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840778\Desktop\_ARProjects\Oded\2023\CO\"/>
    </mc:Choice>
  </mc:AlternateContent>
  <xr:revisionPtr revIDLastSave="0" documentId="13_ncr:1_{81E162BF-3FEF-4A72-B226-8CC161E6B3BE}" xr6:coauthVersionLast="47" xr6:coauthVersionMax="47" xr10:uidLastSave="{00000000-0000-0000-0000-000000000000}"/>
  <bookViews>
    <workbookView xWindow="570" yWindow="525" windowWidth="24435" windowHeight="13290" firstSheet="1" activeTab="1" xr2:uid="{00000000-000D-0000-FFFF-FFFF00000000}"/>
  </bookViews>
  <sheets>
    <sheet name="Sheet1" sheetId="4" state="hidden" r:id="rId1"/>
    <sheet name="Colorado" sheetId="7" r:id="rId2"/>
    <sheet name="detail" sheetId="1" state="hidden" r:id="rId3"/>
  </sheets>
  <definedNames>
    <definedName name="_xlnm._FilterDatabase" localSheetId="2" hidden="1">detail!$A$1:$T$1836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E27" i="4"/>
  <c r="G21" i="4"/>
  <c r="D21" i="4"/>
  <c r="C21" i="4"/>
  <c r="F24" i="4"/>
  <c r="D24" i="4"/>
  <c r="F27" i="4"/>
  <c r="H24" i="4"/>
  <c r="F21" i="4"/>
  <c r="E21" i="4"/>
  <c r="G24" i="4"/>
  <c r="E24" i="4"/>
  <c r="C24" i="4"/>
  <c r="H27" i="4"/>
  <c r="D27" i="4"/>
  <c r="C27" i="4"/>
  <c r="A24" i="7"/>
  <c r="A27" i="7"/>
  <c r="D20" i="7"/>
  <c r="B20" i="7"/>
  <c r="A20" i="7"/>
  <c r="D17" i="7"/>
  <c r="A17" i="7"/>
  <c r="B17" i="7"/>
  <c r="C20" i="7" l="1"/>
  <c r="E20" i="7"/>
  <c r="E17" i="7"/>
  <c r="C17" i="7"/>
</calcChain>
</file>

<file path=xl/sharedStrings.xml><?xml version="1.0" encoding="utf-8"?>
<sst xmlns="http://schemas.openxmlformats.org/spreadsheetml/2006/main" count="9810" uniqueCount="392">
  <si>
    <t>Specialty</t>
  </si>
  <si>
    <t>Drugs</t>
  </si>
  <si>
    <t>Denials</t>
  </si>
  <si>
    <t>Appeals</t>
  </si>
  <si>
    <t>count_appeals</t>
  </si>
  <si>
    <t>Result</t>
  </si>
  <si>
    <t>count_ot</t>
  </si>
  <si>
    <t>XOLAIR</t>
  </si>
  <si>
    <t>TOPIRAMATE</t>
  </si>
  <si>
    <t>DICLOFENAC</t>
  </si>
  <si>
    <t>TACROLIMUS</t>
  </si>
  <si>
    <t>count_up</t>
  </si>
  <si>
    <t>count_pa</t>
  </si>
  <si>
    <t>Submission</t>
  </si>
  <si>
    <t>Response</t>
  </si>
  <si>
    <t>TAT</t>
  </si>
  <si>
    <t>PAuths</t>
  </si>
  <si>
    <t>pauths_approved</t>
  </si>
  <si>
    <t>pauths_denied</t>
  </si>
  <si>
    <t>Denied</t>
  </si>
  <si>
    <t>Approved</t>
  </si>
  <si>
    <t>Overturned</t>
  </si>
  <si>
    <t>UpHeld</t>
  </si>
  <si>
    <t>IROAppeals</t>
  </si>
  <si>
    <t>count_iroappeals</t>
  </si>
  <si>
    <t>IROResult</t>
  </si>
  <si>
    <t>count_iorot</t>
  </si>
  <si>
    <t>count_iorup</t>
  </si>
  <si>
    <t>Prior Authorizations:</t>
  </si>
  <si>
    <t>Appeals:</t>
  </si>
  <si>
    <t>Turn Around Time (TAT)</t>
  </si>
  <si>
    <t>Average (Days)</t>
  </si>
  <si>
    <t>%Approved</t>
  </si>
  <si>
    <t>%Denied</t>
  </si>
  <si>
    <t>%Overturned</t>
  </si>
  <si>
    <t>%UpHeld</t>
  </si>
  <si>
    <t>count_epa</t>
  </si>
  <si>
    <t>count_fax</t>
  </si>
  <si>
    <t>count_call</t>
  </si>
  <si>
    <t>count_other</t>
  </si>
  <si>
    <t>VYVANSE</t>
  </si>
  <si>
    <t>DIMETHYL</t>
  </si>
  <si>
    <t>FLUTICASONE</t>
  </si>
  <si>
    <t>BELSOMRA</t>
  </si>
  <si>
    <t>EPIDUO</t>
  </si>
  <si>
    <t>PriorAuth_Origin</t>
  </si>
  <si>
    <t>RYBELSUS</t>
  </si>
  <si>
    <t>RESTASIS</t>
  </si>
  <si>
    <t>PROGESTERONE</t>
  </si>
  <si>
    <t>AJOVY</t>
  </si>
  <si>
    <t>JARDIANCE</t>
  </si>
  <si>
    <t>iPAOrigin</t>
  </si>
  <si>
    <t>OTEZLA</t>
  </si>
  <si>
    <t>ADDERALL</t>
  </si>
  <si>
    <t>DUPIXENT</t>
  </si>
  <si>
    <t>FENOFIBRATE</t>
  </si>
  <si>
    <t>IVERMECTIN</t>
  </si>
  <si>
    <t>SUMATRIPTAN</t>
  </si>
  <si>
    <t>TRETINOIN</t>
  </si>
  <si>
    <t>PROLIA</t>
  </si>
  <si>
    <t>INTERNAL MEDICINE</t>
  </si>
  <si>
    <t>MACITENTAN</t>
  </si>
  <si>
    <t/>
  </si>
  <si>
    <t>FAMILY MEDICINE</t>
  </si>
  <si>
    <t>ELMIRON</t>
  </si>
  <si>
    <t>PANTOPRAZOLE</t>
  </si>
  <si>
    <t>DIABETIC</t>
  </si>
  <si>
    <t>TRULICITY</t>
  </si>
  <si>
    <t>TIROSINT</t>
  </si>
  <si>
    <t>CONTINUOUS</t>
  </si>
  <si>
    <t>ITRACONAZOLE</t>
  </si>
  <si>
    <t>BUTALBITAL/ACETAMINOPHEN/CAFFEINE</t>
  </si>
  <si>
    <t>MOUNJARO</t>
  </si>
  <si>
    <t>GASTROENTEROLOGY</t>
  </si>
  <si>
    <t>RABEPRAZOLE</t>
  </si>
  <si>
    <t>OZEMPIC</t>
  </si>
  <si>
    <t>DERMATOLOGY</t>
  </si>
  <si>
    <t>AMNESTEEM</t>
  </si>
  <si>
    <t>DEXILANT</t>
  </si>
  <si>
    <t>VIIBRYD</t>
  </si>
  <si>
    <t>ANESTHESIOLOGY</t>
  </si>
  <si>
    <t>OXYCODONE-ACETAMINOPHEN</t>
  </si>
  <si>
    <t>TRAMADOL</t>
  </si>
  <si>
    <t>PEDIATRICS</t>
  </si>
  <si>
    <t>QELBREE</t>
  </si>
  <si>
    <t>STELARA</t>
  </si>
  <si>
    <t>BUTALBITAL-APAP-CAFFEINE</t>
  </si>
  <si>
    <t>ORTHOPEDIC SURGERY</t>
  </si>
  <si>
    <t>OXYCODONE</t>
  </si>
  <si>
    <t>ZOLPIDEM</t>
  </si>
  <si>
    <t>PSYCHIATRY &amp; NEUROLOGY</t>
  </si>
  <si>
    <t>UBRELVY</t>
  </si>
  <si>
    <t>SKYRIZI</t>
  </si>
  <si>
    <t>TADALAFIL</t>
  </si>
  <si>
    <t>OMEPRAZOLE</t>
  </si>
  <si>
    <t>PRALUENT</t>
  </si>
  <si>
    <t>WAKIX</t>
  </si>
  <si>
    <t>AIMOVIG</t>
  </si>
  <si>
    <t>ELIQUIS</t>
  </si>
  <si>
    <t>OTHER</t>
  </si>
  <si>
    <t>RHEUMATOLOGY</t>
  </si>
  <si>
    <t>HUMIRA</t>
  </si>
  <si>
    <t>REXULTI</t>
  </si>
  <si>
    <t>TRINTELLIX</t>
  </si>
  <si>
    <t>FARXIGA</t>
  </si>
  <si>
    <t>HOSPITALIST</t>
  </si>
  <si>
    <t>EMGALITY</t>
  </si>
  <si>
    <t>CLARAVIS</t>
  </si>
  <si>
    <t>BYSTOLIC</t>
  </si>
  <si>
    <t>NURTEC</t>
  </si>
  <si>
    <t>TESTOSTERONE</t>
  </si>
  <si>
    <t>PROTOPIC</t>
  </si>
  <si>
    <t>AMPHETAMINE-DEXTROAMPHETAMINE</t>
  </si>
  <si>
    <t>ENBREL</t>
  </si>
  <si>
    <t>CICLOPIROX</t>
  </si>
  <si>
    <t>VRAYLAR</t>
  </si>
  <si>
    <t>OBSTETRICS AND GYNECOLOGY</t>
  </si>
  <si>
    <t>FLUOROURACIL</t>
  </si>
  <si>
    <t>GILENYA</t>
  </si>
  <si>
    <t>MAVENCLAD</t>
  </si>
  <si>
    <t>RAMELTEON</t>
  </si>
  <si>
    <t>LIDOCAINE</t>
  </si>
  <si>
    <t>FENTANYL</t>
  </si>
  <si>
    <t>VIVELLE-DOT</t>
  </si>
  <si>
    <t>PHYSICAL MEDICINE &amp; REHABILITATION</t>
  </si>
  <si>
    <t>DAYVIGO</t>
  </si>
  <si>
    <t>ORILISSA</t>
  </si>
  <si>
    <t>CALCIPOTRIENE</t>
  </si>
  <si>
    <t>ISOTRETINOIN</t>
  </si>
  <si>
    <t>TALTZ</t>
  </si>
  <si>
    <t>REVLIMID</t>
  </si>
  <si>
    <t>XIFAXAN</t>
  </si>
  <si>
    <t>LUPRON</t>
  </si>
  <si>
    <t>MORPHINE</t>
  </si>
  <si>
    <t>VICTOZA</t>
  </si>
  <si>
    <t>LYBALVI</t>
  </si>
  <si>
    <t>NEUROLOGICAL SURGERY</t>
  </si>
  <si>
    <t>EPINEPHRINE</t>
  </si>
  <si>
    <t>SPRAVATO</t>
  </si>
  <si>
    <t>EMERGENCY MEDICINE</t>
  </si>
  <si>
    <t>ZALEPLON</t>
  </si>
  <si>
    <t>QUILLIVANT</t>
  </si>
  <si>
    <t>MEKINIST</t>
  </si>
  <si>
    <t>SIMPONI</t>
  </si>
  <si>
    <t>MOTEGRITY</t>
  </si>
  <si>
    <t>JANUMET</t>
  </si>
  <si>
    <t>RELPAX</t>
  </si>
  <si>
    <t>OPSUMIT</t>
  </si>
  <si>
    <t>SILDENAFIL</t>
  </si>
  <si>
    <t>UPTRAVI</t>
  </si>
  <si>
    <t>JANUVIA</t>
  </si>
  <si>
    <t>HYDROCODONE-ACETAMINOPHEN</t>
  </si>
  <si>
    <t>PROVENTIL</t>
  </si>
  <si>
    <t>MYORISAN</t>
  </si>
  <si>
    <t>UROLOGY</t>
  </si>
  <si>
    <t>GABAPENTIN</t>
  </si>
  <si>
    <t>ORGOVYX</t>
  </si>
  <si>
    <t>SEYSARA</t>
  </si>
  <si>
    <t>DEXLANSOPRAZOLE</t>
  </si>
  <si>
    <t>NURSE PRACTITIONER</t>
  </si>
  <si>
    <t>HUMALOG</t>
  </si>
  <si>
    <t>PREMARIN</t>
  </si>
  <si>
    <t>MODAFINIL</t>
  </si>
  <si>
    <t>PHEXXI</t>
  </si>
  <si>
    <t>ONDANSETRON</t>
  </si>
  <si>
    <t>ZEPOSIA</t>
  </si>
  <si>
    <t>UCERIS</t>
  </si>
  <si>
    <t>PROZAC</t>
  </si>
  <si>
    <t>SURGERY</t>
  </si>
  <si>
    <t>RINVOQ</t>
  </si>
  <si>
    <t>MYRBETRIQ</t>
  </si>
  <si>
    <t>TYMLOS</t>
  </si>
  <si>
    <t>CIMZIA</t>
  </si>
  <si>
    <t>COSENTYX</t>
  </si>
  <si>
    <t>METHYLPHENIDATE</t>
  </si>
  <si>
    <t>OTOLARYNGOLOGY</t>
  </si>
  <si>
    <t>NORDITROPIN</t>
  </si>
  <si>
    <t>TABRECTA</t>
  </si>
  <si>
    <t>APPEAL</t>
  </si>
  <si>
    <t>UPHELD</t>
  </si>
  <si>
    <t>ADZENYS</t>
  </si>
  <si>
    <t>DULERA</t>
  </si>
  <si>
    <t>WINLEVI</t>
  </si>
  <si>
    <t>VESICARE</t>
  </si>
  <si>
    <t>HYDROCODONE-APAP</t>
  </si>
  <si>
    <t>BUPRENORPHINE</t>
  </si>
  <si>
    <t>REYVOW</t>
  </si>
  <si>
    <t>PROVIGIL</t>
  </si>
  <si>
    <t>CALQUENCE</t>
  </si>
  <si>
    <t>VENCLEXTA</t>
  </si>
  <si>
    <t>ALLERGY &amp; IMMUNOLOGY</t>
  </si>
  <si>
    <t>RIZATRIPTAN</t>
  </si>
  <si>
    <t>LANSOPRAZOLE</t>
  </si>
  <si>
    <t>VENLAFAXINE</t>
  </si>
  <si>
    <t>GLYXAMBI</t>
  </si>
  <si>
    <t>LIALDA</t>
  </si>
  <si>
    <t>ESOMEPRAZOLE</t>
  </si>
  <si>
    <t>HYDROMORPHONE</t>
  </si>
  <si>
    <t>CLOTRIMAZOLE</t>
  </si>
  <si>
    <t>NASCOBAL</t>
  </si>
  <si>
    <t>MYFORTIC</t>
  </si>
  <si>
    <t>BELBUCA</t>
  </si>
  <si>
    <t>LEUPROLIDE</t>
  </si>
  <si>
    <t>DUEXIS</t>
  </si>
  <si>
    <t>MOVANTIK</t>
  </si>
  <si>
    <t>ESTRING</t>
  </si>
  <si>
    <t>LIVALO</t>
  </si>
  <si>
    <t>ACCUTANE</t>
  </si>
  <si>
    <t>BOTOX</t>
  </si>
  <si>
    <t>LANTUS</t>
  </si>
  <si>
    <t>ARMODAFINIL</t>
  </si>
  <si>
    <t>FREESTYLE</t>
  </si>
  <si>
    <t>ENTYVIO</t>
  </si>
  <si>
    <t>ALBUTEROL</t>
  </si>
  <si>
    <t>BUPROPION</t>
  </si>
  <si>
    <t>XIGDUO</t>
  </si>
  <si>
    <t>ESZOPICLONE</t>
  </si>
  <si>
    <t>BUDESONIDE</t>
  </si>
  <si>
    <t>OXYCODONE-APAP</t>
  </si>
  <si>
    <t>TOVIAZ</t>
  </si>
  <si>
    <t>PREVENTATIVE MEDICINE</t>
  </si>
  <si>
    <t>LUCEMYRA</t>
  </si>
  <si>
    <t>HYDROCORTISONE</t>
  </si>
  <si>
    <t>CAMBIA</t>
  </si>
  <si>
    <t>XELJANZ</t>
  </si>
  <si>
    <t>PIMECROLIMUS</t>
  </si>
  <si>
    <t>DESVENLAFAXINE</t>
  </si>
  <si>
    <t>TUSSICAPS</t>
  </si>
  <si>
    <t>AMZEEQ</t>
  </si>
  <si>
    <t>SKYTROFA</t>
  </si>
  <si>
    <t>QUVIVIQ</t>
  </si>
  <si>
    <t>VITAPEARL</t>
  </si>
  <si>
    <t>GILOTRIF</t>
  </si>
  <si>
    <t>PREMPRO</t>
  </si>
  <si>
    <t>OPHTHALMOLOGY</t>
  </si>
  <si>
    <t>LUMIGAN</t>
  </si>
  <si>
    <t>EUFLEXXA</t>
  </si>
  <si>
    <t>TRIAMCINOLONE</t>
  </si>
  <si>
    <t>TIROSINT-SOL</t>
  </si>
  <si>
    <t>PRADAXA</t>
  </si>
  <si>
    <t>TEMAZEPAM</t>
  </si>
  <si>
    <t>TREMFYA</t>
  </si>
  <si>
    <t>NOVOFINE</t>
  </si>
  <si>
    <t>HIZENTRA</t>
  </si>
  <si>
    <t>REPATHA</t>
  </si>
  <si>
    <t>EXFORGE</t>
  </si>
  <si>
    <t>NEBIVOLOL</t>
  </si>
  <si>
    <t>LITETOUCH</t>
  </si>
  <si>
    <t>NORTRIPTYLINE</t>
  </si>
  <si>
    <t>EPCLUSA</t>
  </si>
  <si>
    <t>NUEDEXTA</t>
  </si>
  <si>
    <t>TOPROL</t>
  </si>
  <si>
    <t>FASENRA</t>
  </si>
  <si>
    <t>GEMTESA</t>
  </si>
  <si>
    <t>TAZAROTENE</t>
  </si>
  <si>
    <t>TYVASO</t>
  </si>
  <si>
    <t>LAMICTAL</t>
  </si>
  <si>
    <t>VUMERITY</t>
  </si>
  <si>
    <t>PROMETRIUM</t>
  </si>
  <si>
    <t>CAPLYTA</t>
  </si>
  <si>
    <t>VILAZODONE</t>
  </si>
  <si>
    <t>XHANCE</t>
  </si>
  <si>
    <t>SAVELLA</t>
  </si>
  <si>
    <t>VYZULTA</t>
  </si>
  <si>
    <t>XYWAV</t>
  </si>
  <si>
    <t>RHOFADE</t>
  </si>
  <si>
    <t>SYNAGIS</t>
  </si>
  <si>
    <t>SIVEXTRO</t>
  </si>
  <si>
    <t>HUMULIN</t>
  </si>
  <si>
    <t>LYUMJEV</t>
  </si>
  <si>
    <t>DEPO-TESTOSTERONE</t>
  </si>
  <si>
    <t>BRIVIACT</t>
  </si>
  <si>
    <t>PRENATE</t>
  </si>
  <si>
    <t>MIRVASO</t>
  </si>
  <si>
    <t>CYTOMEL</t>
  </si>
  <si>
    <t>LINEZOLID</t>
  </si>
  <si>
    <t>SPRYCEL</t>
  </si>
  <si>
    <t>XYOSTED</t>
  </si>
  <si>
    <t>MUPIROCIN</t>
  </si>
  <si>
    <t>KESIMPTA</t>
  </si>
  <si>
    <t>RASUVO</t>
  </si>
  <si>
    <t>SYNJARDY</t>
  </si>
  <si>
    <t>SANTYL</t>
  </si>
  <si>
    <t>ATROVENT</t>
  </si>
  <si>
    <t>DEXMETHYLPHENIDATE</t>
  </si>
  <si>
    <t>BENLYSTA</t>
  </si>
  <si>
    <t>COMBIPATCH</t>
  </si>
  <si>
    <t>FLUOXETINE</t>
  </si>
  <si>
    <t>OXANDROLONE</t>
  </si>
  <si>
    <t>DYANAVEL</t>
  </si>
  <si>
    <t>ORENCIA</t>
  </si>
  <si>
    <t>INSULIN</t>
  </si>
  <si>
    <t>VERZENIO</t>
  </si>
  <si>
    <t>DALFAMPRIDINE</t>
  </si>
  <si>
    <t>INVOKANA</t>
  </si>
  <si>
    <t>TYSABRI</t>
  </si>
  <si>
    <t>VIAGRA</t>
  </si>
  <si>
    <t>CONTOUR</t>
  </si>
  <si>
    <t>NUCYNTA</t>
  </si>
  <si>
    <t>AMITIZA</t>
  </si>
  <si>
    <t>PENNSAID</t>
  </si>
  <si>
    <t>RYTARY</t>
  </si>
  <si>
    <t>FORTEO</t>
  </si>
  <si>
    <t>OLUMIANT</t>
  </si>
  <si>
    <t>QULIPTA</t>
  </si>
  <si>
    <t>AUBAGIO</t>
  </si>
  <si>
    <t>DESOWEN</t>
  </si>
  <si>
    <t>SOMATULINE</t>
  </si>
  <si>
    <t>LUNESTA</t>
  </si>
  <si>
    <t>SERTRALINE</t>
  </si>
  <si>
    <t>METFORMIN</t>
  </si>
  <si>
    <t>ZERVIATE</t>
  </si>
  <si>
    <t>OXYCONTIN</t>
  </si>
  <si>
    <t>ZENATANE</t>
  </si>
  <si>
    <t>TRIKAFTA</t>
  </si>
  <si>
    <t>SUCRALFATE</t>
  </si>
  <si>
    <t>ABSORICA</t>
  </si>
  <si>
    <t>YASMIN</t>
  </si>
  <si>
    <t>SOLIQUA</t>
  </si>
  <si>
    <t>TRIJARDY</t>
  </si>
  <si>
    <t>LANTHANUM</t>
  </si>
  <si>
    <t>OFEV</t>
  </si>
  <si>
    <t>TRULANCE</t>
  </si>
  <si>
    <t>FINACEA</t>
  </si>
  <si>
    <t>EDARBYCLOR</t>
  </si>
  <si>
    <t>HYDROCODONE</t>
  </si>
  <si>
    <t>UNSPECIFIED</t>
  </si>
  <si>
    <t>CEQUA</t>
  </si>
  <si>
    <t>OPZELURA</t>
  </si>
  <si>
    <t>RESTORA</t>
  </si>
  <si>
    <t>SYMPROIC</t>
  </si>
  <si>
    <t>KLISYRI</t>
  </si>
  <si>
    <t>ADBRY</t>
  </si>
  <si>
    <t>HORIZANT</t>
  </si>
  <si>
    <t>ACZONE</t>
  </si>
  <si>
    <t>KISQALI</t>
  </si>
  <si>
    <t>JUBLIA</t>
  </si>
  <si>
    <t>ADAPALENE</t>
  </si>
  <si>
    <t>ESTROGEL</t>
  </si>
  <si>
    <t>DRONABINOL</t>
  </si>
  <si>
    <t>ASMANEX</t>
  </si>
  <si>
    <t>BRINZOLAMIDE</t>
  </si>
  <si>
    <t>LULICONAZOLE</t>
  </si>
  <si>
    <t>CLINDACIN</t>
  </si>
  <si>
    <t>TYRVAYA</t>
  </si>
  <si>
    <t>JORNAY</t>
  </si>
  <si>
    <t>EYSUVIS</t>
  </si>
  <si>
    <t>ERIVEDGE</t>
  </si>
  <si>
    <t>FIRAZYR</t>
  </si>
  <si>
    <t>TAKHZYRO</t>
  </si>
  <si>
    <t>SAPROPTERIN</t>
  </si>
  <si>
    <t>AKLIEF</t>
  </si>
  <si>
    <t>AZELEX</t>
  </si>
  <si>
    <t>COPAXONE</t>
  </si>
  <si>
    <t>LOTEMAX</t>
  </si>
  <si>
    <t>XTAMPZA</t>
  </si>
  <si>
    <t>VTAMA</t>
  </si>
  <si>
    <t>DUROLANE</t>
  </si>
  <si>
    <t>ACYCLOVIR</t>
  </si>
  <si>
    <t>CLODERM</t>
  </si>
  <si>
    <t>AMBRISENTAN</t>
  </si>
  <si>
    <t>DUTASTERIDE</t>
  </si>
  <si>
    <t>PHYSICIAN ASSISTANT</t>
  </si>
  <si>
    <t>OPTOMETRIST</t>
  </si>
  <si>
    <t>REGISTERED NURSE</t>
  </si>
  <si>
    <t>ORTHOPAEDIC SURGERY</t>
  </si>
  <si>
    <t>Drug is not Covered Under Plan Formulary</t>
  </si>
  <si>
    <t>Did not meet Medical Necessity Criteria</t>
  </si>
  <si>
    <t>Drug Subject to Quantity Limits</t>
  </si>
  <si>
    <t>Drug Requires Step Therapy</t>
  </si>
  <si>
    <t>Grand Total</t>
  </si>
  <si>
    <t>(All)</t>
  </si>
  <si>
    <t>Total Count</t>
  </si>
  <si>
    <t>Provider Specialty:</t>
  </si>
  <si>
    <t>Drug:</t>
  </si>
  <si>
    <t>Denial Reason:</t>
  </si>
  <si>
    <t>2022 Colorado Pharmacy Prior Authorization Statistics for Commercial Insured Business</t>
  </si>
  <si>
    <t>Aetna Health Inc. and Aetna Life Insurance Co.  </t>
  </si>
  <si>
    <t>Directions:</t>
  </si>
  <si>
    <t>2. Multiple selections are possible by using the checkboxes in the drop down.</t>
  </si>
  <si>
    <t>3. To reset your choices check the "All" box in the drop down.</t>
  </si>
  <si>
    <t>1. The drop down boxes associated with Provider Specialty, Drug, and Denial Reason fields allow you to filter the data.</t>
  </si>
  <si>
    <t>(Assistive Technology Users: Content continues in following row.)</t>
  </si>
  <si>
    <t>%Denials Appealed</t>
  </si>
  <si>
    <t>%Appealed</t>
  </si>
  <si>
    <t>Decision</t>
  </si>
  <si>
    <t>Prior_Auth_Approvals</t>
  </si>
  <si>
    <t>Prior_Auth_Denials</t>
  </si>
  <si>
    <t>Number_of_Appeals</t>
  </si>
  <si>
    <t>Appeals_Overturned</t>
  </si>
  <si>
    <t>Appeals_Upheld</t>
  </si>
  <si>
    <t>Turn_Around_Time_Days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</si>
</sst>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yyyy\-mm\-d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10" xfId="0" applyFont="1" applyFill="1" applyBorder="1"/>
    <xf numFmtId="0" fontId="18" fillId="0" borderId="11" xfId="0" applyFont="1" applyFill="1" applyBorder="1"/>
    <xf numFmtId="0" fontId="19" fillId="0" borderId="0" xfId="0" applyFont="1" applyFill="1"/>
    <xf numFmtId="166" fontId="18" fillId="0" borderId="10" xfId="0" applyNumberFormat="1" applyFont="1" applyFill="1" applyBorder="1"/>
    <xf numFmtId="166" fontId="0" fillId="0" borderId="0" xfId="0" applyNumberFormat="1"/>
    <xf numFmtId="164" fontId="0" fillId="0" borderId="0" xfId="42" applyNumberFormat="1" applyFont="1"/>
    <xf numFmtId="165" fontId="0" fillId="0" borderId="0" xfId="43" applyNumberFormat="1" applyFont="1"/>
    <xf numFmtId="164" fontId="16" fillId="0" borderId="12" xfId="42" applyNumberFormat="1" applyFont="1" applyBorder="1"/>
    <xf numFmtId="165" fontId="16" fillId="0" borderId="12" xfId="43" applyNumberFormat="1" applyFont="1" applyBorder="1"/>
    <xf numFmtId="0" fontId="13" fillId="33" borderId="14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3" fontId="16" fillId="0" borderId="12" xfId="42" applyNumberFormat="1" applyFont="1" applyBorder="1"/>
    <xf numFmtId="0" fontId="16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17" fillId="0" borderId="0" xfId="0" applyFont="1"/>
    <xf numFmtId="0" fontId="16" fillId="0" borderId="0" xfId="0" applyFont="1"/>
    <xf numFmtId="0" fontId="13" fillId="33" borderId="14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43" fontId="0" fillId="0" borderId="0" xfId="0" applyNumberFormat="1"/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</border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right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</xdr:row>
      <xdr:rowOff>104775</xdr:rowOff>
    </xdr:from>
    <xdr:to>
      <xdr:col>1</xdr:col>
      <xdr:colOff>552528</xdr:colOff>
      <xdr:row>29</xdr:row>
      <xdr:rowOff>171450</xdr:rowOff>
    </xdr:to>
    <xdr:pic>
      <xdr:nvPicPr>
        <xdr:cNvPr id="23" name="Picture 22" descr="Aetna">
          <a:extLst>
            <a:ext uri="{FF2B5EF4-FFF2-40B4-BE49-F238E27FC236}">
              <a16:creationId xmlns:a16="http://schemas.microsoft.com/office/drawing/2014/main" id="{9ADA155D-86B0-403F-B739-1478359C9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922" b="33381"/>
        <a:stretch/>
      </xdr:blipFill>
      <xdr:spPr>
        <a:xfrm>
          <a:off x="19050" y="7286625"/>
          <a:ext cx="2067003" cy="4476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etrafesa, Gerard" refreshedDate="45119.640272222219" createdVersion="8" refreshedVersion="8" minRefreshableVersion="3" recordCount="1835" xr:uid="{3FD0E0FD-A739-48C9-8546-87A760D589B9}">
  <cacheSource type="worksheet">
    <worksheetSource name="Table1"/>
  </cacheSource>
  <cacheFields count="26">
    <cacheField name="Specialty" numFmtId="0">
      <sharedItems count="27">
        <s v="INTERNAL MEDICINE"/>
        <s v="FAMILY MEDICINE"/>
        <s v="GASTROENTEROLOGY"/>
        <s v="DERMATOLOGY"/>
        <s v="ANESTHESIOLOGY"/>
        <s v="PEDIATRICS"/>
        <s v="ORTHOPEDIC SURGERY"/>
        <s v="PSYCHIATRY &amp; NEUROLOGY"/>
        <s v="RHEUMATOLOGY"/>
        <s v="HOSPITALIST"/>
        <s v="OBSTETRICS AND GYNECOLOGY"/>
        <s v="PHYSICAL MEDICINE &amp; REHABILITATION"/>
        <s v="NEUROLOGICAL SURGERY"/>
        <s v="EMERGENCY MEDICINE"/>
        <s v="UROLOGY"/>
        <s v="NURSE PRACTITIONER"/>
        <s v="SURGERY"/>
        <s v="OTOLARYNGOLOGY"/>
        <s v="ALLERGY &amp; IMMUNOLOGY"/>
        <s v="PREVENTATIVE MEDICINE"/>
        <s v="OPHTHALMOLOGY"/>
        <s v="OTHER"/>
        <s v="PHYSICIAN ASSISTANT"/>
        <s v="UNSPECIFIED"/>
        <s v="OPTOMETRIST"/>
        <s v="REGISTERED NURSE"/>
        <s v="ORTHOPAEDIC SURGERY"/>
      </sharedItems>
    </cacheField>
    <cacheField name="Drugs" numFmtId="0">
      <sharedItems count="298">
        <s v="MACITENTAN"/>
        <s v="ELMIRON"/>
        <s v="PANTOPRAZOLE"/>
        <s v="DIABETIC"/>
        <s v="TRULICITY"/>
        <s v="TIROSINT"/>
        <s v="FLUTICASONE"/>
        <s v="CONTINUOUS"/>
        <s v="BUTALBITAL/ACETAMINOPHEN/CAFFEINE"/>
        <s v="ITRACONAZOLE"/>
        <s v="MOUNJARO"/>
        <s v="RABEPRAZOLE"/>
        <s v="OZEMPIC"/>
        <s v="AMNESTEEM"/>
        <s v="DEXILANT"/>
        <s v="VIIBRYD"/>
        <s v="OXYCODONE-ACETAMINOPHEN"/>
        <s v="TRAMADOL"/>
        <s v="QELBREE"/>
        <s v="STELARA"/>
        <s v="TACROLIMUS"/>
        <s v="BUTALBITAL-APAP-CAFFEINE"/>
        <s v="OXYCODONE"/>
        <s v="ZOLPIDEM"/>
        <s v="UBRELVY"/>
        <s v="SKYRIZI"/>
        <s v="TADALAFIL"/>
        <s v="OMEPRAZOLE"/>
        <s v="PRALUENT"/>
        <s v="WAKIX"/>
        <s v="AIMOVIG"/>
        <s v="ELIQUIS"/>
        <s v="HUMIRA"/>
        <s v="REXULTI"/>
        <s v="TRINTELLIX"/>
        <s v="FARXIGA"/>
        <s v="DUPIXENT"/>
        <s v="EMGALITY"/>
        <s v="CLARAVIS"/>
        <s v="TOPIRAMATE"/>
        <s v="ADDERALL"/>
        <s v="BYSTOLIC"/>
        <s v="JARDIANCE"/>
        <s v="NURTEC"/>
        <s v="TESTOSTERONE"/>
        <s v="PROTOPIC"/>
        <s v="AMPHETAMINE-DEXTROAMPHETAMINE"/>
        <s v="ENBREL"/>
        <s v="CICLOPIROX"/>
        <s v="VRAYLAR"/>
        <s v="FLUOROURACIL"/>
        <s v="GILENYA"/>
        <s v="MAVENCLAD"/>
        <s v="RAMELTEON"/>
        <s v="LIDOCAINE"/>
        <s v="FENTANYL"/>
        <s v="VIVELLE-DOT"/>
        <s v="DAYVIGO"/>
        <s v="ORILISSA"/>
        <s v="CALCIPOTRIENE"/>
        <s v="RYBELSUS"/>
        <s v="TRETINOIN"/>
        <s v="ISOTRETINOIN"/>
        <s v="TALTZ"/>
        <s v="REVLIMID"/>
        <s v="XIFAXAN"/>
        <s v="LUPRON"/>
        <s v="MORPHINE"/>
        <s v="VICTOZA"/>
        <s v="LYBALVI"/>
        <s v="EPINEPHRINE"/>
        <s v="SPRAVATO"/>
        <s v="ZALEPLON"/>
        <s v="QUILLIVANT"/>
        <s v="AJOVY"/>
        <s v="MEKINIST"/>
        <s v="SIMPONI"/>
        <s v="MOTEGRITY"/>
        <s v="JANUMET"/>
        <s v="RELPAX"/>
        <s v="OPSUMIT"/>
        <s v="SILDENAFIL"/>
        <s v="UPTRAVI"/>
        <s v="JANUVIA"/>
        <s v="HYDROCODONE-ACETAMINOPHEN"/>
        <s v="PROVENTIL"/>
        <s v="MYORISAN"/>
        <s v="GABAPENTIN"/>
        <s v="ORGOVYX"/>
        <s v="SEYSARA"/>
        <s v="DEXLANSOPRAZOLE"/>
        <s v="HUMALOG"/>
        <s v="PREMARIN"/>
        <s v="BELSOMRA"/>
        <s v="MODAFINIL"/>
        <s v="PHEXXI"/>
        <s v="ONDANSETRON"/>
        <s v="UCERIS"/>
        <s v="ZEPOSIA"/>
        <s v="PROZAC"/>
        <s v="RINVOQ"/>
        <s v="MYRBETRIQ"/>
        <s v="TYMLOS"/>
        <s v="EPIDUO"/>
        <s v="CIMZIA"/>
        <s v="COSENTYX"/>
        <s v="METHYLPHENIDATE"/>
        <s v="NORDITROPIN"/>
        <s v="TABRECTA"/>
        <s v="ADZENYS"/>
        <s v="DULERA"/>
        <s v="WINLEVI"/>
        <s v="VESICARE"/>
        <s v="HYDROCODONE-APAP"/>
        <s v="BUPRENORPHINE"/>
        <s v="REYVOW"/>
        <s v="PROVIGIL"/>
        <s v="CALQUENCE"/>
        <s v="VENCLEXTA"/>
        <s v="RIZATRIPTAN"/>
        <s v="XOLAIR"/>
        <s v="LANSOPRAZOLE"/>
        <s v="VENLAFAXINE"/>
        <s v="GLYXAMBI"/>
        <s v="LIALDA"/>
        <s v="ESOMEPRAZOLE"/>
        <s v="HYDROMORPHONE"/>
        <s v="CLOTRIMAZOLE"/>
        <s v="NASCOBAL"/>
        <s v="MYFORTIC"/>
        <s v="BELBUCA"/>
        <s v="LEUPROLIDE"/>
        <s v="DUEXIS"/>
        <s v="MOVANTIK"/>
        <s v="PROLIA"/>
        <s v="ESTRING"/>
        <s v="DICLOFENAC"/>
        <s v="LIVALO"/>
        <s v="OTEZLA"/>
        <s v="ACCUTANE"/>
        <s v="BOTOX"/>
        <s v="LANTUS"/>
        <s v="ARMODAFINIL"/>
        <s v="FREESTYLE"/>
        <s v="ENTYVIO"/>
        <s v="ALBUTEROL"/>
        <s v="BUPROPION"/>
        <s v="XIGDUO"/>
        <s v="ESZOPICLONE"/>
        <s v="BUDESONIDE"/>
        <s v="OXYCODONE-APAP"/>
        <s v="TOVIAZ"/>
        <s v="LUCEMYRA"/>
        <s v="HYDROCORTISONE"/>
        <s v="CAMBIA"/>
        <s v="XELJANZ"/>
        <s v="PIMECROLIMUS"/>
        <s v="DESVENLAFAXINE"/>
        <s v="TUSSICAPS"/>
        <s v="AMZEEQ"/>
        <s v="SKYTROFA"/>
        <s v="QUVIVIQ"/>
        <s v="VITAPEARL"/>
        <s v="GILOTRIF"/>
        <s v="PREMPRO"/>
        <s v="LUMIGAN"/>
        <s v="EUFLEXXA"/>
        <s v="TRIAMCINOLONE"/>
        <s v="TIROSINT-SOL"/>
        <s v="PRADAXA"/>
        <s v="TEMAZEPAM"/>
        <s v="TREMFYA"/>
        <s v="NOVOFINE"/>
        <s v="HIZENTRA"/>
        <s v="REPATHA"/>
        <s v="EXFORGE"/>
        <s v="NEBIVOLOL"/>
        <s v="LITETOUCH"/>
        <s v="NORTRIPTYLINE"/>
        <s v="EPCLUSA"/>
        <s v="NUEDEXTA"/>
        <s v="TOPROL"/>
        <s v="FASENRA"/>
        <s v="GEMTESA"/>
        <s v="TAZAROTENE"/>
        <s v="TYVASO"/>
        <s v="LAMICTAL"/>
        <s v="VUMERITY"/>
        <s v="PROMETRIUM"/>
        <s v="CAPLYTA"/>
        <s v="VILAZODONE"/>
        <s v="XHANCE"/>
        <s v="SAVELLA"/>
        <s v="VYZULTA"/>
        <s v="XYWAV"/>
        <s v="RHOFADE"/>
        <s v="SYNAGIS"/>
        <s v="SIVEXTRO"/>
        <s v="HUMULIN"/>
        <s v="LYUMJEV"/>
        <s v="DEPO-TESTOSTERONE"/>
        <s v="BRIVIACT"/>
        <s v="PRENATE"/>
        <s v="MIRVASO"/>
        <s v="CYTOMEL"/>
        <s v="LINEZOLID"/>
        <s v="SPRYCEL"/>
        <s v="SOMATULINE"/>
        <s v="RESTASIS"/>
        <s v="XYOSTED"/>
        <s v="MUPIROCIN"/>
        <s v="KESIMPTA"/>
        <s v="RASUVO"/>
        <s v="SYNJARDY"/>
        <s v="SANTYL"/>
        <s v="SUMATRIPTAN"/>
        <s v="ATROVENT"/>
        <s v="DEXMETHYLPHENIDATE"/>
        <s v="BENLYSTA"/>
        <s v="COMBIPATCH"/>
        <s v="FLUOXETINE"/>
        <s v="OXANDROLONE"/>
        <s v="DYANAVEL"/>
        <s v="ORENCIA"/>
        <s v="INSULIN"/>
        <s v="VERZENIO"/>
        <s v="DALFAMPRIDINE"/>
        <s v="INVOKANA"/>
        <s v="FENOFIBRATE"/>
        <s v="TYSABRI"/>
        <s v="VIAGRA"/>
        <s v="CONTOUR"/>
        <s v="NUCYNTA"/>
        <s v="AMITIZA"/>
        <s v="PENNSAID"/>
        <s v="RYTARY"/>
        <s v="FORTEO"/>
        <s v="VYVANSE"/>
        <s v="OLUMIANT"/>
        <s v="QULIPTA"/>
        <s v="AUBAGIO"/>
        <s v="DESOWEN"/>
        <s v="LUNESTA"/>
        <s v="SERTRALINE"/>
        <s v="METFORMIN"/>
        <s v="ZERVIATE"/>
        <s v="OXYCONTIN"/>
        <s v="ZENATANE"/>
        <s v="TRIKAFTA"/>
        <s v="SUCRALFATE"/>
        <s v="ABSORICA"/>
        <s v="YASMIN"/>
        <s v="SOLIQUA"/>
        <s v="TRIJARDY"/>
        <s v="LANTHANUM"/>
        <s v="IVERMECTIN"/>
        <s v="OFEV"/>
        <s v="TRULANCE"/>
        <s v="FINACEA"/>
        <s v="EDARBYCLOR"/>
        <s v="HYDROCODONE"/>
        <s v="PROGESTERONE"/>
        <s v="CEQUA"/>
        <s v="OPZELURA"/>
        <s v="RESTORA"/>
        <s v="SYMPROIC"/>
        <s v="ADBRY"/>
        <s v="KLISYRI"/>
        <s v="HORIZANT"/>
        <s v="ACZONE"/>
        <s v="KISQALI"/>
        <s v="JUBLIA"/>
        <s v="ADAPALENE"/>
        <s v="ESTROGEL"/>
        <s v="DRONABINOL"/>
        <s v="ASMANEX"/>
        <s v="BRINZOLAMIDE"/>
        <s v="LULICONAZOLE"/>
        <s v="CLINDACIN"/>
        <s v="TYRVAYA"/>
        <s v="JORNAY"/>
        <s v="EYSUVIS"/>
        <s v="ERIVEDGE"/>
        <s v="FIRAZYR"/>
        <s v="TAKHZYRO"/>
        <s v="DIMETHYL"/>
        <s v="SAPROPTERIN"/>
        <s v="AKLIEF"/>
        <s v="AZELEX"/>
        <s v="COPAXONE"/>
        <s v="LOTEMAX"/>
        <s v="XTAMPZA"/>
        <s v="VTAMA"/>
        <s v="DUROLANE"/>
        <s v="ACYCLOVIR"/>
        <s v="CLODERM"/>
        <s v="AMBRISENTAN"/>
        <s v="DUTASTERIDE"/>
      </sharedItems>
    </cacheField>
    <cacheField name="Denials" numFmtId="0">
      <sharedItems containsBlank="1" count="5">
        <m/>
        <s v="Drug is not Covered Under Plan Formulary"/>
        <s v="Did not meet Medical Necessity Criteria"/>
        <s v="Drug Subject to Quantity Limits"/>
        <s v="Drug Requires Step Therapy"/>
      </sharedItems>
    </cacheField>
    <cacheField name="Submission" numFmtId="0">
      <sharedItems containsNonDate="0" containsString="0" containsBlank="1"/>
    </cacheField>
    <cacheField name="Response" numFmtId="0">
      <sharedItems containsNonDate="0" containsString="0" containsBlank="1"/>
    </cacheField>
    <cacheField name="TAT" numFmtId="0">
      <sharedItems containsSemiMixedTypes="0" containsString="0" containsNumber="1" containsInteger="1" minValue="-13" maxValue="25"/>
    </cacheField>
    <cacheField name="PAuths" numFmtId="0">
      <sharedItems count="2">
        <s v="Approved"/>
        <s v="Denied"/>
      </sharedItems>
    </cacheField>
    <cacheField name="pauths_approved" numFmtId="0">
      <sharedItems containsSemiMixedTypes="0" containsString="0" containsNumber="1" containsInteger="1" minValue="0" maxValue="1" count="2">
        <n v="1"/>
        <n v="0"/>
      </sharedItems>
    </cacheField>
    <cacheField name="pauths_denied" numFmtId="0">
      <sharedItems containsSemiMixedTypes="0" containsString="0" containsNumber="1" containsInteger="1" minValue="0" maxValue="1" count="2">
        <n v="0"/>
        <n v="1"/>
      </sharedItems>
    </cacheField>
    <cacheField name="Appeals" numFmtId="0">
      <sharedItems/>
    </cacheField>
    <cacheField name="count_appeals" numFmtId="0">
      <sharedItems containsSemiMixedTypes="0" containsString="0" containsNumber="1" containsInteger="1" minValue="0" maxValue="1"/>
    </cacheField>
    <cacheField name="Result" numFmtId="0">
      <sharedItems/>
    </cacheField>
    <cacheField name="count_ot" numFmtId="0">
      <sharedItems containsSemiMixedTypes="0" containsString="0" containsNumber="1" containsInteger="1" minValue="0" maxValue="0"/>
    </cacheField>
    <cacheField name="count_up" numFmtId="0">
      <sharedItems containsSemiMixedTypes="0" containsString="0" containsNumber="1" containsInteger="1" minValue="0" maxValue="1"/>
    </cacheField>
    <cacheField name="count_pa" numFmtId="0">
      <sharedItems containsSemiMixedTypes="0" containsString="0" containsNumber="1" containsInteger="1" minValue="1" maxValue="1"/>
    </cacheField>
    <cacheField name="IROAppeals" numFmtId="0">
      <sharedItems containsNonDate="0" containsString="0" containsBlank="1"/>
    </cacheField>
    <cacheField name="count_iroappeals" numFmtId="0">
      <sharedItems containsSemiMixedTypes="0" containsString="0" containsNumber="1" containsInteger="1" minValue="0" maxValue="0"/>
    </cacheField>
    <cacheField name="IROResult" numFmtId="0">
      <sharedItems containsNonDate="0" containsString="0" containsBlank="1"/>
    </cacheField>
    <cacheField name="count_iorot" numFmtId="0">
      <sharedItems containsSemiMixedTypes="0" containsString="0" containsNumber="1" containsInteger="1" minValue="0" maxValue="0"/>
    </cacheField>
    <cacheField name="count_iorup" numFmtId="0">
      <sharedItems containsSemiMixedTypes="0" containsString="0" containsNumber="1" containsInteger="1" minValue="0" maxValue="0"/>
    </cacheField>
    <cacheField name="iPAOrigin" numFmtId="0">
      <sharedItems containsNonDate="0" containsString="0" containsBlank="1"/>
    </cacheField>
    <cacheField name="PriorAuth_Origin" numFmtId="0">
      <sharedItems containsBlank="1"/>
    </cacheField>
    <cacheField name="count_epa" numFmtId="0">
      <sharedItems containsSemiMixedTypes="0" containsString="0" containsNumber="1" containsInteger="1" minValue="0" maxValue="1"/>
    </cacheField>
    <cacheField name="count_fax" numFmtId="0">
      <sharedItems containsSemiMixedTypes="0" containsString="0" containsNumber="1" containsInteger="1" minValue="0" maxValue="1"/>
    </cacheField>
    <cacheField name="count_call" numFmtId="0">
      <sharedItems containsSemiMixedTypes="0" containsString="0" containsNumber="1" containsInteger="1" minValue="0" maxValue="1"/>
    </cacheField>
    <cacheField name="count_oth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5">
  <r>
    <x v="0"/>
    <x v="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6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1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5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5"/>
    <x v="18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6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9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3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8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4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5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9"/>
    <x v="3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1"/>
    <x v="1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41"/>
    <x v="1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41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4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5"/>
    <x v="47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8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50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7"/>
    <x v="5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5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5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5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4"/>
    <x v="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56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1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30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4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57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5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58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58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59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6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5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66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0"/>
    <x v="5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6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2"/>
    <x v="21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70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71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3"/>
    <x v="60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7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5"/>
    <x v="7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75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75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7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8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7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76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3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5"/>
    <x v="77"/>
    <x v="1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5"/>
    <x v="7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6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"/>
    <x v="2"/>
    <m/>
    <m/>
    <n v="4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7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7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81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0"/>
    <x v="82"/>
    <x v="0"/>
    <m/>
    <m/>
    <n v="1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0"/>
    <x v="8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84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7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85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8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8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3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8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0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32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92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93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3"/>
    <x v="3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5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95"/>
    <x v="2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9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9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97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98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98"/>
    <x v="2"/>
    <m/>
    <m/>
    <n v="2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9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99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6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00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00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3"/>
    <x v="103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"/>
    <x v="10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3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06"/>
    <x v="3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7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7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8"/>
    <x v="2"/>
    <m/>
    <m/>
    <n v="3"/>
    <x v="1"/>
    <x v="1"/>
    <x v="1"/>
    <s v="APPEAL"/>
    <n v="1"/>
    <s v="UPHELD"/>
    <n v="0"/>
    <n v="1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30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30"/>
    <x v="1"/>
    <m/>
    <m/>
    <n v="4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09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34"/>
    <x v="4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7"/>
    <x v="3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1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10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1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12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7"/>
    <x v="113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1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7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30"/>
    <x v="1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7"/>
    <x v="11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1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1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119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120"/>
    <x v="0"/>
    <m/>
    <m/>
    <n v="1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12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22"/>
    <x v="1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"/>
    <x v="0"/>
    <m/>
    <m/>
    <n v="3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"/>
    <x v="124"/>
    <x v="1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3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9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7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6"/>
    <x v="12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6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8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6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3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4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6"/>
    <x v="129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4"/>
    <x v="13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0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101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4"/>
    <x v="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3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32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4"/>
    <x v="133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3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7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4"/>
    <x v="1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10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8"/>
    <x v="1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63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3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0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5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138"/>
    <x v="2"/>
    <m/>
    <m/>
    <n v="3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0"/>
    <x v="63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13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8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3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1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9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9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9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9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4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4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43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14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4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5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1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4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49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5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5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51"/>
    <x v="4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10"/>
    <x v="15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9"/>
    <x v="15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7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53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0"/>
    <x v="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15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40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6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156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56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5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56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5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5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2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7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2"/>
    <x v="0"/>
    <m/>
    <m/>
    <n v="4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95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5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07"/>
    <x v="0"/>
    <m/>
    <m/>
    <n v="3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5"/>
    <x v="107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5"/>
    <x v="107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5"/>
    <x v="160"/>
    <x v="0"/>
    <m/>
    <m/>
    <n v="25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5"/>
    <x v="160"/>
    <x v="2"/>
    <m/>
    <m/>
    <n v="4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5"/>
    <x v="160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5"/>
    <x v="160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0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8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58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0"/>
    <x v="5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8"/>
    <x v="15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9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61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45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8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76"/>
    <x v="0"/>
    <m/>
    <m/>
    <n v="-1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62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6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5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5"/>
    <x v="1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7"/>
    <x v="1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6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0"/>
    <x v="16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23"/>
    <x v="3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6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67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6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1"/>
    <x v="12"/>
    <x v="4"/>
    <m/>
    <m/>
    <n v="2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11"/>
    <x v="60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1"/>
    <x v="4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1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47"/>
    <x v="2"/>
    <m/>
    <m/>
    <n v="3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3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69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2"/>
    <x v="2"/>
    <m/>
    <m/>
    <n v="2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2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0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7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95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10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89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1"/>
    <x v="1"/>
    <m/>
    <m/>
    <n v="2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0"/>
    <x v="17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7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74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20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3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7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0"/>
    <x v="15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10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7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7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60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1"/>
    <x v="130"/>
    <x v="0"/>
    <m/>
    <m/>
    <n v="5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1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5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5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6"/>
    <x v="12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4"/>
    <x v="6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1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7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17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4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8"/>
    <x v="3"/>
    <m/>
    <m/>
    <n v="5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9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1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62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8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6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42"/>
    <x v="0"/>
    <m/>
    <m/>
    <n v="2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2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81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6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8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8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2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3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6"/>
    <x v="22"/>
    <x v="3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15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3"/>
    <x v="18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31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8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6"/>
    <x v="2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2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9"/>
    <x v="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9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9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0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9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9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7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60"/>
    <x v="4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0"/>
    <x v="6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8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25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7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88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89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89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9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9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7"/>
    <x v="191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8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44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1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0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9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0"/>
    <x v="193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9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8"/>
    <x v="104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8"/>
    <x v="10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4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6"/>
    <x v="113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9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0"/>
    <m/>
    <m/>
    <n v="3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70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0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95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9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5"/>
    <x v="19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6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9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9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99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6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6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5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0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3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70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3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4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4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67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35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0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7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57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202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"/>
    <x v="32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8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3"/>
    <x v="203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88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6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3"/>
    <x v="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0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5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35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20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3"/>
    <x v="36"/>
    <x v="2"/>
    <m/>
    <m/>
    <n v="3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3"/>
    <x v="36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3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3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3"/>
    <x v="1"/>
    <m/>
    <m/>
    <n v="3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0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1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9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0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3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3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1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07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3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3"/>
    <x v="4"/>
    <m/>
    <m/>
    <n v="2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0"/>
    <x v="208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7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09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10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21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21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6"/>
    <x v="3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5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65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12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3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58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58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7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2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5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6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84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113"/>
    <x v="3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5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0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4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1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3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6"/>
    <x v="2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6"/>
    <x v="2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1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7"/>
    <x v="0"/>
    <m/>
    <m/>
    <n v="1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1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8"/>
    <x v="10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1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21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1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0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4"/>
    <x v="17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88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0"/>
    <x v="219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22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4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4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0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8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5"/>
    <x v="22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5"/>
    <x v="22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2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2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7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90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24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05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05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4"/>
    <x v="8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36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0"/>
    <x v="12"/>
    <x v="4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5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9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2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13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6"/>
    <x v="3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70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1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9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2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15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66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0"/>
    <x v="5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150"/>
    <x v="3"/>
    <m/>
    <m/>
    <n v="2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2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8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6"/>
    <x v="6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2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67"/>
    <x v="3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2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16"/>
    <x v="1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83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35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8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76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7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4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29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3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54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31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3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9"/>
    <x v="5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1"/>
    <x v="23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48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1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6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"/>
    <x v="32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8"/>
    <x v="4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6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81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0"/>
    <x v="31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30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0"/>
    <x v="5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9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3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8"/>
    <x v="223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235"/>
    <x v="0"/>
    <m/>
    <m/>
    <n v="3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0"/>
    <x v="208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7"/>
    <x v="113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8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84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36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3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32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0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23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3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32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"/>
    <x v="27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4"/>
    <x v="20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10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8"/>
    <x v="238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42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0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19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9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4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5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5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41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0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25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3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42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5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8"/>
    <x v="1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50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1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7"/>
    <x v="1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3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8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3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3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00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00"/>
    <x v="2"/>
    <m/>
    <m/>
    <n v="2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14"/>
    <x v="44"/>
    <x v="0"/>
    <m/>
    <m/>
    <n v="3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0"/>
    <x v="95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6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2"/>
    <x v="23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7"/>
    <x v="11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6"/>
    <x v="166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23"/>
    <x v="3"/>
    <m/>
    <m/>
    <n v="3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7"/>
    <x v="23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05"/>
    <x v="2"/>
    <m/>
    <m/>
    <n v="2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7"/>
    <x v="24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4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18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0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"/>
    <x v="4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6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6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8"/>
    <x v="4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3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13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4"/>
    <x v="2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48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67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4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5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1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4"/>
    <x v="101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1"/>
    <m/>
    <m/>
    <n v="2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0"/>
    <x v="191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6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6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2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8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4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4"/>
    <x v="2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1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25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0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5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73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5"/>
    <x v="73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7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5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5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09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1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254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54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0"/>
    <x v="254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4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7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7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5"/>
    <x v="17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5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7"/>
    <x v="3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7"/>
    <x v="3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25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"/>
    <x v="1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9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60"/>
    <x v="4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7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76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17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24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"/>
    <x v="2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"/>
    <x v="170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"/>
    <x v="121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7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258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7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134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0"/>
    <x v="8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88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1"/>
    <x v="20"/>
    <x v="2"/>
    <m/>
    <m/>
    <n v="3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8"/>
    <x v="36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8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4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5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2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20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91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1"/>
    <x v="13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6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48"/>
    <x v="3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11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32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35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3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06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3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1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26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88"/>
    <x v="0"/>
    <m/>
    <m/>
    <n v="1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157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5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81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8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47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22"/>
    <x v="50"/>
    <x v="1"/>
    <m/>
    <m/>
    <n v="0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22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1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6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5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7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3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258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6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5"/>
    <x v="1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84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6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54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3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6"/>
    <x v="3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5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26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6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5"/>
    <x v="2"/>
    <m/>
    <m/>
    <n v="2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50"/>
    <x v="1"/>
    <m/>
    <m/>
    <n v="0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13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8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1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5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1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3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142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6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6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1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6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1"/>
    <x v="270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27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5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13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1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71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0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36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7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7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9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1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45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39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09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6"/>
    <x v="22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7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3"/>
    <x v="1"/>
    <m/>
    <m/>
    <n v="3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1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2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7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7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11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1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1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11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5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5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35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6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5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62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7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8"/>
    <x v="1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0"/>
    <m/>
    <m/>
    <n v="4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17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275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4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58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6"/>
    <x v="16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76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3"/>
    <x v="277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95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36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8"/>
    <x v="36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5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0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13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5"/>
    <x v="1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278"/>
    <x v="4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7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2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45"/>
    <x v="1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26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3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195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5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1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79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26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2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5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1"/>
    <x v="10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95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6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38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3"/>
    <x v="138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138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5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61"/>
    <x v="0"/>
    <m/>
    <m/>
    <n v="1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32"/>
    <x v="0"/>
    <m/>
    <m/>
    <n v="2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280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5"/>
    <x v="280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5"/>
    <x v="280"/>
    <x v="1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5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81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8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0"/>
    <x v="283"/>
    <x v="0"/>
    <m/>
    <m/>
    <n v="4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284"/>
    <x v="0"/>
    <m/>
    <m/>
    <n v="4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0"/>
    <x v="284"/>
    <x v="0"/>
    <m/>
    <m/>
    <n v="1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0"/>
    <x v="284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18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35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242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8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38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85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38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8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4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31"/>
    <x v="2"/>
    <m/>
    <m/>
    <n v="2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22"/>
    <x v="31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15"/>
    <x v="4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0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24"/>
    <x v="26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6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6"/>
    <x v="2"/>
    <m/>
    <m/>
    <n v="3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3"/>
    <x v="26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4"/>
    <x v="28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30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"/>
    <x v="1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62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4"/>
    <x v="2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8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44"/>
    <x v="2"/>
    <m/>
    <m/>
    <n v="1"/>
    <x v="1"/>
    <x v="1"/>
    <x v="1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44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2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287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88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88"/>
    <x v="4"/>
    <m/>
    <m/>
    <n v="1"/>
    <x v="1"/>
    <x v="1"/>
    <x v="1"/>
    <s v=""/>
    <n v="0"/>
    <s v=""/>
    <n v="0"/>
    <n v="0"/>
    <n v="1"/>
    <m/>
    <n v="0"/>
    <m/>
    <n v="0"/>
    <n v="0"/>
    <m/>
    <m/>
    <n v="0"/>
    <n v="0"/>
    <n v="1"/>
    <n v="0"/>
  </r>
  <r>
    <x v="22"/>
    <x v="2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5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67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5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113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1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8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3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6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7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18"/>
    <x v="167"/>
    <x v="0"/>
    <m/>
    <m/>
    <n v="5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5"/>
    <x v="109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5"/>
    <x v="9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220"/>
    <x v="1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1"/>
    <x v="27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89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4"/>
    <x v="290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4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7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5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176"/>
    <x v="1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3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3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0"/>
    <x v="1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43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3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8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15"/>
    <x v="61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1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6"/>
    <x v="3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1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19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51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29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58"/>
    <x v="2"/>
    <m/>
    <m/>
    <n v="2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3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5"/>
    <x v="182"/>
    <x v="2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5"/>
    <x v="18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2"/>
    <x v="83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83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3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4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3"/>
    <x v="15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1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9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93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2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94"/>
    <x v="1"/>
    <m/>
    <m/>
    <n v="1"/>
    <x v="1"/>
    <x v="1"/>
    <x v="1"/>
    <s v=""/>
    <n v="0"/>
    <s v=""/>
    <n v="0"/>
    <n v="0"/>
    <n v="1"/>
    <m/>
    <n v="0"/>
    <m/>
    <n v="0"/>
    <n v="0"/>
    <m/>
    <m/>
    <n v="0"/>
    <n v="1"/>
    <n v="0"/>
    <n v="0"/>
  </r>
  <r>
    <x v="22"/>
    <x v="44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1"/>
    <x v="148"/>
    <x v="0"/>
    <m/>
    <m/>
    <n v="0"/>
    <x v="0"/>
    <x v="0"/>
    <x v="0"/>
    <s v=""/>
    <n v="0"/>
    <s v=""/>
    <n v="0"/>
    <n v="0"/>
    <n v="1"/>
    <m/>
    <n v="0"/>
    <m/>
    <n v="0"/>
    <n v="0"/>
    <m/>
    <s v="OTHER"/>
    <n v="0"/>
    <n v="0"/>
    <n v="0"/>
    <n v="1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0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4"/>
    <x v="4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1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99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72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2"/>
    <x v="3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111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5"/>
    <x v="42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113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1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95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62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5"/>
    <x v="11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6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48"/>
    <x v="0"/>
    <m/>
    <m/>
    <n v="2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6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39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62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12"/>
    <x v="4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5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38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18"/>
    <x v="120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2"/>
    <x v="65"/>
    <x v="2"/>
    <m/>
    <m/>
    <n v="0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1"/>
    <x v="296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0"/>
    <n v="1"/>
    <n v="0"/>
  </r>
  <r>
    <x v="21"/>
    <x v="29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3"/>
    <x v="24"/>
    <x v="0"/>
    <m/>
    <m/>
    <n v="1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97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22"/>
    <x v="8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4"/>
    <x v="279"/>
    <x v="2"/>
    <m/>
    <m/>
    <n v="1"/>
    <x v="1"/>
    <x v="1"/>
    <x v="1"/>
    <s v=""/>
    <n v="0"/>
    <s v=""/>
    <n v="0"/>
    <n v="0"/>
    <n v="1"/>
    <m/>
    <n v="0"/>
    <m/>
    <n v="0"/>
    <n v="0"/>
    <m/>
    <m/>
    <n v="1"/>
    <n v="0"/>
    <n v="0"/>
    <n v="0"/>
  </r>
  <r>
    <x v="15"/>
    <x v="2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214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17"/>
    <x v="0"/>
    <m/>
    <m/>
    <n v="0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2"/>
    <x v="23"/>
    <x v="0"/>
    <m/>
    <m/>
    <n v="3"/>
    <x v="0"/>
    <x v="0"/>
    <x v="0"/>
    <s v=""/>
    <n v="0"/>
    <s v=""/>
    <n v="0"/>
    <n v="0"/>
    <n v="1"/>
    <m/>
    <n v="0"/>
    <m/>
    <n v="0"/>
    <n v="0"/>
    <m/>
    <m/>
    <n v="1"/>
    <n v="0"/>
    <n v="0"/>
    <n v="0"/>
  </r>
  <r>
    <x v="21"/>
    <x v="166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32"/>
    <x v="0"/>
    <m/>
    <m/>
    <n v="0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171"/>
    <x v="0"/>
    <m/>
    <m/>
    <n v="3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  <r>
    <x v="21"/>
    <x v="120"/>
    <x v="0"/>
    <m/>
    <m/>
    <n v="1"/>
    <x v="0"/>
    <x v="0"/>
    <x v="0"/>
    <s v=""/>
    <n v="0"/>
    <s v=""/>
    <n v="0"/>
    <n v="0"/>
    <n v="1"/>
    <m/>
    <n v="0"/>
    <m/>
    <n v="0"/>
    <n v="0"/>
    <m/>
    <m/>
    <n v="0"/>
    <n v="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61B1B-5627-43D8-A062-33A0566D0D74}" name="PivotTable2" cacheId="0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 rowHeaderCaption="Decision">
  <location ref="A11:G14" firstHeaderRow="0" firstDataRow="1" firstDataCol="1" rowPageCount="3" colPageCount="1"/>
  <pivotFields count="26">
    <pivotField name="Provider Specialty:" axis="axisPage" multipleItemSelectionAllowed="1" showAll="0">
      <items count="28">
        <item x="18"/>
        <item x="4"/>
        <item x="3"/>
        <item x="13"/>
        <item x="1"/>
        <item x="2"/>
        <item x="9"/>
        <item x="0"/>
        <item x="12"/>
        <item x="15"/>
        <item x="10"/>
        <item x="20"/>
        <item x="24"/>
        <item x="26"/>
        <item x="6"/>
        <item x="21"/>
        <item x="17"/>
        <item x="5"/>
        <item x="11"/>
        <item x="22"/>
        <item x="19"/>
        <item x="7"/>
        <item x="25"/>
        <item x="8"/>
        <item x="16"/>
        <item x="23"/>
        <item x="14"/>
        <item t="default"/>
      </items>
    </pivotField>
    <pivotField name="Drug:" axis="axisPage" multipleItemSelectionAllowed="1" showAll="0">
      <items count="299">
        <item x="250"/>
        <item x="139"/>
        <item x="294"/>
        <item x="269"/>
        <item x="272"/>
        <item x="266"/>
        <item x="40"/>
        <item x="109"/>
        <item x="30"/>
        <item x="74"/>
        <item x="287"/>
        <item x="145"/>
        <item x="296"/>
        <item x="233"/>
        <item x="13"/>
        <item x="46"/>
        <item x="159"/>
        <item x="142"/>
        <item x="275"/>
        <item x="216"/>
        <item x="240"/>
        <item x="288"/>
        <item x="130"/>
        <item x="93"/>
        <item x="218"/>
        <item x="140"/>
        <item x="276"/>
        <item x="201"/>
        <item x="149"/>
        <item x="114"/>
        <item x="146"/>
        <item x="8"/>
        <item x="21"/>
        <item x="41"/>
        <item x="59"/>
        <item x="117"/>
        <item x="154"/>
        <item x="189"/>
        <item x="262"/>
        <item x="48"/>
        <item x="104"/>
        <item x="38"/>
        <item x="278"/>
        <item x="295"/>
        <item x="127"/>
        <item x="219"/>
        <item x="7"/>
        <item x="231"/>
        <item x="289"/>
        <item x="105"/>
        <item x="204"/>
        <item x="226"/>
        <item x="57"/>
        <item x="200"/>
        <item x="241"/>
        <item x="157"/>
        <item x="14"/>
        <item x="90"/>
        <item x="217"/>
        <item x="3"/>
        <item x="136"/>
        <item x="285"/>
        <item x="274"/>
        <item x="132"/>
        <item x="110"/>
        <item x="36"/>
        <item x="293"/>
        <item x="297"/>
        <item x="222"/>
        <item x="259"/>
        <item x="31"/>
        <item x="1"/>
        <item x="37"/>
        <item x="47"/>
        <item x="144"/>
        <item x="179"/>
        <item x="103"/>
        <item x="70"/>
        <item x="282"/>
        <item x="125"/>
        <item x="135"/>
        <item x="273"/>
        <item x="148"/>
        <item x="166"/>
        <item x="175"/>
        <item x="281"/>
        <item x="35"/>
        <item x="182"/>
        <item x="228"/>
        <item x="55"/>
        <item x="258"/>
        <item x="283"/>
        <item x="50"/>
        <item x="220"/>
        <item x="6"/>
        <item x="236"/>
        <item x="143"/>
        <item x="87"/>
        <item x="183"/>
        <item x="51"/>
        <item x="163"/>
        <item x="123"/>
        <item x="173"/>
        <item x="268"/>
        <item x="91"/>
        <item x="32"/>
        <item x="198"/>
        <item x="260"/>
        <item x="84"/>
        <item x="113"/>
        <item x="153"/>
        <item x="126"/>
        <item x="224"/>
        <item x="227"/>
        <item x="62"/>
        <item x="9"/>
        <item x="255"/>
        <item x="78"/>
        <item x="83"/>
        <item x="42"/>
        <item x="280"/>
        <item x="271"/>
        <item x="211"/>
        <item x="270"/>
        <item x="267"/>
        <item x="186"/>
        <item x="121"/>
        <item x="254"/>
        <item x="141"/>
        <item x="131"/>
        <item x="124"/>
        <item x="54"/>
        <item x="205"/>
        <item x="177"/>
        <item x="137"/>
        <item x="290"/>
        <item x="152"/>
        <item x="277"/>
        <item x="165"/>
        <item x="242"/>
        <item x="66"/>
        <item x="69"/>
        <item x="199"/>
        <item x="0"/>
        <item x="52"/>
        <item x="75"/>
        <item x="244"/>
        <item x="106"/>
        <item x="203"/>
        <item x="94"/>
        <item x="67"/>
        <item x="77"/>
        <item x="10"/>
        <item x="133"/>
        <item x="210"/>
        <item x="129"/>
        <item x="86"/>
        <item x="101"/>
        <item x="128"/>
        <item x="176"/>
        <item x="107"/>
        <item x="178"/>
        <item x="172"/>
        <item x="232"/>
        <item x="180"/>
        <item x="43"/>
        <item x="256"/>
        <item x="238"/>
        <item x="27"/>
        <item x="96"/>
        <item x="80"/>
        <item x="263"/>
        <item x="223"/>
        <item x="88"/>
        <item x="58"/>
        <item x="138"/>
        <item x="221"/>
        <item x="22"/>
        <item x="16"/>
        <item x="150"/>
        <item x="246"/>
        <item x="12"/>
        <item x="2"/>
        <item x="234"/>
        <item x="95"/>
        <item x="156"/>
        <item x="169"/>
        <item x="28"/>
        <item x="92"/>
        <item x="164"/>
        <item x="202"/>
        <item x="261"/>
        <item x="134"/>
        <item x="188"/>
        <item x="45"/>
        <item x="85"/>
        <item x="116"/>
        <item x="99"/>
        <item x="18"/>
        <item x="73"/>
        <item x="239"/>
        <item x="161"/>
        <item x="11"/>
        <item x="53"/>
        <item x="212"/>
        <item x="79"/>
        <item x="174"/>
        <item x="208"/>
        <item x="264"/>
        <item x="64"/>
        <item x="33"/>
        <item x="115"/>
        <item x="195"/>
        <item x="100"/>
        <item x="119"/>
        <item x="60"/>
        <item x="235"/>
        <item x="214"/>
        <item x="286"/>
        <item x="192"/>
        <item x="243"/>
        <item x="89"/>
        <item x="81"/>
        <item x="76"/>
        <item x="197"/>
        <item x="25"/>
        <item x="160"/>
        <item x="252"/>
        <item x="207"/>
        <item x="71"/>
        <item x="206"/>
        <item x="19"/>
        <item x="249"/>
        <item x="215"/>
        <item x="265"/>
        <item x="196"/>
        <item x="213"/>
        <item x="108"/>
        <item x="20"/>
        <item x="26"/>
        <item x="284"/>
        <item x="63"/>
        <item x="184"/>
        <item x="170"/>
        <item x="44"/>
        <item x="5"/>
        <item x="168"/>
        <item x="39"/>
        <item x="181"/>
        <item x="151"/>
        <item x="17"/>
        <item x="171"/>
        <item x="61"/>
        <item x="167"/>
        <item x="253"/>
        <item x="248"/>
        <item x="34"/>
        <item x="257"/>
        <item x="4"/>
        <item x="158"/>
        <item x="102"/>
        <item x="279"/>
        <item x="229"/>
        <item x="185"/>
        <item x="24"/>
        <item x="97"/>
        <item x="82"/>
        <item x="118"/>
        <item x="122"/>
        <item x="225"/>
        <item x="112"/>
        <item x="230"/>
        <item x="68"/>
        <item x="15"/>
        <item x="190"/>
        <item x="162"/>
        <item x="56"/>
        <item x="49"/>
        <item x="292"/>
        <item x="187"/>
        <item x="237"/>
        <item x="193"/>
        <item x="29"/>
        <item x="111"/>
        <item x="155"/>
        <item x="191"/>
        <item x="65"/>
        <item x="147"/>
        <item x="120"/>
        <item x="291"/>
        <item x="209"/>
        <item x="194"/>
        <item x="251"/>
        <item x="72"/>
        <item x="247"/>
        <item x="98"/>
        <item x="245"/>
        <item x="23"/>
        <item t="default"/>
      </items>
    </pivotField>
    <pivotField name="Denial Reason:" axis="axisPage" multipleItemSelectionAllowed="1" showAll="0">
      <items count="6">
        <item x="2"/>
        <item x="1"/>
        <item x="4"/>
        <item x="3"/>
        <item x="0"/>
        <item t="default"/>
      </items>
    </pivotField>
    <pivotField showAll="0"/>
    <pivotField showAll="0"/>
    <pivotField dataField="1" showAll="0"/>
    <pivotField axis="axisRow" showAll="0">
      <items count="3">
        <item x="0"/>
        <item x="1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0"/>
        <item x="1"/>
        <item t="default"/>
      </items>
    </pivotField>
    <pivotField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0" hier="-1"/>
    <pageField fld="1" hier="-1"/>
    <pageField fld="2" hier="-1"/>
  </pageFields>
  <dataFields count="6">
    <dataField name="Prior_Auth_Approvals" fld="7" baseField="6" baseItem="0"/>
    <dataField name="Prior_Auth_Denials" fld="8" baseField="6" baseItem="0"/>
    <dataField name="Number_of_Appeals" fld="10" baseField="6" baseItem="0"/>
    <dataField name="Appeals_Overturned" fld="12" baseField="6" baseItem="0"/>
    <dataField name="Appeals_Upheld" fld="13" baseField="6" baseItem="0"/>
    <dataField name="Turn_Around_Time_Days" fld="5" subtotal="average" baseField="6" baseItem="0"/>
  </dataFields>
  <formats count="5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5"/>
          </reference>
          <reference field="6" count="1">
            <x v="0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5"/>
          </reference>
          <reference field="6" count="1">
            <x v="1"/>
          </reference>
        </references>
      </pivotArea>
    </format>
    <format dxfId="13">
      <pivotArea field="6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9F7FEC-011B-4E65-846D-FBC258450808}" name="Table1" displayName="Table1" ref="A1:Z1836" totalsRowShown="0" tableBorderDxfId="12">
  <autoFilter ref="A1:Z1836" xr:uid="{00000000-0001-0000-0100-000000000000}"/>
  <tableColumns count="26">
    <tableColumn id="1" xr3:uid="{5C5E4634-8D6C-44A0-9D3E-3F4992AAA638}" name="Specialty" dataDxfId="11"/>
    <tableColumn id="2" xr3:uid="{388F1F00-31C9-4D13-9F0F-E7C76B903B8B}" name="Drugs" dataDxfId="10"/>
    <tableColumn id="3" xr3:uid="{2A154D8E-80A3-4634-844D-8BC86AB3F32C}" name="Denials" dataDxfId="9"/>
    <tableColumn id="4" xr3:uid="{BD8616F6-3DA6-4817-BC0E-5E1082081A74}" name="Submission" dataDxfId="8"/>
    <tableColumn id="5" xr3:uid="{0C11D461-C218-4621-B542-EBFAE279E022}" name="Response" dataDxfId="7"/>
    <tableColumn id="6" xr3:uid="{C74753AF-2CF5-4FE4-977B-6C0B9FC65BBD}" name="TAT" dataDxfId="6"/>
    <tableColumn id="7" xr3:uid="{DC532B93-9ABE-42CF-9C86-5248ED83E25D}" name="PAuths" dataDxfId="5"/>
    <tableColumn id="8" xr3:uid="{5DCDC30F-6B80-4950-8E3B-D44B61D8496D}" name="pauths_approved" dataDxfId="4"/>
    <tableColumn id="9" xr3:uid="{6F0E989F-2F34-45DF-B419-9E9780AC74AE}" name="pauths_denied" dataDxfId="3"/>
    <tableColumn id="10" xr3:uid="{A272CF8A-F4EE-44C2-8423-60A2C1E390DF}" name="Appeals" dataDxfId="2"/>
    <tableColumn id="11" xr3:uid="{FCAB6BEF-957D-4681-B095-27F97B718116}" name="count_appeals" dataDxfId="1"/>
    <tableColumn id="12" xr3:uid="{592607CE-DF24-4B9E-8DFD-C39714BB7386}" name="Result" dataDxfId="0"/>
    <tableColumn id="13" xr3:uid="{58DB19C1-F55E-4B96-BE38-0D69B95F1401}" name="count_ot"/>
    <tableColumn id="14" xr3:uid="{CB1898FB-EADE-440A-B720-A93E3423ECBD}" name="count_up"/>
    <tableColumn id="15" xr3:uid="{9AA70A9D-38AF-4624-9AA9-50CA8FFBD608}" name="count_pa"/>
    <tableColumn id="16" xr3:uid="{924A6AEE-3470-4FC2-B0CD-D70435E2B901}" name="IROAppeals"/>
    <tableColumn id="17" xr3:uid="{6E85C201-9DD5-45AE-8F36-2B4B680C5809}" name="count_iroappeals"/>
    <tableColumn id="18" xr3:uid="{DB37B5A4-C9C8-446B-9059-724B78D64CB6}" name="IROResult"/>
    <tableColumn id="19" xr3:uid="{F353B2A8-4014-4D68-A0E1-5C04FBEC07A2}" name="count_iorot"/>
    <tableColumn id="20" xr3:uid="{7EDFDF19-360F-488D-9CDB-0F04F20BCAB7}" name="count_iorup"/>
    <tableColumn id="21" xr3:uid="{95EF471D-4523-4F3A-A149-B881BB0C71D3}" name="iPAOrigin"/>
    <tableColumn id="22" xr3:uid="{86DD3BA8-7D3F-43D5-99B2-B0F4CEA4A073}" name="PriorAuth_Origin"/>
    <tableColumn id="23" xr3:uid="{8A71FF9E-CC81-46B4-9974-53929065BB73}" name="count_epa"/>
    <tableColumn id="24" xr3:uid="{2800EBDE-52BE-451A-BD6B-8053DBAD8ED1}" name="count_fax"/>
    <tableColumn id="25" xr3:uid="{BE8BF1F5-DFFD-47C1-897E-DA5624887147}" name="count_call"/>
    <tableColumn id="26" xr3:uid="{FFCF3F5C-114F-436B-93A2-41C6B2279175}" name="count_oth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0570-E22B-4C9F-99AA-14875A394535}">
  <sheetPr codeName="Sheet2"/>
  <dimension ref="C21:H27"/>
  <sheetViews>
    <sheetView workbookViewId="0">
      <selection activeCell="J30" sqref="J30"/>
    </sheetView>
  </sheetViews>
  <sheetFormatPr defaultRowHeight="15" x14ac:dyDescent="0.25"/>
  <cols>
    <col min="3" max="4" width="10.7109375" bestFit="1" customWidth="1"/>
    <col min="5" max="5" width="9.5703125" bestFit="1" customWidth="1"/>
    <col min="6" max="6" width="9.7109375" bestFit="1" customWidth="1"/>
    <col min="7" max="7" width="9.42578125" bestFit="1" customWidth="1"/>
    <col min="8" max="8" width="9.28515625" bestFit="1" customWidth="1"/>
  </cols>
  <sheetData>
    <row r="21" spans="3:8" x14ac:dyDescent="0.25">
      <c r="C21" s="6" t="e">
        <f>+GETPIVOTDATA("Prior Auths",#REF!)</f>
        <v>#REF!</v>
      </c>
      <c r="D21" s="6" t="e">
        <f>+GETPIVOTDATA("Approved",#REF!)</f>
        <v>#REF!</v>
      </c>
      <c r="E21" s="7" t="e">
        <f>+GETPIVOTDATA("%Approved",#REF!)</f>
        <v>#REF!</v>
      </c>
      <c r="F21" s="6" t="e">
        <f>+GETPIVOTDATA("Denied",#REF!)</f>
        <v>#REF!</v>
      </c>
      <c r="G21" s="7" t="e">
        <f>+GETPIVOTDATA("%Denied",#REF!)</f>
        <v>#REF!</v>
      </c>
    </row>
    <row r="24" spans="3:8" x14ac:dyDescent="0.25">
      <c r="C24" s="6" t="e">
        <f>+GETPIVOTDATA("Appeals ",#REF!)</f>
        <v>#REF!</v>
      </c>
      <c r="D24" s="7" t="e">
        <f>+GETPIVOTDATA("%Appealed",#REF!)</f>
        <v>#REF!</v>
      </c>
      <c r="E24" s="6" t="e">
        <f>+GETPIVOTDATA("Overturned",#REF!)</f>
        <v>#REF!</v>
      </c>
      <c r="F24" s="7" t="e">
        <f>+GETPIVOTDATA("%Overturned",#REF!)</f>
        <v>#REF!</v>
      </c>
      <c r="G24" s="6" t="e">
        <f>+GETPIVOTDATA("Upheld",#REF!)</f>
        <v>#REF!</v>
      </c>
      <c r="H24" s="7" t="e">
        <f>+GETPIVOTDATA("%Upheld",#REF!)</f>
        <v>#REF!</v>
      </c>
    </row>
    <row r="27" spans="3:8" x14ac:dyDescent="0.25">
      <c r="C27" s="6" t="e">
        <f>+GETPIVOTDATA("IRO_Appeals ",#REF!)</f>
        <v>#REF!</v>
      </c>
      <c r="D27" s="7" t="e">
        <f>+GETPIVOTDATA("%IRO_Appeals",#REF!)</f>
        <v>#REF!</v>
      </c>
      <c r="E27" s="6" t="e">
        <f>+GETPIVOTDATA("IRO_Overturned",#REF!)</f>
        <v>#REF!</v>
      </c>
      <c r="F27" s="7" t="e">
        <f>+GETPIVOTDATA("%IRO_Overturned",#REF!)</f>
        <v>#REF!</v>
      </c>
      <c r="G27" s="6" t="e">
        <f>+GETPIVOTDATA("IRO_UpHeld",#REF!)</f>
        <v>#REF!</v>
      </c>
      <c r="H27" s="7" t="e">
        <f>+GETPIVOTDATA("%IRO_Upheld",#REF!)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58E7-F138-4930-8F79-D3FE8B077055}">
  <dimension ref="A1:G27"/>
  <sheetViews>
    <sheetView tabSelected="1" workbookViewId="0"/>
  </sheetViews>
  <sheetFormatPr defaultRowHeight="15" x14ac:dyDescent="0.25"/>
  <cols>
    <col min="1" max="1" width="23" customWidth="1"/>
    <col min="2" max="2" width="20.7109375" bestFit="1" customWidth="1"/>
    <col min="3" max="3" width="18.42578125" bestFit="1" customWidth="1"/>
    <col min="4" max="4" width="19.5703125" bestFit="1" customWidth="1"/>
    <col min="5" max="5" width="19.7109375" bestFit="1" customWidth="1"/>
    <col min="6" max="6" width="15.85546875" bestFit="1" customWidth="1"/>
    <col min="7" max="7" width="23.5703125" bestFit="1" customWidth="1"/>
    <col min="8" max="9" width="22.7109375" customWidth="1"/>
  </cols>
  <sheetData>
    <row r="1" spans="1:7" ht="18.75" x14ac:dyDescent="0.3">
      <c r="A1" s="16" t="s">
        <v>376</v>
      </c>
    </row>
    <row r="2" spans="1:7" ht="18.75" x14ac:dyDescent="0.25">
      <c r="A2" s="15" t="s">
        <v>377</v>
      </c>
    </row>
    <row r="3" spans="1:7" x14ac:dyDescent="0.25">
      <c r="A3" s="18" t="s">
        <v>378</v>
      </c>
    </row>
    <row r="4" spans="1:7" x14ac:dyDescent="0.25">
      <c r="A4" t="s">
        <v>381</v>
      </c>
    </row>
    <row r="5" spans="1:7" x14ac:dyDescent="0.25">
      <c r="A5" t="s">
        <v>379</v>
      </c>
    </row>
    <row r="6" spans="1:7" x14ac:dyDescent="0.25">
      <c r="A6" t="s">
        <v>380</v>
      </c>
    </row>
    <row r="7" spans="1:7" x14ac:dyDescent="0.25">
      <c r="A7" s="11" t="s">
        <v>373</v>
      </c>
      <c r="B7" t="s">
        <v>371</v>
      </c>
    </row>
    <row r="8" spans="1:7" x14ac:dyDescent="0.25">
      <c r="A8" s="11" t="s">
        <v>374</v>
      </c>
      <c r="B8" t="s">
        <v>371</v>
      </c>
    </row>
    <row r="9" spans="1:7" x14ac:dyDescent="0.25">
      <c r="A9" s="11" t="s">
        <v>375</v>
      </c>
      <c r="B9" t="s">
        <v>371</v>
      </c>
    </row>
    <row r="10" spans="1:7" x14ac:dyDescent="0.25">
      <c r="A10" s="17" t="s">
        <v>382</v>
      </c>
    </row>
    <row r="11" spans="1:7" ht="17.25" customHeight="1" x14ac:dyDescent="0.25">
      <c r="A11" s="11" t="s">
        <v>385</v>
      </c>
      <c r="B11" s="21" t="s">
        <v>386</v>
      </c>
      <c r="C11" s="21" t="s">
        <v>387</v>
      </c>
      <c r="D11" s="21" t="s">
        <v>388</v>
      </c>
      <c r="E11" s="21" t="s">
        <v>389</v>
      </c>
      <c r="F11" s="21" t="s">
        <v>390</v>
      </c>
      <c r="G11" s="21" t="s">
        <v>391</v>
      </c>
    </row>
    <row r="12" spans="1:7" ht="21.75" customHeight="1" x14ac:dyDescent="0.25">
      <c r="A12" s="12" t="s">
        <v>20</v>
      </c>
      <c r="B12" s="20">
        <v>1303</v>
      </c>
      <c r="C12" s="20">
        <v>0</v>
      </c>
      <c r="D12" s="20">
        <v>0</v>
      </c>
      <c r="E12" s="20">
        <v>0</v>
      </c>
      <c r="F12" s="20">
        <v>0</v>
      </c>
      <c r="G12" s="23">
        <v>0.41212586339217189</v>
      </c>
    </row>
    <row r="13" spans="1:7" ht="16.5" customHeight="1" x14ac:dyDescent="0.25">
      <c r="A13" s="12" t="s">
        <v>19</v>
      </c>
      <c r="B13" s="20">
        <v>0</v>
      </c>
      <c r="C13" s="20">
        <v>532</v>
      </c>
      <c r="D13" s="20">
        <v>1</v>
      </c>
      <c r="E13" s="20">
        <v>0</v>
      </c>
      <c r="F13" s="20">
        <v>1</v>
      </c>
      <c r="G13" s="23">
        <v>0.88345864661654139</v>
      </c>
    </row>
    <row r="14" spans="1:7" ht="15.75" customHeight="1" x14ac:dyDescent="0.25">
      <c r="A14" s="12" t="s">
        <v>370</v>
      </c>
      <c r="B14" s="20">
        <v>1303</v>
      </c>
      <c r="C14" s="20">
        <v>532</v>
      </c>
      <c r="D14" s="20">
        <v>1</v>
      </c>
      <c r="E14" s="20">
        <v>0</v>
      </c>
      <c r="F14" s="20">
        <v>1</v>
      </c>
      <c r="G14" s="23">
        <v>0.54877384196185286</v>
      </c>
    </row>
    <row r="15" spans="1:7" ht="40.5" customHeight="1" x14ac:dyDescent="0.25">
      <c r="A15" s="22" t="s">
        <v>28</v>
      </c>
    </row>
    <row r="16" spans="1:7" ht="33" customHeight="1" x14ac:dyDescent="0.25">
      <c r="A16" s="19" t="s">
        <v>372</v>
      </c>
      <c r="B16" s="10" t="s">
        <v>20</v>
      </c>
      <c r="C16" s="10" t="s">
        <v>32</v>
      </c>
      <c r="D16" s="10" t="s">
        <v>19</v>
      </c>
      <c r="E16" s="10" t="s">
        <v>33</v>
      </c>
    </row>
    <row r="17" spans="1:5" x14ac:dyDescent="0.25">
      <c r="A17" s="8">
        <f>+GETPIVOTDATA("Prior_Auth_Approvals",$A$11)+GETPIVOTDATA("Prior_Auth_Denials",$A$11)</f>
        <v>1835</v>
      </c>
      <c r="B17" s="8">
        <f>+GETPIVOTDATA("Prior_Auth_Approvals",$A$11)</f>
        <v>1303</v>
      </c>
      <c r="C17" s="9">
        <f>IFERROR(+B17/A17,0)</f>
        <v>0.71008174386920986</v>
      </c>
      <c r="D17" s="8">
        <f>+GETPIVOTDATA("Prior_Auth_Denials",$A$11)</f>
        <v>532</v>
      </c>
      <c r="E17" s="9">
        <f>IFERROR(+D17/A17,0)</f>
        <v>0.2899182561307902</v>
      </c>
    </row>
    <row r="18" spans="1:5" ht="36.75" customHeight="1" x14ac:dyDescent="0.25">
      <c r="A18" s="22" t="s">
        <v>29</v>
      </c>
    </row>
    <row r="19" spans="1:5" ht="33.75" customHeight="1" x14ac:dyDescent="0.25">
      <c r="A19" s="19" t="s">
        <v>372</v>
      </c>
      <c r="B19" s="10" t="s">
        <v>21</v>
      </c>
      <c r="C19" s="10" t="s">
        <v>34</v>
      </c>
      <c r="D19" s="10" t="s">
        <v>22</v>
      </c>
      <c r="E19" s="10" t="s">
        <v>35</v>
      </c>
    </row>
    <row r="20" spans="1:5" x14ac:dyDescent="0.25">
      <c r="A20" s="8">
        <f>+GETPIVOTDATA("Number_of_Appeals",$A$11)</f>
        <v>1</v>
      </c>
      <c r="B20" s="8">
        <f>+GETPIVOTDATA("Appeals_Overturned",$A$11)</f>
        <v>0</v>
      </c>
      <c r="C20" s="9">
        <f>IFERROR(+B20/A20,0)</f>
        <v>0</v>
      </c>
      <c r="D20" s="8">
        <f>+GETPIVOTDATA("Appeals_Upheld",$A$11)</f>
        <v>1</v>
      </c>
      <c r="E20" s="9">
        <f>IFERROR(+D20/A20,0)</f>
        <v>1</v>
      </c>
    </row>
    <row r="21" spans="1:5" ht="33" customHeight="1" x14ac:dyDescent="0.25">
      <c r="A21" s="22" t="s">
        <v>383</v>
      </c>
    </row>
    <row r="22" spans="1:5" x14ac:dyDescent="0.25">
      <c r="A22" s="24" t="s">
        <v>384</v>
      </c>
    </row>
    <row r="23" spans="1:5" x14ac:dyDescent="0.25">
      <c r="A23" s="25"/>
    </row>
    <row r="24" spans="1:5" x14ac:dyDescent="0.25">
      <c r="A24" s="9">
        <f>IFERROR(GETPIVOTDATA("Number_of_Appeals",$A$11)/GETPIVOTDATA("Prior_Auth_Denials",$A$11),0)</f>
        <v>1.8796992481203006E-3</v>
      </c>
    </row>
    <row r="25" spans="1:5" ht="43.5" customHeight="1" x14ac:dyDescent="0.25">
      <c r="A25" s="14" t="s">
        <v>30</v>
      </c>
    </row>
    <row r="26" spans="1:5" ht="26.25" customHeight="1" x14ac:dyDescent="0.25">
      <c r="A26" s="10" t="s">
        <v>31</v>
      </c>
    </row>
    <row r="27" spans="1:5" x14ac:dyDescent="0.25">
      <c r="A27" s="13">
        <f>+GETPIVOTDATA("Turn_Around_Time_Days",$A$11)</f>
        <v>0.54877384196185286</v>
      </c>
    </row>
  </sheetData>
  <mergeCells count="1">
    <mergeCell ref="A22:A23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Z1836"/>
  <sheetViews>
    <sheetView workbookViewId="0">
      <selection activeCell="H1" sqref="H1"/>
    </sheetView>
  </sheetViews>
  <sheetFormatPr defaultRowHeight="15" x14ac:dyDescent="0.25"/>
  <cols>
    <col min="1" max="1" width="36.140625" bestFit="1" customWidth="1"/>
    <col min="2" max="2" width="38.28515625" bestFit="1" customWidth="1"/>
    <col min="3" max="3" width="75" bestFit="1" customWidth="1"/>
    <col min="4" max="4" width="13.42578125" style="5" bestFit="1" customWidth="1"/>
    <col min="5" max="5" width="11.85546875" style="5" bestFit="1" customWidth="1"/>
    <col min="6" max="6" width="6.5703125" bestFit="1" customWidth="1"/>
    <col min="7" max="7" width="10.7109375" bestFit="1" customWidth="1"/>
    <col min="8" max="8" width="18.85546875" bestFit="1" customWidth="1"/>
    <col min="9" max="9" width="16.7109375" bestFit="1" customWidth="1"/>
    <col min="10" max="10" width="10.42578125" bestFit="1" customWidth="1"/>
    <col min="11" max="11" width="16.28515625" bestFit="1" customWidth="1"/>
    <col min="12" max="12" width="8.85546875" bestFit="1" customWidth="1"/>
    <col min="13" max="13" width="11.140625" bestFit="1" customWidth="1"/>
    <col min="14" max="14" width="11.5703125" bestFit="1" customWidth="1"/>
    <col min="15" max="15" width="11.42578125" bestFit="1" customWidth="1"/>
    <col min="16" max="16" width="13.5703125" bestFit="1" customWidth="1"/>
    <col min="17" max="17" width="18.7109375" bestFit="1" customWidth="1"/>
    <col min="18" max="18" width="12" bestFit="1" customWidth="1"/>
    <col min="19" max="19" width="13.5703125" bestFit="1" customWidth="1"/>
    <col min="20" max="20" width="14" bestFit="1" customWidth="1"/>
    <col min="21" max="21" width="11.7109375" bestFit="1" customWidth="1"/>
    <col min="22" max="22" width="18.42578125" bestFit="1" customWidth="1"/>
    <col min="23" max="23" width="12.5703125" bestFit="1" customWidth="1"/>
    <col min="24" max="24" width="12" bestFit="1" customWidth="1"/>
    <col min="25" max="25" width="12.28515625" bestFit="1" customWidth="1"/>
    <col min="26" max="26" width="14.140625" bestFit="1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4" t="s">
        <v>13</v>
      </c>
      <c r="E1" s="4" t="s">
        <v>14</v>
      </c>
      <c r="F1" s="1" t="s">
        <v>15</v>
      </c>
      <c r="G1" s="1" t="s">
        <v>16</v>
      </c>
      <c r="H1" s="2" t="s">
        <v>17</v>
      </c>
      <c r="I1" s="3" t="s">
        <v>18</v>
      </c>
      <c r="J1" s="3" t="s">
        <v>3</v>
      </c>
      <c r="K1" s="3" t="s">
        <v>4</v>
      </c>
      <c r="L1" s="3" t="s">
        <v>5</v>
      </c>
      <c r="M1" t="s">
        <v>6</v>
      </c>
      <c r="N1" t="s">
        <v>11</v>
      </c>
      <c r="O1" t="s">
        <v>12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51</v>
      </c>
      <c r="V1" t="s">
        <v>45</v>
      </c>
      <c r="W1" t="s">
        <v>36</v>
      </c>
      <c r="X1" t="s">
        <v>37</v>
      </c>
      <c r="Y1" t="s">
        <v>38</v>
      </c>
      <c r="Z1" t="s">
        <v>39</v>
      </c>
    </row>
    <row r="2" spans="1:26" x14ac:dyDescent="0.25">
      <c r="A2" t="s">
        <v>60</v>
      </c>
      <c r="B2" t="s">
        <v>61</v>
      </c>
      <c r="D2"/>
      <c r="E2"/>
      <c r="F2">
        <v>0</v>
      </c>
      <c r="G2" t="s">
        <v>20</v>
      </c>
      <c r="H2">
        <v>1</v>
      </c>
      <c r="I2">
        <v>0</v>
      </c>
      <c r="J2" t="s">
        <v>62</v>
      </c>
      <c r="K2">
        <v>0</v>
      </c>
      <c r="L2" t="s">
        <v>62</v>
      </c>
      <c r="M2">
        <v>0</v>
      </c>
      <c r="N2">
        <v>0</v>
      </c>
      <c r="O2">
        <v>1</v>
      </c>
      <c r="Q2">
        <v>0</v>
      </c>
      <c r="S2">
        <v>0</v>
      </c>
      <c r="T2">
        <v>0</v>
      </c>
      <c r="W2">
        <v>1</v>
      </c>
      <c r="X2">
        <v>0</v>
      </c>
      <c r="Y2">
        <v>0</v>
      </c>
      <c r="Z2">
        <v>0</v>
      </c>
    </row>
    <row r="3" spans="1:26" x14ac:dyDescent="0.25">
      <c r="A3" t="s">
        <v>63</v>
      </c>
      <c r="B3" t="s">
        <v>64</v>
      </c>
      <c r="D3"/>
      <c r="E3"/>
      <c r="F3">
        <v>1</v>
      </c>
      <c r="G3" t="s">
        <v>20</v>
      </c>
      <c r="H3">
        <v>1</v>
      </c>
      <c r="I3">
        <v>0</v>
      </c>
      <c r="J3" t="s">
        <v>62</v>
      </c>
      <c r="K3">
        <v>0</v>
      </c>
      <c r="L3" t="s">
        <v>62</v>
      </c>
      <c r="M3">
        <v>0</v>
      </c>
      <c r="N3">
        <v>0</v>
      </c>
      <c r="O3">
        <v>1</v>
      </c>
      <c r="Q3">
        <v>0</v>
      </c>
      <c r="S3">
        <v>0</v>
      </c>
      <c r="T3">
        <v>0</v>
      </c>
      <c r="W3">
        <v>1</v>
      </c>
      <c r="X3">
        <v>0</v>
      </c>
      <c r="Y3">
        <v>0</v>
      </c>
      <c r="Z3">
        <v>0</v>
      </c>
    </row>
    <row r="4" spans="1:26" x14ac:dyDescent="0.25">
      <c r="A4" t="s">
        <v>63</v>
      </c>
      <c r="B4" t="s">
        <v>65</v>
      </c>
      <c r="D4"/>
      <c r="E4"/>
      <c r="F4">
        <v>0</v>
      </c>
      <c r="G4" t="s">
        <v>20</v>
      </c>
      <c r="H4">
        <v>1</v>
      </c>
      <c r="I4">
        <v>0</v>
      </c>
      <c r="J4" t="s">
        <v>62</v>
      </c>
      <c r="K4">
        <v>0</v>
      </c>
      <c r="L4" t="s">
        <v>62</v>
      </c>
      <c r="M4">
        <v>0</v>
      </c>
      <c r="N4">
        <v>0</v>
      </c>
      <c r="O4">
        <v>1</v>
      </c>
      <c r="Q4">
        <v>0</v>
      </c>
      <c r="S4">
        <v>0</v>
      </c>
      <c r="T4">
        <v>0</v>
      </c>
      <c r="W4">
        <v>1</v>
      </c>
      <c r="X4">
        <v>0</v>
      </c>
      <c r="Y4">
        <v>0</v>
      </c>
      <c r="Z4">
        <v>0</v>
      </c>
    </row>
    <row r="5" spans="1:26" x14ac:dyDescent="0.25">
      <c r="A5" t="s">
        <v>63</v>
      </c>
      <c r="B5" t="s">
        <v>66</v>
      </c>
      <c r="D5"/>
      <c r="E5"/>
      <c r="F5">
        <v>0</v>
      </c>
      <c r="G5" t="s">
        <v>20</v>
      </c>
      <c r="H5">
        <v>1</v>
      </c>
      <c r="I5">
        <v>0</v>
      </c>
      <c r="J5" t="s">
        <v>62</v>
      </c>
      <c r="K5">
        <v>0</v>
      </c>
      <c r="L5" t="s">
        <v>62</v>
      </c>
      <c r="M5">
        <v>0</v>
      </c>
      <c r="N5">
        <v>0</v>
      </c>
      <c r="O5">
        <v>1</v>
      </c>
      <c r="Q5">
        <v>0</v>
      </c>
      <c r="S5">
        <v>0</v>
      </c>
      <c r="T5">
        <v>0</v>
      </c>
      <c r="W5">
        <v>1</v>
      </c>
      <c r="X5">
        <v>0</v>
      </c>
      <c r="Y5">
        <v>0</v>
      </c>
      <c r="Z5">
        <v>0</v>
      </c>
    </row>
    <row r="6" spans="1:26" x14ac:dyDescent="0.25">
      <c r="A6" t="s">
        <v>63</v>
      </c>
      <c r="B6" t="s">
        <v>67</v>
      </c>
      <c r="D6"/>
      <c r="E6"/>
      <c r="F6">
        <v>1</v>
      </c>
      <c r="G6" t="s">
        <v>20</v>
      </c>
      <c r="H6">
        <v>1</v>
      </c>
      <c r="I6">
        <v>0</v>
      </c>
      <c r="J6" t="s">
        <v>62</v>
      </c>
      <c r="K6">
        <v>0</v>
      </c>
      <c r="L6" t="s">
        <v>62</v>
      </c>
      <c r="M6">
        <v>0</v>
      </c>
      <c r="N6">
        <v>0</v>
      </c>
      <c r="O6">
        <v>1</v>
      </c>
      <c r="Q6">
        <v>0</v>
      </c>
      <c r="S6">
        <v>0</v>
      </c>
      <c r="T6">
        <v>0</v>
      </c>
      <c r="W6">
        <v>1</v>
      </c>
      <c r="X6">
        <v>0</v>
      </c>
      <c r="Y6">
        <v>0</v>
      </c>
      <c r="Z6">
        <v>0</v>
      </c>
    </row>
    <row r="7" spans="1:26" x14ac:dyDescent="0.25">
      <c r="A7" t="s">
        <v>63</v>
      </c>
      <c r="B7" t="s">
        <v>68</v>
      </c>
      <c r="C7" t="s">
        <v>366</v>
      </c>
      <c r="D7"/>
      <c r="E7"/>
      <c r="F7">
        <v>1</v>
      </c>
      <c r="G7" t="s">
        <v>19</v>
      </c>
      <c r="H7">
        <v>0</v>
      </c>
      <c r="I7">
        <v>1</v>
      </c>
      <c r="J7" t="s">
        <v>62</v>
      </c>
      <c r="K7">
        <v>0</v>
      </c>
      <c r="L7" t="s">
        <v>62</v>
      </c>
      <c r="M7">
        <v>0</v>
      </c>
      <c r="N7">
        <v>0</v>
      </c>
      <c r="O7">
        <v>1</v>
      </c>
      <c r="Q7">
        <v>0</v>
      </c>
      <c r="S7">
        <v>0</v>
      </c>
      <c r="T7">
        <v>0</v>
      </c>
      <c r="W7">
        <v>1</v>
      </c>
      <c r="X7">
        <v>0</v>
      </c>
      <c r="Y7">
        <v>0</v>
      </c>
      <c r="Z7">
        <v>0</v>
      </c>
    </row>
    <row r="8" spans="1:26" x14ac:dyDescent="0.25">
      <c r="A8" t="s">
        <v>60</v>
      </c>
      <c r="B8" t="s">
        <v>42</v>
      </c>
      <c r="D8"/>
      <c r="E8"/>
      <c r="F8">
        <v>2</v>
      </c>
      <c r="G8" t="s">
        <v>20</v>
      </c>
      <c r="H8">
        <v>1</v>
      </c>
      <c r="I8">
        <v>0</v>
      </c>
      <c r="J8" t="s">
        <v>62</v>
      </c>
      <c r="K8">
        <v>0</v>
      </c>
      <c r="L8" t="s">
        <v>62</v>
      </c>
      <c r="M8">
        <v>0</v>
      </c>
      <c r="N8">
        <v>0</v>
      </c>
      <c r="O8">
        <v>1</v>
      </c>
      <c r="Q8">
        <v>0</v>
      </c>
      <c r="S8">
        <v>0</v>
      </c>
      <c r="T8">
        <v>0</v>
      </c>
      <c r="W8">
        <v>0</v>
      </c>
      <c r="X8">
        <v>1</v>
      </c>
      <c r="Y8">
        <v>0</v>
      </c>
      <c r="Z8">
        <v>0</v>
      </c>
    </row>
    <row r="9" spans="1:26" x14ac:dyDescent="0.25">
      <c r="A9" t="s">
        <v>63</v>
      </c>
      <c r="B9" t="s">
        <v>69</v>
      </c>
      <c r="D9"/>
      <c r="E9"/>
      <c r="F9">
        <v>0</v>
      </c>
      <c r="G9" t="s">
        <v>20</v>
      </c>
      <c r="H9">
        <v>1</v>
      </c>
      <c r="I9">
        <v>0</v>
      </c>
      <c r="J9" t="s">
        <v>62</v>
      </c>
      <c r="K9">
        <v>0</v>
      </c>
      <c r="L9" t="s">
        <v>62</v>
      </c>
      <c r="M9">
        <v>0</v>
      </c>
      <c r="N9">
        <v>0</v>
      </c>
      <c r="O9">
        <v>1</v>
      </c>
      <c r="Q9">
        <v>0</v>
      </c>
      <c r="S9">
        <v>0</v>
      </c>
      <c r="T9">
        <v>0</v>
      </c>
      <c r="W9">
        <v>0</v>
      </c>
      <c r="X9">
        <v>1</v>
      </c>
      <c r="Y9">
        <v>0</v>
      </c>
      <c r="Z9">
        <v>0</v>
      </c>
    </row>
    <row r="10" spans="1:26" x14ac:dyDescent="0.25">
      <c r="A10" t="s">
        <v>63</v>
      </c>
      <c r="B10" t="s">
        <v>67</v>
      </c>
      <c r="D10"/>
      <c r="E10"/>
      <c r="F10">
        <v>0</v>
      </c>
      <c r="G10" t="s">
        <v>20</v>
      </c>
      <c r="H10">
        <v>1</v>
      </c>
      <c r="I10">
        <v>0</v>
      </c>
      <c r="J10" t="s">
        <v>62</v>
      </c>
      <c r="K10">
        <v>0</v>
      </c>
      <c r="L10" t="s">
        <v>62</v>
      </c>
      <c r="M10">
        <v>0</v>
      </c>
      <c r="N10">
        <v>0</v>
      </c>
      <c r="O10">
        <v>1</v>
      </c>
      <c r="Q10">
        <v>0</v>
      </c>
      <c r="S10">
        <v>0</v>
      </c>
      <c r="T10">
        <v>0</v>
      </c>
      <c r="W10">
        <v>1</v>
      </c>
      <c r="X10">
        <v>0</v>
      </c>
      <c r="Y10">
        <v>0</v>
      </c>
      <c r="Z10">
        <v>0</v>
      </c>
    </row>
    <row r="11" spans="1:26" x14ac:dyDescent="0.25">
      <c r="A11" t="s">
        <v>63</v>
      </c>
      <c r="B11" t="s">
        <v>71</v>
      </c>
      <c r="D11"/>
      <c r="E11"/>
      <c r="F11">
        <v>0</v>
      </c>
      <c r="G11" t="s">
        <v>20</v>
      </c>
      <c r="H11">
        <v>1</v>
      </c>
      <c r="I11">
        <v>0</v>
      </c>
      <c r="J11" t="s">
        <v>62</v>
      </c>
      <c r="K11">
        <v>0</v>
      </c>
      <c r="L11" t="s">
        <v>62</v>
      </c>
      <c r="M11">
        <v>0</v>
      </c>
      <c r="N11">
        <v>0</v>
      </c>
      <c r="O11">
        <v>1</v>
      </c>
      <c r="Q11">
        <v>0</v>
      </c>
      <c r="S11">
        <v>0</v>
      </c>
      <c r="T11">
        <v>0</v>
      </c>
      <c r="W11">
        <v>0</v>
      </c>
      <c r="X11">
        <v>0</v>
      </c>
      <c r="Y11">
        <v>1</v>
      </c>
      <c r="Z11">
        <v>0</v>
      </c>
    </row>
    <row r="12" spans="1:26" x14ac:dyDescent="0.25">
      <c r="A12" t="s">
        <v>63</v>
      </c>
      <c r="B12" t="s">
        <v>70</v>
      </c>
      <c r="D12"/>
      <c r="E12"/>
      <c r="F12">
        <v>0</v>
      </c>
      <c r="G12" t="s">
        <v>20</v>
      </c>
      <c r="H12">
        <v>1</v>
      </c>
      <c r="I12">
        <v>0</v>
      </c>
      <c r="J12" t="s">
        <v>62</v>
      </c>
      <c r="K12">
        <v>0</v>
      </c>
      <c r="L12" t="s">
        <v>62</v>
      </c>
      <c r="M12">
        <v>0</v>
      </c>
      <c r="N12">
        <v>0</v>
      </c>
      <c r="O12">
        <v>1</v>
      </c>
      <c r="Q12">
        <v>0</v>
      </c>
      <c r="S12">
        <v>0</v>
      </c>
      <c r="T12">
        <v>0</v>
      </c>
      <c r="W12">
        <v>1</v>
      </c>
      <c r="X12">
        <v>0</v>
      </c>
      <c r="Y12">
        <v>0</v>
      </c>
      <c r="Z12">
        <v>0</v>
      </c>
    </row>
    <row r="13" spans="1:26" x14ac:dyDescent="0.25">
      <c r="A13" t="s">
        <v>63</v>
      </c>
      <c r="B13" t="s">
        <v>72</v>
      </c>
      <c r="C13" t="s">
        <v>367</v>
      </c>
      <c r="D13"/>
      <c r="E13"/>
      <c r="F13">
        <v>0</v>
      </c>
      <c r="G13" t="s">
        <v>19</v>
      </c>
      <c r="H13">
        <v>0</v>
      </c>
      <c r="I13">
        <v>1</v>
      </c>
      <c r="J13" t="s">
        <v>62</v>
      </c>
      <c r="K13">
        <v>0</v>
      </c>
      <c r="L13" t="s">
        <v>62</v>
      </c>
      <c r="M13">
        <v>0</v>
      </c>
      <c r="N13">
        <v>0</v>
      </c>
      <c r="O13">
        <v>1</v>
      </c>
      <c r="Q13">
        <v>0</v>
      </c>
      <c r="S13">
        <v>0</v>
      </c>
      <c r="T13">
        <v>0</v>
      </c>
      <c r="W13">
        <v>1</v>
      </c>
      <c r="X13">
        <v>0</v>
      </c>
      <c r="Y13">
        <v>0</v>
      </c>
      <c r="Z13">
        <v>0</v>
      </c>
    </row>
    <row r="14" spans="1:26" x14ac:dyDescent="0.25">
      <c r="A14" t="s">
        <v>73</v>
      </c>
      <c r="B14" t="s">
        <v>74</v>
      </c>
      <c r="D14"/>
      <c r="E14"/>
      <c r="F14">
        <v>0</v>
      </c>
      <c r="G14" t="s">
        <v>20</v>
      </c>
      <c r="H14">
        <v>1</v>
      </c>
      <c r="I14">
        <v>0</v>
      </c>
      <c r="J14" t="s">
        <v>62</v>
      </c>
      <c r="K14">
        <v>0</v>
      </c>
      <c r="L14" t="s">
        <v>62</v>
      </c>
      <c r="M14">
        <v>0</v>
      </c>
      <c r="N14">
        <v>0</v>
      </c>
      <c r="O14">
        <v>1</v>
      </c>
      <c r="Q14">
        <v>0</v>
      </c>
      <c r="S14">
        <v>0</v>
      </c>
      <c r="T14">
        <v>0</v>
      </c>
      <c r="W14">
        <v>1</v>
      </c>
      <c r="X14">
        <v>0</v>
      </c>
      <c r="Y14">
        <v>0</v>
      </c>
      <c r="Z14">
        <v>0</v>
      </c>
    </row>
    <row r="15" spans="1:26" x14ac:dyDescent="0.25">
      <c r="A15" t="s">
        <v>60</v>
      </c>
      <c r="B15" t="s">
        <v>75</v>
      </c>
      <c r="D15"/>
      <c r="E15"/>
      <c r="F15">
        <v>0</v>
      </c>
      <c r="G15" t="s">
        <v>20</v>
      </c>
      <c r="H15">
        <v>1</v>
      </c>
      <c r="I15">
        <v>0</v>
      </c>
      <c r="J15" t="s">
        <v>62</v>
      </c>
      <c r="K15">
        <v>0</v>
      </c>
      <c r="L15" t="s">
        <v>62</v>
      </c>
      <c r="M15">
        <v>0</v>
      </c>
      <c r="N15">
        <v>0</v>
      </c>
      <c r="O15">
        <v>1</v>
      </c>
      <c r="Q15">
        <v>0</v>
      </c>
      <c r="S15">
        <v>0</v>
      </c>
      <c r="T15">
        <v>0</v>
      </c>
      <c r="W15">
        <v>1</v>
      </c>
      <c r="X15">
        <v>0</v>
      </c>
      <c r="Y15">
        <v>0</v>
      </c>
      <c r="Z15">
        <v>0</v>
      </c>
    </row>
    <row r="16" spans="1:26" x14ac:dyDescent="0.25">
      <c r="A16" t="s">
        <v>76</v>
      </c>
      <c r="B16" t="s">
        <v>77</v>
      </c>
      <c r="D16"/>
      <c r="E16"/>
      <c r="F16">
        <v>0</v>
      </c>
      <c r="G16" t="s">
        <v>20</v>
      </c>
      <c r="H16">
        <v>1</v>
      </c>
      <c r="I16">
        <v>0</v>
      </c>
      <c r="J16" t="s">
        <v>62</v>
      </c>
      <c r="K16">
        <v>0</v>
      </c>
      <c r="L16" t="s">
        <v>62</v>
      </c>
      <c r="M16">
        <v>0</v>
      </c>
      <c r="N16">
        <v>0</v>
      </c>
      <c r="O16">
        <v>1</v>
      </c>
      <c r="Q16">
        <v>0</v>
      </c>
      <c r="S16">
        <v>0</v>
      </c>
      <c r="T16">
        <v>0</v>
      </c>
      <c r="W16">
        <v>1</v>
      </c>
      <c r="X16">
        <v>0</v>
      </c>
      <c r="Y16">
        <v>0</v>
      </c>
      <c r="Z16">
        <v>0</v>
      </c>
    </row>
    <row r="17" spans="1:26" x14ac:dyDescent="0.25">
      <c r="A17" t="s">
        <v>73</v>
      </c>
      <c r="B17" t="s">
        <v>78</v>
      </c>
      <c r="D17"/>
      <c r="E17"/>
      <c r="F17">
        <v>0</v>
      </c>
      <c r="G17" t="s">
        <v>20</v>
      </c>
      <c r="H17">
        <v>1</v>
      </c>
      <c r="I17">
        <v>0</v>
      </c>
      <c r="J17" t="s">
        <v>62</v>
      </c>
      <c r="K17">
        <v>0</v>
      </c>
      <c r="L17" t="s">
        <v>62</v>
      </c>
      <c r="M17">
        <v>0</v>
      </c>
      <c r="N17">
        <v>0</v>
      </c>
      <c r="O17">
        <v>1</v>
      </c>
      <c r="Q17">
        <v>0</v>
      </c>
      <c r="S17">
        <v>0</v>
      </c>
      <c r="T17">
        <v>0</v>
      </c>
      <c r="W17">
        <v>1</v>
      </c>
      <c r="X17">
        <v>0</v>
      </c>
      <c r="Y17">
        <v>0</v>
      </c>
      <c r="Z17">
        <v>0</v>
      </c>
    </row>
    <row r="18" spans="1:26" x14ac:dyDescent="0.25">
      <c r="A18" t="s">
        <v>63</v>
      </c>
      <c r="B18" t="s">
        <v>79</v>
      </c>
      <c r="D18"/>
      <c r="E18"/>
      <c r="F18">
        <v>2</v>
      </c>
      <c r="G18" t="s">
        <v>20</v>
      </c>
      <c r="H18">
        <v>1</v>
      </c>
      <c r="I18">
        <v>0</v>
      </c>
      <c r="J18" t="s">
        <v>62</v>
      </c>
      <c r="K18">
        <v>0</v>
      </c>
      <c r="L18" t="s">
        <v>62</v>
      </c>
      <c r="M18">
        <v>0</v>
      </c>
      <c r="N18">
        <v>0</v>
      </c>
      <c r="O18">
        <v>1</v>
      </c>
      <c r="Q18">
        <v>0</v>
      </c>
      <c r="S18">
        <v>0</v>
      </c>
      <c r="T18">
        <v>0</v>
      </c>
      <c r="W18">
        <v>1</v>
      </c>
      <c r="X18">
        <v>0</v>
      </c>
      <c r="Y18">
        <v>0</v>
      </c>
      <c r="Z18">
        <v>0</v>
      </c>
    </row>
    <row r="19" spans="1:26" x14ac:dyDescent="0.25">
      <c r="A19" t="s">
        <v>80</v>
      </c>
      <c r="B19" t="s">
        <v>81</v>
      </c>
      <c r="D19"/>
      <c r="E19"/>
      <c r="F19">
        <v>0</v>
      </c>
      <c r="G19" t="s">
        <v>20</v>
      </c>
      <c r="H19">
        <v>1</v>
      </c>
      <c r="I19">
        <v>0</v>
      </c>
      <c r="J19" t="s">
        <v>62</v>
      </c>
      <c r="K19">
        <v>0</v>
      </c>
      <c r="L19" t="s">
        <v>62</v>
      </c>
      <c r="M19">
        <v>0</v>
      </c>
      <c r="N19">
        <v>0</v>
      </c>
      <c r="O19">
        <v>1</v>
      </c>
      <c r="Q19">
        <v>0</v>
      </c>
      <c r="S19">
        <v>0</v>
      </c>
      <c r="T19">
        <v>0</v>
      </c>
      <c r="W19">
        <v>1</v>
      </c>
      <c r="X19">
        <v>0</v>
      </c>
      <c r="Y19">
        <v>0</v>
      </c>
      <c r="Z19">
        <v>0</v>
      </c>
    </row>
    <row r="20" spans="1:26" x14ac:dyDescent="0.25">
      <c r="A20" t="s">
        <v>63</v>
      </c>
      <c r="B20" t="s">
        <v>82</v>
      </c>
      <c r="D20"/>
      <c r="E20"/>
      <c r="F20">
        <v>0</v>
      </c>
      <c r="G20" t="s">
        <v>20</v>
      </c>
      <c r="H20">
        <v>1</v>
      </c>
      <c r="I20">
        <v>0</v>
      </c>
      <c r="J20" t="s">
        <v>62</v>
      </c>
      <c r="K20">
        <v>0</v>
      </c>
      <c r="L20" t="s">
        <v>62</v>
      </c>
      <c r="M20">
        <v>0</v>
      </c>
      <c r="N20">
        <v>0</v>
      </c>
      <c r="O20">
        <v>1</v>
      </c>
      <c r="Q20">
        <v>0</v>
      </c>
      <c r="S20">
        <v>0</v>
      </c>
      <c r="T20">
        <v>0</v>
      </c>
      <c r="W20">
        <v>1</v>
      </c>
      <c r="X20">
        <v>0</v>
      </c>
      <c r="Y20">
        <v>0</v>
      </c>
      <c r="Z20">
        <v>0</v>
      </c>
    </row>
    <row r="21" spans="1:26" x14ac:dyDescent="0.25">
      <c r="A21" t="s">
        <v>60</v>
      </c>
      <c r="B21" t="s">
        <v>67</v>
      </c>
      <c r="D21"/>
      <c r="E21"/>
      <c r="F21">
        <v>0</v>
      </c>
      <c r="G21" t="s">
        <v>20</v>
      </c>
      <c r="H21">
        <v>1</v>
      </c>
      <c r="I21">
        <v>0</v>
      </c>
      <c r="J21" t="s">
        <v>62</v>
      </c>
      <c r="K21">
        <v>0</v>
      </c>
      <c r="L21" t="s">
        <v>62</v>
      </c>
      <c r="M21">
        <v>0</v>
      </c>
      <c r="N21">
        <v>0</v>
      </c>
      <c r="O21">
        <v>1</v>
      </c>
      <c r="Q21">
        <v>0</v>
      </c>
      <c r="S21">
        <v>0</v>
      </c>
      <c r="T21">
        <v>0</v>
      </c>
      <c r="W21">
        <v>0</v>
      </c>
      <c r="X21">
        <v>0</v>
      </c>
      <c r="Y21">
        <v>1</v>
      </c>
      <c r="Z21">
        <v>0</v>
      </c>
    </row>
    <row r="22" spans="1:26" x14ac:dyDescent="0.25">
      <c r="A22" t="s">
        <v>83</v>
      </c>
      <c r="B22" t="s">
        <v>84</v>
      </c>
      <c r="C22" t="s">
        <v>368</v>
      </c>
      <c r="D22"/>
      <c r="E22"/>
      <c r="F22">
        <v>0</v>
      </c>
      <c r="G22" t="s">
        <v>19</v>
      </c>
      <c r="H22">
        <v>0</v>
      </c>
      <c r="I22">
        <v>1</v>
      </c>
      <c r="J22" t="s">
        <v>62</v>
      </c>
      <c r="K22">
        <v>0</v>
      </c>
      <c r="L22" t="s">
        <v>62</v>
      </c>
      <c r="M22">
        <v>0</v>
      </c>
      <c r="N22">
        <v>0</v>
      </c>
      <c r="O22">
        <v>1</v>
      </c>
      <c r="Q22">
        <v>0</v>
      </c>
      <c r="S22">
        <v>0</v>
      </c>
      <c r="T22">
        <v>0</v>
      </c>
      <c r="W22">
        <v>1</v>
      </c>
      <c r="X22">
        <v>0</v>
      </c>
      <c r="Y22">
        <v>0</v>
      </c>
      <c r="Z22">
        <v>0</v>
      </c>
    </row>
    <row r="23" spans="1:26" x14ac:dyDescent="0.25">
      <c r="A23" t="s">
        <v>63</v>
      </c>
      <c r="B23" t="s">
        <v>75</v>
      </c>
      <c r="D23"/>
      <c r="E23"/>
      <c r="F23">
        <v>0</v>
      </c>
      <c r="G23" t="s">
        <v>20</v>
      </c>
      <c r="H23">
        <v>1</v>
      </c>
      <c r="I23">
        <v>0</v>
      </c>
      <c r="J23" t="s">
        <v>62</v>
      </c>
      <c r="K23">
        <v>0</v>
      </c>
      <c r="L23" t="s">
        <v>62</v>
      </c>
      <c r="M23">
        <v>0</v>
      </c>
      <c r="N23">
        <v>0</v>
      </c>
      <c r="O23">
        <v>1</v>
      </c>
      <c r="Q23">
        <v>0</v>
      </c>
      <c r="S23">
        <v>0</v>
      </c>
      <c r="T23">
        <v>0</v>
      </c>
      <c r="W23">
        <v>1</v>
      </c>
      <c r="X23">
        <v>0</v>
      </c>
      <c r="Y23">
        <v>0</v>
      </c>
      <c r="Z23">
        <v>0</v>
      </c>
    </row>
    <row r="24" spans="1:26" x14ac:dyDescent="0.25">
      <c r="A24" t="s">
        <v>60</v>
      </c>
      <c r="B24" t="s">
        <v>65</v>
      </c>
      <c r="D24"/>
      <c r="E24"/>
      <c r="F24">
        <v>0</v>
      </c>
      <c r="G24" t="s">
        <v>20</v>
      </c>
      <c r="H24">
        <v>1</v>
      </c>
      <c r="I24">
        <v>0</v>
      </c>
      <c r="J24" t="s">
        <v>62</v>
      </c>
      <c r="K24">
        <v>0</v>
      </c>
      <c r="L24" t="s">
        <v>62</v>
      </c>
      <c r="M24">
        <v>0</v>
      </c>
      <c r="N24">
        <v>0</v>
      </c>
      <c r="O24">
        <v>1</v>
      </c>
      <c r="Q24">
        <v>0</v>
      </c>
      <c r="S24">
        <v>0</v>
      </c>
      <c r="T24">
        <v>0</v>
      </c>
      <c r="W24">
        <v>0</v>
      </c>
      <c r="X24">
        <v>0</v>
      </c>
      <c r="Y24">
        <v>1</v>
      </c>
      <c r="Z24">
        <v>0</v>
      </c>
    </row>
    <row r="25" spans="1:26" x14ac:dyDescent="0.25">
      <c r="A25" t="s">
        <v>60</v>
      </c>
      <c r="B25" t="s">
        <v>85</v>
      </c>
      <c r="D25"/>
      <c r="E25"/>
      <c r="F25">
        <v>1</v>
      </c>
      <c r="G25" t="s">
        <v>20</v>
      </c>
      <c r="H25">
        <v>1</v>
      </c>
      <c r="I25">
        <v>0</v>
      </c>
      <c r="J25" t="s">
        <v>62</v>
      </c>
      <c r="K25">
        <v>0</v>
      </c>
      <c r="L25" t="s">
        <v>62</v>
      </c>
      <c r="M25">
        <v>0</v>
      </c>
      <c r="N25">
        <v>0</v>
      </c>
      <c r="O25">
        <v>1</v>
      </c>
      <c r="Q25">
        <v>0</v>
      </c>
      <c r="S25">
        <v>0</v>
      </c>
      <c r="T25">
        <v>0</v>
      </c>
      <c r="W25">
        <v>1</v>
      </c>
      <c r="X25">
        <v>0</v>
      </c>
      <c r="Y25">
        <v>0</v>
      </c>
      <c r="Z25">
        <v>0</v>
      </c>
    </row>
    <row r="26" spans="1:26" x14ac:dyDescent="0.25">
      <c r="A26" t="s">
        <v>76</v>
      </c>
      <c r="B26" t="s">
        <v>10</v>
      </c>
      <c r="D26"/>
      <c r="E26"/>
      <c r="F26">
        <v>1</v>
      </c>
      <c r="G26" t="s">
        <v>20</v>
      </c>
      <c r="H26">
        <v>1</v>
      </c>
      <c r="I26">
        <v>0</v>
      </c>
      <c r="J26" t="s">
        <v>62</v>
      </c>
      <c r="K26">
        <v>0</v>
      </c>
      <c r="L26" t="s">
        <v>62</v>
      </c>
      <c r="M26">
        <v>0</v>
      </c>
      <c r="N26">
        <v>0</v>
      </c>
      <c r="O26">
        <v>1</v>
      </c>
      <c r="Q26">
        <v>0</v>
      </c>
      <c r="S26">
        <v>0</v>
      </c>
      <c r="T26">
        <v>0</v>
      </c>
      <c r="W26">
        <v>1</v>
      </c>
      <c r="X26">
        <v>0</v>
      </c>
      <c r="Y26">
        <v>0</v>
      </c>
      <c r="Z26">
        <v>0</v>
      </c>
    </row>
    <row r="27" spans="1:26" x14ac:dyDescent="0.25">
      <c r="A27" t="s">
        <v>63</v>
      </c>
      <c r="B27" t="s">
        <v>86</v>
      </c>
      <c r="C27" t="s">
        <v>366</v>
      </c>
      <c r="D27"/>
      <c r="E27"/>
      <c r="F27">
        <v>1</v>
      </c>
      <c r="G27" t="s">
        <v>19</v>
      </c>
      <c r="H27">
        <v>0</v>
      </c>
      <c r="I27">
        <v>1</v>
      </c>
      <c r="J27" t="s">
        <v>62</v>
      </c>
      <c r="K27">
        <v>0</v>
      </c>
      <c r="L27" t="s">
        <v>62</v>
      </c>
      <c r="M27">
        <v>0</v>
      </c>
      <c r="N27">
        <v>0</v>
      </c>
      <c r="O27">
        <v>1</v>
      </c>
      <c r="Q27">
        <v>0</v>
      </c>
      <c r="S27">
        <v>0</v>
      </c>
      <c r="T27">
        <v>0</v>
      </c>
      <c r="W27">
        <v>1</v>
      </c>
      <c r="X27">
        <v>0</v>
      </c>
      <c r="Y27">
        <v>0</v>
      </c>
      <c r="Z27">
        <v>0</v>
      </c>
    </row>
    <row r="28" spans="1:26" x14ac:dyDescent="0.25">
      <c r="A28" t="s">
        <v>87</v>
      </c>
      <c r="B28" t="s">
        <v>88</v>
      </c>
      <c r="D28"/>
      <c r="E28"/>
      <c r="F28">
        <v>0</v>
      </c>
      <c r="G28" t="s">
        <v>20</v>
      </c>
      <c r="H28">
        <v>1</v>
      </c>
      <c r="I28">
        <v>0</v>
      </c>
      <c r="J28" t="s">
        <v>62</v>
      </c>
      <c r="K28">
        <v>0</v>
      </c>
      <c r="L28" t="s">
        <v>62</v>
      </c>
      <c r="M28">
        <v>0</v>
      </c>
      <c r="N28">
        <v>0</v>
      </c>
      <c r="O28">
        <v>1</v>
      </c>
      <c r="Q28">
        <v>0</v>
      </c>
      <c r="S28">
        <v>0</v>
      </c>
      <c r="T28">
        <v>0</v>
      </c>
      <c r="W28">
        <v>1</v>
      </c>
      <c r="X28">
        <v>0</v>
      </c>
      <c r="Y28">
        <v>0</v>
      </c>
      <c r="Z28">
        <v>0</v>
      </c>
    </row>
    <row r="29" spans="1:26" x14ac:dyDescent="0.25">
      <c r="A29" t="s">
        <v>87</v>
      </c>
      <c r="B29" t="s">
        <v>82</v>
      </c>
      <c r="D29"/>
      <c r="E29"/>
      <c r="F29">
        <v>0</v>
      </c>
      <c r="G29" t="s">
        <v>20</v>
      </c>
      <c r="H29">
        <v>1</v>
      </c>
      <c r="I29">
        <v>0</v>
      </c>
      <c r="J29" t="s">
        <v>62</v>
      </c>
      <c r="K29">
        <v>0</v>
      </c>
      <c r="L29" t="s">
        <v>62</v>
      </c>
      <c r="M29">
        <v>0</v>
      </c>
      <c r="N29">
        <v>0</v>
      </c>
      <c r="O29">
        <v>1</v>
      </c>
      <c r="Q29">
        <v>0</v>
      </c>
      <c r="S29">
        <v>0</v>
      </c>
      <c r="T29">
        <v>0</v>
      </c>
      <c r="W29">
        <v>1</v>
      </c>
      <c r="X29">
        <v>0</v>
      </c>
      <c r="Y29">
        <v>0</v>
      </c>
      <c r="Z29">
        <v>0</v>
      </c>
    </row>
    <row r="30" spans="1:26" x14ac:dyDescent="0.25">
      <c r="A30" t="s">
        <v>63</v>
      </c>
      <c r="B30" t="s">
        <v>81</v>
      </c>
      <c r="D30"/>
      <c r="E30"/>
      <c r="F30">
        <v>0</v>
      </c>
      <c r="G30" t="s">
        <v>20</v>
      </c>
      <c r="H30">
        <v>1</v>
      </c>
      <c r="I30">
        <v>0</v>
      </c>
      <c r="J30" t="s">
        <v>62</v>
      </c>
      <c r="K30">
        <v>0</v>
      </c>
      <c r="L30" t="s">
        <v>62</v>
      </c>
      <c r="M30">
        <v>0</v>
      </c>
      <c r="N30">
        <v>0</v>
      </c>
      <c r="O30">
        <v>1</v>
      </c>
      <c r="Q30">
        <v>0</v>
      </c>
      <c r="S30">
        <v>0</v>
      </c>
      <c r="T30">
        <v>0</v>
      </c>
      <c r="W30">
        <v>1</v>
      </c>
      <c r="X30">
        <v>0</v>
      </c>
      <c r="Y30">
        <v>0</v>
      </c>
      <c r="Z30">
        <v>0</v>
      </c>
    </row>
    <row r="31" spans="1:26" x14ac:dyDescent="0.25">
      <c r="A31" t="s">
        <v>63</v>
      </c>
      <c r="B31" t="s">
        <v>88</v>
      </c>
      <c r="D31"/>
      <c r="E31"/>
      <c r="F31">
        <v>0</v>
      </c>
      <c r="G31" t="s">
        <v>20</v>
      </c>
      <c r="H31">
        <v>1</v>
      </c>
      <c r="I31">
        <v>0</v>
      </c>
      <c r="J31" t="s">
        <v>62</v>
      </c>
      <c r="K31">
        <v>0</v>
      </c>
      <c r="L31" t="s">
        <v>62</v>
      </c>
      <c r="M31">
        <v>0</v>
      </c>
      <c r="N31">
        <v>0</v>
      </c>
      <c r="O31">
        <v>1</v>
      </c>
      <c r="Q31">
        <v>0</v>
      </c>
      <c r="S31">
        <v>0</v>
      </c>
      <c r="T31">
        <v>0</v>
      </c>
      <c r="W31">
        <v>1</v>
      </c>
      <c r="X31">
        <v>0</v>
      </c>
      <c r="Y31">
        <v>0</v>
      </c>
      <c r="Z31">
        <v>0</v>
      </c>
    </row>
    <row r="32" spans="1:26" x14ac:dyDescent="0.25">
      <c r="A32" t="s">
        <v>63</v>
      </c>
      <c r="B32" t="s">
        <v>89</v>
      </c>
      <c r="D32"/>
      <c r="E32"/>
      <c r="F32">
        <v>0</v>
      </c>
      <c r="G32" t="s">
        <v>20</v>
      </c>
      <c r="H32">
        <v>1</v>
      </c>
      <c r="I32">
        <v>0</v>
      </c>
      <c r="J32" t="s">
        <v>62</v>
      </c>
      <c r="K32">
        <v>0</v>
      </c>
      <c r="L32" t="s">
        <v>62</v>
      </c>
      <c r="M32">
        <v>0</v>
      </c>
      <c r="N32">
        <v>0</v>
      </c>
      <c r="O32">
        <v>1</v>
      </c>
      <c r="Q32">
        <v>0</v>
      </c>
      <c r="S32">
        <v>0</v>
      </c>
      <c r="T32">
        <v>0</v>
      </c>
      <c r="W32">
        <v>1</v>
      </c>
      <c r="X32">
        <v>0</v>
      </c>
      <c r="Y32">
        <v>0</v>
      </c>
      <c r="Z32">
        <v>0</v>
      </c>
    </row>
    <row r="33" spans="1:26" x14ac:dyDescent="0.25">
      <c r="A33" t="s">
        <v>90</v>
      </c>
      <c r="B33" t="s">
        <v>91</v>
      </c>
      <c r="D33"/>
      <c r="E33"/>
      <c r="F33">
        <v>0</v>
      </c>
      <c r="G33" t="s">
        <v>20</v>
      </c>
      <c r="H33">
        <v>1</v>
      </c>
      <c r="I33">
        <v>0</v>
      </c>
      <c r="J33" t="s">
        <v>62</v>
      </c>
      <c r="K33">
        <v>0</v>
      </c>
      <c r="L33" t="s">
        <v>62</v>
      </c>
      <c r="M33">
        <v>0</v>
      </c>
      <c r="N33">
        <v>0</v>
      </c>
      <c r="O33">
        <v>1</v>
      </c>
      <c r="Q33">
        <v>0</v>
      </c>
      <c r="S33">
        <v>0</v>
      </c>
      <c r="T33">
        <v>0</v>
      </c>
      <c r="W33">
        <v>1</v>
      </c>
      <c r="X33">
        <v>0</v>
      </c>
      <c r="Y33">
        <v>0</v>
      </c>
      <c r="Z33">
        <v>0</v>
      </c>
    </row>
    <row r="34" spans="1:26" x14ac:dyDescent="0.25">
      <c r="A34" t="s">
        <v>76</v>
      </c>
      <c r="B34" t="s">
        <v>92</v>
      </c>
      <c r="D34"/>
      <c r="E34"/>
      <c r="F34">
        <v>1</v>
      </c>
      <c r="G34" t="s">
        <v>20</v>
      </c>
      <c r="H34">
        <v>1</v>
      </c>
      <c r="I34">
        <v>0</v>
      </c>
      <c r="J34" t="s">
        <v>62</v>
      </c>
      <c r="K34">
        <v>0</v>
      </c>
      <c r="L34" t="s">
        <v>62</v>
      </c>
      <c r="M34">
        <v>0</v>
      </c>
      <c r="N34">
        <v>0</v>
      </c>
      <c r="O34">
        <v>1</v>
      </c>
      <c r="Q34">
        <v>0</v>
      </c>
      <c r="S34">
        <v>0</v>
      </c>
      <c r="T34">
        <v>0</v>
      </c>
      <c r="W34">
        <v>1</v>
      </c>
      <c r="X34">
        <v>0</v>
      </c>
      <c r="Y34">
        <v>0</v>
      </c>
      <c r="Z34">
        <v>0</v>
      </c>
    </row>
    <row r="35" spans="1:26" x14ac:dyDescent="0.25">
      <c r="A35" t="s">
        <v>60</v>
      </c>
      <c r="B35" t="s">
        <v>93</v>
      </c>
      <c r="D35"/>
      <c r="E35"/>
      <c r="F35">
        <v>3</v>
      </c>
      <c r="G35" t="s">
        <v>20</v>
      </c>
      <c r="H35">
        <v>1</v>
      </c>
      <c r="I35">
        <v>0</v>
      </c>
      <c r="J35" t="s">
        <v>62</v>
      </c>
      <c r="K35">
        <v>0</v>
      </c>
      <c r="L35" t="s">
        <v>62</v>
      </c>
      <c r="M35">
        <v>0</v>
      </c>
      <c r="N35">
        <v>0</v>
      </c>
      <c r="O35">
        <v>1</v>
      </c>
      <c r="Q35">
        <v>0</v>
      </c>
      <c r="S35">
        <v>0</v>
      </c>
      <c r="T35">
        <v>0</v>
      </c>
      <c r="W35">
        <v>1</v>
      </c>
      <c r="X35">
        <v>0</v>
      </c>
      <c r="Y35">
        <v>0</v>
      </c>
      <c r="Z35">
        <v>0</v>
      </c>
    </row>
    <row r="36" spans="1:26" x14ac:dyDescent="0.25">
      <c r="A36" t="s">
        <v>63</v>
      </c>
      <c r="B36" t="s">
        <v>94</v>
      </c>
      <c r="D36"/>
      <c r="E36"/>
      <c r="F36">
        <v>0</v>
      </c>
      <c r="G36" t="s">
        <v>20</v>
      </c>
      <c r="H36">
        <v>1</v>
      </c>
      <c r="I36">
        <v>0</v>
      </c>
      <c r="J36" t="s">
        <v>62</v>
      </c>
      <c r="K36">
        <v>0</v>
      </c>
      <c r="L36" t="s">
        <v>62</v>
      </c>
      <c r="M36">
        <v>0</v>
      </c>
      <c r="N36">
        <v>0</v>
      </c>
      <c r="O36">
        <v>1</v>
      </c>
      <c r="Q36">
        <v>0</v>
      </c>
      <c r="S36">
        <v>0</v>
      </c>
      <c r="T36">
        <v>0</v>
      </c>
      <c r="W36">
        <v>1</v>
      </c>
      <c r="X36">
        <v>0</v>
      </c>
      <c r="Y36">
        <v>0</v>
      </c>
      <c r="Z36">
        <v>0</v>
      </c>
    </row>
    <row r="37" spans="1:26" x14ac:dyDescent="0.25">
      <c r="A37" t="s">
        <v>60</v>
      </c>
      <c r="B37" t="s">
        <v>95</v>
      </c>
      <c r="D37"/>
      <c r="E37"/>
      <c r="F37">
        <v>0</v>
      </c>
      <c r="G37" t="s">
        <v>20</v>
      </c>
      <c r="H37">
        <v>1</v>
      </c>
      <c r="I37">
        <v>0</v>
      </c>
      <c r="J37" t="s">
        <v>62</v>
      </c>
      <c r="K37">
        <v>0</v>
      </c>
      <c r="L37" t="s">
        <v>62</v>
      </c>
      <c r="M37">
        <v>0</v>
      </c>
      <c r="N37">
        <v>0</v>
      </c>
      <c r="O37">
        <v>1</v>
      </c>
      <c r="Q37">
        <v>0</v>
      </c>
      <c r="S37">
        <v>0</v>
      </c>
      <c r="T37">
        <v>0</v>
      </c>
      <c r="W37">
        <v>1</v>
      </c>
      <c r="X37">
        <v>0</v>
      </c>
      <c r="Y37">
        <v>0</v>
      </c>
      <c r="Z37">
        <v>0</v>
      </c>
    </row>
    <row r="38" spans="1:26" x14ac:dyDescent="0.25">
      <c r="A38" t="s">
        <v>90</v>
      </c>
      <c r="B38" t="s">
        <v>96</v>
      </c>
      <c r="D38"/>
      <c r="E38"/>
      <c r="F38">
        <v>0</v>
      </c>
      <c r="G38" t="s">
        <v>20</v>
      </c>
      <c r="H38">
        <v>1</v>
      </c>
      <c r="I38">
        <v>0</v>
      </c>
      <c r="J38" t="s">
        <v>62</v>
      </c>
      <c r="K38">
        <v>0</v>
      </c>
      <c r="L38" t="s">
        <v>62</v>
      </c>
      <c r="M38">
        <v>0</v>
      </c>
      <c r="N38">
        <v>0</v>
      </c>
      <c r="O38">
        <v>1</v>
      </c>
      <c r="Q38">
        <v>0</v>
      </c>
      <c r="S38">
        <v>0</v>
      </c>
      <c r="T38">
        <v>0</v>
      </c>
      <c r="W38">
        <v>0</v>
      </c>
      <c r="X38">
        <v>0</v>
      </c>
      <c r="Y38">
        <v>1</v>
      </c>
      <c r="Z38">
        <v>0</v>
      </c>
    </row>
    <row r="39" spans="1:26" x14ac:dyDescent="0.25">
      <c r="A39" t="s">
        <v>63</v>
      </c>
      <c r="B39" t="s">
        <v>97</v>
      </c>
      <c r="C39" t="s">
        <v>366</v>
      </c>
      <c r="D39"/>
      <c r="E39"/>
      <c r="F39">
        <v>1</v>
      </c>
      <c r="G39" t="s">
        <v>19</v>
      </c>
      <c r="H39">
        <v>0</v>
      </c>
      <c r="I39">
        <v>1</v>
      </c>
      <c r="J39" t="s">
        <v>62</v>
      </c>
      <c r="K39">
        <v>0</v>
      </c>
      <c r="L39" t="s">
        <v>62</v>
      </c>
      <c r="M39">
        <v>0</v>
      </c>
      <c r="N39">
        <v>0</v>
      </c>
      <c r="O39">
        <v>1</v>
      </c>
      <c r="Q39">
        <v>0</v>
      </c>
      <c r="S39">
        <v>0</v>
      </c>
      <c r="T39">
        <v>0</v>
      </c>
      <c r="W39">
        <v>1</v>
      </c>
      <c r="X39">
        <v>0</v>
      </c>
      <c r="Y39">
        <v>0</v>
      </c>
      <c r="Z39">
        <v>0</v>
      </c>
    </row>
    <row r="40" spans="1:26" x14ac:dyDescent="0.25">
      <c r="A40" t="s">
        <v>63</v>
      </c>
      <c r="B40" t="s">
        <v>97</v>
      </c>
      <c r="C40" t="s">
        <v>366</v>
      </c>
      <c r="D40"/>
      <c r="E40"/>
      <c r="F40">
        <v>0</v>
      </c>
      <c r="G40" t="s">
        <v>19</v>
      </c>
      <c r="H40">
        <v>0</v>
      </c>
      <c r="I40">
        <v>1</v>
      </c>
      <c r="J40" t="s">
        <v>62</v>
      </c>
      <c r="K40">
        <v>0</v>
      </c>
      <c r="L40" t="s">
        <v>62</v>
      </c>
      <c r="M40">
        <v>0</v>
      </c>
      <c r="N40">
        <v>0</v>
      </c>
      <c r="O40">
        <v>1</v>
      </c>
      <c r="Q40">
        <v>0</v>
      </c>
      <c r="S40">
        <v>0</v>
      </c>
      <c r="T40">
        <v>0</v>
      </c>
      <c r="W40">
        <v>1</v>
      </c>
      <c r="X40">
        <v>0</v>
      </c>
      <c r="Y40">
        <v>0</v>
      </c>
      <c r="Z40">
        <v>0</v>
      </c>
    </row>
    <row r="41" spans="1:26" x14ac:dyDescent="0.25">
      <c r="A41" t="s">
        <v>63</v>
      </c>
      <c r="B41" t="s">
        <v>67</v>
      </c>
      <c r="D41"/>
      <c r="E41"/>
      <c r="F41">
        <v>0</v>
      </c>
      <c r="G41" t="s">
        <v>20</v>
      </c>
      <c r="H41">
        <v>1</v>
      </c>
      <c r="I41">
        <v>0</v>
      </c>
      <c r="J41" t="s">
        <v>62</v>
      </c>
      <c r="K41">
        <v>0</v>
      </c>
      <c r="L41" t="s">
        <v>62</v>
      </c>
      <c r="M41">
        <v>0</v>
      </c>
      <c r="N41">
        <v>0</v>
      </c>
      <c r="O41">
        <v>1</v>
      </c>
      <c r="Q41">
        <v>0</v>
      </c>
      <c r="S41">
        <v>0</v>
      </c>
      <c r="T41">
        <v>0</v>
      </c>
      <c r="W41">
        <v>1</v>
      </c>
      <c r="X41">
        <v>0</v>
      </c>
      <c r="Y41">
        <v>0</v>
      </c>
      <c r="Z41">
        <v>0</v>
      </c>
    </row>
    <row r="42" spans="1:26" x14ac:dyDescent="0.25">
      <c r="A42" t="s">
        <v>60</v>
      </c>
      <c r="B42" t="s">
        <v>98</v>
      </c>
      <c r="D42"/>
      <c r="E42"/>
      <c r="F42">
        <v>0</v>
      </c>
      <c r="G42" t="s">
        <v>20</v>
      </c>
      <c r="H42">
        <v>1</v>
      </c>
      <c r="I42">
        <v>0</v>
      </c>
      <c r="J42" t="s">
        <v>62</v>
      </c>
      <c r="K42">
        <v>0</v>
      </c>
      <c r="L42" t="s">
        <v>62</v>
      </c>
      <c r="M42">
        <v>0</v>
      </c>
      <c r="N42">
        <v>0</v>
      </c>
      <c r="O42">
        <v>1</v>
      </c>
      <c r="Q42">
        <v>0</v>
      </c>
      <c r="S42">
        <v>0</v>
      </c>
      <c r="T42">
        <v>0</v>
      </c>
      <c r="V42" t="s">
        <v>99</v>
      </c>
      <c r="W42">
        <v>0</v>
      </c>
      <c r="X42">
        <v>0</v>
      </c>
      <c r="Y42">
        <v>0</v>
      </c>
      <c r="Z42">
        <v>1</v>
      </c>
    </row>
    <row r="43" spans="1:26" x14ac:dyDescent="0.25">
      <c r="A43" t="s">
        <v>100</v>
      </c>
      <c r="B43" t="s">
        <v>101</v>
      </c>
      <c r="D43"/>
      <c r="E43"/>
      <c r="F43">
        <v>1</v>
      </c>
      <c r="G43" t="s">
        <v>20</v>
      </c>
      <c r="H43">
        <v>1</v>
      </c>
      <c r="I43">
        <v>0</v>
      </c>
      <c r="J43" t="s">
        <v>62</v>
      </c>
      <c r="K43">
        <v>0</v>
      </c>
      <c r="L43" t="s">
        <v>62</v>
      </c>
      <c r="M43">
        <v>0</v>
      </c>
      <c r="N43">
        <v>0</v>
      </c>
      <c r="O43">
        <v>1</v>
      </c>
      <c r="Q43">
        <v>0</v>
      </c>
      <c r="S43">
        <v>0</v>
      </c>
      <c r="T43">
        <v>0</v>
      </c>
      <c r="W43">
        <v>1</v>
      </c>
      <c r="X43">
        <v>0</v>
      </c>
      <c r="Y43">
        <v>0</v>
      </c>
      <c r="Z43">
        <v>0</v>
      </c>
    </row>
    <row r="44" spans="1:26" x14ac:dyDescent="0.25">
      <c r="A44" t="s">
        <v>100</v>
      </c>
      <c r="B44" t="s">
        <v>101</v>
      </c>
      <c r="D44"/>
      <c r="E44"/>
      <c r="F44">
        <v>1</v>
      </c>
      <c r="G44" t="s">
        <v>20</v>
      </c>
      <c r="H44">
        <v>1</v>
      </c>
      <c r="I44">
        <v>0</v>
      </c>
      <c r="J44" t="s">
        <v>62</v>
      </c>
      <c r="K44">
        <v>0</v>
      </c>
      <c r="L44" t="s">
        <v>62</v>
      </c>
      <c r="M44">
        <v>0</v>
      </c>
      <c r="N44">
        <v>0</v>
      </c>
      <c r="O44">
        <v>1</v>
      </c>
      <c r="Q44">
        <v>0</v>
      </c>
      <c r="S44">
        <v>0</v>
      </c>
      <c r="T44">
        <v>0</v>
      </c>
      <c r="W44">
        <v>0</v>
      </c>
      <c r="X44">
        <v>0</v>
      </c>
      <c r="Y44">
        <v>1</v>
      </c>
      <c r="Z44">
        <v>0</v>
      </c>
    </row>
    <row r="45" spans="1:26" x14ac:dyDescent="0.25">
      <c r="A45" t="s">
        <v>63</v>
      </c>
      <c r="B45" t="s">
        <v>94</v>
      </c>
      <c r="D45"/>
      <c r="E45"/>
      <c r="F45">
        <v>1</v>
      </c>
      <c r="G45" t="s">
        <v>20</v>
      </c>
      <c r="H45">
        <v>1</v>
      </c>
      <c r="I45">
        <v>0</v>
      </c>
      <c r="J45" t="s">
        <v>62</v>
      </c>
      <c r="K45">
        <v>0</v>
      </c>
      <c r="L45" t="s">
        <v>62</v>
      </c>
      <c r="M45">
        <v>0</v>
      </c>
      <c r="N45">
        <v>0</v>
      </c>
      <c r="O45">
        <v>1</v>
      </c>
      <c r="Q45">
        <v>0</v>
      </c>
      <c r="S45">
        <v>0</v>
      </c>
      <c r="T45">
        <v>0</v>
      </c>
      <c r="W45">
        <v>1</v>
      </c>
      <c r="X45">
        <v>0</v>
      </c>
      <c r="Y45">
        <v>0</v>
      </c>
      <c r="Z45">
        <v>0</v>
      </c>
    </row>
    <row r="46" spans="1:26" x14ac:dyDescent="0.25">
      <c r="A46" t="s">
        <v>90</v>
      </c>
      <c r="B46" t="s">
        <v>102</v>
      </c>
      <c r="D46"/>
      <c r="E46"/>
      <c r="F46">
        <v>0</v>
      </c>
      <c r="G46" t="s">
        <v>20</v>
      </c>
      <c r="H46">
        <v>1</v>
      </c>
      <c r="I46">
        <v>0</v>
      </c>
      <c r="J46" t="s">
        <v>62</v>
      </c>
      <c r="K46">
        <v>0</v>
      </c>
      <c r="L46" t="s">
        <v>62</v>
      </c>
      <c r="M46">
        <v>0</v>
      </c>
      <c r="N46">
        <v>0</v>
      </c>
      <c r="O46">
        <v>1</v>
      </c>
      <c r="Q46">
        <v>0</v>
      </c>
      <c r="S46">
        <v>0</v>
      </c>
      <c r="T46">
        <v>0</v>
      </c>
      <c r="W46">
        <v>1</v>
      </c>
      <c r="X46">
        <v>0</v>
      </c>
      <c r="Y46">
        <v>0</v>
      </c>
      <c r="Z46">
        <v>0</v>
      </c>
    </row>
    <row r="47" spans="1:26" x14ac:dyDescent="0.25">
      <c r="A47" t="s">
        <v>90</v>
      </c>
      <c r="B47" t="s">
        <v>103</v>
      </c>
      <c r="D47"/>
      <c r="E47"/>
      <c r="F47">
        <v>3</v>
      </c>
      <c r="G47" t="s">
        <v>20</v>
      </c>
      <c r="H47">
        <v>1</v>
      </c>
      <c r="I47">
        <v>0</v>
      </c>
      <c r="J47" t="s">
        <v>62</v>
      </c>
      <c r="K47">
        <v>0</v>
      </c>
      <c r="L47" t="s">
        <v>62</v>
      </c>
      <c r="M47">
        <v>0</v>
      </c>
      <c r="N47">
        <v>0</v>
      </c>
      <c r="O47">
        <v>1</v>
      </c>
      <c r="Q47">
        <v>0</v>
      </c>
      <c r="S47">
        <v>0</v>
      </c>
      <c r="T47">
        <v>0</v>
      </c>
      <c r="W47">
        <v>1</v>
      </c>
      <c r="X47">
        <v>0</v>
      </c>
      <c r="Y47">
        <v>0</v>
      </c>
      <c r="Z47">
        <v>0</v>
      </c>
    </row>
    <row r="48" spans="1:26" x14ac:dyDescent="0.25">
      <c r="A48" t="s">
        <v>63</v>
      </c>
      <c r="B48" t="s">
        <v>104</v>
      </c>
      <c r="D48"/>
      <c r="E48"/>
      <c r="F48">
        <v>3</v>
      </c>
      <c r="G48" t="s">
        <v>20</v>
      </c>
      <c r="H48">
        <v>1</v>
      </c>
      <c r="I48">
        <v>0</v>
      </c>
      <c r="J48" t="s">
        <v>62</v>
      </c>
      <c r="K48">
        <v>0</v>
      </c>
      <c r="L48" t="s">
        <v>62</v>
      </c>
      <c r="M48">
        <v>0</v>
      </c>
      <c r="N48">
        <v>0</v>
      </c>
      <c r="O48">
        <v>1</v>
      </c>
      <c r="Q48">
        <v>0</v>
      </c>
      <c r="S48">
        <v>0</v>
      </c>
      <c r="T48">
        <v>0</v>
      </c>
      <c r="W48">
        <v>1</v>
      </c>
      <c r="X48">
        <v>0</v>
      </c>
      <c r="Y48">
        <v>0</v>
      </c>
      <c r="Z48">
        <v>0</v>
      </c>
    </row>
    <row r="49" spans="1:26" x14ac:dyDescent="0.25">
      <c r="A49" t="s">
        <v>63</v>
      </c>
      <c r="B49" t="s">
        <v>103</v>
      </c>
      <c r="D49"/>
      <c r="E49"/>
      <c r="F49">
        <v>1</v>
      </c>
      <c r="G49" t="s">
        <v>20</v>
      </c>
      <c r="H49">
        <v>1</v>
      </c>
      <c r="I49">
        <v>0</v>
      </c>
      <c r="J49" t="s">
        <v>62</v>
      </c>
      <c r="K49">
        <v>0</v>
      </c>
      <c r="L49" t="s">
        <v>62</v>
      </c>
      <c r="M49">
        <v>0</v>
      </c>
      <c r="N49">
        <v>0</v>
      </c>
      <c r="O49">
        <v>1</v>
      </c>
      <c r="Q49">
        <v>0</v>
      </c>
      <c r="S49">
        <v>0</v>
      </c>
      <c r="T49">
        <v>0</v>
      </c>
      <c r="W49">
        <v>1</v>
      </c>
      <c r="X49">
        <v>0</v>
      </c>
      <c r="Y49">
        <v>0</v>
      </c>
      <c r="Z49">
        <v>0</v>
      </c>
    </row>
    <row r="50" spans="1:26" x14ac:dyDescent="0.25">
      <c r="A50" t="s">
        <v>63</v>
      </c>
      <c r="B50" t="s">
        <v>67</v>
      </c>
      <c r="D50"/>
      <c r="E50"/>
      <c r="F50">
        <v>2</v>
      </c>
      <c r="G50" t="s">
        <v>20</v>
      </c>
      <c r="H50">
        <v>1</v>
      </c>
      <c r="I50">
        <v>0</v>
      </c>
      <c r="J50" t="s">
        <v>62</v>
      </c>
      <c r="K50">
        <v>0</v>
      </c>
      <c r="L50" t="s">
        <v>62</v>
      </c>
      <c r="M50">
        <v>0</v>
      </c>
      <c r="N50">
        <v>0</v>
      </c>
      <c r="O50">
        <v>1</v>
      </c>
      <c r="Q50">
        <v>0</v>
      </c>
      <c r="S50">
        <v>0</v>
      </c>
      <c r="T50">
        <v>0</v>
      </c>
      <c r="W50">
        <v>1</v>
      </c>
      <c r="X50">
        <v>0</v>
      </c>
      <c r="Y50">
        <v>0</v>
      </c>
      <c r="Z50">
        <v>0</v>
      </c>
    </row>
    <row r="51" spans="1:26" x14ac:dyDescent="0.25">
      <c r="A51" t="s">
        <v>63</v>
      </c>
      <c r="B51" t="s">
        <v>54</v>
      </c>
      <c r="D51"/>
      <c r="E51"/>
      <c r="F51">
        <v>1</v>
      </c>
      <c r="G51" t="s">
        <v>20</v>
      </c>
      <c r="H51">
        <v>1</v>
      </c>
      <c r="I51">
        <v>0</v>
      </c>
      <c r="J51" t="s">
        <v>62</v>
      </c>
      <c r="K51">
        <v>0</v>
      </c>
      <c r="L51" t="s">
        <v>62</v>
      </c>
      <c r="M51">
        <v>0</v>
      </c>
      <c r="N51">
        <v>0</v>
      </c>
      <c r="O51">
        <v>1</v>
      </c>
      <c r="Q51">
        <v>0</v>
      </c>
      <c r="S51">
        <v>0</v>
      </c>
      <c r="T51">
        <v>0</v>
      </c>
      <c r="W51">
        <v>1</v>
      </c>
      <c r="X51">
        <v>0</v>
      </c>
      <c r="Y51">
        <v>0</v>
      </c>
      <c r="Z51">
        <v>0</v>
      </c>
    </row>
    <row r="52" spans="1:26" x14ac:dyDescent="0.25">
      <c r="A52" t="s">
        <v>83</v>
      </c>
      <c r="B52" t="s">
        <v>101</v>
      </c>
      <c r="D52"/>
      <c r="E52"/>
      <c r="F52">
        <v>1</v>
      </c>
      <c r="G52" t="s">
        <v>20</v>
      </c>
      <c r="H52">
        <v>1</v>
      </c>
      <c r="I52">
        <v>0</v>
      </c>
      <c r="J52" t="s">
        <v>62</v>
      </c>
      <c r="K52">
        <v>0</v>
      </c>
      <c r="L52" t="s">
        <v>62</v>
      </c>
      <c r="M52">
        <v>0</v>
      </c>
      <c r="N52">
        <v>0</v>
      </c>
      <c r="O52">
        <v>1</v>
      </c>
      <c r="Q52">
        <v>0</v>
      </c>
      <c r="S52">
        <v>0</v>
      </c>
      <c r="T52">
        <v>0</v>
      </c>
      <c r="W52">
        <v>0</v>
      </c>
      <c r="X52">
        <v>1</v>
      </c>
      <c r="Y52">
        <v>0</v>
      </c>
      <c r="Z52">
        <v>0</v>
      </c>
    </row>
    <row r="53" spans="1:26" x14ac:dyDescent="0.25">
      <c r="A53" t="s">
        <v>105</v>
      </c>
      <c r="B53" t="s">
        <v>106</v>
      </c>
      <c r="D53"/>
      <c r="E53"/>
      <c r="F53">
        <v>0</v>
      </c>
      <c r="G53" t="s">
        <v>20</v>
      </c>
      <c r="H53">
        <v>1</v>
      </c>
      <c r="I53">
        <v>0</v>
      </c>
      <c r="J53" t="s">
        <v>62</v>
      </c>
      <c r="K53">
        <v>0</v>
      </c>
      <c r="L53" t="s">
        <v>62</v>
      </c>
      <c r="M53">
        <v>0</v>
      </c>
      <c r="N53">
        <v>0</v>
      </c>
      <c r="O53">
        <v>1</v>
      </c>
      <c r="Q53">
        <v>0</v>
      </c>
      <c r="S53">
        <v>0</v>
      </c>
      <c r="T53">
        <v>0</v>
      </c>
      <c r="W53">
        <v>1</v>
      </c>
      <c r="X53">
        <v>0</v>
      </c>
      <c r="Y53">
        <v>0</v>
      </c>
      <c r="Z53">
        <v>0</v>
      </c>
    </row>
    <row r="54" spans="1:26" x14ac:dyDescent="0.25">
      <c r="A54" t="s">
        <v>76</v>
      </c>
      <c r="B54" t="s">
        <v>54</v>
      </c>
      <c r="D54"/>
      <c r="E54"/>
      <c r="F54">
        <v>0</v>
      </c>
      <c r="G54" t="s">
        <v>20</v>
      </c>
      <c r="H54">
        <v>1</v>
      </c>
      <c r="I54">
        <v>0</v>
      </c>
      <c r="J54" t="s">
        <v>62</v>
      </c>
      <c r="K54">
        <v>0</v>
      </c>
      <c r="L54" t="s">
        <v>62</v>
      </c>
      <c r="M54">
        <v>0</v>
      </c>
      <c r="N54">
        <v>0</v>
      </c>
      <c r="O54">
        <v>1</v>
      </c>
      <c r="Q54">
        <v>0</v>
      </c>
      <c r="S54">
        <v>0</v>
      </c>
      <c r="T54">
        <v>0</v>
      </c>
      <c r="W54">
        <v>1</v>
      </c>
      <c r="X54">
        <v>0</v>
      </c>
      <c r="Y54">
        <v>0</v>
      </c>
      <c r="Z54">
        <v>0</v>
      </c>
    </row>
    <row r="55" spans="1:26" x14ac:dyDescent="0.25">
      <c r="A55" t="s">
        <v>76</v>
      </c>
      <c r="B55" t="s">
        <v>107</v>
      </c>
      <c r="D55"/>
      <c r="E55"/>
      <c r="F55">
        <v>0</v>
      </c>
      <c r="G55" t="s">
        <v>20</v>
      </c>
      <c r="H55">
        <v>1</v>
      </c>
      <c r="I55">
        <v>0</v>
      </c>
      <c r="J55" t="s">
        <v>62</v>
      </c>
      <c r="K55">
        <v>0</v>
      </c>
      <c r="L55" t="s">
        <v>62</v>
      </c>
      <c r="M55">
        <v>0</v>
      </c>
      <c r="N55">
        <v>0</v>
      </c>
      <c r="O55">
        <v>1</v>
      </c>
      <c r="Q55">
        <v>0</v>
      </c>
      <c r="S55">
        <v>0</v>
      </c>
      <c r="T55">
        <v>0</v>
      </c>
      <c r="W55">
        <v>1</v>
      </c>
      <c r="X55">
        <v>0</v>
      </c>
      <c r="Y55">
        <v>0</v>
      </c>
      <c r="Z55">
        <v>0</v>
      </c>
    </row>
    <row r="56" spans="1:26" x14ac:dyDescent="0.25">
      <c r="A56" t="s">
        <v>63</v>
      </c>
      <c r="B56" t="s">
        <v>8</v>
      </c>
      <c r="C56" t="s">
        <v>366</v>
      </c>
      <c r="D56"/>
      <c r="E56"/>
      <c r="F56">
        <v>1</v>
      </c>
      <c r="G56" t="s">
        <v>19</v>
      </c>
      <c r="H56">
        <v>0</v>
      </c>
      <c r="I56">
        <v>1</v>
      </c>
      <c r="J56" t="s">
        <v>62</v>
      </c>
      <c r="K56">
        <v>0</v>
      </c>
      <c r="L56" t="s">
        <v>62</v>
      </c>
      <c r="M56">
        <v>0</v>
      </c>
      <c r="N56">
        <v>0</v>
      </c>
      <c r="O56">
        <v>1</v>
      </c>
      <c r="Q56">
        <v>0</v>
      </c>
      <c r="S56">
        <v>0</v>
      </c>
      <c r="T56">
        <v>0</v>
      </c>
      <c r="W56">
        <v>1</v>
      </c>
      <c r="X56">
        <v>0</v>
      </c>
      <c r="Y56">
        <v>0</v>
      </c>
      <c r="Z56">
        <v>0</v>
      </c>
    </row>
    <row r="57" spans="1:26" x14ac:dyDescent="0.25">
      <c r="A57" t="s">
        <v>63</v>
      </c>
      <c r="B57" t="s">
        <v>8</v>
      </c>
      <c r="C57" t="s">
        <v>366</v>
      </c>
      <c r="D57"/>
      <c r="E57"/>
      <c r="F57">
        <v>1</v>
      </c>
      <c r="G57" t="s">
        <v>19</v>
      </c>
      <c r="H57">
        <v>0</v>
      </c>
      <c r="I57">
        <v>1</v>
      </c>
      <c r="J57" t="s">
        <v>62</v>
      </c>
      <c r="K57">
        <v>0</v>
      </c>
      <c r="L57" t="s">
        <v>62</v>
      </c>
      <c r="M57">
        <v>0</v>
      </c>
      <c r="N57">
        <v>0</v>
      </c>
      <c r="O57">
        <v>1</v>
      </c>
      <c r="Q57">
        <v>0</v>
      </c>
      <c r="S57">
        <v>0</v>
      </c>
      <c r="T57">
        <v>0</v>
      </c>
      <c r="W57">
        <v>1</v>
      </c>
      <c r="X57">
        <v>0</v>
      </c>
      <c r="Y57">
        <v>0</v>
      </c>
      <c r="Z57">
        <v>0</v>
      </c>
    </row>
    <row r="58" spans="1:26" x14ac:dyDescent="0.25">
      <c r="A58" t="s">
        <v>63</v>
      </c>
      <c r="B58" t="s">
        <v>8</v>
      </c>
      <c r="C58" t="s">
        <v>366</v>
      </c>
      <c r="D58"/>
      <c r="E58"/>
      <c r="F58">
        <v>1</v>
      </c>
      <c r="G58" t="s">
        <v>19</v>
      </c>
      <c r="H58">
        <v>0</v>
      </c>
      <c r="I58">
        <v>1</v>
      </c>
      <c r="J58" t="s">
        <v>62</v>
      </c>
      <c r="K58">
        <v>0</v>
      </c>
      <c r="L58" t="s">
        <v>62</v>
      </c>
      <c r="M58">
        <v>0</v>
      </c>
      <c r="N58">
        <v>0</v>
      </c>
      <c r="O58">
        <v>1</v>
      </c>
      <c r="Q58">
        <v>0</v>
      </c>
      <c r="S58">
        <v>0</v>
      </c>
      <c r="T58">
        <v>0</v>
      </c>
      <c r="W58">
        <v>1</v>
      </c>
      <c r="X58">
        <v>0</v>
      </c>
      <c r="Y58">
        <v>0</v>
      </c>
      <c r="Z58">
        <v>0</v>
      </c>
    </row>
    <row r="59" spans="1:26" x14ac:dyDescent="0.25">
      <c r="A59" t="s">
        <v>73</v>
      </c>
      <c r="B59" t="s">
        <v>65</v>
      </c>
      <c r="D59"/>
      <c r="E59"/>
      <c r="F59">
        <v>0</v>
      </c>
      <c r="G59" t="s">
        <v>20</v>
      </c>
      <c r="H59">
        <v>1</v>
      </c>
      <c r="I59">
        <v>0</v>
      </c>
      <c r="J59" t="s">
        <v>62</v>
      </c>
      <c r="K59">
        <v>0</v>
      </c>
      <c r="L59" t="s">
        <v>62</v>
      </c>
      <c r="M59">
        <v>0</v>
      </c>
      <c r="N59">
        <v>0</v>
      </c>
      <c r="O59">
        <v>1</v>
      </c>
      <c r="Q59">
        <v>0</v>
      </c>
      <c r="S59">
        <v>0</v>
      </c>
      <c r="T59">
        <v>0</v>
      </c>
      <c r="W59">
        <v>1</v>
      </c>
      <c r="X59">
        <v>0</v>
      </c>
      <c r="Y59">
        <v>0</v>
      </c>
      <c r="Z59">
        <v>0</v>
      </c>
    </row>
    <row r="60" spans="1:26" x14ac:dyDescent="0.25">
      <c r="A60" t="s">
        <v>63</v>
      </c>
      <c r="B60" t="s">
        <v>67</v>
      </c>
      <c r="D60"/>
      <c r="E60"/>
      <c r="F60">
        <v>0</v>
      </c>
      <c r="G60" t="s">
        <v>20</v>
      </c>
      <c r="H60">
        <v>1</v>
      </c>
      <c r="I60">
        <v>0</v>
      </c>
      <c r="J60" t="s">
        <v>62</v>
      </c>
      <c r="K60">
        <v>0</v>
      </c>
      <c r="L60" t="s">
        <v>62</v>
      </c>
      <c r="M60">
        <v>0</v>
      </c>
      <c r="N60">
        <v>0</v>
      </c>
      <c r="O60">
        <v>1</v>
      </c>
      <c r="Q60">
        <v>0</v>
      </c>
      <c r="S60">
        <v>0</v>
      </c>
      <c r="T60">
        <v>0</v>
      </c>
      <c r="W60">
        <v>1</v>
      </c>
      <c r="X60">
        <v>0</v>
      </c>
      <c r="Y60">
        <v>0</v>
      </c>
      <c r="Z60">
        <v>0</v>
      </c>
    </row>
    <row r="61" spans="1:26" x14ac:dyDescent="0.25">
      <c r="A61" t="s">
        <v>63</v>
      </c>
      <c r="B61" t="s">
        <v>53</v>
      </c>
      <c r="D61"/>
      <c r="E61"/>
      <c r="F61">
        <v>0</v>
      </c>
      <c r="G61" t="s">
        <v>20</v>
      </c>
      <c r="H61">
        <v>1</v>
      </c>
      <c r="I61">
        <v>0</v>
      </c>
      <c r="J61" t="s">
        <v>62</v>
      </c>
      <c r="K61">
        <v>0</v>
      </c>
      <c r="L61" t="s">
        <v>62</v>
      </c>
      <c r="M61">
        <v>0</v>
      </c>
      <c r="N61">
        <v>0</v>
      </c>
      <c r="O61">
        <v>1</v>
      </c>
      <c r="Q61">
        <v>0</v>
      </c>
      <c r="S61">
        <v>0</v>
      </c>
      <c r="T61">
        <v>0</v>
      </c>
      <c r="W61">
        <v>1</v>
      </c>
      <c r="X61">
        <v>0</v>
      </c>
      <c r="Y61">
        <v>0</v>
      </c>
      <c r="Z61">
        <v>0</v>
      </c>
    </row>
    <row r="62" spans="1:26" x14ac:dyDescent="0.25">
      <c r="A62" t="s">
        <v>63</v>
      </c>
      <c r="B62" t="s">
        <v>108</v>
      </c>
      <c r="C62" t="s">
        <v>366</v>
      </c>
      <c r="D62"/>
      <c r="E62"/>
      <c r="F62">
        <v>0</v>
      </c>
      <c r="G62" t="s">
        <v>19</v>
      </c>
      <c r="H62">
        <v>0</v>
      </c>
      <c r="I62">
        <v>1</v>
      </c>
      <c r="J62" t="s">
        <v>62</v>
      </c>
      <c r="K62">
        <v>0</v>
      </c>
      <c r="L62" t="s">
        <v>62</v>
      </c>
      <c r="M62">
        <v>0</v>
      </c>
      <c r="N62">
        <v>0</v>
      </c>
      <c r="O62">
        <v>1</v>
      </c>
      <c r="Q62">
        <v>0</v>
      </c>
      <c r="S62">
        <v>0</v>
      </c>
      <c r="T62">
        <v>0</v>
      </c>
      <c r="W62">
        <v>0</v>
      </c>
      <c r="X62">
        <v>0</v>
      </c>
      <c r="Y62">
        <v>1</v>
      </c>
      <c r="Z62">
        <v>0</v>
      </c>
    </row>
    <row r="63" spans="1:26" x14ac:dyDescent="0.25">
      <c r="A63" t="s">
        <v>63</v>
      </c>
      <c r="B63" t="s">
        <v>108</v>
      </c>
      <c r="C63" t="s">
        <v>366</v>
      </c>
      <c r="D63"/>
      <c r="E63"/>
      <c r="F63">
        <v>0</v>
      </c>
      <c r="G63" t="s">
        <v>19</v>
      </c>
      <c r="H63">
        <v>0</v>
      </c>
      <c r="I63">
        <v>1</v>
      </c>
      <c r="J63" t="s">
        <v>62</v>
      </c>
      <c r="K63">
        <v>0</v>
      </c>
      <c r="L63" t="s">
        <v>62</v>
      </c>
      <c r="M63">
        <v>0</v>
      </c>
      <c r="N63">
        <v>0</v>
      </c>
      <c r="O63">
        <v>1</v>
      </c>
      <c r="Q63">
        <v>0</v>
      </c>
      <c r="S63">
        <v>0</v>
      </c>
      <c r="T63">
        <v>0</v>
      </c>
      <c r="W63">
        <v>0</v>
      </c>
      <c r="X63">
        <v>0</v>
      </c>
      <c r="Y63">
        <v>1</v>
      </c>
      <c r="Z63">
        <v>0</v>
      </c>
    </row>
    <row r="64" spans="1:26" x14ac:dyDescent="0.25">
      <c r="A64" t="s">
        <v>63</v>
      </c>
      <c r="B64" t="s">
        <v>108</v>
      </c>
      <c r="D64"/>
      <c r="E64"/>
      <c r="F64">
        <v>0</v>
      </c>
      <c r="G64" t="s">
        <v>20</v>
      </c>
      <c r="H64">
        <v>1</v>
      </c>
      <c r="I64">
        <v>0</v>
      </c>
      <c r="J64" t="s">
        <v>62</v>
      </c>
      <c r="K64">
        <v>0</v>
      </c>
      <c r="L64" t="s">
        <v>62</v>
      </c>
      <c r="M64">
        <v>0</v>
      </c>
      <c r="N64">
        <v>0</v>
      </c>
      <c r="O64">
        <v>1</v>
      </c>
      <c r="Q64">
        <v>0</v>
      </c>
      <c r="S64">
        <v>0</v>
      </c>
      <c r="T64">
        <v>0</v>
      </c>
      <c r="V64" t="s">
        <v>99</v>
      </c>
      <c r="W64">
        <v>0</v>
      </c>
      <c r="X64">
        <v>0</v>
      </c>
      <c r="Y64">
        <v>0</v>
      </c>
      <c r="Z64">
        <v>1</v>
      </c>
    </row>
    <row r="65" spans="1:26" x14ac:dyDescent="0.25">
      <c r="A65" t="s">
        <v>63</v>
      </c>
      <c r="B65" t="s">
        <v>50</v>
      </c>
      <c r="D65"/>
      <c r="E65"/>
      <c r="F65">
        <v>0</v>
      </c>
      <c r="G65" t="s">
        <v>20</v>
      </c>
      <c r="H65">
        <v>1</v>
      </c>
      <c r="I65">
        <v>0</v>
      </c>
      <c r="J65" t="s">
        <v>62</v>
      </c>
      <c r="K65">
        <v>0</v>
      </c>
      <c r="L65" t="s">
        <v>62</v>
      </c>
      <c r="M65">
        <v>0</v>
      </c>
      <c r="N65">
        <v>0</v>
      </c>
      <c r="O65">
        <v>1</v>
      </c>
      <c r="Q65">
        <v>0</v>
      </c>
      <c r="S65">
        <v>0</v>
      </c>
      <c r="T65">
        <v>0</v>
      </c>
      <c r="W65">
        <v>1</v>
      </c>
      <c r="X65">
        <v>0</v>
      </c>
      <c r="Y65">
        <v>0</v>
      </c>
      <c r="Z65">
        <v>0</v>
      </c>
    </row>
    <row r="66" spans="1:26" x14ac:dyDescent="0.25">
      <c r="A66" t="s">
        <v>63</v>
      </c>
      <c r="B66" t="s">
        <v>94</v>
      </c>
      <c r="D66"/>
      <c r="E66"/>
      <c r="F66">
        <v>0</v>
      </c>
      <c r="G66" t="s">
        <v>20</v>
      </c>
      <c r="H66">
        <v>1</v>
      </c>
      <c r="I66">
        <v>0</v>
      </c>
      <c r="J66" t="s">
        <v>62</v>
      </c>
      <c r="K66">
        <v>0</v>
      </c>
      <c r="L66" t="s">
        <v>62</v>
      </c>
      <c r="M66">
        <v>0</v>
      </c>
      <c r="N66">
        <v>0</v>
      </c>
      <c r="O66">
        <v>1</v>
      </c>
      <c r="Q66">
        <v>0</v>
      </c>
      <c r="S66">
        <v>0</v>
      </c>
      <c r="T66">
        <v>0</v>
      </c>
      <c r="W66">
        <v>1</v>
      </c>
      <c r="X66">
        <v>0</v>
      </c>
      <c r="Y66">
        <v>0</v>
      </c>
      <c r="Z66">
        <v>0</v>
      </c>
    </row>
    <row r="67" spans="1:26" x14ac:dyDescent="0.25">
      <c r="A67" t="s">
        <v>63</v>
      </c>
      <c r="B67" t="s">
        <v>65</v>
      </c>
      <c r="D67"/>
      <c r="E67"/>
      <c r="F67">
        <v>2</v>
      </c>
      <c r="G67" t="s">
        <v>20</v>
      </c>
      <c r="H67">
        <v>1</v>
      </c>
      <c r="I67">
        <v>0</v>
      </c>
      <c r="J67" t="s">
        <v>62</v>
      </c>
      <c r="K67">
        <v>0</v>
      </c>
      <c r="L67" t="s">
        <v>62</v>
      </c>
      <c r="M67">
        <v>0</v>
      </c>
      <c r="N67">
        <v>0</v>
      </c>
      <c r="O67">
        <v>1</v>
      </c>
      <c r="Q67">
        <v>0</v>
      </c>
      <c r="S67">
        <v>0</v>
      </c>
      <c r="T67">
        <v>0</v>
      </c>
      <c r="W67">
        <v>1</v>
      </c>
      <c r="X67">
        <v>0</v>
      </c>
      <c r="Y67">
        <v>0</v>
      </c>
      <c r="Z67">
        <v>0</v>
      </c>
    </row>
    <row r="68" spans="1:26" x14ac:dyDescent="0.25">
      <c r="A68" t="s">
        <v>90</v>
      </c>
      <c r="B68" t="s">
        <v>109</v>
      </c>
      <c r="D68"/>
      <c r="E68"/>
      <c r="F68">
        <v>1</v>
      </c>
      <c r="G68" t="s">
        <v>20</v>
      </c>
      <c r="H68">
        <v>1</v>
      </c>
      <c r="I68">
        <v>0</v>
      </c>
      <c r="J68" t="s">
        <v>62</v>
      </c>
      <c r="K68">
        <v>0</v>
      </c>
      <c r="L68" t="s">
        <v>62</v>
      </c>
      <c r="M68">
        <v>0</v>
      </c>
      <c r="N68">
        <v>0</v>
      </c>
      <c r="O68">
        <v>1</v>
      </c>
      <c r="Q68">
        <v>0</v>
      </c>
      <c r="S68">
        <v>0</v>
      </c>
      <c r="T68">
        <v>0</v>
      </c>
      <c r="W68">
        <v>1</v>
      </c>
      <c r="X68">
        <v>0</v>
      </c>
      <c r="Y68">
        <v>0</v>
      </c>
      <c r="Z68">
        <v>0</v>
      </c>
    </row>
    <row r="69" spans="1:26" x14ac:dyDescent="0.25">
      <c r="A69" t="s">
        <v>60</v>
      </c>
      <c r="B69" t="s">
        <v>75</v>
      </c>
      <c r="D69"/>
      <c r="E69"/>
      <c r="F69">
        <v>0</v>
      </c>
      <c r="G69" t="s">
        <v>20</v>
      </c>
      <c r="H69">
        <v>1</v>
      </c>
      <c r="I69">
        <v>0</v>
      </c>
      <c r="J69" t="s">
        <v>62</v>
      </c>
      <c r="K69">
        <v>0</v>
      </c>
      <c r="L69" t="s">
        <v>62</v>
      </c>
      <c r="M69">
        <v>0</v>
      </c>
      <c r="N69">
        <v>0</v>
      </c>
      <c r="O69">
        <v>1</v>
      </c>
      <c r="Q69">
        <v>0</v>
      </c>
      <c r="S69">
        <v>0</v>
      </c>
      <c r="T69">
        <v>0</v>
      </c>
      <c r="W69">
        <v>1</v>
      </c>
      <c r="X69">
        <v>0</v>
      </c>
      <c r="Y69">
        <v>0</v>
      </c>
      <c r="Z69">
        <v>0</v>
      </c>
    </row>
    <row r="70" spans="1:26" x14ac:dyDescent="0.25">
      <c r="A70" t="s">
        <v>63</v>
      </c>
      <c r="B70" t="s">
        <v>110</v>
      </c>
      <c r="D70"/>
      <c r="E70"/>
      <c r="F70">
        <v>0</v>
      </c>
      <c r="G70" t="s">
        <v>20</v>
      </c>
      <c r="H70">
        <v>1</v>
      </c>
      <c r="I70">
        <v>0</v>
      </c>
      <c r="J70" t="s">
        <v>62</v>
      </c>
      <c r="K70">
        <v>0</v>
      </c>
      <c r="L70" t="s">
        <v>62</v>
      </c>
      <c r="M70">
        <v>0</v>
      </c>
      <c r="N70">
        <v>0</v>
      </c>
      <c r="O70">
        <v>1</v>
      </c>
      <c r="Q70">
        <v>0</v>
      </c>
      <c r="S70">
        <v>0</v>
      </c>
      <c r="T70">
        <v>0</v>
      </c>
      <c r="W70">
        <v>1</v>
      </c>
      <c r="X70">
        <v>0</v>
      </c>
      <c r="Y70">
        <v>0</v>
      </c>
      <c r="Z70">
        <v>0</v>
      </c>
    </row>
    <row r="71" spans="1:26" x14ac:dyDescent="0.25">
      <c r="A71" t="s">
        <v>76</v>
      </c>
      <c r="B71" t="s">
        <v>54</v>
      </c>
      <c r="D71"/>
      <c r="E71"/>
      <c r="F71">
        <v>2</v>
      </c>
      <c r="G71" t="s">
        <v>20</v>
      </c>
      <c r="H71">
        <v>1</v>
      </c>
      <c r="I71">
        <v>0</v>
      </c>
      <c r="J71" t="s">
        <v>62</v>
      </c>
      <c r="K71">
        <v>0</v>
      </c>
      <c r="L71" t="s">
        <v>62</v>
      </c>
      <c r="M71">
        <v>0</v>
      </c>
      <c r="N71">
        <v>0</v>
      </c>
      <c r="O71">
        <v>1</v>
      </c>
      <c r="Q71">
        <v>0</v>
      </c>
      <c r="S71">
        <v>0</v>
      </c>
      <c r="T71">
        <v>0</v>
      </c>
      <c r="W71">
        <v>1</v>
      </c>
      <c r="X71">
        <v>0</v>
      </c>
      <c r="Y71">
        <v>0</v>
      </c>
      <c r="Z71">
        <v>0</v>
      </c>
    </row>
    <row r="72" spans="1:26" x14ac:dyDescent="0.25">
      <c r="A72" t="s">
        <v>76</v>
      </c>
      <c r="B72" t="s">
        <v>111</v>
      </c>
      <c r="D72"/>
      <c r="E72"/>
      <c r="F72">
        <v>0</v>
      </c>
      <c r="G72" t="s">
        <v>20</v>
      </c>
      <c r="H72">
        <v>1</v>
      </c>
      <c r="I72">
        <v>0</v>
      </c>
      <c r="J72" t="s">
        <v>62</v>
      </c>
      <c r="K72">
        <v>0</v>
      </c>
      <c r="L72" t="s">
        <v>62</v>
      </c>
      <c r="M72">
        <v>0</v>
      </c>
      <c r="N72">
        <v>0</v>
      </c>
      <c r="O72">
        <v>1</v>
      </c>
      <c r="Q72">
        <v>0</v>
      </c>
      <c r="S72">
        <v>0</v>
      </c>
      <c r="T72">
        <v>0</v>
      </c>
      <c r="W72">
        <v>1</v>
      </c>
      <c r="X72">
        <v>0</v>
      </c>
      <c r="Y72">
        <v>0</v>
      </c>
      <c r="Z72">
        <v>0</v>
      </c>
    </row>
    <row r="73" spans="1:26" x14ac:dyDescent="0.25">
      <c r="A73" t="s">
        <v>60</v>
      </c>
      <c r="B73" t="s">
        <v>75</v>
      </c>
      <c r="D73"/>
      <c r="E73"/>
      <c r="F73">
        <v>1</v>
      </c>
      <c r="G73" t="s">
        <v>20</v>
      </c>
      <c r="H73">
        <v>1</v>
      </c>
      <c r="I73">
        <v>0</v>
      </c>
      <c r="J73" t="s">
        <v>62</v>
      </c>
      <c r="K73">
        <v>0</v>
      </c>
      <c r="L73" t="s">
        <v>62</v>
      </c>
      <c r="M73">
        <v>0</v>
      </c>
      <c r="N73">
        <v>0</v>
      </c>
      <c r="O73">
        <v>1</v>
      </c>
      <c r="Q73">
        <v>0</v>
      </c>
      <c r="S73">
        <v>0</v>
      </c>
      <c r="T73">
        <v>0</v>
      </c>
      <c r="W73">
        <v>1</v>
      </c>
      <c r="X73">
        <v>0</v>
      </c>
      <c r="Y73">
        <v>0</v>
      </c>
      <c r="Z73">
        <v>0</v>
      </c>
    </row>
    <row r="74" spans="1:26" x14ac:dyDescent="0.25">
      <c r="A74" t="s">
        <v>60</v>
      </c>
      <c r="B74" t="s">
        <v>75</v>
      </c>
      <c r="D74"/>
      <c r="E74"/>
      <c r="F74">
        <v>0</v>
      </c>
      <c r="G74" t="s">
        <v>20</v>
      </c>
      <c r="H74">
        <v>1</v>
      </c>
      <c r="I74">
        <v>0</v>
      </c>
      <c r="J74" t="s">
        <v>62</v>
      </c>
      <c r="K74">
        <v>0</v>
      </c>
      <c r="L74" t="s">
        <v>62</v>
      </c>
      <c r="M74">
        <v>0</v>
      </c>
      <c r="N74">
        <v>0</v>
      </c>
      <c r="O74">
        <v>1</v>
      </c>
      <c r="Q74">
        <v>0</v>
      </c>
      <c r="S74">
        <v>0</v>
      </c>
      <c r="T74">
        <v>0</v>
      </c>
      <c r="W74">
        <v>1</v>
      </c>
      <c r="X74">
        <v>0</v>
      </c>
      <c r="Y74">
        <v>0</v>
      </c>
      <c r="Z74">
        <v>0</v>
      </c>
    </row>
    <row r="75" spans="1:26" x14ac:dyDescent="0.25">
      <c r="A75" t="s">
        <v>90</v>
      </c>
      <c r="B75" t="s">
        <v>112</v>
      </c>
      <c r="D75"/>
      <c r="E75"/>
      <c r="F75">
        <v>0</v>
      </c>
      <c r="G75" t="s">
        <v>20</v>
      </c>
      <c r="H75">
        <v>1</v>
      </c>
      <c r="I75">
        <v>0</v>
      </c>
      <c r="J75" t="s">
        <v>62</v>
      </c>
      <c r="K75">
        <v>0</v>
      </c>
      <c r="L75" t="s">
        <v>62</v>
      </c>
      <c r="M75">
        <v>0</v>
      </c>
      <c r="N75">
        <v>0</v>
      </c>
      <c r="O75">
        <v>1</v>
      </c>
      <c r="Q75">
        <v>0</v>
      </c>
      <c r="S75">
        <v>0</v>
      </c>
      <c r="T75">
        <v>0</v>
      </c>
      <c r="W75">
        <v>0</v>
      </c>
      <c r="X75">
        <v>0</v>
      </c>
      <c r="Y75">
        <v>1</v>
      </c>
      <c r="Z75">
        <v>0</v>
      </c>
    </row>
    <row r="76" spans="1:26" x14ac:dyDescent="0.25">
      <c r="A76" t="s">
        <v>83</v>
      </c>
      <c r="B76" t="s">
        <v>113</v>
      </c>
      <c r="C76" t="s">
        <v>367</v>
      </c>
      <c r="D76"/>
      <c r="E76"/>
      <c r="F76">
        <v>0</v>
      </c>
      <c r="G76" t="s">
        <v>19</v>
      </c>
      <c r="H76">
        <v>0</v>
      </c>
      <c r="I76">
        <v>1</v>
      </c>
      <c r="J76" t="s">
        <v>62</v>
      </c>
      <c r="K76">
        <v>0</v>
      </c>
      <c r="L76" t="s">
        <v>62</v>
      </c>
      <c r="M76">
        <v>0</v>
      </c>
      <c r="N76">
        <v>0</v>
      </c>
      <c r="O76">
        <v>1</v>
      </c>
      <c r="Q76">
        <v>0</v>
      </c>
      <c r="S76">
        <v>0</v>
      </c>
      <c r="T76">
        <v>0</v>
      </c>
      <c r="W76">
        <v>1</v>
      </c>
      <c r="X76">
        <v>0</v>
      </c>
      <c r="Y76">
        <v>0</v>
      </c>
      <c r="Z76">
        <v>0</v>
      </c>
    </row>
    <row r="77" spans="1:26" x14ac:dyDescent="0.25">
      <c r="A77" t="s">
        <v>63</v>
      </c>
      <c r="B77" t="s">
        <v>67</v>
      </c>
      <c r="D77"/>
      <c r="E77"/>
      <c r="F77">
        <v>0</v>
      </c>
      <c r="G77" t="s">
        <v>20</v>
      </c>
      <c r="H77">
        <v>1</v>
      </c>
      <c r="I77">
        <v>0</v>
      </c>
      <c r="J77" t="s">
        <v>62</v>
      </c>
      <c r="K77">
        <v>0</v>
      </c>
      <c r="L77" t="s">
        <v>62</v>
      </c>
      <c r="M77">
        <v>0</v>
      </c>
      <c r="N77">
        <v>0</v>
      </c>
      <c r="O77">
        <v>1</v>
      </c>
      <c r="Q77">
        <v>0</v>
      </c>
      <c r="S77">
        <v>0</v>
      </c>
      <c r="T77">
        <v>0</v>
      </c>
      <c r="W77">
        <v>1</v>
      </c>
      <c r="X77">
        <v>0</v>
      </c>
      <c r="Y77">
        <v>0</v>
      </c>
      <c r="Z77">
        <v>0</v>
      </c>
    </row>
    <row r="78" spans="1:26" x14ac:dyDescent="0.25">
      <c r="A78" t="s">
        <v>63</v>
      </c>
      <c r="B78" t="s">
        <v>114</v>
      </c>
      <c r="D78"/>
      <c r="E78"/>
      <c r="F78">
        <v>2</v>
      </c>
      <c r="G78" t="s">
        <v>20</v>
      </c>
      <c r="H78">
        <v>1</v>
      </c>
      <c r="I78">
        <v>0</v>
      </c>
      <c r="J78" t="s">
        <v>62</v>
      </c>
      <c r="K78">
        <v>0</v>
      </c>
      <c r="L78" t="s">
        <v>62</v>
      </c>
      <c r="M78">
        <v>0</v>
      </c>
      <c r="N78">
        <v>0</v>
      </c>
      <c r="O78">
        <v>1</v>
      </c>
      <c r="Q78">
        <v>0</v>
      </c>
      <c r="S78">
        <v>0</v>
      </c>
      <c r="T78">
        <v>0</v>
      </c>
      <c r="W78">
        <v>1</v>
      </c>
      <c r="X78">
        <v>0</v>
      </c>
      <c r="Y78">
        <v>0</v>
      </c>
      <c r="Z78">
        <v>0</v>
      </c>
    </row>
    <row r="79" spans="1:26" x14ac:dyDescent="0.25">
      <c r="A79" t="s">
        <v>90</v>
      </c>
      <c r="B79" t="s">
        <v>115</v>
      </c>
      <c r="D79"/>
      <c r="E79"/>
      <c r="F79">
        <v>0</v>
      </c>
      <c r="G79" t="s">
        <v>20</v>
      </c>
      <c r="H79">
        <v>1</v>
      </c>
      <c r="I79">
        <v>0</v>
      </c>
      <c r="J79" t="s">
        <v>62</v>
      </c>
      <c r="K79">
        <v>0</v>
      </c>
      <c r="L79" t="s">
        <v>62</v>
      </c>
      <c r="M79">
        <v>0</v>
      </c>
      <c r="N79">
        <v>0</v>
      </c>
      <c r="O79">
        <v>1</v>
      </c>
      <c r="Q79">
        <v>0</v>
      </c>
      <c r="S79">
        <v>0</v>
      </c>
      <c r="T79">
        <v>0</v>
      </c>
      <c r="W79">
        <v>1</v>
      </c>
      <c r="X79">
        <v>0</v>
      </c>
      <c r="Y79">
        <v>0</v>
      </c>
      <c r="Z79">
        <v>0</v>
      </c>
    </row>
    <row r="80" spans="1:26" x14ac:dyDescent="0.25">
      <c r="A80" t="s">
        <v>116</v>
      </c>
      <c r="B80" t="s">
        <v>117</v>
      </c>
      <c r="C80" t="s">
        <v>367</v>
      </c>
      <c r="D80"/>
      <c r="E80"/>
      <c r="F80">
        <v>1</v>
      </c>
      <c r="G80" t="s">
        <v>19</v>
      </c>
      <c r="H80">
        <v>0</v>
      </c>
      <c r="I80">
        <v>1</v>
      </c>
      <c r="J80" t="s">
        <v>62</v>
      </c>
      <c r="K80">
        <v>0</v>
      </c>
      <c r="L80" t="s">
        <v>62</v>
      </c>
      <c r="M80">
        <v>0</v>
      </c>
      <c r="N80">
        <v>0</v>
      </c>
      <c r="O80">
        <v>1</v>
      </c>
      <c r="Q80">
        <v>0</v>
      </c>
      <c r="S80">
        <v>0</v>
      </c>
      <c r="T80">
        <v>0</v>
      </c>
      <c r="W80">
        <v>0</v>
      </c>
      <c r="X80">
        <v>1</v>
      </c>
      <c r="Y80">
        <v>0</v>
      </c>
      <c r="Z80">
        <v>0</v>
      </c>
    </row>
    <row r="81" spans="1:26" x14ac:dyDescent="0.25">
      <c r="A81" t="s">
        <v>90</v>
      </c>
      <c r="B81" t="s">
        <v>118</v>
      </c>
      <c r="D81"/>
      <c r="E81"/>
      <c r="F81">
        <v>0</v>
      </c>
      <c r="G81" t="s">
        <v>20</v>
      </c>
      <c r="H81">
        <v>1</v>
      </c>
      <c r="I81">
        <v>0</v>
      </c>
      <c r="J81" t="s">
        <v>62</v>
      </c>
      <c r="K81">
        <v>0</v>
      </c>
      <c r="L81" t="s">
        <v>62</v>
      </c>
      <c r="M81">
        <v>0</v>
      </c>
      <c r="N81">
        <v>0</v>
      </c>
      <c r="O81">
        <v>1</v>
      </c>
      <c r="Q81">
        <v>0</v>
      </c>
      <c r="S81">
        <v>0</v>
      </c>
      <c r="T81">
        <v>0</v>
      </c>
      <c r="W81">
        <v>0</v>
      </c>
      <c r="X81">
        <v>0</v>
      </c>
      <c r="Y81">
        <v>1</v>
      </c>
      <c r="Z81">
        <v>0</v>
      </c>
    </row>
    <row r="82" spans="1:26" x14ac:dyDescent="0.25">
      <c r="A82" t="s">
        <v>90</v>
      </c>
      <c r="B82" t="s">
        <v>119</v>
      </c>
      <c r="D82"/>
      <c r="E82"/>
      <c r="F82">
        <v>0</v>
      </c>
      <c r="G82" t="s">
        <v>20</v>
      </c>
      <c r="H82">
        <v>1</v>
      </c>
      <c r="I82">
        <v>0</v>
      </c>
      <c r="J82" t="s">
        <v>62</v>
      </c>
      <c r="K82">
        <v>0</v>
      </c>
      <c r="L82" t="s">
        <v>62</v>
      </c>
      <c r="M82">
        <v>0</v>
      </c>
      <c r="N82">
        <v>0</v>
      </c>
      <c r="O82">
        <v>1</v>
      </c>
      <c r="Q82">
        <v>0</v>
      </c>
      <c r="S82">
        <v>0</v>
      </c>
      <c r="T82">
        <v>0</v>
      </c>
      <c r="W82">
        <v>1</v>
      </c>
      <c r="X82">
        <v>0</v>
      </c>
      <c r="Y82">
        <v>0</v>
      </c>
      <c r="Z82">
        <v>0</v>
      </c>
    </row>
    <row r="83" spans="1:26" x14ac:dyDescent="0.25">
      <c r="A83" t="s">
        <v>90</v>
      </c>
      <c r="B83" t="s">
        <v>119</v>
      </c>
      <c r="D83"/>
      <c r="E83"/>
      <c r="F83">
        <v>0</v>
      </c>
      <c r="G83" t="s">
        <v>20</v>
      </c>
      <c r="H83">
        <v>1</v>
      </c>
      <c r="I83">
        <v>0</v>
      </c>
      <c r="J83" t="s">
        <v>62</v>
      </c>
      <c r="K83">
        <v>0</v>
      </c>
      <c r="L83" t="s">
        <v>62</v>
      </c>
      <c r="M83">
        <v>0</v>
      </c>
      <c r="N83">
        <v>0</v>
      </c>
      <c r="O83">
        <v>1</v>
      </c>
      <c r="Q83">
        <v>0</v>
      </c>
      <c r="S83">
        <v>0</v>
      </c>
      <c r="T83">
        <v>0</v>
      </c>
      <c r="W83">
        <v>1</v>
      </c>
      <c r="X83">
        <v>0</v>
      </c>
      <c r="Y83">
        <v>0</v>
      </c>
      <c r="Z83">
        <v>0</v>
      </c>
    </row>
    <row r="84" spans="1:26" x14ac:dyDescent="0.25">
      <c r="A84" t="s">
        <v>60</v>
      </c>
      <c r="B84" t="s">
        <v>75</v>
      </c>
      <c r="D84"/>
      <c r="E84"/>
      <c r="F84">
        <v>0</v>
      </c>
      <c r="G84" t="s">
        <v>20</v>
      </c>
      <c r="H84">
        <v>1</v>
      </c>
      <c r="I84">
        <v>0</v>
      </c>
      <c r="J84" t="s">
        <v>62</v>
      </c>
      <c r="K84">
        <v>0</v>
      </c>
      <c r="L84" t="s">
        <v>62</v>
      </c>
      <c r="M84">
        <v>0</v>
      </c>
      <c r="N84">
        <v>0</v>
      </c>
      <c r="O84">
        <v>1</v>
      </c>
      <c r="Q84">
        <v>0</v>
      </c>
      <c r="S84">
        <v>0</v>
      </c>
      <c r="T84">
        <v>0</v>
      </c>
      <c r="W84">
        <v>1</v>
      </c>
      <c r="X84">
        <v>0</v>
      </c>
      <c r="Y84">
        <v>0</v>
      </c>
      <c r="Z84">
        <v>0</v>
      </c>
    </row>
    <row r="85" spans="1:26" x14ac:dyDescent="0.25">
      <c r="A85" t="s">
        <v>60</v>
      </c>
      <c r="B85" t="s">
        <v>67</v>
      </c>
      <c r="D85"/>
      <c r="E85"/>
      <c r="F85">
        <v>2</v>
      </c>
      <c r="G85" t="s">
        <v>20</v>
      </c>
      <c r="H85">
        <v>1</v>
      </c>
      <c r="I85">
        <v>0</v>
      </c>
      <c r="J85" t="s">
        <v>62</v>
      </c>
      <c r="K85">
        <v>0</v>
      </c>
      <c r="L85" t="s">
        <v>62</v>
      </c>
      <c r="M85">
        <v>0</v>
      </c>
      <c r="N85">
        <v>0</v>
      </c>
      <c r="O85">
        <v>1</v>
      </c>
      <c r="Q85">
        <v>0</v>
      </c>
      <c r="S85">
        <v>0</v>
      </c>
      <c r="T85">
        <v>0</v>
      </c>
      <c r="W85">
        <v>1</v>
      </c>
      <c r="X85">
        <v>0</v>
      </c>
      <c r="Y85">
        <v>0</v>
      </c>
      <c r="Z85">
        <v>0</v>
      </c>
    </row>
    <row r="86" spans="1:26" x14ac:dyDescent="0.25">
      <c r="A86" t="s">
        <v>63</v>
      </c>
      <c r="B86" t="s">
        <v>120</v>
      </c>
      <c r="D86"/>
      <c r="E86"/>
      <c r="F86">
        <v>0</v>
      </c>
      <c r="G86" t="s">
        <v>20</v>
      </c>
      <c r="H86">
        <v>1</v>
      </c>
      <c r="I86">
        <v>0</v>
      </c>
      <c r="J86" t="s">
        <v>62</v>
      </c>
      <c r="K86">
        <v>0</v>
      </c>
      <c r="L86" t="s">
        <v>62</v>
      </c>
      <c r="M86">
        <v>0</v>
      </c>
      <c r="N86">
        <v>0</v>
      </c>
      <c r="O86">
        <v>1</v>
      </c>
      <c r="Q86">
        <v>0</v>
      </c>
      <c r="S86">
        <v>0</v>
      </c>
      <c r="T86">
        <v>0</v>
      </c>
      <c r="W86">
        <v>1</v>
      </c>
      <c r="X86">
        <v>0</v>
      </c>
      <c r="Y86">
        <v>0</v>
      </c>
      <c r="Z86">
        <v>0</v>
      </c>
    </row>
    <row r="87" spans="1:26" x14ac:dyDescent="0.25">
      <c r="A87" t="s">
        <v>60</v>
      </c>
      <c r="B87" t="s">
        <v>121</v>
      </c>
      <c r="C87" t="s">
        <v>367</v>
      </c>
      <c r="D87"/>
      <c r="E87"/>
      <c r="F87">
        <v>1</v>
      </c>
      <c r="G87" t="s">
        <v>19</v>
      </c>
      <c r="H87">
        <v>0</v>
      </c>
      <c r="I87">
        <v>1</v>
      </c>
      <c r="J87" t="s">
        <v>62</v>
      </c>
      <c r="K87">
        <v>0</v>
      </c>
      <c r="L87" t="s">
        <v>62</v>
      </c>
      <c r="M87">
        <v>0</v>
      </c>
      <c r="N87">
        <v>0</v>
      </c>
      <c r="O87">
        <v>1</v>
      </c>
      <c r="Q87">
        <v>0</v>
      </c>
      <c r="S87">
        <v>0</v>
      </c>
      <c r="T87">
        <v>0</v>
      </c>
      <c r="W87">
        <v>1</v>
      </c>
      <c r="X87">
        <v>0</v>
      </c>
      <c r="Y87">
        <v>0</v>
      </c>
      <c r="Z87">
        <v>0</v>
      </c>
    </row>
    <row r="88" spans="1:26" x14ac:dyDescent="0.25">
      <c r="A88" t="s">
        <v>80</v>
      </c>
      <c r="B88" t="s">
        <v>122</v>
      </c>
      <c r="D88"/>
      <c r="E88"/>
      <c r="F88">
        <v>0</v>
      </c>
      <c r="G88" t="s">
        <v>20</v>
      </c>
      <c r="H88">
        <v>1</v>
      </c>
      <c r="I88">
        <v>0</v>
      </c>
      <c r="J88" t="s">
        <v>62</v>
      </c>
      <c r="K88">
        <v>0</v>
      </c>
      <c r="L88" t="s">
        <v>62</v>
      </c>
      <c r="M88">
        <v>0</v>
      </c>
      <c r="N88">
        <v>0</v>
      </c>
      <c r="O88">
        <v>1</v>
      </c>
      <c r="Q88">
        <v>0</v>
      </c>
      <c r="S88">
        <v>0</v>
      </c>
      <c r="T88">
        <v>0</v>
      </c>
      <c r="W88">
        <v>1</v>
      </c>
      <c r="X88">
        <v>0</v>
      </c>
      <c r="Y88">
        <v>0</v>
      </c>
      <c r="Z88">
        <v>0</v>
      </c>
    </row>
    <row r="89" spans="1:26" x14ac:dyDescent="0.25">
      <c r="A89" t="s">
        <v>80</v>
      </c>
      <c r="B89" t="s">
        <v>122</v>
      </c>
      <c r="D89"/>
      <c r="E89"/>
      <c r="F89">
        <v>0</v>
      </c>
      <c r="G89" t="s">
        <v>20</v>
      </c>
      <c r="H89">
        <v>1</v>
      </c>
      <c r="I89">
        <v>0</v>
      </c>
      <c r="J89" t="s">
        <v>62</v>
      </c>
      <c r="K89">
        <v>0</v>
      </c>
      <c r="L89" t="s">
        <v>62</v>
      </c>
      <c r="M89">
        <v>0</v>
      </c>
      <c r="N89">
        <v>0</v>
      </c>
      <c r="O89">
        <v>1</v>
      </c>
      <c r="Q89">
        <v>0</v>
      </c>
      <c r="S89">
        <v>0</v>
      </c>
      <c r="T89">
        <v>0</v>
      </c>
      <c r="W89">
        <v>1</v>
      </c>
      <c r="X89">
        <v>0</v>
      </c>
      <c r="Y89">
        <v>0</v>
      </c>
      <c r="Z89">
        <v>0</v>
      </c>
    </row>
    <row r="90" spans="1:26" x14ac:dyDescent="0.25">
      <c r="A90" t="s">
        <v>63</v>
      </c>
      <c r="B90" t="s">
        <v>75</v>
      </c>
      <c r="D90"/>
      <c r="E90"/>
      <c r="F90">
        <v>0</v>
      </c>
      <c r="G90" t="s">
        <v>20</v>
      </c>
      <c r="H90">
        <v>1</v>
      </c>
      <c r="I90">
        <v>0</v>
      </c>
      <c r="J90" t="s">
        <v>62</v>
      </c>
      <c r="K90">
        <v>0</v>
      </c>
      <c r="L90" t="s">
        <v>62</v>
      </c>
      <c r="M90">
        <v>0</v>
      </c>
      <c r="N90">
        <v>0</v>
      </c>
      <c r="O90">
        <v>1</v>
      </c>
      <c r="Q90">
        <v>0</v>
      </c>
      <c r="S90">
        <v>0</v>
      </c>
      <c r="T90">
        <v>0</v>
      </c>
      <c r="W90">
        <v>1</v>
      </c>
      <c r="X90">
        <v>0</v>
      </c>
      <c r="Y90">
        <v>0</v>
      </c>
      <c r="Z90">
        <v>0</v>
      </c>
    </row>
    <row r="91" spans="1:26" x14ac:dyDescent="0.25">
      <c r="A91" t="s">
        <v>63</v>
      </c>
      <c r="B91" t="s">
        <v>75</v>
      </c>
      <c r="C91" t="s">
        <v>368</v>
      </c>
      <c r="D91"/>
      <c r="E91"/>
      <c r="F91">
        <v>0</v>
      </c>
      <c r="G91" t="s">
        <v>19</v>
      </c>
      <c r="H91">
        <v>0</v>
      </c>
      <c r="I91">
        <v>1</v>
      </c>
      <c r="J91" t="s">
        <v>62</v>
      </c>
      <c r="K91">
        <v>0</v>
      </c>
      <c r="L91" t="s">
        <v>62</v>
      </c>
      <c r="M91">
        <v>0</v>
      </c>
      <c r="N91">
        <v>0</v>
      </c>
      <c r="O91">
        <v>1</v>
      </c>
      <c r="Q91">
        <v>0</v>
      </c>
      <c r="S91">
        <v>0</v>
      </c>
      <c r="T91">
        <v>0</v>
      </c>
      <c r="W91">
        <v>1</v>
      </c>
      <c r="X91">
        <v>0</v>
      </c>
      <c r="Y91">
        <v>0</v>
      </c>
      <c r="Z91">
        <v>0</v>
      </c>
    </row>
    <row r="92" spans="1:26" x14ac:dyDescent="0.25">
      <c r="A92" t="s">
        <v>63</v>
      </c>
      <c r="B92" t="s">
        <v>75</v>
      </c>
      <c r="C92" t="s">
        <v>368</v>
      </c>
      <c r="D92"/>
      <c r="E92"/>
      <c r="F92">
        <v>0</v>
      </c>
      <c r="G92" t="s">
        <v>19</v>
      </c>
      <c r="H92">
        <v>0</v>
      </c>
      <c r="I92">
        <v>1</v>
      </c>
      <c r="J92" t="s">
        <v>62</v>
      </c>
      <c r="K92">
        <v>0</v>
      </c>
      <c r="L92" t="s">
        <v>62</v>
      </c>
      <c r="M92">
        <v>0</v>
      </c>
      <c r="N92">
        <v>0</v>
      </c>
      <c r="O92">
        <v>1</v>
      </c>
      <c r="Q92">
        <v>0</v>
      </c>
      <c r="S92">
        <v>0</v>
      </c>
      <c r="T92">
        <v>0</v>
      </c>
      <c r="W92">
        <v>1</v>
      </c>
      <c r="X92">
        <v>0</v>
      </c>
      <c r="Y92">
        <v>0</v>
      </c>
      <c r="Z92">
        <v>0</v>
      </c>
    </row>
    <row r="93" spans="1:26" x14ac:dyDescent="0.25">
      <c r="A93" t="s">
        <v>63</v>
      </c>
      <c r="B93" t="s">
        <v>123</v>
      </c>
      <c r="C93" t="s">
        <v>366</v>
      </c>
      <c r="D93"/>
      <c r="E93"/>
      <c r="F93">
        <v>1</v>
      </c>
      <c r="G93" t="s">
        <v>19</v>
      </c>
      <c r="H93">
        <v>0</v>
      </c>
      <c r="I93">
        <v>1</v>
      </c>
      <c r="J93" t="s">
        <v>62</v>
      </c>
      <c r="K93">
        <v>0</v>
      </c>
      <c r="L93" t="s">
        <v>62</v>
      </c>
      <c r="M93">
        <v>0</v>
      </c>
      <c r="N93">
        <v>0</v>
      </c>
      <c r="O93">
        <v>1</v>
      </c>
      <c r="Q93">
        <v>0</v>
      </c>
      <c r="S93">
        <v>0</v>
      </c>
      <c r="T93">
        <v>0</v>
      </c>
      <c r="W93">
        <v>0</v>
      </c>
      <c r="X93">
        <v>0</v>
      </c>
      <c r="Y93">
        <v>1</v>
      </c>
      <c r="Z93">
        <v>0</v>
      </c>
    </row>
    <row r="94" spans="1:26" x14ac:dyDescent="0.25">
      <c r="A94" t="s">
        <v>124</v>
      </c>
      <c r="B94" t="s">
        <v>91</v>
      </c>
      <c r="D94"/>
      <c r="E94"/>
      <c r="F94">
        <v>0</v>
      </c>
      <c r="G94" t="s">
        <v>20</v>
      </c>
      <c r="H94">
        <v>1</v>
      </c>
      <c r="I94">
        <v>0</v>
      </c>
      <c r="J94" t="s">
        <v>62</v>
      </c>
      <c r="K94">
        <v>0</v>
      </c>
      <c r="L94" t="s">
        <v>62</v>
      </c>
      <c r="M94">
        <v>0</v>
      </c>
      <c r="N94">
        <v>0</v>
      </c>
      <c r="O94">
        <v>1</v>
      </c>
      <c r="Q94">
        <v>0</v>
      </c>
      <c r="S94">
        <v>0</v>
      </c>
      <c r="T94">
        <v>0</v>
      </c>
      <c r="W94">
        <v>1</v>
      </c>
      <c r="X94">
        <v>0</v>
      </c>
      <c r="Y94">
        <v>0</v>
      </c>
      <c r="Z94">
        <v>0</v>
      </c>
    </row>
    <row r="95" spans="1:26" x14ac:dyDescent="0.25">
      <c r="A95" t="s">
        <v>90</v>
      </c>
      <c r="B95" t="s">
        <v>89</v>
      </c>
      <c r="D95"/>
      <c r="E95"/>
      <c r="F95">
        <v>0</v>
      </c>
      <c r="G95" t="s">
        <v>20</v>
      </c>
      <c r="H95">
        <v>1</v>
      </c>
      <c r="I95">
        <v>0</v>
      </c>
      <c r="J95" t="s">
        <v>62</v>
      </c>
      <c r="K95">
        <v>0</v>
      </c>
      <c r="L95" t="s">
        <v>62</v>
      </c>
      <c r="M95">
        <v>0</v>
      </c>
      <c r="N95">
        <v>0</v>
      </c>
      <c r="O95">
        <v>1</v>
      </c>
      <c r="Q95">
        <v>0</v>
      </c>
      <c r="S95">
        <v>0</v>
      </c>
      <c r="T95">
        <v>0</v>
      </c>
      <c r="W95">
        <v>1</v>
      </c>
      <c r="X95">
        <v>0</v>
      </c>
      <c r="Y95">
        <v>0</v>
      </c>
      <c r="Z95">
        <v>0</v>
      </c>
    </row>
    <row r="96" spans="1:26" x14ac:dyDescent="0.25">
      <c r="A96" t="s">
        <v>73</v>
      </c>
      <c r="B96" t="s">
        <v>94</v>
      </c>
      <c r="D96"/>
      <c r="E96"/>
      <c r="F96">
        <v>0</v>
      </c>
      <c r="G96" t="s">
        <v>20</v>
      </c>
      <c r="H96">
        <v>1</v>
      </c>
      <c r="I96">
        <v>0</v>
      </c>
      <c r="J96" t="s">
        <v>62</v>
      </c>
      <c r="K96">
        <v>0</v>
      </c>
      <c r="L96" t="s">
        <v>62</v>
      </c>
      <c r="M96">
        <v>0</v>
      </c>
      <c r="N96">
        <v>0</v>
      </c>
      <c r="O96">
        <v>1</v>
      </c>
      <c r="Q96">
        <v>0</v>
      </c>
      <c r="S96">
        <v>0</v>
      </c>
      <c r="T96">
        <v>0</v>
      </c>
      <c r="W96">
        <v>0</v>
      </c>
      <c r="X96">
        <v>0</v>
      </c>
      <c r="Y96">
        <v>1</v>
      </c>
      <c r="Z96">
        <v>0</v>
      </c>
    </row>
    <row r="97" spans="1:26" x14ac:dyDescent="0.25">
      <c r="A97" t="s">
        <v>63</v>
      </c>
      <c r="B97" t="s">
        <v>97</v>
      </c>
      <c r="C97" t="s">
        <v>366</v>
      </c>
      <c r="D97"/>
      <c r="E97"/>
      <c r="F97">
        <v>2</v>
      </c>
      <c r="G97" t="s">
        <v>19</v>
      </c>
      <c r="H97">
        <v>0</v>
      </c>
      <c r="I97">
        <v>1</v>
      </c>
      <c r="J97" t="s">
        <v>62</v>
      </c>
      <c r="K97">
        <v>0</v>
      </c>
      <c r="L97" t="s">
        <v>62</v>
      </c>
      <c r="M97">
        <v>0</v>
      </c>
      <c r="N97">
        <v>0</v>
      </c>
      <c r="O97">
        <v>1</v>
      </c>
      <c r="Q97">
        <v>0</v>
      </c>
      <c r="S97">
        <v>0</v>
      </c>
      <c r="T97">
        <v>0</v>
      </c>
      <c r="W97">
        <v>1</v>
      </c>
      <c r="X97">
        <v>0</v>
      </c>
      <c r="Y97">
        <v>0</v>
      </c>
      <c r="Z97">
        <v>0</v>
      </c>
    </row>
    <row r="98" spans="1:26" x14ac:dyDescent="0.25">
      <c r="A98" t="s">
        <v>63</v>
      </c>
      <c r="B98" t="s">
        <v>109</v>
      </c>
      <c r="C98" t="s">
        <v>369</v>
      </c>
      <c r="D98"/>
      <c r="E98"/>
      <c r="F98">
        <v>3</v>
      </c>
      <c r="G98" t="s">
        <v>19</v>
      </c>
      <c r="H98">
        <v>0</v>
      </c>
      <c r="I98">
        <v>1</v>
      </c>
      <c r="J98" t="s">
        <v>62</v>
      </c>
      <c r="K98">
        <v>0</v>
      </c>
      <c r="L98" t="s">
        <v>62</v>
      </c>
      <c r="M98">
        <v>0</v>
      </c>
      <c r="N98">
        <v>0</v>
      </c>
      <c r="O98">
        <v>1</v>
      </c>
      <c r="Q98">
        <v>0</v>
      </c>
      <c r="S98">
        <v>0</v>
      </c>
      <c r="T98">
        <v>0</v>
      </c>
      <c r="W98">
        <v>1</v>
      </c>
      <c r="X98">
        <v>0</v>
      </c>
      <c r="Y98">
        <v>0</v>
      </c>
      <c r="Z98">
        <v>0</v>
      </c>
    </row>
    <row r="99" spans="1:26" x14ac:dyDescent="0.25">
      <c r="A99" t="s">
        <v>63</v>
      </c>
      <c r="B99" t="s">
        <v>75</v>
      </c>
      <c r="D99"/>
      <c r="E99"/>
      <c r="F99">
        <v>0</v>
      </c>
      <c r="G99" t="s">
        <v>20</v>
      </c>
      <c r="H99">
        <v>1</v>
      </c>
      <c r="I99">
        <v>0</v>
      </c>
      <c r="J99" t="s">
        <v>62</v>
      </c>
      <c r="K99">
        <v>0</v>
      </c>
      <c r="L99" t="s">
        <v>62</v>
      </c>
      <c r="M99">
        <v>0</v>
      </c>
      <c r="N99">
        <v>0</v>
      </c>
      <c r="O99">
        <v>1</v>
      </c>
      <c r="Q99">
        <v>0</v>
      </c>
      <c r="S99">
        <v>0</v>
      </c>
      <c r="T99">
        <v>0</v>
      </c>
      <c r="W99">
        <v>1</v>
      </c>
      <c r="X99">
        <v>0</v>
      </c>
      <c r="Y99">
        <v>0</v>
      </c>
      <c r="Z99">
        <v>0</v>
      </c>
    </row>
    <row r="100" spans="1:26" x14ac:dyDescent="0.25">
      <c r="A100" t="s">
        <v>90</v>
      </c>
      <c r="B100" t="s">
        <v>125</v>
      </c>
      <c r="C100" t="s">
        <v>367</v>
      </c>
      <c r="D100"/>
      <c r="E100"/>
      <c r="F100">
        <v>1</v>
      </c>
      <c r="G100" t="s">
        <v>19</v>
      </c>
      <c r="H100">
        <v>0</v>
      </c>
      <c r="I100">
        <v>1</v>
      </c>
      <c r="J100" t="s">
        <v>62</v>
      </c>
      <c r="K100">
        <v>0</v>
      </c>
      <c r="L100" t="s">
        <v>62</v>
      </c>
      <c r="M100">
        <v>0</v>
      </c>
      <c r="N100">
        <v>0</v>
      </c>
      <c r="O100">
        <v>1</v>
      </c>
      <c r="Q100">
        <v>0</v>
      </c>
      <c r="S100">
        <v>0</v>
      </c>
      <c r="T100">
        <v>0</v>
      </c>
      <c r="W100">
        <v>1</v>
      </c>
      <c r="X100">
        <v>0</v>
      </c>
      <c r="Y100">
        <v>0</v>
      </c>
      <c r="Z100">
        <v>0</v>
      </c>
    </row>
    <row r="101" spans="1:26" x14ac:dyDescent="0.25">
      <c r="A101" t="s">
        <v>90</v>
      </c>
      <c r="B101" t="s">
        <v>120</v>
      </c>
      <c r="D101"/>
      <c r="E101"/>
      <c r="F101">
        <v>0</v>
      </c>
      <c r="G101" t="s">
        <v>20</v>
      </c>
      <c r="H101">
        <v>1</v>
      </c>
      <c r="I101">
        <v>0</v>
      </c>
      <c r="J101" t="s">
        <v>62</v>
      </c>
      <c r="K101">
        <v>0</v>
      </c>
      <c r="L101" t="s">
        <v>62</v>
      </c>
      <c r="M101">
        <v>0</v>
      </c>
      <c r="N101">
        <v>0</v>
      </c>
      <c r="O101">
        <v>1</v>
      </c>
      <c r="Q101">
        <v>0</v>
      </c>
      <c r="S101">
        <v>0</v>
      </c>
      <c r="T101">
        <v>0</v>
      </c>
      <c r="W101">
        <v>1</v>
      </c>
      <c r="X101">
        <v>0</v>
      </c>
      <c r="Y101">
        <v>0</v>
      </c>
      <c r="Z101">
        <v>0</v>
      </c>
    </row>
    <row r="102" spans="1:26" x14ac:dyDescent="0.25">
      <c r="A102" t="s">
        <v>60</v>
      </c>
      <c r="B102" t="s">
        <v>126</v>
      </c>
      <c r="C102" t="s">
        <v>367</v>
      </c>
      <c r="D102"/>
      <c r="E102"/>
      <c r="F102">
        <v>0</v>
      </c>
      <c r="G102" t="s">
        <v>19</v>
      </c>
      <c r="H102">
        <v>0</v>
      </c>
      <c r="I102">
        <v>1</v>
      </c>
      <c r="J102" t="s">
        <v>62</v>
      </c>
      <c r="K102">
        <v>0</v>
      </c>
      <c r="L102" t="s">
        <v>62</v>
      </c>
      <c r="M102">
        <v>0</v>
      </c>
      <c r="N102">
        <v>0</v>
      </c>
      <c r="O102">
        <v>1</v>
      </c>
      <c r="Q102">
        <v>0</v>
      </c>
      <c r="S102">
        <v>0</v>
      </c>
      <c r="T102">
        <v>0</v>
      </c>
      <c r="W102">
        <v>1</v>
      </c>
      <c r="X102">
        <v>0</v>
      </c>
      <c r="Y102">
        <v>0</v>
      </c>
      <c r="Z102">
        <v>0</v>
      </c>
    </row>
    <row r="103" spans="1:26" x14ac:dyDescent="0.25">
      <c r="A103" t="s">
        <v>60</v>
      </c>
      <c r="B103" t="s">
        <v>126</v>
      </c>
      <c r="D103"/>
      <c r="E103"/>
      <c r="F103">
        <v>2</v>
      </c>
      <c r="G103" t="s">
        <v>20</v>
      </c>
      <c r="H103">
        <v>1</v>
      </c>
      <c r="I103">
        <v>0</v>
      </c>
      <c r="J103" t="s">
        <v>62</v>
      </c>
      <c r="K103">
        <v>0</v>
      </c>
      <c r="L103" t="s">
        <v>62</v>
      </c>
      <c r="M103">
        <v>0</v>
      </c>
      <c r="N103">
        <v>0</v>
      </c>
      <c r="O103">
        <v>1</v>
      </c>
      <c r="Q103">
        <v>0</v>
      </c>
      <c r="S103">
        <v>0</v>
      </c>
      <c r="T103">
        <v>0</v>
      </c>
      <c r="W103">
        <v>0</v>
      </c>
      <c r="X103">
        <v>1</v>
      </c>
      <c r="Y103">
        <v>0</v>
      </c>
      <c r="Z103">
        <v>0</v>
      </c>
    </row>
    <row r="104" spans="1:26" x14ac:dyDescent="0.25">
      <c r="A104" t="s">
        <v>63</v>
      </c>
      <c r="B104" t="s">
        <v>127</v>
      </c>
      <c r="D104"/>
      <c r="E104"/>
      <c r="F104">
        <v>2</v>
      </c>
      <c r="G104" t="s">
        <v>20</v>
      </c>
      <c r="H104">
        <v>1</v>
      </c>
      <c r="I104">
        <v>0</v>
      </c>
      <c r="J104" t="s">
        <v>62</v>
      </c>
      <c r="K104">
        <v>0</v>
      </c>
      <c r="L104" t="s">
        <v>62</v>
      </c>
      <c r="M104">
        <v>0</v>
      </c>
      <c r="N104">
        <v>0</v>
      </c>
      <c r="O104">
        <v>1</v>
      </c>
      <c r="Q104">
        <v>0</v>
      </c>
      <c r="S104">
        <v>0</v>
      </c>
      <c r="T104">
        <v>0</v>
      </c>
      <c r="W104">
        <v>1</v>
      </c>
      <c r="X104">
        <v>0</v>
      </c>
      <c r="Y104">
        <v>0</v>
      </c>
      <c r="Z104">
        <v>0</v>
      </c>
    </row>
    <row r="105" spans="1:26" x14ac:dyDescent="0.25">
      <c r="A105" t="s">
        <v>63</v>
      </c>
      <c r="B105" t="s">
        <v>75</v>
      </c>
      <c r="D105"/>
      <c r="E105"/>
      <c r="F105">
        <v>1</v>
      </c>
      <c r="G105" t="s">
        <v>20</v>
      </c>
      <c r="H105">
        <v>1</v>
      </c>
      <c r="I105">
        <v>0</v>
      </c>
      <c r="J105" t="s">
        <v>62</v>
      </c>
      <c r="K105">
        <v>0</v>
      </c>
      <c r="L105" t="s">
        <v>62</v>
      </c>
      <c r="M105">
        <v>0</v>
      </c>
      <c r="N105">
        <v>0</v>
      </c>
      <c r="O105">
        <v>1</v>
      </c>
      <c r="Q105">
        <v>0</v>
      </c>
      <c r="S105">
        <v>0</v>
      </c>
      <c r="T105">
        <v>0</v>
      </c>
      <c r="W105">
        <v>1</v>
      </c>
      <c r="X105">
        <v>0</v>
      </c>
      <c r="Y105">
        <v>0</v>
      </c>
      <c r="Z105">
        <v>0</v>
      </c>
    </row>
    <row r="106" spans="1:26" x14ac:dyDescent="0.25">
      <c r="A106" t="s">
        <v>63</v>
      </c>
      <c r="B106" t="s">
        <v>46</v>
      </c>
      <c r="D106"/>
      <c r="E106"/>
      <c r="F106">
        <v>0</v>
      </c>
      <c r="G106" t="s">
        <v>20</v>
      </c>
      <c r="H106">
        <v>1</v>
      </c>
      <c r="I106">
        <v>0</v>
      </c>
      <c r="J106" t="s">
        <v>62</v>
      </c>
      <c r="K106">
        <v>0</v>
      </c>
      <c r="L106" t="s">
        <v>62</v>
      </c>
      <c r="M106">
        <v>0</v>
      </c>
      <c r="N106">
        <v>0</v>
      </c>
      <c r="O106">
        <v>1</v>
      </c>
      <c r="Q106">
        <v>0</v>
      </c>
      <c r="S106">
        <v>0</v>
      </c>
      <c r="T106">
        <v>0</v>
      </c>
      <c r="W106">
        <v>1</v>
      </c>
      <c r="X106">
        <v>0</v>
      </c>
      <c r="Y106">
        <v>0</v>
      </c>
      <c r="Z106">
        <v>0</v>
      </c>
    </row>
    <row r="107" spans="1:26" x14ac:dyDescent="0.25">
      <c r="A107" t="s">
        <v>63</v>
      </c>
      <c r="B107" t="s">
        <v>58</v>
      </c>
      <c r="D107"/>
      <c r="E107"/>
      <c r="F107">
        <v>0</v>
      </c>
      <c r="G107" t="s">
        <v>20</v>
      </c>
      <c r="H107">
        <v>1</v>
      </c>
      <c r="I107">
        <v>0</v>
      </c>
      <c r="J107" t="s">
        <v>62</v>
      </c>
      <c r="K107">
        <v>0</v>
      </c>
      <c r="L107" t="s">
        <v>62</v>
      </c>
      <c r="M107">
        <v>0</v>
      </c>
      <c r="N107">
        <v>0</v>
      </c>
      <c r="O107">
        <v>1</v>
      </c>
      <c r="Q107">
        <v>0</v>
      </c>
      <c r="S107">
        <v>0</v>
      </c>
      <c r="T107">
        <v>0</v>
      </c>
      <c r="W107">
        <v>0</v>
      </c>
      <c r="X107">
        <v>1</v>
      </c>
      <c r="Y107">
        <v>0</v>
      </c>
      <c r="Z107">
        <v>0</v>
      </c>
    </row>
    <row r="108" spans="1:26" x14ac:dyDescent="0.25">
      <c r="A108" t="s">
        <v>76</v>
      </c>
      <c r="B108" t="s">
        <v>128</v>
      </c>
      <c r="D108"/>
      <c r="E108"/>
      <c r="F108">
        <v>0</v>
      </c>
      <c r="G108" t="s">
        <v>20</v>
      </c>
      <c r="H108">
        <v>1</v>
      </c>
      <c r="I108">
        <v>0</v>
      </c>
      <c r="J108" t="s">
        <v>62</v>
      </c>
      <c r="K108">
        <v>0</v>
      </c>
      <c r="L108" t="s">
        <v>62</v>
      </c>
      <c r="M108">
        <v>0</v>
      </c>
      <c r="N108">
        <v>0</v>
      </c>
      <c r="O108">
        <v>1</v>
      </c>
      <c r="Q108">
        <v>0</v>
      </c>
      <c r="S108">
        <v>0</v>
      </c>
      <c r="T108">
        <v>0</v>
      </c>
      <c r="W108">
        <v>1</v>
      </c>
      <c r="X108">
        <v>0</v>
      </c>
      <c r="Y108">
        <v>0</v>
      </c>
      <c r="Z108">
        <v>0</v>
      </c>
    </row>
    <row r="109" spans="1:26" x14ac:dyDescent="0.25">
      <c r="A109" t="s">
        <v>76</v>
      </c>
      <c r="B109" t="s">
        <v>58</v>
      </c>
      <c r="C109" t="s">
        <v>367</v>
      </c>
      <c r="D109"/>
      <c r="E109"/>
      <c r="F109">
        <v>0</v>
      </c>
      <c r="G109" t="s">
        <v>19</v>
      </c>
      <c r="H109">
        <v>0</v>
      </c>
      <c r="I109">
        <v>1</v>
      </c>
      <c r="J109" t="s">
        <v>62</v>
      </c>
      <c r="K109">
        <v>0</v>
      </c>
      <c r="L109" t="s">
        <v>62</v>
      </c>
      <c r="M109">
        <v>0</v>
      </c>
      <c r="N109">
        <v>0</v>
      </c>
      <c r="O109">
        <v>1</v>
      </c>
      <c r="Q109">
        <v>0</v>
      </c>
      <c r="S109">
        <v>0</v>
      </c>
      <c r="T109">
        <v>0</v>
      </c>
      <c r="W109">
        <v>1</v>
      </c>
      <c r="X109">
        <v>0</v>
      </c>
      <c r="Y109">
        <v>0</v>
      </c>
      <c r="Z109">
        <v>0</v>
      </c>
    </row>
    <row r="110" spans="1:26" x14ac:dyDescent="0.25">
      <c r="A110" t="s">
        <v>76</v>
      </c>
      <c r="B110" t="s">
        <v>58</v>
      </c>
      <c r="C110" t="s">
        <v>367</v>
      </c>
      <c r="D110"/>
      <c r="E110"/>
      <c r="F110">
        <v>1</v>
      </c>
      <c r="G110" t="s">
        <v>19</v>
      </c>
      <c r="H110">
        <v>0</v>
      </c>
      <c r="I110">
        <v>1</v>
      </c>
      <c r="J110" t="s">
        <v>62</v>
      </c>
      <c r="K110">
        <v>0</v>
      </c>
      <c r="L110" t="s">
        <v>62</v>
      </c>
      <c r="M110">
        <v>0</v>
      </c>
      <c r="N110">
        <v>0</v>
      </c>
      <c r="O110">
        <v>1</v>
      </c>
      <c r="Q110">
        <v>0</v>
      </c>
      <c r="S110">
        <v>0</v>
      </c>
      <c r="T110">
        <v>0</v>
      </c>
      <c r="W110">
        <v>1</v>
      </c>
      <c r="X110">
        <v>0</v>
      </c>
      <c r="Y110">
        <v>0</v>
      </c>
      <c r="Z110">
        <v>0</v>
      </c>
    </row>
    <row r="111" spans="1:26" x14ac:dyDescent="0.25">
      <c r="A111" t="s">
        <v>76</v>
      </c>
      <c r="B111" t="s">
        <v>58</v>
      </c>
      <c r="D111"/>
      <c r="E111"/>
      <c r="F111">
        <v>0</v>
      </c>
      <c r="G111" t="s">
        <v>20</v>
      </c>
      <c r="H111">
        <v>1</v>
      </c>
      <c r="I111">
        <v>0</v>
      </c>
      <c r="J111" t="s">
        <v>62</v>
      </c>
      <c r="K111">
        <v>0</v>
      </c>
      <c r="L111" t="s">
        <v>62</v>
      </c>
      <c r="M111">
        <v>0</v>
      </c>
      <c r="N111">
        <v>0</v>
      </c>
      <c r="O111">
        <v>1</v>
      </c>
      <c r="Q111">
        <v>0</v>
      </c>
      <c r="S111">
        <v>0</v>
      </c>
      <c r="T111">
        <v>0</v>
      </c>
      <c r="W111">
        <v>0</v>
      </c>
      <c r="X111">
        <v>1</v>
      </c>
      <c r="Y111">
        <v>0</v>
      </c>
      <c r="Z111">
        <v>0</v>
      </c>
    </row>
    <row r="112" spans="1:26" x14ac:dyDescent="0.25">
      <c r="A112" t="s">
        <v>60</v>
      </c>
      <c r="B112" t="s">
        <v>129</v>
      </c>
      <c r="D112"/>
      <c r="E112"/>
      <c r="F112">
        <v>1</v>
      </c>
      <c r="G112" t="s">
        <v>20</v>
      </c>
      <c r="H112">
        <v>1</v>
      </c>
      <c r="I112">
        <v>0</v>
      </c>
      <c r="J112" t="s">
        <v>62</v>
      </c>
      <c r="K112">
        <v>0</v>
      </c>
      <c r="L112" t="s">
        <v>62</v>
      </c>
      <c r="M112">
        <v>0</v>
      </c>
      <c r="N112">
        <v>0</v>
      </c>
      <c r="O112">
        <v>1</v>
      </c>
      <c r="Q112">
        <v>0</v>
      </c>
      <c r="S112">
        <v>0</v>
      </c>
      <c r="T112">
        <v>0</v>
      </c>
      <c r="W112">
        <v>1</v>
      </c>
      <c r="X112">
        <v>0</v>
      </c>
      <c r="Y112">
        <v>0</v>
      </c>
      <c r="Z112">
        <v>0</v>
      </c>
    </row>
    <row r="113" spans="1:26" x14ac:dyDescent="0.25">
      <c r="A113" t="s">
        <v>60</v>
      </c>
      <c r="B113" t="s">
        <v>130</v>
      </c>
      <c r="D113"/>
      <c r="E113"/>
      <c r="F113">
        <v>0</v>
      </c>
      <c r="G113" t="s">
        <v>20</v>
      </c>
      <c r="H113">
        <v>1</v>
      </c>
      <c r="I113">
        <v>0</v>
      </c>
      <c r="J113" t="s">
        <v>62</v>
      </c>
      <c r="K113">
        <v>0</v>
      </c>
      <c r="L113" t="s">
        <v>62</v>
      </c>
      <c r="M113">
        <v>0</v>
      </c>
      <c r="N113">
        <v>0</v>
      </c>
      <c r="O113">
        <v>1</v>
      </c>
      <c r="Q113">
        <v>0</v>
      </c>
      <c r="S113">
        <v>0</v>
      </c>
      <c r="T113">
        <v>0</v>
      </c>
      <c r="W113">
        <v>1</v>
      </c>
      <c r="X113">
        <v>0</v>
      </c>
      <c r="Y113">
        <v>0</v>
      </c>
      <c r="Z113">
        <v>0</v>
      </c>
    </row>
    <row r="114" spans="1:26" x14ac:dyDescent="0.25">
      <c r="A114" t="s">
        <v>60</v>
      </c>
      <c r="B114" t="s">
        <v>75</v>
      </c>
      <c r="C114" t="s">
        <v>369</v>
      </c>
      <c r="D114"/>
      <c r="E114"/>
      <c r="F114">
        <v>0</v>
      </c>
      <c r="G114" t="s">
        <v>19</v>
      </c>
      <c r="H114">
        <v>0</v>
      </c>
      <c r="I114">
        <v>1</v>
      </c>
      <c r="J114" t="s">
        <v>62</v>
      </c>
      <c r="K114">
        <v>0</v>
      </c>
      <c r="L114" t="s">
        <v>62</v>
      </c>
      <c r="M114">
        <v>0</v>
      </c>
      <c r="N114">
        <v>0</v>
      </c>
      <c r="O114">
        <v>1</v>
      </c>
      <c r="Q114">
        <v>0</v>
      </c>
      <c r="S114">
        <v>0</v>
      </c>
      <c r="T114">
        <v>0</v>
      </c>
      <c r="W114">
        <v>1</v>
      </c>
      <c r="X114">
        <v>0</v>
      </c>
      <c r="Y114">
        <v>0</v>
      </c>
      <c r="Z114">
        <v>0</v>
      </c>
    </row>
    <row r="115" spans="1:26" x14ac:dyDescent="0.25">
      <c r="A115" t="s">
        <v>60</v>
      </c>
      <c r="B115" t="s">
        <v>75</v>
      </c>
      <c r="D115"/>
      <c r="E115"/>
      <c r="F115">
        <v>0</v>
      </c>
      <c r="G115" t="s">
        <v>20</v>
      </c>
      <c r="H115">
        <v>1</v>
      </c>
      <c r="I115">
        <v>0</v>
      </c>
      <c r="J115" t="s">
        <v>62</v>
      </c>
      <c r="K115">
        <v>0</v>
      </c>
      <c r="L115" t="s">
        <v>62</v>
      </c>
      <c r="M115">
        <v>0</v>
      </c>
      <c r="N115">
        <v>0</v>
      </c>
      <c r="O115">
        <v>1</v>
      </c>
      <c r="Q115">
        <v>0</v>
      </c>
      <c r="S115">
        <v>0</v>
      </c>
      <c r="T115">
        <v>0</v>
      </c>
      <c r="W115">
        <v>1</v>
      </c>
      <c r="X115">
        <v>0</v>
      </c>
      <c r="Y115">
        <v>0</v>
      </c>
      <c r="Z115">
        <v>0</v>
      </c>
    </row>
    <row r="116" spans="1:26" x14ac:dyDescent="0.25">
      <c r="A116" t="s">
        <v>63</v>
      </c>
      <c r="B116" t="s">
        <v>46</v>
      </c>
      <c r="D116"/>
      <c r="E116"/>
      <c r="F116">
        <v>1</v>
      </c>
      <c r="G116" t="s">
        <v>20</v>
      </c>
      <c r="H116">
        <v>1</v>
      </c>
      <c r="I116">
        <v>0</v>
      </c>
      <c r="J116" t="s">
        <v>62</v>
      </c>
      <c r="K116">
        <v>0</v>
      </c>
      <c r="L116" t="s">
        <v>62</v>
      </c>
      <c r="M116">
        <v>0</v>
      </c>
      <c r="N116">
        <v>0</v>
      </c>
      <c r="O116">
        <v>1</v>
      </c>
      <c r="Q116">
        <v>0</v>
      </c>
      <c r="S116">
        <v>0</v>
      </c>
      <c r="T116">
        <v>0</v>
      </c>
      <c r="W116">
        <v>1</v>
      </c>
      <c r="X116">
        <v>0</v>
      </c>
      <c r="Y116">
        <v>0</v>
      </c>
      <c r="Z116">
        <v>0</v>
      </c>
    </row>
    <row r="117" spans="1:26" x14ac:dyDescent="0.25">
      <c r="A117" t="s">
        <v>63</v>
      </c>
      <c r="B117" t="s">
        <v>67</v>
      </c>
      <c r="D117"/>
      <c r="E117"/>
      <c r="F117">
        <v>0</v>
      </c>
      <c r="G117" t="s">
        <v>20</v>
      </c>
      <c r="H117">
        <v>1</v>
      </c>
      <c r="I117">
        <v>0</v>
      </c>
      <c r="J117" t="s">
        <v>62</v>
      </c>
      <c r="K117">
        <v>0</v>
      </c>
      <c r="L117" t="s">
        <v>62</v>
      </c>
      <c r="M117">
        <v>0</v>
      </c>
      <c r="N117">
        <v>0</v>
      </c>
      <c r="O117">
        <v>1</v>
      </c>
      <c r="Q117">
        <v>0</v>
      </c>
      <c r="S117">
        <v>0</v>
      </c>
      <c r="T117">
        <v>0</v>
      </c>
      <c r="W117">
        <v>1</v>
      </c>
      <c r="X117">
        <v>0</v>
      </c>
      <c r="Y117">
        <v>0</v>
      </c>
      <c r="Z117">
        <v>0</v>
      </c>
    </row>
    <row r="118" spans="1:26" x14ac:dyDescent="0.25">
      <c r="A118" t="s">
        <v>63</v>
      </c>
      <c r="B118" t="s">
        <v>114</v>
      </c>
      <c r="D118"/>
      <c r="E118"/>
      <c r="F118">
        <v>0</v>
      </c>
      <c r="G118" t="s">
        <v>20</v>
      </c>
      <c r="H118">
        <v>1</v>
      </c>
      <c r="I118">
        <v>0</v>
      </c>
      <c r="J118" t="s">
        <v>62</v>
      </c>
      <c r="K118">
        <v>0</v>
      </c>
      <c r="L118" t="s">
        <v>62</v>
      </c>
      <c r="M118">
        <v>0</v>
      </c>
      <c r="N118">
        <v>0</v>
      </c>
      <c r="O118">
        <v>1</v>
      </c>
      <c r="Q118">
        <v>0</v>
      </c>
      <c r="S118">
        <v>0</v>
      </c>
      <c r="T118">
        <v>0</v>
      </c>
      <c r="W118">
        <v>1</v>
      </c>
      <c r="X118">
        <v>0</v>
      </c>
      <c r="Y118">
        <v>0</v>
      </c>
      <c r="Z118">
        <v>0</v>
      </c>
    </row>
    <row r="119" spans="1:26" x14ac:dyDescent="0.25">
      <c r="A119" t="s">
        <v>63</v>
      </c>
      <c r="B119" t="s">
        <v>131</v>
      </c>
      <c r="C119" t="s">
        <v>367</v>
      </c>
      <c r="D119"/>
      <c r="E119"/>
      <c r="F119">
        <v>1</v>
      </c>
      <c r="G119" t="s">
        <v>19</v>
      </c>
      <c r="H119">
        <v>0</v>
      </c>
      <c r="I119">
        <v>1</v>
      </c>
      <c r="J119" t="s">
        <v>62</v>
      </c>
      <c r="K119">
        <v>0</v>
      </c>
      <c r="L119" t="s">
        <v>62</v>
      </c>
      <c r="M119">
        <v>0</v>
      </c>
      <c r="N119">
        <v>0</v>
      </c>
      <c r="O119">
        <v>1</v>
      </c>
      <c r="Q119">
        <v>0</v>
      </c>
      <c r="S119">
        <v>0</v>
      </c>
      <c r="T119">
        <v>0</v>
      </c>
      <c r="W119">
        <v>1</v>
      </c>
      <c r="X119">
        <v>0</v>
      </c>
      <c r="Y119">
        <v>0</v>
      </c>
      <c r="Z119">
        <v>0</v>
      </c>
    </row>
    <row r="120" spans="1:26" x14ac:dyDescent="0.25">
      <c r="A120" t="s">
        <v>60</v>
      </c>
      <c r="B120" t="s">
        <v>94</v>
      </c>
      <c r="D120"/>
      <c r="E120"/>
      <c r="F120">
        <v>0</v>
      </c>
      <c r="G120" t="s">
        <v>20</v>
      </c>
      <c r="H120">
        <v>1</v>
      </c>
      <c r="I120">
        <v>0</v>
      </c>
      <c r="J120" t="s">
        <v>62</v>
      </c>
      <c r="K120">
        <v>0</v>
      </c>
      <c r="L120" t="s">
        <v>62</v>
      </c>
      <c r="M120">
        <v>0</v>
      </c>
      <c r="N120">
        <v>0</v>
      </c>
      <c r="O120">
        <v>1</v>
      </c>
      <c r="Q120">
        <v>0</v>
      </c>
      <c r="S120">
        <v>0</v>
      </c>
      <c r="T120">
        <v>0</v>
      </c>
      <c r="W120">
        <v>1</v>
      </c>
      <c r="X120">
        <v>0</v>
      </c>
      <c r="Y120">
        <v>0</v>
      </c>
      <c r="Z120">
        <v>0</v>
      </c>
    </row>
    <row r="121" spans="1:26" x14ac:dyDescent="0.25">
      <c r="A121" t="s">
        <v>60</v>
      </c>
      <c r="B121" t="s">
        <v>131</v>
      </c>
      <c r="D121"/>
      <c r="E121"/>
      <c r="F121">
        <v>0</v>
      </c>
      <c r="G121" t="s">
        <v>20</v>
      </c>
      <c r="H121">
        <v>1</v>
      </c>
      <c r="I121">
        <v>0</v>
      </c>
      <c r="J121" t="s">
        <v>62</v>
      </c>
      <c r="K121">
        <v>0</v>
      </c>
      <c r="L121" t="s">
        <v>62</v>
      </c>
      <c r="M121">
        <v>0</v>
      </c>
      <c r="N121">
        <v>0</v>
      </c>
      <c r="O121">
        <v>1</v>
      </c>
      <c r="Q121">
        <v>0</v>
      </c>
      <c r="S121">
        <v>0</v>
      </c>
      <c r="T121">
        <v>0</v>
      </c>
      <c r="W121">
        <v>1</v>
      </c>
      <c r="X121">
        <v>0</v>
      </c>
      <c r="Y121">
        <v>0</v>
      </c>
      <c r="Z121">
        <v>0</v>
      </c>
    </row>
    <row r="122" spans="1:26" x14ac:dyDescent="0.25">
      <c r="A122" t="s">
        <v>116</v>
      </c>
      <c r="B122" t="s">
        <v>132</v>
      </c>
      <c r="C122" t="s">
        <v>367</v>
      </c>
      <c r="D122"/>
      <c r="E122"/>
      <c r="F122">
        <v>1</v>
      </c>
      <c r="G122" t="s">
        <v>19</v>
      </c>
      <c r="H122">
        <v>0</v>
      </c>
      <c r="I122">
        <v>1</v>
      </c>
      <c r="J122" t="s">
        <v>62</v>
      </c>
      <c r="K122">
        <v>0</v>
      </c>
      <c r="L122" t="s">
        <v>62</v>
      </c>
      <c r="M122">
        <v>0</v>
      </c>
      <c r="N122">
        <v>0</v>
      </c>
      <c r="O122">
        <v>1</v>
      </c>
      <c r="Q122">
        <v>0</v>
      </c>
      <c r="S122">
        <v>0</v>
      </c>
      <c r="T122">
        <v>0</v>
      </c>
      <c r="W122">
        <v>0</v>
      </c>
      <c r="X122">
        <v>1</v>
      </c>
      <c r="Y122">
        <v>0</v>
      </c>
      <c r="Z122">
        <v>0</v>
      </c>
    </row>
    <row r="123" spans="1:26" x14ac:dyDescent="0.25">
      <c r="A123" t="s">
        <v>116</v>
      </c>
      <c r="B123" t="s">
        <v>126</v>
      </c>
      <c r="D123"/>
      <c r="E123"/>
      <c r="F123">
        <v>0</v>
      </c>
      <c r="G123" t="s">
        <v>20</v>
      </c>
      <c r="H123">
        <v>1</v>
      </c>
      <c r="I123">
        <v>0</v>
      </c>
      <c r="J123" t="s">
        <v>62</v>
      </c>
      <c r="K123">
        <v>0</v>
      </c>
      <c r="L123" t="s">
        <v>62</v>
      </c>
      <c r="M123">
        <v>0</v>
      </c>
      <c r="N123">
        <v>0</v>
      </c>
      <c r="O123">
        <v>1</v>
      </c>
      <c r="Q123">
        <v>0</v>
      </c>
      <c r="S123">
        <v>0</v>
      </c>
      <c r="T123">
        <v>0</v>
      </c>
      <c r="W123">
        <v>1</v>
      </c>
      <c r="X123">
        <v>0</v>
      </c>
      <c r="Y123">
        <v>0</v>
      </c>
      <c r="Z123">
        <v>0</v>
      </c>
    </row>
    <row r="124" spans="1:26" x14ac:dyDescent="0.25">
      <c r="A124" t="s">
        <v>76</v>
      </c>
      <c r="B124" t="s">
        <v>92</v>
      </c>
      <c r="D124"/>
      <c r="E124"/>
      <c r="F124">
        <v>1</v>
      </c>
      <c r="G124" t="s">
        <v>20</v>
      </c>
      <c r="H124">
        <v>1</v>
      </c>
      <c r="I124">
        <v>0</v>
      </c>
      <c r="J124" t="s">
        <v>62</v>
      </c>
      <c r="K124">
        <v>0</v>
      </c>
      <c r="L124" t="s">
        <v>62</v>
      </c>
      <c r="M124">
        <v>0</v>
      </c>
      <c r="N124">
        <v>0</v>
      </c>
      <c r="O124">
        <v>1</v>
      </c>
      <c r="Q124">
        <v>0</v>
      </c>
      <c r="S124">
        <v>0</v>
      </c>
      <c r="T124">
        <v>0</v>
      </c>
      <c r="W124">
        <v>1</v>
      </c>
      <c r="X124">
        <v>0</v>
      </c>
      <c r="Y124">
        <v>0</v>
      </c>
      <c r="Z124">
        <v>0</v>
      </c>
    </row>
    <row r="125" spans="1:26" x14ac:dyDescent="0.25">
      <c r="A125" t="s">
        <v>63</v>
      </c>
      <c r="B125" t="s">
        <v>133</v>
      </c>
      <c r="D125"/>
      <c r="E125"/>
      <c r="F125">
        <v>2</v>
      </c>
      <c r="G125" t="s">
        <v>20</v>
      </c>
      <c r="H125">
        <v>1</v>
      </c>
      <c r="I125">
        <v>0</v>
      </c>
      <c r="J125" t="s">
        <v>62</v>
      </c>
      <c r="K125">
        <v>0</v>
      </c>
      <c r="L125" t="s">
        <v>62</v>
      </c>
      <c r="M125">
        <v>0</v>
      </c>
      <c r="N125">
        <v>0</v>
      </c>
      <c r="O125">
        <v>1</v>
      </c>
      <c r="Q125">
        <v>0</v>
      </c>
      <c r="S125">
        <v>0</v>
      </c>
      <c r="T125">
        <v>0</v>
      </c>
      <c r="W125">
        <v>1</v>
      </c>
      <c r="X125">
        <v>0</v>
      </c>
      <c r="Y125">
        <v>0</v>
      </c>
      <c r="Z125">
        <v>0</v>
      </c>
    </row>
    <row r="126" spans="1:26" x14ac:dyDescent="0.25">
      <c r="A126" t="s">
        <v>60</v>
      </c>
      <c r="B126" t="s">
        <v>98</v>
      </c>
      <c r="C126" t="s">
        <v>367</v>
      </c>
      <c r="D126"/>
      <c r="E126"/>
      <c r="F126">
        <v>1</v>
      </c>
      <c r="G126" t="s">
        <v>19</v>
      </c>
      <c r="H126">
        <v>0</v>
      </c>
      <c r="I126">
        <v>1</v>
      </c>
      <c r="J126" t="s">
        <v>62</v>
      </c>
      <c r="K126">
        <v>0</v>
      </c>
      <c r="L126" t="s">
        <v>62</v>
      </c>
      <c r="M126">
        <v>0</v>
      </c>
      <c r="N126">
        <v>0</v>
      </c>
      <c r="O126">
        <v>1</v>
      </c>
      <c r="Q126">
        <v>0</v>
      </c>
      <c r="S126">
        <v>0</v>
      </c>
      <c r="T126">
        <v>0</v>
      </c>
      <c r="W126">
        <v>1</v>
      </c>
      <c r="X126">
        <v>0</v>
      </c>
      <c r="Y126">
        <v>0</v>
      </c>
      <c r="Z126">
        <v>0</v>
      </c>
    </row>
    <row r="127" spans="1:26" x14ac:dyDescent="0.25">
      <c r="A127" t="s">
        <v>63</v>
      </c>
      <c r="B127" t="s">
        <v>110</v>
      </c>
      <c r="D127"/>
      <c r="E127"/>
      <c r="F127">
        <v>1</v>
      </c>
      <c r="G127" t="s">
        <v>20</v>
      </c>
      <c r="H127">
        <v>1</v>
      </c>
      <c r="I127">
        <v>0</v>
      </c>
      <c r="J127" t="s">
        <v>62</v>
      </c>
      <c r="K127">
        <v>0</v>
      </c>
      <c r="L127" t="s">
        <v>62</v>
      </c>
      <c r="M127">
        <v>0</v>
      </c>
      <c r="N127">
        <v>0</v>
      </c>
      <c r="O127">
        <v>1</v>
      </c>
      <c r="Q127">
        <v>0</v>
      </c>
      <c r="S127">
        <v>0</v>
      </c>
      <c r="T127">
        <v>0</v>
      </c>
      <c r="W127">
        <v>1</v>
      </c>
      <c r="X127">
        <v>0</v>
      </c>
      <c r="Y127">
        <v>0</v>
      </c>
      <c r="Z127">
        <v>0</v>
      </c>
    </row>
    <row r="128" spans="1:26" x14ac:dyDescent="0.25">
      <c r="A128" t="s">
        <v>73</v>
      </c>
      <c r="B128" t="s">
        <v>101</v>
      </c>
      <c r="D128"/>
      <c r="E128"/>
      <c r="F128">
        <v>0</v>
      </c>
      <c r="G128" t="s">
        <v>20</v>
      </c>
      <c r="H128">
        <v>1</v>
      </c>
      <c r="I128">
        <v>0</v>
      </c>
      <c r="J128" t="s">
        <v>62</v>
      </c>
      <c r="K128">
        <v>0</v>
      </c>
      <c r="L128" t="s">
        <v>62</v>
      </c>
      <c r="M128">
        <v>0</v>
      </c>
      <c r="N128">
        <v>0</v>
      </c>
      <c r="O128">
        <v>1</v>
      </c>
      <c r="Q128">
        <v>0</v>
      </c>
      <c r="S128">
        <v>0</v>
      </c>
      <c r="T128">
        <v>0</v>
      </c>
      <c r="W128">
        <v>1</v>
      </c>
      <c r="X128">
        <v>0</v>
      </c>
      <c r="Y128">
        <v>0</v>
      </c>
      <c r="Z128">
        <v>0</v>
      </c>
    </row>
    <row r="129" spans="1:26" x14ac:dyDescent="0.25">
      <c r="A129" t="s">
        <v>63</v>
      </c>
      <c r="B129" t="s">
        <v>75</v>
      </c>
      <c r="D129"/>
      <c r="E129"/>
      <c r="F129">
        <v>0</v>
      </c>
      <c r="G129" t="s">
        <v>20</v>
      </c>
      <c r="H129">
        <v>1</v>
      </c>
      <c r="I129">
        <v>0</v>
      </c>
      <c r="J129" t="s">
        <v>62</v>
      </c>
      <c r="K129">
        <v>0</v>
      </c>
      <c r="L129" t="s">
        <v>62</v>
      </c>
      <c r="M129">
        <v>0</v>
      </c>
      <c r="N129">
        <v>0</v>
      </c>
      <c r="O129">
        <v>1</v>
      </c>
      <c r="Q129">
        <v>0</v>
      </c>
      <c r="S129">
        <v>0</v>
      </c>
      <c r="T129">
        <v>0</v>
      </c>
      <c r="W129">
        <v>1</v>
      </c>
      <c r="X129">
        <v>0</v>
      </c>
      <c r="Y129">
        <v>0</v>
      </c>
      <c r="Z129">
        <v>0</v>
      </c>
    </row>
    <row r="130" spans="1:26" x14ac:dyDescent="0.25">
      <c r="A130" t="s">
        <v>63</v>
      </c>
      <c r="B130" t="s">
        <v>67</v>
      </c>
      <c r="D130"/>
      <c r="E130"/>
      <c r="F130">
        <v>0</v>
      </c>
      <c r="G130" t="s">
        <v>20</v>
      </c>
      <c r="H130">
        <v>1</v>
      </c>
      <c r="I130">
        <v>0</v>
      </c>
      <c r="J130" t="s">
        <v>62</v>
      </c>
      <c r="K130">
        <v>0</v>
      </c>
      <c r="L130" t="s">
        <v>62</v>
      </c>
      <c r="M130">
        <v>0</v>
      </c>
      <c r="N130">
        <v>0</v>
      </c>
      <c r="O130">
        <v>1</v>
      </c>
      <c r="Q130">
        <v>0</v>
      </c>
      <c r="S130">
        <v>0</v>
      </c>
      <c r="T130">
        <v>0</v>
      </c>
      <c r="W130">
        <v>1</v>
      </c>
      <c r="X130">
        <v>0</v>
      </c>
      <c r="Y130">
        <v>0</v>
      </c>
      <c r="Z130">
        <v>0</v>
      </c>
    </row>
    <row r="131" spans="1:26" x14ac:dyDescent="0.25">
      <c r="A131" t="s">
        <v>63</v>
      </c>
      <c r="B131" t="s">
        <v>134</v>
      </c>
      <c r="D131"/>
      <c r="E131"/>
      <c r="F131">
        <v>0</v>
      </c>
      <c r="G131" t="s">
        <v>20</v>
      </c>
      <c r="H131">
        <v>1</v>
      </c>
      <c r="I131">
        <v>0</v>
      </c>
      <c r="J131" t="s">
        <v>62</v>
      </c>
      <c r="K131">
        <v>0</v>
      </c>
      <c r="L131" t="s">
        <v>62</v>
      </c>
      <c r="M131">
        <v>0</v>
      </c>
      <c r="N131">
        <v>0</v>
      </c>
      <c r="O131">
        <v>1</v>
      </c>
      <c r="Q131">
        <v>0</v>
      </c>
      <c r="S131">
        <v>0</v>
      </c>
      <c r="T131">
        <v>0</v>
      </c>
      <c r="W131">
        <v>0</v>
      </c>
      <c r="X131">
        <v>1</v>
      </c>
      <c r="Y131">
        <v>0</v>
      </c>
      <c r="Z131">
        <v>0</v>
      </c>
    </row>
    <row r="132" spans="1:26" x14ac:dyDescent="0.25">
      <c r="A132" t="s">
        <v>87</v>
      </c>
      <c r="B132" t="s">
        <v>88</v>
      </c>
      <c r="D132"/>
      <c r="E132"/>
      <c r="F132">
        <v>0</v>
      </c>
      <c r="G132" t="s">
        <v>20</v>
      </c>
      <c r="H132">
        <v>1</v>
      </c>
      <c r="I132">
        <v>0</v>
      </c>
      <c r="J132" t="s">
        <v>62</v>
      </c>
      <c r="K132">
        <v>0</v>
      </c>
      <c r="L132" t="s">
        <v>62</v>
      </c>
      <c r="M132">
        <v>0</v>
      </c>
      <c r="N132">
        <v>0</v>
      </c>
      <c r="O132">
        <v>1</v>
      </c>
      <c r="Q132">
        <v>0</v>
      </c>
      <c r="S132">
        <v>0</v>
      </c>
      <c r="T132">
        <v>0</v>
      </c>
      <c r="W132">
        <v>1</v>
      </c>
      <c r="X132">
        <v>0</v>
      </c>
      <c r="Y132">
        <v>0</v>
      </c>
      <c r="Z132">
        <v>0</v>
      </c>
    </row>
    <row r="133" spans="1:26" x14ac:dyDescent="0.25">
      <c r="A133" t="s">
        <v>90</v>
      </c>
      <c r="B133" t="s">
        <v>135</v>
      </c>
      <c r="D133"/>
      <c r="E133"/>
      <c r="F133">
        <v>1</v>
      </c>
      <c r="G133" t="s">
        <v>20</v>
      </c>
      <c r="H133">
        <v>1</v>
      </c>
      <c r="I133">
        <v>0</v>
      </c>
      <c r="J133" t="s">
        <v>62</v>
      </c>
      <c r="K133">
        <v>0</v>
      </c>
      <c r="L133" t="s">
        <v>62</v>
      </c>
      <c r="M133">
        <v>0</v>
      </c>
      <c r="N133">
        <v>0</v>
      </c>
      <c r="O133">
        <v>1</v>
      </c>
      <c r="Q133">
        <v>0</v>
      </c>
      <c r="S133">
        <v>0</v>
      </c>
      <c r="T133">
        <v>0</v>
      </c>
      <c r="W133">
        <v>1</v>
      </c>
      <c r="X133">
        <v>0</v>
      </c>
      <c r="Y133">
        <v>0</v>
      </c>
      <c r="Z133">
        <v>0</v>
      </c>
    </row>
    <row r="134" spans="1:26" x14ac:dyDescent="0.25">
      <c r="A134" t="s">
        <v>60</v>
      </c>
      <c r="B134" t="s">
        <v>113</v>
      </c>
      <c r="D134"/>
      <c r="E134"/>
      <c r="F134">
        <v>1</v>
      </c>
      <c r="G134" t="s">
        <v>20</v>
      </c>
      <c r="H134">
        <v>1</v>
      </c>
      <c r="I134">
        <v>0</v>
      </c>
      <c r="J134" t="s">
        <v>62</v>
      </c>
      <c r="K134">
        <v>0</v>
      </c>
      <c r="L134" t="s">
        <v>62</v>
      </c>
      <c r="M134">
        <v>0</v>
      </c>
      <c r="N134">
        <v>0</v>
      </c>
      <c r="O134">
        <v>1</v>
      </c>
      <c r="Q134">
        <v>0</v>
      </c>
      <c r="S134">
        <v>0</v>
      </c>
      <c r="T134">
        <v>0</v>
      </c>
      <c r="W134">
        <v>0</v>
      </c>
      <c r="X134">
        <v>0</v>
      </c>
      <c r="Y134">
        <v>1</v>
      </c>
      <c r="Z134">
        <v>0</v>
      </c>
    </row>
    <row r="135" spans="1:26" x14ac:dyDescent="0.25">
      <c r="A135" t="s">
        <v>63</v>
      </c>
      <c r="B135" t="s">
        <v>75</v>
      </c>
      <c r="D135"/>
      <c r="E135"/>
      <c r="F135">
        <v>1</v>
      </c>
      <c r="G135" t="s">
        <v>20</v>
      </c>
      <c r="H135">
        <v>1</v>
      </c>
      <c r="I135">
        <v>0</v>
      </c>
      <c r="J135" t="s">
        <v>62</v>
      </c>
      <c r="K135">
        <v>0</v>
      </c>
      <c r="L135" t="s">
        <v>62</v>
      </c>
      <c r="M135">
        <v>0</v>
      </c>
      <c r="N135">
        <v>0</v>
      </c>
      <c r="O135">
        <v>1</v>
      </c>
      <c r="Q135">
        <v>0</v>
      </c>
      <c r="S135">
        <v>0</v>
      </c>
      <c r="T135">
        <v>0</v>
      </c>
      <c r="W135">
        <v>1</v>
      </c>
      <c r="X135">
        <v>0</v>
      </c>
      <c r="Y135">
        <v>0</v>
      </c>
      <c r="Z135">
        <v>0</v>
      </c>
    </row>
    <row r="136" spans="1:26" x14ac:dyDescent="0.25">
      <c r="A136" t="s">
        <v>136</v>
      </c>
      <c r="B136" t="s">
        <v>86</v>
      </c>
      <c r="C136" t="s">
        <v>366</v>
      </c>
      <c r="D136"/>
      <c r="E136"/>
      <c r="F136">
        <v>0</v>
      </c>
      <c r="G136" t="s">
        <v>19</v>
      </c>
      <c r="H136">
        <v>0</v>
      </c>
      <c r="I136">
        <v>1</v>
      </c>
      <c r="J136" t="s">
        <v>62</v>
      </c>
      <c r="K136">
        <v>0</v>
      </c>
      <c r="L136" t="s">
        <v>62</v>
      </c>
      <c r="M136">
        <v>0</v>
      </c>
      <c r="N136">
        <v>0</v>
      </c>
      <c r="O136">
        <v>1</v>
      </c>
      <c r="Q136">
        <v>0</v>
      </c>
      <c r="S136">
        <v>0</v>
      </c>
      <c r="T136">
        <v>0</v>
      </c>
      <c r="W136">
        <v>1</v>
      </c>
      <c r="X136">
        <v>0</v>
      </c>
      <c r="Y136">
        <v>0</v>
      </c>
      <c r="Z136">
        <v>0</v>
      </c>
    </row>
    <row r="137" spans="1:26" x14ac:dyDescent="0.25">
      <c r="A137" t="s">
        <v>63</v>
      </c>
      <c r="B137" t="s">
        <v>137</v>
      </c>
      <c r="C137" t="s">
        <v>368</v>
      </c>
      <c r="D137"/>
      <c r="E137"/>
      <c r="F137">
        <v>1</v>
      </c>
      <c r="G137" t="s">
        <v>19</v>
      </c>
      <c r="H137">
        <v>0</v>
      </c>
      <c r="I137">
        <v>1</v>
      </c>
      <c r="J137" t="s">
        <v>62</v>
      </c>
      <c r="K137">
        <v>0</v>
      </c>
      <c r="L137" t="s">
        <v>62</v>
      </c>
      <c r="M137">
        <v>0</v>
      </c>
      <c r="N137">
        <v>0</v>
      </c>
      <c r="O137">
        <v>1</v>
      </c>
      <c r="Q137">
        <v>0</v>
      </c>
      <c r="S137">
        <v>0</v>
      </c>
      <c r="T137">
        <v>0</v>
      </c>
      <c r="W137">
        <v>1</v>
      </c>
      <c r="X137">
        <v>0</v>
      </c>
      <c r="Y137">
        <v>0</v>
      </c>
      <c r="Z137">
        <v>0</v>
      </c>
    </row>
    <row r="138" spans="1:26" x14ac:dyDescent="0.25">
      <c r="A138" t="s">
        <v>90</v>
      </c>
      <c r="B138" t="s">
        <v>138</v>
      </c>
      <c r="D138"/>
      <c r="E138"/>
      <c r="F138">
        <v>2</v>
      </c>
      <c r="G138" t="s">
        <v>20</v>
      </c>
      <c r="H138">
        <v>1</v>
      </c>
      <c r="I138">
        <v>0</v>
      </c>
      <c r="J138" t="s">
        <v>62</v>
      </c>
      <c r="K138">
        <v>0</v>
      </c>
      <c r="L138" t="s">
        <v>62</v>
      </c>
      <c r="M138">
        <v>0</v>
      </c>
      <c r="N138">
        <v>0</v>
      </c>
      <c r="O138">
        <v>1</v>
      </c>
      <c r="Q138">
        <v>0</v>
      </c>
      <c r="S138">
        <v>0</v>
      </c>
      <c r="T138">
        <v>0</v>
      </c>
      <c r="W138">
        <v>0</v>
      </c>
      <c r="X138">
        <v>0</v>
      </c>
      <c r="Y138">
        <v>1</v>
      </c>
      <c r="Z138">
        <v>0</v>
      </c>
    </row>
    <row r="139" spans="1:26" x14ac:dyDescent="0.25">
      <c r="A139" t="s">
        <v>139</v>
      </c>
      <c r="B139" t="s">
        <v>46</v>
      </c>
      <c r="C139" t="s">
        <v>369</v>
      </c>
      <c r="D139"/>
      <c r="E139"/>
      <c r="F139">
        <v>1</v>
      </c>
      <c r="G139" t="s">
        <v>19</v>
      </c>
      <c r="H139">
        <v>0</v>
      </c>
      <c r="I139">
        <v>1</v>
      </c>
      <c r="J139" t="s">
        <v>62</v>
      </c>
      <c r="K139">
        <v>0</v>
      </c>
      <c r="L139" t="s">
        <v>62</v>
      </c>
      <c r="M139">
        <v>0</v>
      </c>
      <c r="N139">
        <v>0</v>
      </c>
      <c r="O139">
        <v>1</v>
      </c>
      <c r="Q139">
        <v>0</v>
      </c>
      <c r="S139">
        <v>0</v>
      </c>
      <c r="T139">
        <v>0</v>
      </c>
      <c r="W139">
        <v>1</v>
      </c>
      <c r="X139">
        <v>0</v>
      </c>
      <c r="Y139">
        <v>0</v>
      </c>
      <c r="Z139">
        <v>0</v>
      </c>
    </row>
    <row r="140" spans="1:26" x14ac:dyDescent="0.25">
      <c r="A140" t="s">
        <v>90</v>
      </c>
      <c r="B140" t="s">
        <v>140</v>
      </c>
      <c r="D140"/>
      <c r="E140"/>
      <c r="F140">
        <v>0</v>
      </c>
      <c r="G140" t="s">
        <v>20</v>
      </c>
      <c r="H140">
        <v>1</v>
      </c>
      <c r="I140">
        <v>0</v>
      </c>
      <c r="J140" t="s">
        <v>62</v>
      </c>
      <c r="K140">
        <v>0</v>
      </c>
      <c r="L140" t="s">
        <v>62</v>
      </c>
      <c r="M140">
        <v>0</v>
      </c>
      <c r="N140">
        <v>0</v>
      </c>
      <c r="O140">
        <v>1</v>
      </c>
      <c r="Q140">
        <v>0</v>
      </c>
      <c r="S140">
        <v>0</v>
      </c>
      <c r="T140">
        <v>0</v>
      </c>
      <c r="W140">
        <v>1</v>
      </c>
      <c r="X140">
        <v>0</v>
      </c>
      <c r="Y140">
        <v>0</v>
      </c>
      <c r="Z140">
        <v>0</v>
      </c>
    </row>
    <row r="141" spans="1:26" x14ac:dyDescent="0.25">
      <c r="A141" t="s">
        <v>63</v>
      </c>
      <c r="B141" t="s">
        <v>72</v>
      </c>
      <c r="C141" t="s">
        <v>367</v>
      </c>
      <c r="D141"/>
      <c r="E141"/>
      <c r="F141">
        <v>0</v>
      </c>
      <c r="G141" t="s">
        <v>19</v>
      </c>
      <c r="H141">
        <v>0</v>
      </c>
      <c r="I141">
        <v>1</v>
      </c>
      <c r="J141" t="s">
        <v>62</v>
      </c>
      <c r="K141">
        <v>0</v>
      </c>
      <c r="L141" t="s">
        <v>62</v>
      </c>
      <c r="M141">
        <v>0</v>
      </c>
      <c r="N141">
        <v>0</v>
      </c>
      <c r="O141">
        <v>1</v>
      </c>
      <c r="Q141">
        <v>0</v>
      </c>
      <c r="S141">
        <v>0</v>
      </c>
      <c r="T141">
        <v>0</v>
      </c>
      <c r="W141">
        <v>1</v>
      </c>
      <c r="X141">
        <v>0</v>
      </c>
      <c r="Y141">
        <v>0</v>
      </c>
      <c r="Z141">
        <v>0</v>
      </c>
    </row>
    <row r="142" spans="1:26" x14ac:dyDescent="0.25">
      <c r="A142" t="s">
        <v>83</v>
      </c>
      <c r="B142" t="s">
        <v>141</v>
      </c>
      <c r="D142"/>
      <c r="E142"/>
      <c r="F142">
        <v>0</v>
      </c>
      <c r="G142" t="s">
        <v>20</v>
      </c>
      <c r="H142">
        <v>1</v>
      </c>
      <c r="I142">
        <v>0</v>
      </c>
      <c r="J142" t="s">
        <v>62</v>
      </c>
      <c r="K142">
        <v>0</v>
      </c>
      <c r="L142" t="s">
        <v>62</v>
      </c>
      <c r="M142">
        <v>0</v>
      </c>
      <c r="N142">
        <v>0</v>
      </c>
      <c r="O142">
        <v>1</v>
      </c>
      <c r="Q142">
        <v>0</v>
      </c>
      <c r="S142">
        <v>0</v>
      </c>
      <c r="T142">
        <v>0</v>
      </c>
      <c r="W142">
        <v>1</v>
      </c>
      <c r="X142">
        <v>0</v>
      </c>
      <c r="Y142">
        <v>0</v>
      </c>
      <c r="Z142">
        <v>0</v>
      </c>
    </row>
    <row r="143" spans="1:26" x14ac:dyDescent="0.25">
      <c r="A143" t="s">
        <v>90</v>
      </c>
      <c r="B143" t="s">
        <v>49</v>
      </c>
      <c r="D143"/>
      <c r="E143"/>
      <c r="F143">
        <v>0</v>
      </c>
      <c r="G143" t="s">
        <v>20</v>
      </c>
      <c r="H143">
        <v>1</v>
      </c>
      <c r="I143">
        <v>0</v>
      </c>
      <c r="J143" t="s">
        <v>62</v>
      </c>
      <c r="K143">
        <v>0</v>
      </c>
      <c r="L143" t="s">
        <v>62</v>
      </c>
      <c r="M143">
        <v>0</v>
      </c>
      <c r="N143">
        <v>0</v>
      </c>
      <c r="O143">
        <v>1</v>
      </c>
      <c r="Q143">
        <v>0</v>
      </c>
      <c r="S143">
        <v>0</v>
      </c>
      <c r="T143">
        <v>0</v>
      </c>
      <c r="W143">
        <v>1</v>
      </c>
      <c r="X143">
        <v>0</v>
      </c>
      <c r="Y143">
        <v>0</v>
      </c>
      <c r="Z143">
        <v>0</v>
      </c>
    </row>
    <row r="144" spans="1:26" x14ac:dyDescent="0.25">
      <c r="A144" t="s">
        <v>90</v>
      </c>
      <c r="B144" t="s">
        <v>109</v>
      </c>
      <c r="D144"/>
      <c r="E144"/>
      <c r="F144">
        <v>0</v>
      </c>
      <c r="G144" t="s">
        <v>20</v>
      </c>
      <c r="H144">
        <v>1</v>
      </c>
      <c r="I144">
        <v>0</v>
      </c>
      <c r="J144" t="s">
        <v>62</v>
      </c>
      <c r="K144">
        <v>0</v>
      </c>
      <c r="L144" t="s">
        <v>62</v>
      </c>
      <c r="M144">
        <v>0</v>
      </c>
      <c r="N144">
        <v>0</v>
      </c>
      <c r="O144">
        <v>1</v>
      </c>
      <c r="Q144">
        <v>0</v>
      </c>
      <c r="S144">
        <v>0</v>
      </c>
      <c r="T144">
        <v>0</v>
      </c>
      <c r="W144">
        <v>1</v>
      </c>
      <c r="X144">
        <v>0</v>
      </c>
      <c r="Y144">
        <v>0</v>
      </c>
      <c r="Z144">
        <v>0</v>
      </c>
    </row>
    <row r="145" spans="1:26" x14ac:dyDescent="0.25">
      <c r="A145" t="s">
        <v>63</v>
      </c>
      <c r="B145" t="s">
        <v>72</v>
      </c>
      <c r="C145" t="s">
        <v>367</v>
      </c>
      <c r="D145"/>
      <c r="E145"/>
      <c r="F145">
        <v>0</v>
      </c>
      <c r="G145" t="s">
        <v>19</v>
      </c>
      <c r="H145">
        <v>0</v>
      </c>
      <c r="I145">
        <v>1</v>
      </c>
      <c r="J145" t="s">
        <v>62</v>
      </c>
      <c r="K145">
        <v>0</v>
      </c>
      <c r="L145" t="s">
        <v>62</v>
      </c>
      <c r="M145">
        <v>0</v>
      </c>
      <c r="N145">
        <v>0</v>
      </c>
      <c r="O145">
        <v>1</v>
      </c>
      <c r="Q145">
        <v>0</v>
      </c>
      <c r="S145">
        <v>0</v>
      </c>
      <c r="T145">
        <v>0</v>
      </c>
      <c r="W145">
        <v>1</v>
      </c>
      <c r="X145">
        <v>0</v>
      </c>
      <c r="Y145">
        <v>0</v>
      </c>
      <c r="Z145">
        <v>0</v>
      </c>
    </row>
    <row r="146" spans="1:26" x14ac:dyDescent="0.25">
      <c r="A146" t="s">
        <v>63</v>
      </c>
      <c r="B146" t="s">
        <v>75</v>
      </c>
      <c r="C146" t="s">
        <v>368</v>
      </c>
      <c r="D146"/>
      <c r="E146"/>
      <c r="F146">
        <v>0</v>
      </c>
      <c r="G146" t="s">
        <v>19</v>
      </c>
      <c r="H146">
        <v>0</v>
      </c>
      <c r="I146">
        <v>1</v>
      </c>
      <c r="J146" t="s">
        <v>62</v>
      </c>
      <c r="K146">
        <v>0</v>
      </c>
      <c r="L146" t="s">
        <v>62</v>
      </c>
      <c r="M146">
        <v>0</v>
      </c>
      <c r="N146">
        <v>0</v>
      </c>
      <c r="O146">
        <v>1</v>
      </c>
      <c r="Q146">
        <v>0</v>
      </c>
      <c r="S146">
        <v>0</v>
      </c>
      <c r="T146">
        <v>0</v>
      </c>
      <c r="W146">
        <v>1</v>
      </c>
      <c r="X146">
        <v>0</v>
      </c>
      <c r="Y146">
        <v>0</v>
      </c>
      <c r="Z146">
        <v>0</v>
      </c>
    </row>
    <row r="147" spans="1:26" x14ac:dyDescent="0.25">
      <c r="A147" t="s">
        <v>63</v>
      </c>
      <c r="B147" t="s">
        <v>72</v>
      </c>
      <c r="C147" t="s">
        <v>367</v>
      </c>
      <c r="D147"/>
      <c r="E147"/>
      <c r="F147">
        <v>1</v>
      </c>
      <c r="G147" t="s">
        <v>19</v>
      </c>
      <c r="H147">
        <v>0</v>
      </c>
      <c r="I147">
        <v>1</v>
      </c>
      <c r="J147" t="s">
        <v>62</v>
      </c>
      <c r="K147">
        <v>0</v>
      </c>
      <c r="L147" t="s">
        <v>62</v>
      </c>
      <c r="M147">
        <v>0</v>
      </c>
      <c r="N147">
        <v>0</v>
      </c>
      <c r="O147">
        <v>1</v>
      </c>
      <c r="Q147">
        <v>0</v>
      </c>
      <c r="S147">
        <v>0</v>
      </c>
      <c r="T147">
        <v>0</v>
      </c>
      <c r="W147">
        <v>1</v>
      </c>
      <c r="X147">
        <v>0</v>
      </c>
      <c r="Y147">
        <v>0</v>
      </c>
      <c r="Z147">
        <v>0</v>
      </c>
    </row>
    <row r="148" spans="1:26" x14ac:dyDescent="0.25">
      <c r="A148" t="s">
        <v>63</v>
      </c>
      <c r="B148" t="s">
        <v>75</v>
      </c>
      <c r="C148" t="s">
        <v>369</v>
      </c>
      <c r="D148"/>
      <c r="E148"/>
      <c r="F148">
        <v>1</v>
      </c>
      <c r="G148" t="s">
        <v>19</v>
      </c>
      <c r="H148">
        <v>0</v>
      </c>
      <c r="I148">
        <v>1</v>
      </c>
      <c r="J148" t="s">
        <v>62</v>
      </c>
      <c r="K148">
        <v>0</v>
      </c>
      <c r="L148" t="s">
        <v>62</v>
      </c>
      <c r="M148">
        <v>0</v>
      </c>
      <c r="N148">
        <v>0</v>
      </c>
      <c r="O148">
        <v>1</v>
      </c>
      <c r="Q148">
        <v>0</v>
      </c>
      <c r="S148">
        <v>0</v>
      </c>
      <c r="T148">
        <v>0</v>
      </c>
      <c r="W148">
        <v>1</v>
      </c>
      <c r="X148">
        <v>0</v>
      </c>
      <c r="Y148">
        <v>0</v>
      </c>
      <c r="Z148">
        <v>0</v>
      </c>
    </row>
    <row r="149" spans="1:26" x14ac:dyDescent="0.25">
      <c r="A149" t="s">
        <v>63</v>
      </c>
      <c r="B149" t="s">
        <v>75</v>
      </c>
      <c r="C149" t="s">
        <v>368</v>
      </c>
      <c r="D149"/>
      <c r="E149"/>
      <c r="F149">
        <v>1</v>
      </c>
      <c r="G149" t="s">
        <v>19</v>
      </c>
      <c r="H149">
        <v>0</v>
      </c>
      <c r="I149">
        <v>1</v>
      </c>
      <c r="J149" t="s">
        <v>62</v>
      </c>
      <c r="K149">
        <v>0</v>
      </c>
      <c r="L149" t="s">
        <v>62</v>
      </c>
      <c r="M149">
        <v>0</v>
      </c>
      <c r="N149">
        <v>0</v>
      </c>
      <c r="O149">
        <v>1</v>
      </c>
      <c r="Q149">
        <v>0</v>
      </c>
      <c r="S149">
        <v>0</v>
      </c>
      <c r="T149">
        <v>0</v>
      </c>
      <c r="W149">
        <v>1</v>
      </c>
      <c r="X149">
        <v>0</v>
      </c>
      <c r="Y149">
        <v>0</v>
      </c>
      <c r="Z149">
        <v>0</v>
      </c>
    </row>
    <row r="150" spans="1:26" x14ac:dyDescent="0.25">
      <c r="A150" t="s">
        <v>63</v>
      </c>
      <c r="B150" t="s">
        <v>98</v>
      </c>
      <c r="D150"/>
      <c r="E150"/>
      <c r="F150">
        <v>1</v>
      </c>
      <c r="G150" t="s">
        <v>20</v>
      </c>
      <c r="H150">
        <v>1</v>
      </c>
      <c r="I150">
        <v>0</v>
      </c>
      <c r="J150" t="s">
        <v>62</v>
      </c>
      <c r="K150">
        <v>0</v>
      </c>
      <c r="L150" t="s">
        <v>62</v>
      </c>
      <c r="M150">
        <v>0</v>
      </c>
      <c r="N150">
        <v>0</v>
      </c>
      <c r="O150">
        <v>1</v>
      </c>
      <c r="Q150">
        <v>0</v>
      </c>
      <c r="S150">
        <v>0</v>
      </c>
      <c r="T150">
        <v>0</v>
      </c>
      <c r="W150">
        <v>1</v>
      </c>
      <c r="X150">
        <v>0</v>
      </c>
      <c r="Y150">
        <v>0</v>
      </c>
      <c r="Z150">
        <v>0</v>
      </c>
    </row>
    <row r="151" spans="1:26" x14ac:dyDescent="0.25">
      <c r="A151" t="s">
        <v>63</v>
      </c>
      <c r="B151" t="s">
        <v>115</v>
      </c>
      <c r="D151"/>
      <c r="E151"/>
      <c r="F151">
        <v>0</v>
      </c>
      <c r="G151" t="s">
        <v>20</v>
      </c>
      <c r="H151">
        <v>1</v>
      </c>
      <c r="I151">
        <v>0</v>
      </c>
      <c r="J151" t="s">
        <v>62</v>
      </c>
      <c r="K151">
        <v>0</v>
      </c>
      <c r="L151" t="s">
        <v>62</v>
      </c>
      <c r="M151">
        <v>0</v>
      </c>
      <c r="N151">
        <v>0</v>
      </c>
      <c r="O151">
        <v>1</v>
      </c>
      <c r="Q151">
        <v>0</v>
      </c>
      <c r="S151">
        <v>0</v>
      </c>
      <c r="T151">
        <v>0</v>
      </c>
      <c r="W151">
        <v>1</v>
      </c>
      <c r="X151">
        <v>0</v>
      </c>
      <c r="Y151">
        <v>0</v>
      </c>
      <c r="Z151">
        <v>0</v>
      </c>
    </row>
    <row r="152" spans="1:26" x14ac:dyDescent="0.25">
      <c r="A152" t="s">
        <v>83</v>
      </c>
      <c r="B152" t="s">
        <v>110</v>
      </c>
      <c r="D152"/>
      <c r="E152"/>
      <c r="F152">
        <v>0</v>
      </c>
      <c r="G152" t="s">
        <v>20</v>
      </c>
      <c r="H152">
        <v>1</v>
      </c>
      <c r="I152">
        <v>0</v>
      </c>
      <c r="J152" t="s">
        <v>62</v>
      </c>
      <c r="K152">
        <v>0</v>
      </c>
      <c r="L152" t="s">
        <v>62</v>
      </c>
      <c r="M152">
        <v>0</v>
      </c>
      <c r="N152">
        <v>0</v>
      </c>
      <c r="O152">
        <v>1</v>
      </c>
      <c r="Q152">
        <v>0</v>
      </c>
      <c r="S152">
        <v>0</v>
      </c>
      <c r="T152">
        <v>0</v>
      </c>
      <c r="W152">
        <v>0</v>
      </c>
      <c r="X152">
        <v>0</v>
      </c>
      <c r="Y152">
        <v>1</v>
      </c>
      <c r="Z152">
        <v>0</v>
      </c>
    </row>
    <row r="153" spans="1:26" x14ac:dyDescent="0.25">
      <c r="A153" t="s">
        <v>63</v>
      </c>
      <c r="B153" t="s">
        <v>142</v>
      </c>
      <c r="C153" t="s">
        <v>367</v>
      </c>
      <c r="D153"/>
      <c r="E153"/>
      <c r="F153">
        <v>1</v>
      </c>
      <c r="G153" t="s">
        <v>19</v>
      </c>
      <c r="H153">
        <v>0</v>
      </c>
      <c r="I153">
        <v>1</v>
      </c>
      <c r="J153" t="s">
        <v>62</v>
      </c>
      <c r="K153">
        <v>0</v>
      </c>
      <c r="L153" t="s">
        <v>62</v>
      </c>
      <c r="M153">
        <v>0</v>
      </c>
      <c r="N153">
        <v>0</v>
      </c>
      <c r="O153">
        <v>1</v>
      </c>
      <c r="Q153">
        <v>0</v>
      </c>
      <c r="S153">
        <v>0</v>
      </c>
      <c r="T153">
        <v>0</v>
      </c>
      <c r="W153">
        <v>0</v>
      </c>
      <c r="X153">
        <v>1</v>
      </c>
      <c r="Y153">
        <v>0</v>
      </c>
      <c r="Z153">
        <v>0</v>
      </c>
    </row>
    <row r="154" spans="1:26" x14ac:dyDescent="0.25">
      <c r="A154" t="s">
        <v>63</v>
      </c>
      <c r="B154" t="s">
        <v>142</v>
      </c>
      <c r="D154"/>
      <c r="E154"/>
      <c r="F154">
        <v>2</v>
      </c>
      <c r="G154" t="s">
        <v>20</v>
      </c>
      <c r="H154">
        <v>1</v>
      </c>
      <c r="I154">
        <v>0</v>
      </c>
      <c r="J154" t="s">
        <v>62</v>
      </c>
      <c r="K154">
        <v>0</v>
      </c>
      <c r="L154" t="s">
        <v>62</v>
      </c>
      <c r="M154">
        <v>0</v>
      </c>
      <c r="N154">
        <v>0</v>
      </c>
      <c r="O154">
        <v>1</v>
      </c>
      <c r="Q154">
        <v>0</v>
      </c>
      <c r="S154">
        <v>0</v>
      </c>
      <c r="T154">
        <v>0</v>
      </c>
      <c r="W154">
        <v>0</v>
      </c>
      <c r="X154">
        <v>0</v>
      </c>
      <c r="Y154">
        <v>1</v>
      </c>
      <c r="Z154">
        <v>0</v>
      </c>
    </row>
    <row r="155" spans="1:26" x14ac:dyDescent="0.25">
      <c r="A155" t="s">
        <v>63</v>
      </c>
      <c r="B155" t="s">
        <v>142</v>
      </c>
      <c r="D155"/>
      <c r="E155"/>
      <c r="F155">
        <v>0</v>
      </c>
      <c r="G155" t="s">
        <v>20</v>
      </c>
      <c r="H155">
        <v>1</v>
      </c>
      <c r="I155">
        <v>0</v>
      </c>
      <c r="J155" t="s">
        <v>62</v>
      </c>
      <c r="K155">
        <v>0</v>
      </c>
      <c r="L155" t="s">
        <v>62</v>
      </c>
      <c r="M155">
        <v>0</v>
      </c>
      <c r="N155">
        <v>0</v>
      </c>
      <c r="O155">
        <v>1</v>
      </c>
      <c r="Q155">
        <v>0</v>
      </c>
      <c r="S155">
        <v>0</v>
      </c>
      <c r="T155">
        <v>0</v>
      </c>
      <c r="W155">
        <v>0</v>
      </c>
      <c r="X155">
        <v>0</v>
      </c>
      <c r="Y155">
        <v>1</v>
      </c>
      <c r="Z155">
        <v>0</v>
      </c>
    </row>
    <row r="156" spans="1:26" x14ac:dyDescent="0.25">
      <c r="A156" t="s">
        <v>63</v>
      </c>
      <c r="B156" t="s">
        <v>114</v>
      </c>
      <c r="C156" t="s">
        <v>369</v>
      </c>
      <c r="D156"/>
      <c r="E156"/>
      <c r="F156">
        <v>0</v>
      </c>
      <c r="G156" t="s">
        <v>19</v>
      </c>
      <c r="H156">
        <v>0</v>
      </c>
      <c r="I156">
        <v>1</v>
      </c>
      <c r="J156" t="s">
        <v>62</v>
      </c>
      <c r="K156">
        <v>0</v>
      </c>
      <c r="L156" t="s">
        <v>62</v>
      </c>
      <c r="M156">
        <v>0</v>
      </c>
      <c r="N156">
        <v>0</v>
      </c>
      <c r="O156">
        <v>1</v>
      </c>
      <c r="Q156">
        <v>0</v>
      </c>
      <c r="S156">
        <v>0</v>
      </c>
      <c r="T156">
        <v>0</v>
      </c>
      <c r="W156">
        <v>1</v>
      </c>
      <c r="X156">
        <v>0</v>
      </c>
      <c r="Y156">
        <v>0</v>
      </c>
      <c r="Z156">
        <v>0</v>
      </c>
    </row>
    <row r="157" spans="1:26" x14ac:dyDescent="0.25">
      <c r="A157" t="s">
        <v>63</v>
      </c>
      <c r="B157" t="s">
        <v>58</v>
      </c>
      <c r="D157"/>
      <c r="E157"/>
      <c r="F157">
        <v>0</v>
      </c>
      <c r="G157" t="s">
        <v>20</v>
      </c>
      <c r="H157">
        <v>1</v>
      </c>
      <c r="I157">
        <v>0</v>
      </c>
      <c r="J157" t="s">
        <v>62</v>
      </c>
      <c r="K157">
        <v>0</v>
      </c>
      <c r="L157" t="s">
        <v>62</v>
      </c>
      <c r="M157">
        <v>0</v>
      </c>
      <c r="N157">
        <v>0</v>
      </c>
      <c r="O157">
        <v>1</v>
      </c>
      <c r="Q157">
        <v>0</v>
      </c>
      <c r="S157">
        <v>0</v>
      </c>
      <c r="T157">
        <v>0</v>
      </c>
      <c r="W157">
        <v>1</v>
      </c>
      <c r="X157">
        <v>0</v>
      </c>
      <c r="Y157">
        <v>0</v>
      </c>
      <c r="Z157">
        <v>0</v>
      </c>
    </row>
    <row r="158" spans="1:26" x14ac:dyDescent="0.25">
      <c r="A158" t="s">
        <v>76</v>
      </c>
      <c r="B158" t="s">
        <v>107</v>
      </c>
      <c r="D158"/>
      <c r="E158"/>
      <c r="F158">
        <v>0</v>
      </c>
      <c r="G158" t="s">
        <v>20</v>
      </c>
      <c r="H158">
        <v>1</v>
      </c>
      <c r="I158">
        <v>0</v>
      </c>
      <c r="J158" t="s">
        <v>62</v>
      </c>
      <c r="K158">
        <v>0</v>
      </c>
      <c r="L158" t="s">
        <v>62</v>
      </c>
      <c r="M158">
        <v>0</v>
      </c>
      <c r="N158">
        <v>0</v>
      </c>
      <c r="O158">
        <v>1</v>
      </c>
      <c r="Q158">
        <v>0</v>
      </c>
      <c r="S158">
        <v>0</v>
      </c>
      <c r="T158">
        <v>0</v>
      </c>
      <c r="W158">
        <v>1</v>
      </c>
      <c r="X158">
        <v>0</v>
      </c>
      <c r="Y158">
        <v>0</v>
      </c>
      <c r="Z158">
        <v>0</v>
      </c>
    </row>
    <row r="159" spans="1:26" x14ac:dyDescent="0.25">
      <c r="A159" t="s">
        <v>100</v>
      </c>
      <c r="B159" t="s">
        <v>143</v>
      </c>
      <c r="D159"/>
      <c r="E159"/>
      <c r="F159">
        <v>1</v>
      </c>
      <c r="G159" t="s">
        <v>20</v>
      </c>
      <c r="H159">
        <v>1</v>
      </c>
      <c r="I159">
        <v>0</v>
      </c>
      <c r="J159" t="s">
        <v>62</v>
      </c>
      <c r="K159">
        <v>0</v>
      </c>
      <c r="L159" t="s">
        <v>62</v>
      </c>
      <c r="M159">
        <v>0</v>
      </c>
      <c r="N159">
        <v>0</v>
      </c>
      <c r="O159">
        <v>1</v>
      </c>
      <c r="Q159">
        <v>0</v>
      </c>
      <c r="S159">
        <v>0</v>
      </c>
      <c r="T159">
        <v>0</v>
      </c>
      <c r="W159">
        <v>1</v>
      </c>
      <c r="X159">
        <v>0</v>
      </c>
      <c r="Y159">
        <v>0</v>
      </c>
      <c r="Z159">
        <v>0</v>
      </c>
    </row>
    <row r="160" spans="1:26" x14ac:dyDescent="0.25">
      <c r="A160" t="s">
        <v>100</v>
      </c>
      <c r="B160" t="s">
        <v>143</v>
      </c>
      <c r="C160" t="s">
        <v>367</v>
      </c>
      <c r="D160"/>
      <c r="E160"/>
      <c r="F160">
        <v>1</v>
      </c>
      <c r="G160" t="s">
        <v>19</v>
      </c>
      <c r="H160">
        <v>0</v>
      </c>
      <c r="I160">
        <v>1</v>
      </c>
      <c r="J160" t="s">
        <v>62</v>
      </c>
      <c r="K160">
        <v>0</v>
      </c>
      <c r="L160" t="s">
        <v>62</v>
      </c>
      <c r="M160">
        <v>0</v>
      </c>
      <c r="N160">
        <v>0</v>
      </c>
      <c r="O160">
        <v>1</v>
      </c>
      <c r="Q160">
        <v>0</v>
      </c>
      <c r="S160">
        <v>0</v>
      </c>
      <c r="T160">
        <v>0</v>
      </c>
      <c r="W160">
        <v>0</v>
      </c>
      <c r="X160">
        <v>0</v>
      </c>
      <c r="Y160">
        <v>1</v>
      </c>
      <c r="Z160">
        <v>0</v>
      </c>
    </row>
    <row r="161" spans="1:26" x14ac:dyDescent="0.25">
      <c r="A161" t="s">
        <v>139</v>
      </c>
      <c r="B161" t="s">
        <v>98</v>
      </c>
      <c r="C161" t="s">
        <v>367</v>
      </c>
      <c r="D161"/>
      <c r="E161"/>
      <c r="F161">
        <v>1</v>
      </c>
      <c r="G161" t="s">
        <v>19</v>
      </c>
      <c r="H161">
        <v>0</v>
      </c>
      <c r="I161">
        <v>1</v>
      </c>
      <c r="J161" t="s">
        <v>62</v>
      </c>
      <c r="K161">
        <v>0</v>
      </c>
      <c r="L161" t="s">
        <v>62</v>
      </c>
      <c r="M161">
        <v>0</v>
      </c>
      <c r="N161">
        <v>0</v>
      </c>
      <c r="O161">
        <v>1</v>
      </c>
      <c r="Q161">
        <v>0</v>
      </c>
      <c r="S161">
        <v>0</v>
      </c>
      <c r="T161">
        <v>0</v>
      </c>
      <c r="W161">
        <v>1</v>
      </c>
      <c r="X161">
        <v>0</v>
      </c>
      <c r="Y161">
        <v>0</v>
      </c>
      <c r="Z161">
        <v>0</v>
      </c>
    </row>
    <row r="162" spans="1:26" x14ac:dyDescent="0.25">
      <c r="A162" t="s">
        <v>83</v>
      </c>
      <c r="B162" t="s">
        <v>144</v>
      </c>
      <c r="C162" t="s">
        <v>366</v>
      </c>
      <c r="D162"/>
      <c r="E162"/>
      <c r="F162">
        <v>3</v>
      </c>
      <c r="G162" t="s">
        <v>19</v>
      </c>
      <c r="H162">
        <v>0</v>
      </c>
      <c r="I162">
        <v>1</v>
      </c>
      <c r="J162" t="s">
        <v>62</v>
      </c>
      <c r="K162">
        <v>0</v>
      </c>
      <c r="L162" t="s">
        <v>62</v>
      </c>
      <c r="M162">
        <v>0</v>
      </c>
      <c r="N162">
        <v>0</v>
      </c>
      <c r="O162">
        <v>1</v>
      </c>
      <c r="Q162">
        <v>0</v>
      </c>
      <c r="S162">
        <v>0</v>
      </c>
      <c r="T162">
        <v>0</v>
      </c>
      <c r="W162">
        <v>1</v>
      </c>
      <c r="X162">
        <v>0</v>
      </c>
      <c r="Y162">
        <v>0</v>
      </c>
      <c r="Z162">
        <v>0</v>
      </c>
    </row>
    <row r="163" spans="1:26" x14ac:dyDescent="0.25">
      <c r="A163" t="s">
        <v>83</v>
      </c>
      <c r="B163" t="s">
        <v>144</v>
      </c>
      <c r="D163"/>
      <c r="E163"/>
      <c r="F163">
        <v>0</v>
      </c>
      <c r="G163" t="s">
        <v>20</v>
      </c>
      <c r="H163">
        <v>1</v>
      </c>
      <c r="I163">
        <v>0</v>
      </c>
      <c r="J163" t="s">
        <v>62</v>
      </c>
      <c r="K163">
        <v>0</v>
      </c>
      <c r="L163" t="s">
        <v>62</v>
      </c>
      <c r="M163">
        <v>0</v>
      </c>
      <c r="N163">
        <v>0</v>
      </c>
      <c r="O163">
        <v>1</v>
      </c>
      <c r="Q163">
        <v>0</v>
      </c>
      <c r="S163">
        <v>0</v>
      </c>
      <c r="T163">
        <v>0</v>
      </c>
      <c r="W163">
        <v>0</v>
      </c>
      <c r="X163">
        <v>0</v>
      </c>
      <c r="Y163">
        <v>1</v>
      </c>
      <c r="Z163">
        <v>0</v>
      </c>
    </row>
    <row r="164" spans="1:26" x14ac:dyDescent="0.25">
      <c r="A164" t="s">
        <v>60</v>
      </c>
      <c r="B164" t="s">
        <v>46</v>
      </c>
      <c r="D164"/>
      <c r="E164"/>
      <c r="F164">
        <v>1</v>
      </c>
      <c r="G164" t="s">
        <v>20</v>
      </c>
      <c r="H164">
        <v>1</v>
      </c>
      <c r="I164">
        <v>0</v>
      </c>
      <c r="J164" t="s">
        <v>62</v>
      </c>
      <c r="K164">
        <v>0</v>
      </c>
      <c r="L164" t="s">
        <v>62</v>
      </c>
      <c r="M164">
        <v>0</v>
      </c>
      <c r="N164">
        <v>0</v>
      </c>
      <c r="O164">
        <v>1</v>
      </c>
      <c r="Q164">
        <v>0</v>
      </c>
      <c r="S164">
        <v>0</v>
      </c>
      <c r="T164">
        <v>0</v>
      </c>
      <c r="W164">
        <v>1</v>
      </c>
      <c r="X164">
        <v>0</v>
      </c>
      <c r="Y164">
        <v>0</v>
      </c>
      <c r="Z164">
        <v>0</v>
      </c>
    </row>
    <row r="165" spans="1:26" x14ac:dyDescent="0.25">
      <c r="A165" t="s">
        <v>63</v>
      </c>
      <c r="B165" t="s">
        <v>42</v>
      </c>
      <c r="C165" t="s">
        <v>367</v>
      </c>
      <c r="D165"/>
      <c r="E165"/>
      <c r="F165">
        <v>4</v>
      </c>
      <c r="G165" t="s">
        <v>19</v>
      </c>
      <c r="H165">
        <v>0</v>
      </c>
      <c r="I165">
        <v>1</v>
      </c>
      <c r="J165" t="s">
        <v>62</v>
      </c>
      <c r="K165">
        <v>0</v>
      </c>
      <c r="L165" t="s">
        <v>62</v>
      </c>
      <c r="M165">
        <v>0</v>
      </c>
      <c r="N165">
        <v>0</v>
      </c>
      <c r="O165">
        <v>1</v>
      </c>
      <c r="Q165">
        <v>0</v>
      </c>
      <c r="S165">
        <v>0</v>
      </c>
      <c r="T165">
        <v>0</v>
      </c>
      <c r="W165">
        <v>1</v>
      </c>
      <c r="X165">
        <v>0</v>
      </c>
      <c r="Y165">
        <v>0</v>
      </c>
      <c r="Z165">
        <v>0</v>
      </c>
    </row>
    <row r="166" spans="1:26" x14ac:dyDescent="0.25">
      <c r="A166" t="s">
        <v>63</v>
      </c>
      <c r="B166" t="s">
        <v>67</v>
      </c>
      <c r="D166"/>
      <c r="E166"/>
      <c r="F166">
        <v>0</v>
      </c>
      <c r="G166" t="s">
        <v>20</v>
      </c>
      <c r="H166">
        <v>1</v>
      </c>
      <c r="I166">
        <v>0</v>
      </c>
      <c r="J166" t="s">
        <v>62</v>
      </c>
      <c r="K166">
        <v>0</v>
      </c>
      <c r="L166" t="s">
        <v>62</v>
      </c>
      <c r="M166">
        <v>0</v>
      </c>
      <c r="N166">
        <v>0</v>
      </c>
      <c r="O166">
        <v>1</v>
      </c>
      <c r="Q166">
        <v>0</v>
      </c>
      <c r="S166">
        <v>0</v>
      </c>
      <c r="T166">
        <v>0</v>
      </c>
      <c r="W166">
        <v>1</v>
      </c>
      <c r="X166">
        <v>0</v>
      </c>
      <c r="Y166">
        <v>0</v>
      </c>
      <c r="Z166">
        <v>0</v>
      </c>
    </row>
    <row r="167" spans="1:26" x14ac:dyDescent="0.25">
      <c r="A167" t="s">
        <v>63</v>
      </c>
      <c r="B167" t="s">
        <v>94</v>
      </c>
      <c r="D167"/>
      <c r="E167"/>
      <c r="F167">
        <v>2</v>
      </c>
      <c r="G167" t="s">
        <v>20</v>
      </c>
      <c r="H167">
        <v>1</v>
      </c>
      <c r="I167">
        <v>0</v>
      </c>
      <c r="J167" t="s">
        <v>62</v>
      </c>
      <c r="K167">
        <v>0</v>
      </c>
      <c r="L167" t="s">
        <v>62</v>
      </c>
      <c r="M167">
        <v>0</v>
      </c>
      <c r="N167">
        <v>0</v>
      </c>
      <c r="O167">
        <v>1</v>
      </c>
      <c r="Q167">
        <v>0</v>
      </c>
      <c r="S167">
        <v>0</v>
      </c>
      <c r="T167">
        <v>0</v>
      </c>
      <c r="W167">
        <v>1</v>
      </c>
      <c r="X167">
        <v>0</v>
      </c>
      <c r="Y167">
        <v>0</v>
      </c>
      <c r="Z167">
        <v>0</v>
      </c>
    </row>
    <row r="168" spans="1:26" x14ac:dyDescent="0.25">
      <c r="A168" t="s">
        <v>60</v>
      </c>
      <c r="B168" t="s">
        <v>75</v>
      </c>
      <c r="D168"/>
      <c r="E168"/>
      <c r="F168">
        <v>0</v>
      </c>
      <c r="G168" t="s">
        <v>20</v>
      </c>
      <c r="H168">
        <v>1</v>
      </c>
      <c r="I168">
        <v>0</v>
      </c>
      <c r="J168" t="s">
        <v>62</v>
      </c>
      <c r="K168">
        <v>0</v>
      </c>
      <c r="L168" t="s">
        <v>62</v>
      </c>
      <c r="M168">
        <v>0</v>
      </c>
      <c r="N168">
        <v>0</v>
      </c>
      <c r="O168">
        <v>1</v>
      </c>
      <c r="Q168">
        <v>0</v>
      </c>
      <c r="S168">
        <v>0</v>
      </c>
      <c r="T168">
        <v>0</v>
      </c>
      <c r="W168">
        <v>1</v>
      </c>
      <c r="X168">
        <v>0</v>
      </c>
      <c r="Y168">
        <v>0</v>
      </c>
      <c r="Z168">
        <v>0</v>
      </c>
    </row>
    <row r="169" spans="1:26" x14ac:dyDescent="0.25">
      <c r="A169" t="s">
        <v>63</v>
      </c>
      <c r="B169" t="s">
        <v>145</v>
      </c>
      <c r="D169"/>
      <c r="E169"/>
      <c r="F169">
        <v>0</v>
      </c>
      <c r="G169" t="s">
        <v>20</v>
      </c>
      <c r="H169">
        <v>1</v>
      </c>
      <c r="I169">
        <v>0</v>
      </c>
      <c r="J169" t="s">
        <v>62</v>
      </c>
      <c r="K169">
        <v>0</v>
      </c>
      <c r="L169" t="s">
        <v>62</v>
      </c>
      <c r="M169">
        <v>0</v>
      </c>
      <c r="N169">
        <v>0</v>
      </c>
      <c r="O169">
        <v>1</v>
      </c>
      <c r="Q169">
        <v>0</v>
      </c>
      <c r="S169">
        <v>0</v>
      </c>
      <c r="T169">
        <v>0</v>
      </c>
      <c r="W169">
        <v>1</v>
      </c>
      <c r="X169">
        <v>0</v>
      </c>
      <c r="Y169">
        <v>0</v>
      </c>
      <c r="Z169">
        <v>0</v>
      </c>
    </row>
    <row r="170" spans="1:26" x14ac:dyDescent="0.25">
      <c r="A170" t="s">
        <v>63</v>
      </c>
      <c r="B170" t="s">
        <v>146</v>
      </c>
      <c r="D170"/>
      <c r="E170"/>
      <c r="F170">
        <v>0</v>
      </c>
      <c r="G170" t="s">
        <v>20</v>
      </c>
      <c r="H170">
        <v>1</v>
      </c>
      <c r="I170">
        <v>0</v>
      </c>
      <c r="J170" t="s">
        <v>62</v>
      </c>
      <c r="K170">
        <v>0</v>
      </c>
      <c r="L170" t="s">
        <v>62</v>
      </c>
      <c r="M170">
        <v>0</v>
      </c>
      <c r="N170">
        <v>0</v>
      </c>
      <c r="O170">
        <v>1</v>
      </c>
      <c r="Q170">
        <v>0</v>
      </c>
      <c r="S170">
        <v>0</v>
      </c>
      <c r="T170">
        <v>0</v>
      </c>
      <c r="W170">
        <v>1</v>
      </c>
      <c r="X170">
        <v>0</v>
      </c>
      <c r="Y170">
        <v>0</v>
      </c>
      <c r="Z170">
        <v>0</v>
      </c>
    </row>
    <row r="171" spans="1:26" x14ac:dyDescent="0.25">
      <c r="A171" t="s">
        <v>60</v>
      </c>
      <c r="B171" t="s">
        <v>147</v>
      </c>
      <c r="D171"/>
      <c r="E171"/>
      <c r="F171">
        <v>0</v>
      </c>
      <c r="G171" t="s">
        <v>20</v>
      </c>
      <c r="H171">
        <v>1</v>
      </c>
      <c r="I171">
        <v>0</v>
      </c>
      <c r="J171" t="s">
        <v>62</v>
      </c>
      <c r="K171">
        <v>0</v>
      </c>
      <c r="L171" t="s">
        <v>62</v>
      </c>
      <c r="M171">
        <v>0</v>
      </c>
      <c r="N171">
        <v>0</v>
      </c>
      <c r="O171">
        <v>1</v>
      </c>
      <c r="Q171">
        <v>0</v>
      </c>
      <c r="S171">
        <v>0</v>
      </c>
      <c r="T171">
        <v>0</v>
      </c>
      <c r="W171">
        <v>0</v>
      </c>
      <c r="X171">
        <v>1</v>
      </c>
      <c r="Y171">
        <v>0</v>
      </c>
      <c r="Z171">
        <v>0</v>
      </c>
    </row>
    <row r="172" spans="1:26" x14ac:dyDescent="0.25">
      <c r="A172" t="s">
        <v>60</v>
      </c>
      <c r="B172" t="s">
        <v>148</v>
      </c>
      <c r="C172" t="s">
        <v>367</v>
      </c>
      <c r="D172"/>
      <c r="E172"/>
      <c r="F172">
        <v>0</v>
      </c>
      <c r="G172" t="s">
        <v>19</v>
      </c>
      <c r="H172">
        <v>0</v>
      </c>
      <c r="I172">
        <v>1</v>
      </c>
      <c r="J172" t="s">
        <v>62</v>
      </c>
      <c r="K172">
        <v>0</v>
      </c>
      <c r="L172" t="s">
        <v>62</v>
      </c>
      <c r="M172">
        <v>0</v>
      </c>
      <c r="N172">
        <v>0</v>
      </c>
      <c r="O172">
        <v>1</v>
      </c>
      <c r="Q172">
        <v>0</v>
      </c>
      <c r="S172">
        <v>0</v>
      </c>
      <c r="T172">
        <v>0</v>
      </c>
      <c r="W172">
        <v>0</v>
      </c>
      <c r="X172">
        <v>0</v>
      </c>
      <c r="Y172">
        <v>1</v>
      </c>
      <c r="Z172">
        <v>0</v>
      </c>
    </row>
    <row r="173" spans="1:26" x14ac:dyDescent="0.25">
      <c r="A173" t="s">
        <v>60</v>
      </c>
      <c r="B173" t="s">
        <v>149</v>
      </c>
      <c r="D173"/>
      <c r="E173"/>
      <c r="F173">
        <v>1</v>
      </c>
      <c r="G173" t="s">
        <v>20</v>
      </c>
      <c r="H173">
        <v>1</v>
      </c>
      <c r="I173">
        <v>0</v>
      </c>
      <c r="J173" t="s">
        <v>62</v>
      </c>
      <c r="K173">
        <v>0</v>
      </c>
      <c r="L173" t="s">
        <v>62</v>
      </c>
      <c r="M173">
        <v>0</v>
      </c>
      <c r="N173">
        <v>0</v>
      </c>
      <c r="O173">
        <v>1</v>
      </c>
      <c r="Q173">
        <v>0</v>
      </c>
      <c r="S173">
        <v>0</v>
      </c>
      <c r="T173">
        <v>0</v>
      </c>
      <c r="V173" t="s">
        <v>99</v>
      </c>
      <c r="W173">
        <v>0</v>
      </c>
      <c r="X173">
        <v>0</v>
      </c>
      <c r="Y173">
        <v>0</v>
      </c>
      <c r="Z173">
        <v>1</v>
      </c>
    </row>
    <row r="174" spans="1:26" x14ac:dyDescent="0.25">
      <c r="A174" t="s">
        <v>60</v>
      </c>
      <c r="B174" t="s">
        <v>149</v>
      </c>
      <c r="D174"/>
      <c r="E174"/>
      <c r="F174">
        <v>1</v>
      </c>
      <c r="G174" t="s">
        <v>20</v>
      </c>
      <c r="H174">
        <v>1</v>
      </c>
      <c r="I174">
        <v>0</v>
      </c>
      <c r="J174" t="s">
        <v>62</v>
      </c>
      <c r="K174">
        <v>0</v>
      </c>
      <c r="L174" t="s">
        <v>62</v>
      </c>
      <c r="M174">
        <v>0</v>
      </c>
      <c r="N174">
        <v>0</v>
      </c>
      <c r="O174">
        <v>1</v>
      </c>
      <c r="Q174">
        <v>0</v>
      </c>
      <c r="S174">
        <v>0</v>
      </c>
      <c r="T174">
        <v>0</v>
      </c>
      <c r="W174">
        <v>0</v>
      </c>
      <c r="X174">
        <v>0</v>
      </c>
      <c r="Y174">
        <v>1</v>
      </c>
      <c r="Z174">
        <v>0</v>
      </c>
    </row>
    <row r="175" spans="1:26" x14ac:dyDescent="0.25">
      <c r="A175" t="s">
        <v>63</v>
      </c>
      <c r="B175" t="s">
        <v>110</v>
      </c>
      <c r="C175" t="s">
        <v>367</v>
      </c>
      <c r="D175"/>
      <c r="E175"/>
      <c r="F175">
        <v>0</v>
      </c>
      <c r="G175" t="s">
        <v>19</v>
      </c>
      <c r="H175">
        <v>0</v>
      </c>
      <c r="I175">
        <v>1</v>
      </c>
      <c r="J175" t="s">
        <v>62</v>
      </c>
      <c r="K175">
        <v>0</v>
      </c>
      <c r="L175" t="s">
        <v>62</v>
      </c>
      <c r="M175">
        <v>0</v>
      </c>
      <c r="N175">
        <v>0</v>
      </c>
      <c r="O175">
        <v>1</v>
      </c>
      <c r="Q175">
        <v>0</v>
      </c>
      <c r="S175">
        <v>0</v>
      </c>
      <c r="T175">
        <v>0</v>
      </c>
      <c r="W175">
        <v>1</v>
      </c>
      <c r="X175">
        <v>0</v>
      </c>
      <c r="Y175">
        <v>0</v>
      </c>
      <c r="Z175">
        <v>0</v>
      </c>
    </row>
    <row r="176" spans="1:26" x14ac:dyDescent="0.25">
      <c r="A176" t="s">
        <v>63</v>
      </c>
      <c r="B176" t="s">
        <v>75</v>
      </c>
      <c r="D176"/>
      <c r="E176"/>
      <c r="F176">
        <v>0</v>
      </c>
      <c r="G176" t="s">
        <v>20</v>
      </c>
      <c r="H176">
        <v>1</v>
      </c>
      <c r="I176">
        <v>0</v>
      </c>
      <c r="J176" t="s">
        <v>62</v>
      </c>
      <c r="K176">
        <v>0</v>
      </c>
      <c r="L176" t="s">
        <v>62</v>
      </c>
      <c r="M176">
        <v>0</v>
      </c>
      <c r="N176">
        <v>0</v>
      </c>
      <c r="O176">
        <v>1</v>
      </c>
      <c r="Q176">
        <v>0</v>
      </c>
      <c r="S176">
        <v>0</v>
      </c>
      <c r="T176">
        <v>0</v>
      </c>
      <c r="W176">
        <v>1</v>
      </c>
      <c r="X176">
        <v>0</v>
      </c>
      <c r="Y176">
        <v>0</v>
      </c>
      <c r="Z176">
        <v>0</v>
      </c>
    </row>
    <row r="177" spans="1:26" x14ac:dyDescent="0.25">
      <c r="A177" t="s">
        <v>60</v>
      </c>
      <c r="B177" t="s">
        <v>92</v>
      </c>
      <c r="D177"/>
      <c r="E177"/>
      <c r="F177">
        <v>0</v>
      </c>
      <c r="G177" t="s">
        <v>20</v>
      </c>
      <c r="H177">
        <v>1</v>
      </c>
      <c r="I177">
        <v>0</v>
      </c>
      <c r="J177" t="s">
        <v>62</v>
      </c>
      <c r="K177">
        <v>0</v>
      </c>
      <c r="L177" t="s">
        <v>62</v>
      </c>
      <c r="M177">
        <v>0</v>
      </c>
      <c r="N177">
        <v>0</v>
      </c>
      <c r="O177">
        <v>1</v>
      </c>
      <c r="Q177">
        <v>0</v>
      </c>
      <c r="S177">
        <v>0</v>
      </c>
      <c r="T177">
        <v>0</v>
      </c>
      <c r="W177">
        <v>1</v>
      </c>
      <c r="X177">
        <v>0</v>
      </c>
      <c r="Y177">
        <v>0</v>
      </c>
      <c r="Z177">
        <v>0</v>
      </c>
    </row>
    <row r="178" spans="1:26" x14ac:dyDescent="0.25">
      <c r="A178" t="s">
        <v>63</v>
      </c>
      <c r="B178" t="s">
        <v>110</v>
      </c>
      <c r="D178"/>
      <c r="E178"/>
      <c r="F178">
        <v>0</v>
      </c>
      <c r="G178" t="s">
        <v>20</v>
      </c>
      <c r="H178">
        <v>1</v>
      </c>
      <c r="I178">
        <v>0</v>
      </c>
      <c r="J178" t="s">
        <v>62</v>
      </c>
      <c r="K178">
        <v>0</v>
      </c>
      <c r="L178" t="s">
        <v>62</v>
      </c>
      <c r="M178">
        <v>0</v>
      </c>
      <c r="N178">
        <v>0</v>
      </c>
      <c r="O178">
        <v>1</v>
      </c>
      <c r="Q178">
        <v>0</v>
      </c>
      <c r="S178">
        <v>0</v>
      </c>
      <c r="T178">
        <v>0</v>
      </c>
      <c r="W178">
        <v>1</v>
      </c>
      <c r="X178">
        <v>0</v>
      </c>
      <c r="Y178">
        <v>0</v>
      </c>
      <c r="Z178">
        <v>0</v>
      </c>
    </row>
    <row r="179" spans="1:26" x14ac:dyDescent="0.25">
      <c r="A179" t="s">
        <v>63</v>
      </c>
      <c r="B179" t="s">
        <v>50</v>
      </c>
      <c r="D179"/>
      <c r="E179"/>
      <c r="F179">
        <v>0</v>
      </c>
      <c r="G179" t="s">
        <v>20</v>
      </c>
      <c r="H179">
        <v>1</v>
      </c>
      <c r="I179">
        <v>0</v>
      </c>
      <c r="J179" t="s">
        <v>62</v>
      </c>
      <c r="K179">
        <v>0</v>
      </c>
      <c r="L179" t="s">
        <v>62</v>
      </c>
      <c r="M179">
        <v>0</v>
      </c>
      <c r="N179">
        <v>0</v>
      </c>
      <c r="O179">
        <v>1</v>
      </c>
      <c r="Q179">
        <v>0</v>
      </c>
      <c r="S179">
        <v>0</v>
      </c>
      <c r="T179">
        <v>0</v>
      </c>
      <c r="W179">
        <v>1</v>
      </c>
      <c r="X179">
        <v>0</v>
      </c>
      <c r="Y179">
        <v>0</v>
      </c>
      <c r="Z179">
        <v>0</v>
      </c>
    </row>
    <row r="180" spans="1:26" x14ac:dyDescent="0.25">
      <c r="A180" t="s">
        <v>63</v>
      </c>
      <c r="B180" t="s">
        <v>110</v>
      </c>
      <c r="C180" t="s">
        <v>367</v>
      </c>
      <c r="D180"/>
      <c r="E180"/>
      <c r="F180">
        <v>1</v>
      </c>
      <c r="G180" t="s">
        <v>19</v>
      </c>
      <c r="H180">
        <v>0</v>
      </c>
      <c r="I180">
        <v>1</v>
      </c>
      <c r="J180" t="s">
        <v>62</v>
      </c>
      <c r="K180">
        <v>0</v>
      </c>
      <c r="L180" t="s">
        <v>62</v>
      </c>
      <c r="M180">
        <v>0</v>
      </c>
      <c r="N180">
        <v>0</v>
      </c>
      <c r="O180">
        <v>1</v>
      </c>
      <c r="Q180">
        <v>0</v>
      </c>
      <c r="S180">
        <v>0</v>
      </c>
      <c r="T180">
        <v>0</v>
      </c>
      <c r="W180">
        <v>1</v>
      </c>
      <c r="X180">
        <v>0</v>
      </c>
      <c r="Y180">
        <v>0</v>
      </c>
      <c r="Z180">
        <v>0</v>
      </c>
    </row>
    <row r="181" spans="1:26" x14ac:dyDescent="0.25">
      <c r="A181" t="s">
        <v>63</v>
      </c>
      <c r="B181" t="s">
        <v>110</v>
      </c>
      <c r="C181" t="s">
        <v>367</v>
      </c>
      <c r="D181"/>
      <c r="E181"/>
      <c r="F181">
        <v>1</v>
      </c>
      <c r="G181" t="s">
        <v>19</v>
      </c>
      <c r="H181">
        <v>0</v>
      </c>
      <c r="I181">
        <v>1</v>
      </c>
      <c r="J181" t="s">
        <v>62</v>
      </c>
      <c r="K181">
        <v>0</v>
      </c>
      <c r="L181" t="s">
        <v>62</v>
      </c>
      <c r="M181">
        <v>0</v>
      </c>
      <c r="N181">
        <v>0</v>
      </c>
      <c r="O181">
        <v>1</v>
      </c>
      <c r="Q181">
        <v>0</v>
      </c>
      <c r="S181">
        <v>0</v>
      </c>
      <c r="T181">
        <v>0</v>
      </c>
      <c r="W181">
        <v>1</v>
      </c>
      <c r="X181">
        <v>0</v>
      </c>
      <c r="Y181">
        <v>0</v>
      </c>
      <c r="Z181">
        <v>0</v>
      </c>
    </row>
    <row r="182" spans="1:26" x14ac:dyDescent="0.25">
      <c r="A182" t="s">
        <v>63</v>
      </c>
      <c r="B182" t="s">
        <v>110</v>
      </c>
      <c r="C182" t="s">
        <v>367</v>
      </c>
      <c r="D182"/>
      <c r="E182"/>
      <c r="F182">
        <v>0</v>
      </c>
      <c r="G182" t="s">
        <v>19</v>
      </c>
      <c r="H182">
        <v>0</v>
      </c>
      <c r="I182">
        <v>1</v>
      </c>
      <c r="J182" t="s">
        <v>62</v>
      </c>
      <c r="K182">
        <v>0</v>
      </c>
      <c r="L182" t="s">
        <v>62</v>
      </c>
      <c r="M182">
        <v>0</v>
      </c>
      <c r="N182">
        <v>0</v>
      </c>
      <c r="O182">
        <v>1</v>
      </c>
      <c r="Q182">
        <v>0</v>
      </c>
      <c r="S182">
        <v>0</v>
      </c>
      <c r="T182">
        <v>0</v>
      </c>
      <c r="W182">
        <v>1</v>
      </c>
      <c r="X182">
        <v>0</v>
      </c>
      <c r="Y182">
        <v>0</v>
      </c>
      <c r="Z182">
        <v>0</v>
      </c>
    </row>
    <row r="183" spans="1:26" x14ac:dyDescent="0.25">
      <c r="A183" t="s">
        <v>63</v>
      </c>
      <c r="B183" t="s">
        <v>110</v>
      </c>
      <c r="C183" t="s">
        <v>367</v>
      </c>
      <c r="D183"/>
      <c r="E183"/>
      <c r="F183">
        <v>1</v>
      </c>
      <c r="G183" t="s">
        <v>19</v>
      </c>
      <c r="H183">
        <v>0</v>
      </c>
      <c r="I183">
        <v>1</v>
      </c>
      <c r="J183" t="s">
        <v>62</v>
      </c>
      <c r="K183">
        <v>0</v>
      </c>
      <c r="L183" t="s">
        <v>62</v>
      </c>
      <c r="M183">
        <v>0</v>
      </c>
      <c r="N183">
        <v>0</v>
      </c>
      <c r="O183">
        <v>1</v>
      </c>
      <c r="Q183">
        <v>0</v>
      </c>
      <c r="S183">
        <v>0</v>
      </c>
      <c r="T183">
        <v>0</v>
      </c>
      <c r="W183">
        <v>1</v>
      </c>
      <c r="X183">
        <v>0</v>
      </c>
      <c r="Y183">
        <v>0</v>
      </c>
      <c r="Z183">
        <v>0</v>
      </c>
    </row>
    <row r="184" spans="1:26" x14ac:dyDescent="0.25">
      <c r="A184" t="s">
        <v>63</v>
      </c>
      <c r="B184" t="s">
        <v>110</v>
      </c>
      <c r="C184" t="s">
        <v>367</v>
      </c>
      <c r="D184"/>
      <c r="E184"/>
      <c r="F184">
        <v>0</v>
      </c>
      <c r="G184" t="s">
        <v>19</v>
      </c>
      <c r="H184">
        <v>0</v>
      </c>
      <c r="I184">
        <v>1</v>
      </c>
      <c r="J184" t="s">
        <v>62</v>
      </c>
      <c r="K184">
        <v>0</v>
      </c>
      <c r="L184" t="s">
        <v>62</v>
      </c>
      <c r="M184">
        <v>0</v>
      </c>
      <c r="N184">
        <v>0</v>
      </c>
      <c r="O184">
        <v>1</v>
      </c>
      <c r="Q184">
        <v>0</v>
      </c>
      <c r="S184">
        <v>0</v>
      </c>
      <c r="T184">
        <v>0</v>
      </c>
      <c r="W184">
        <v>1</v>
      </c>
      <c r="X184">
        <v>0</v>
      </c>
      <c r="Y184">
        <v>0</v>
      </c>
      <c r="Z184">
        <v>0</v>
      </c>
    </row>
    <row r="185" spans="1:26" x14ac:dyDescent="0.25">
      <c r="A185" t="s">
        <v>63</v>
      </c>
      <c r="B185" t="s">
        <v>110</v>
      </c>
      <c r="D185"/>
      <c r="E185"/>
      <c r="F185">
        <v>0</v>
      </c>
      <c r="G185" t="s">
        <v>20</v>
      </c>
      <c r="H185">
        <v>1</v>
      </c>
      <c r="I185">
        <v>0</v>
      </c>
      <c r="J185" t="s">
        <v>62</v>
      </c>
      <c r="K185">
        <v>0</v>
      </c>
      <c r="L185" t="s">
        <v>62</v>
      </c>
      <c r="M185">
        <v>0</v>
      </c>
      <c r="N185">
        <v>0</v>
      </c>
      <c r="O185">
        <v>1</v>
      </c>
      <c r="Q185">
        <v>0</v>
      </c>
      <c r="S185">
        <v>0</v>
      </c>
      <c r="T185">
        <v>0</v>
      </c>
      <c r="W185">
        <v>0</v>
      </c>
      <c r="X185">
        <v>0</v>
      </c>
      <c r="Y185">
        <v>1</v>
      </c>
      <c r="Z185">
        <v>0</v>
      </c>
    </row>
    <row r="186" spans="1:26" x14ac:dyDescent="0.25">
      <c r="A186" t="s">
        <v>63</v>
      </c>
      <c r="B186" t="s">
        <v>67</v>
      </c>
      <c r="D186"/>
      <c r="E186"/>
      <c r="F186">
        <v>1</v>
      </c>
      <c r="G186" t="s">
        <v>20</v>
      </c>
      <c r="H186">
        <v>1</v>
      </c>
      <c r="I186">
        <v>0</v>
      </c>
      <c r="J186" t="s">
        <v>62</v>
      </c>
      <c r="K186">
        <v>0</v>
      </c>
      <c r="L186" t="s">
        <v>62</v>
      </c>
      <c r="M186">
        <v>0</v>
      </c>
      <c r="N186">
        <v>0</v>
      </c>
      <c r="O186">
        <v>1</v>
      </c>
      <c r="Q186">
        <v>0</v>
      </c>
      <c r="S186">
        <v>0</v>
      </c>
      <c r="T186">
        <v>0</v>
      </c>
      <c r="W186">
        <v>1</v>
      </c>
      <c r="X186">
        <v>0</v>
      </c>
      <c r="Y186">
        <v>0</v>
      </c>
      <c r="Z186">
        <v>0</v>
      </c>
    </row>
    <row r="187" spans="1:26" x14ac:dyDescent="0.25">
      <c r="A187" t="s">
        <v>63</v>
      </c>
      <c r="B187" t="s">
        <v>115</v>
      </c>
      <c r="D187"/>
      <c r="E187"/>
      <c r="F187">
        <v>0</v>
      </c>
      <c r="G187" t="s">
        <v>20</v>
      </c>
      <c r="H187">
        <v>1</v>
      </c>
      <c r="I187">
        <v>0</v>
      </c>
      <c r="J187" t="s">
        <v>62</v>
      </c>
      <c r="K187">
        <v>0</v>
      </c>
      <c r="L187" t="s">
        <v>62</v>
      </c>
      <c r="M187">
        <v>0</v>
      </c>
      <c r="N187">
        <v>0</v>
      </c>
      <c r="O187">
        <v>1</v>
      </c>
      <c r="Q187">
        <v>0</v>
      </c>
      <c r="S187">
        <v>0</v>
      </c>
      <c r="T187">
        <v>0</v>
      </c>
      <c r="W187">
        <v>1</v>
      </c>
      <c r="X187">
        <v>0</v>
      </c>
      <c r="Y187">
        <v>0</v>
      </c>
      <c r="Z187">
        <v>0</v>
      </c>
    </row>
    <row r="188" spans="1:26" x14ac:dyDescent="0.25">
      <c r="A188" t="s">
        <v>60</v>
      </c>
      <c r="B188" t="s">
        <v>150</v>
      </c>
      <c r="D188"/>
      <c r="E188"/>
      <c r="F188">
        <v>0</v>
      </c>
      <c r="G188" t="s">
        <v>20</v>
      </c>
      <c r="H188">
        <v>1</v>
      </c>
      <c r="I188">
        <v>0</v>
      </c>
      <c r="J188" t="s">
        <v>62</v>
      </c>
      <c r="K188">
        <v>0</v>
      </c>
      <c r="L188" t="s">
        <v>62</v>
      </c>
      <c r="M188">
        <v>0</v>
      </c>
      <c r="N188">
        <v>0</v>
      </c>
      <c r="O188">
        <v>1</v>
      </c>
      <c r="Q188">
        <v>0</v>
      </c>
      <c r="S188">
        <v>0</v>
      </c>
      <c r="T188">
        <v>0</v>
      </c>
      <c r="W188">
        <v>1</v>
      </c>
      <c r="X188">
        <v>0</v>
      </c>
      <c r="Y188">
        <v>0</v>
      </c>
      <c r="Z188">
        <v>0</v>
      </c>
    </row>
    <row r="189" spans="1:26" x14ac:dyDescent="0.25">
      <c r="A189" t="s">
        <v>60</v>
      </c>
      <c r="B189" t="s">
        <v>50</v>
      </c>
      <c r="D189"/>
      <c r="E189"/>
      <c r="F189">
        <v>0</v>
      </c>
      <c r="G189" t="s">
        <v>20</v>
      </c>
      <c r="H189">
        <v>1</v>
      </c>
      <c r="I189">
        <v>0</v>
      </c>
      <c r="J189" t="s">
        <v>62</v>
      </c>
      <c r="K189">
        <v>0</v>
      </c>
      <c r="L189" t="s">
        <v>62</v>
      </c>
      <c r="M189">
        <v>0</v>
      </c>
      <c r="N189">
        <v>0</v>
      </c>
      <c r="O189">
        <v>1</v>
      </c>
      <c r="Q189">
        <v>0</v>
      </c>
      <c r="S189">
        <v>0</v>
      </c>
      <c r="T189">
        <v>0</v>
      </c>
      <c r="W189">
        <v>1</v>
      </c>
      <c r="X189">
        <v>0</v>
      </c>
      <c r="Y189">
        <v>0</v>
      </c>
      <c r="Z189">
        <v>0</v>
      </c>
    </row>
    <row r="190" spans="1:26" x14ac:dyDescent="0.25">
      <c r="A190" t="s">
        <v>60</v>
      </c>
      <c r="B190" t="s">
        <v>75</v>
      </c>
      <c r="D190"/>
      <c r="E190"/>
      <c r="F190">
        <v>1</v>
      </c>
      <c r="G190" t="s">
        <v>20</v>
      </c>
      <c r="H190">
        <v>1</v>
      </c>
      <c r="I190">
        <v>0</v>
      </c>
      <c r="J190" t="s">
        <v>62</v>
      </c>
      <c r="K190">
        <v>0</v>
      </c>
      <c r="L190" t="s">
        <v>62</v>
      </c>
      <c r="M190">
        <v>0</v>
      </c>
      <c r="N190">
        <v>0</v>
      </c>
      <c r="O190">
        <v>1</v>
      </c>
      <c r="Q190">
        <v>0</v>
      </c>
      <c r="S190">
        <v>0</v>
      </c>
      <c r="T190">
        <v>0</v>
      </c>
      <c r="W190">
        <v>1</v>
      </c>
      <c r="X190">
        <v>0</v>
      </c>
      <c r="Y190">
        <v>0</v>
      </c>
      <c r="Z190">
        <v>0</v>
      </c>
    </row>
    <row r="191" spans="1:26" x14ac:dyDescent="0.25">
      <c r="A191" t="s">
        <v>116</v>
      </c>
      <c r="B191" t="s">
        <v>151</v>
      </c>
      <c r="C191" t="s">
        <v>368</v>
      </c>
      <c r="D191"/>
      <c r="E191"/>
      <c r="F191">
        <v>1</v>
      </c>
      <c r="G191" t="s">
        <v>19</v>
      </c>
      <c r="H191">
        <v>0</v>
      </c>
      <c r="I191">
        <v>1</v>
      </c>
      <c r="J191" t="s">
        <v>62</v>
      </c>
      <c r="K191">
        <v>0</v>
      </c>
      <c r="L191" t="s">
        <v>62</v>
      </c>
      <c r="M191">
        <v>0</v>
      </c>
      <c r="N191">
        <v>0</v>
      </c>
      <c r="O191">
        <v>1</v>
      </c>
      <c r="Q191">
        <v>0</v>
      </c>
      <c r="S191">
        <v>0</v>
      </c>
      <c r="T191">
        <v>0</v>
      </c>
      <c r="W191">
        <v>1</v>
      </c>
      <c r="X191">
        <v>0</v>
      </c>
      <c r="Y191">
        <v>0</v>
      </c>
      <c r="Z191">
        <v>0</v>
      </c>
    </row>
    <row r="192" spans="1:26" x14ac:dyDescent="0.25">
      <c r="A192" t="s">
        <v>116</v>
      </c>
      <c r="B192" t="s">
        <v>144</v>
      </c>
      <c r="C192" t="s">
        <v>366</v>
      </c>
      <c r="D192"/>
      <c r="E192"/>
      <c r="F192">
        <v>1</v>
      </c>
      <c r="G192" t="s">
        <v>19</v>
      </c>
      <c r="H192">
        <v>0</v>
      </c>
      <c r="I192">
        <v>1</v>
      </c>
      <c r="J192" t="s">
        <v>62</v>
      </c>
      <c r="K192">
        <v>0</v>
      </c>
      <c r="L192" t="s">
        <v>62</v>
      </c>
      <c r="M192">
        <v>0</v>
      </c>
      <c r="N192">
        <v>0</v>
      </c>
      <c r="O192">
        <v>1</v>
      </c>
      <c r="Q192">
        <v>0</v>
      </c>
      <c r="S192">
        <v>0</v>
      </c>
      <c r="T192">
        <v>0</v>
      </c>
      <c r="W192">
        <v>1</v>
      </c>
      <c r="X192">
        <v>0</v>
      </c>
      <c r="Y192">
        <v>0</v>
      </c>
      <c r="Z192">
        <v>0</v>
      </c>
    </row>
    <row r="193" spans="1:26" x14ac:dyDescent="0.25">
      <c r="A193" t="s">
        <v>116</v>
      </c>
      <c r="B193" t="s">
        <v>152</v>
      </c>
      <c r="C193" t="s">
        <v>366</v>
      </c>
      <c r="D193"/>
      <c r="E193"/>
      <c r="F193">
        <v>1</v>
      </c>
      <c r="G193" t="s">
        <v>19</v>
      </c>
      <c r="H193">
        <v>0</v>
      </c>
      <c r="I193">
        <v>1</v>
      </c>
      <c r="J193" t="s">
        <v>62</v>
      </c>
      <c r="K193">
        <v>0</v>
      </c>
      <c r="L193" t="s">
        <v>62</v>
      </c>
      <c r="M193">
        <v>0</v>
      </c>
      <c r="N193">
        <v>0</v>
      </c>
      <c r="O193">
        <v>1</v>
      </c>
      <c r="Q193">
        <v>0</v>
      </c>
      <c r="S193">
        <v>0</v>
      </c>
      <c r="T193">
        <v>0</v>
      </c>
      <c r="W193">
        <v>0</v>
      </c>
      <c r="X193">
        <v>1</v>
      </c>
      <c r="Y193">
        <v>0</v>
      </c>
      <c r="Z193">
        <v>0</v>
      </c>
    </row>
    <row r="194" spans="1:26" x14ac:dyDescent="0.25">
      <c r="A194" t="s">
        <v>63</v>
      </c>
      <c r="B194" t="s">
        <v>89</v>
      </c>
      <c r="D194"/>
      <c r="E194"/>
      <c r="F194">
        <v>0</v>
      </c>
      <c r="G194" t="s">
        <v>20</v>
      </c>
      <c r="H194">
        <v>1</v>
      </c>
      <c r="I194">
        <v>0</v>
      </c>
      <c r="J194" t="s">
        <v>62</v>
      </c>
      <c r="K194">
        <v>0</v>
      </c>
      <c r="L194" t="s">
        <v>62</v>
      </c>
      <c r="M194">
        <v>0</v>
      </c>
      <c r="N194">
        <v>0</v>
      </c>
      <c r="O194">
        <v>1</v>
      </c>
      <c r="Q194">
        <v>0</v>
      </c>
      <c r="S194">
        <v>0</v>
      </c>
      <c r="T194">
        <v>0</v>
      </c>
      <c r="W194">
        <v>1</v>
      </c>
      <c r="X194">
        <v>0</v>
      </c>
      <c r="Y194">
        <v>0</v>
      </c>
      <c r="Z194">
        <v>0</v>
      </c>
    </row>
    <row r="195" spans="1:26" x14ac:dyDescent="0.25">
      <c r="A195" t="s">
        <v>63</v>
      </c>
      <c r="B195" t="s">
        <v>72</v>
      </c>
      <c r="C195" t="s">
        <v>367</v>
      </c>
      <c r="D195"/>
      <c r="E195"/>
      <c r="F195">
        <v>0</v>
      </c>
      <c r="G195" t="s">
        <v>19</v>
      </c>
      <c r="H195">
        <v>0</v>
      </c>
      <c r="I195">
        <v>1</v>
      </c>
      <c r="J195" t="s">
        <v>62</v>
      </c>
      <c r="K195">
        <v>0</v>
      </c>
      <c r="L195" t="s">
        <v>62</v>
      </c>
      <c r="M195">
        <v>0</v>
      </c>
      <c r="N195">
        <v>0</v>
      </c>
      <c r="O195">
        <v>1</v>
      </c>
      <c r="Q195">
        <v>0</v>
      </c>
      <c r="S195">
        <v>0</v>
      </c>
      <c r="T195">
        <v>0</v>
      </c>
      <c r="W195">
        <v>1</v>
      </c>
      <c r="X195">
        <v>0</v>
      </c>
      <c r="Y195">
        <v>0</v>
      </c>
      <c r="Z195">
        <v>0</v>
      </c>
    </row>
    <row r="196" spans="1:26" x14ac:dyDescent="0.25">
      <c r="A196" t="s">
        <v>63</v>
      </c>
      <c r="B196" t="s">
        <v>75</v>
      </c>
      <c r="D196"/>
      <c r="E196"/>
      <c r="F196">
        <v>0</v>
      </c>
      <c r="G196" t="s">
        <v>20</v>
      </c>
      <c r="H196">
        <v>1</v>
      </c>
      <c r="I196">
        <v>0</v>
      </c>
      <c r="J196" t="s">
        <v>62</v>
      </c>
      <c r="K196">
        <v>0</v>
      </c>
      <c r="L196" t="s">
        <v>62</v>
      </c>
      <c r="M196">
        <v>0</v>
      </c>
      <c r="N196">
        <v>0</v>
      </c>
      <c r="O196">
        <v>1</v>
      </c>
      <c r="Q196">
        <v>0</v>
      </c>
      <c r="S196">
        <v>0</v>
      </c>
      <c r="T196">
        <v>0</v>
      </c>
      <c r="W196">
        <v>1</v>
      </c>
      <c r="X196">
        <v>0</v>
      </c>
      <c r="Y196">
        <v>0</v>
      </c>
      <c r="Z196">
        <v>0</v>
      </c>
    </row>
    <row r="197" spans="1:26" x14ac:dyDescent="0.25">
      <c r="A197" t="s">
        <v>90</v>
      </c>
      <c r="B197" t="s">
        <v>106</v>
      </c>
      <c r="D197"/>
      <c r="E197"/>
      <c r="F197">
        <v>1</v>
      </c>
      <c r="G197" t="s">
        <v>20</v>
      </c>
      <c r="H197">
        <v>1</v>
      </c>
      <c r="I197">
        <v>0</v>
      </c>
      <c r="J197" t="s">
        <v>62</v>
      </c>
      <c r="K197">
        <v>0</v>
      </c>
      <c r="L197" t="s">
        <v>62</v>
      </c>
      <c r="M197">
        <v>0</v>
      </c>
      <c r="N197">
        <v>0</v>
      </c>
      <c r="O197">
        <v>1</v>
      </c>
      <c r="Q197">
        <v>0</v>
      </c>
      <c r="S197">
        <v>0</v>
      </c>
      <c r="T197">
        <v>0</v>
      </c>
      <c r="W197">
        <v>1</v>
      </c>
      <c r="X197">
        <v>0</v>
      </c>
      <c r="Y197">
        <v>0</v>
      </c>
      <c r="Z197">
        <v>0</v>
      </c>
    </row>
    <row r="198" spans="1:26" x14ac:dyDescent="0.25">
      <c r="A198" t="s">
        <v>63</v>
      </c>
      <c r="B198" t="s">
        <v>110</v>
      </c>
      <c r="C198" t="s">
        <v>367</v>
      </c>
      <c r="D198"/>
      <c r="E198"/>
      <c r="F198">
        <v>0</v>
      </c>
      <c r="G198" t="s">
        <v>19</v>
      </c>
      <c r="H198">
        <v>0</v>
      </c>
      <c r="I198">
        <v>1</v>
      </c>
      <c r="J198" t="s">
        <v>62</v>
      </c>
      <c r="K198">
        <v>0</v>
      </c>
      <c r="L198" t="s">
        <v>62</v>
      </c>
      <c r="M198">
        <v>0</v>
      </c>
      <c r="N198">
        <v>0</v>
      </c>
      <c r="O198">
        <v>1</v>
      </c>
      <c r="Q198">
        <v>0</v>
      </c>
      <c r="S198">
        <v>0</v>
      </c>
      <c r="T198">
        <v>0</v>
      </c>
      <c r="W198">
        <v>1</v>
      </c>
      <c r="X198">
        <v>0</v>
      </c>
      <c r="Y198">
        <v>0</v>
      </c>
      <c r="Z198">
        <v>0</v>
      </c>
    </row>
    <row r="199" spans="1:26" x14ac:dyDescent="0.25">
      <c r="A199" t="s">
        <v>63</v>
      </c>
      <c r="B199" t="s">
        <v>110</v>
      </c>
      <c r="C199" t="s">
        <v>367</v>
      </c>
      <c r="D199"/>
      <c r="E199"/>
      <c r="F199">
        <v>1</v>
      </c>
      <c r="G199" t="s">
        <v>19</v>
      </c>
      <c r="H199">
        <v>0</v>
      </c>
      <c r="I199">
        <v>1</v>
      </c>
      <c r="J199" t="s">
        <v>62</v>
      </c>
      <c r="K199">
        <v>0</v>
      </c>
      <c r="L199" t="s">
        <v>62</v>
      </c>
      <c r="M199">
        <v>0</v>
      </c>
      <c r="N199">
        <v>0</v>
      </c>
      <c r="O199">
        <v>1</v>
      </c>
      <c r="Q199">
        <v>0</v>
      </c>
      <c r="S199">
        <v>0</v>
      </c>
      <c r="T199">
        <v>0</v>
      </c>
      <c r="W199">
        <v>1</v>
      </c>
      <c r="X199">
        <v>0</v>
      </c>
      <c r="Y199">
        <v>0</v>
      </c>
      <c r="Z199">
        <v>0</v>
      </c>
    </row>
    <row r="200" spans="1:26" x14ac:dyDescent="0.25">
      <c r="A200" t="s">
        <v>63</v>
      </c>
      <c r="B200" t="s">
        <v>67</v>
      </c>
      <c r="D200"/>
      <c r="E200"/>
      <c r="F200">
        <v>0</v>
      </c>
      <c r="G200" t="s">
        <v>20</v>
      </c>
      <c r="H200">
        <v>1</v>
      </c>
      <c r="I200">
        <v>0</v>
      </c>
      <c r="J200" t="s">
        <v>62</v>
      </c>
      <c r="K200">
        <v>0</v>
      </c>
      <c r="L200" t="s">
        <v>62</v>
      </c>
      <c r="M200">
        <v>0</v>
      </c>
      <c r="N200">
        <v>0</v>
      </c>
      <c r="O200">
        <v>1</v>
      </c>
      <c r="Q200">
        <v>0</v>
      </c>
      <c r="S200">
        <v>0</v>
      </c>
      <c r="T200">
        <v>0</v>
      </c>
      <c r="W200">
        <v>1</v>
      </c>
      <c r="X200">
        <v>0</v>
      </c>
      <c r="Y200">
        <v>0</v>
      </c>
      <c r="Z200">
        <v>0</v>
      </c>
    </row>
    <row r="201" spans="1:26" x14ac:dyDescent="0.25">
      <c r="A201" t="s">
        <v>76</v>
      </c>
      <c r="B201" t="s">
        <v>153</v>
      </c>
      <c r="D201"/>
      <c r="E201"/>
      <c r="F201">
        <v>0</v>
      </c>
      <c r="G201" t="s">
        <v>20</v>
      </c>
      <c r="H201">
        <v>1</v>
      </c>
      <c r="I201">
        <v>0</v>
      </c>
      <c r="J201" t="s">
        <v>62</v>
      </c>
      <c r="K201">
        <v>0</v>
      </c>
      <c r="L201" t="s">
        <v>62</v>
      </c>
      <c r="M201">
        <v>0</v>
      </c>
      <c r="N201">
        <v>0</v>
      </c>
      <c r="O201">
        <v>1</v>
      </c>
      <c r="Q201">
        <v>0</v>
      </c>
      <c r="S201">
        <v>0</v>
      </c>
      <c r="T201">
        <v>0</v>
      </c>
      <c r="W201">
        <v>1</v>
      </c>
      <c r="X201">
        <v>0</v>
      </c>
      <c r="Y201">
        <v>0</v>
      </c>
      <c r="Z201">
        <v>0</v>
      </c>
    </row>
    <row r="202" spans="1:26" x14ac:dyDescent="0.25">
      <c r="A202" t="s">
        <v>154</v>
      </c>
      <c r="B202" t="s">
        <v>110</v>
      </c>
      <c r="D202"/>
      <c r="E202"/>
      <c r="F202">
        <v>0</v>
      </c>
      <c r="G202" t="s">
        <v>20</v>
      </c>
      <c r="H202">
        <v>1</v>
      </c>
      <c r="I202">
        <v>0</v>
      </c>
      <c r="J202" t="s">
        <v>62</v>
      </c>
      <c r="K202">
        <v>0</v>
      </c>
      <c r="L202" t="s">
        <v>62</v>
      </c>
      <c r="M202">
        <v>0</v>
      </c>
      <c r="N202">
        <v>0</v>
      </c>
      <c r="O202">
        <v>1</v>
      </c>
      <c r="Q202">
        <v>0</v>
      </c>
      <c r="S202">
        <v>0</v>
      </c>
      <c r="T202">
        <v>0</v>
      </c>
      <c r="W202">
        <v>1</v>
      </c>
      <c r="X202">
        <v>0</v>
      </c>
      <c r="Y202">
        <v>0</v>
      </c>
      <c r="Z202">
        <v>0</v>
      </c>
    </row>
    <row r="203" spans="1:26" x14ac:dyDescent="0.25">
      <c r="A203" t="s">
        <v>63</v>
      </c>
      <c r="B203" t="s">
        <v>155</v>
      </c>
      <c r="D203"/>
      <c r="E203"/>
      <c r="F203">
        <v>0</v>
      </c>
      <c r="G203" t="s">
        <v>20</v>
      </c>
      <c r="H203">
        <v>1</v>
      </c>
      <c r="I203">
        <v>0</v>
      </c>
      <c r="J203" t="s">
        <v>62</v>
      </c>
      <c r="K203">
        <v>0</v>
      </c>
      <c r="L203" t="s">
        <v>62</v>
      </c>
      <c r="M203">
        <v>0</v>
      </c>
      <c r="N203">
        <v>0</v>
      </c>
      <c r="O203">
        <v>1</v>
      </c>
      <c r="Q203">
        <v>0</v>
      </c>
      <c r="S203">
        <v>0</v>
      </c>
      <c r="T203">
        <v>0</v>
      </c>
      <c r="W203">
        <v>1</v>
      </c>
      <c r="X203">
        <v>0</v>
      </c>
      <c r="Y203">
        <v>0</v>
      </c>
      <c r="Z203">
        <v>0</v>
      </c>
    </row>
    <row r="204" spans="1:26" x14ac:dyDescent="0.25">
      <c r="A204" t="s">
        <v>73</v>
      </c>
      <c r="B204" t="s">
        <v>101</v>
      </c>
      <c r="D204"/>
      <c r="E204"/>
      <c r="F204">
        <v>0</v>
      </c>
      <c r="G204" t="s">
        <v>20</v>
      </c>
      <c r="H204">
        <v>1</v>
      </c>
      <c r="I204">
        <v>0</v>
      </c>
      <c r="J204" t="s">
        <v>62</v>
      </c>
      <c r="K204">
        <v>0</v>
      </c>
      <c r="L204" t="s">
        <v>62</v>
      </c>
      <c r="M204">
        <v>0</v>
      </c>
      <c r="N204">
        <v>0</v>
      </c>
      <c r="O204">
        <v>1</v>
      </c>
      <c r="Q204">
        <v>0</v>
      </c>
      <c r="S204">
        <v>0</v>
      </c>
      <c r="T204">
        <v>0</v>
      </c>
      <c r="W204">
        <v>1</v>
      </c>
      <c r="X204">
        <v>0</v>
      </c>
      <c r="Y204">
        <v>0</v>
      </c>
      <c r="Z204">
        <v>0</v>
      </c>
    </row>
    <row r="205" spans="1:26" x14ac:dyDescent="0.25">
      <c r="A205" t="s">
        <v>60</v>
      </c>
      <c r="B205" t="s">
        <v>156</v>
      </c>
      <c r="C205" t="s">
        <v>367</v>
      </c>
      <c r="D205"/>
      <c r="E205"/>
      <c r="F205">
        <v>2</v>
      </c>
      <c r="G205" t="s">
        <v>19</v>
      </c>
      <c r="H205">
        <v>0</v>
      </c>
      <c r="I205">
        <v>1</v>
      </c>
      <c r="J205" t="s">
        <v>62</v>
      </c>
      <c r="K205">
        <v>0</v>
      </c>
      <c r="L205" t="s">
        <v>62</v>
      </c>
      <c r="M205">
        <v>0</v>
      </c>
      <c r="N205">
        <v>0</v>
      </c>
      <c r="O205">
        <v>1</v>
      </c>
      <c r="Q205">
        <v>0</v>
      </c>
      <c r="S205">
        <v>0</v>
      </c>
      <c r="T205">
        <v>0</v>
      </c>
      <c r="W205">
        <v>1</v>
      </c>
      <c r="X205">
        <v>0</v>
      </c>
      <c r="Y205">
        <v>0</v>
      </c>
      <c r="Z205">
        <v>0</v>
      </c>
    </row>
    <row r="206" spans="1:26" x14ac:dyDescent="0.25">
      <c r="A206" t="s">
        <v>63</v>
      </c>
      <c r="B206" t="s">
        <v>72</v>
      </c>
      <c r="C206" t="s">
        <v>367</v>
      </c>
      <c r="D206"/>
      <c r="E206"/>
      <c r="F206">
        <v>0</v>
      </c>
      <c r="G206" t="s">
        <v>19</v>
      </c>
      <c r="H206">
        <v>0</v>
      </c>
      <c r="I206">
        <v>1</v>
      </c>
      <c r="J206" t="s">
        <v>62</v>
      </c>
      <c r="K206">
        <v>0</v>
      </c>
      <c r="L206" t="s">
        <v>62</v>
      </c>
      <c r="M206">
        <v>0</v>
      </c>
      <c r="N206">
        <v>0</v>
      </c>
      <c r="O206">
        <v>1</v>
      </c>
      <c r="Q206">
        <v>0</v>
      </c>
      <c r="S206">
        <v>0</v>
      </c>
      <c r="T206">
        <v>0</v>
      </c>
      <c r="W206">
        <v>1</v>
      </c>
      <c r="X206">
        <v>0</v>
      </c>
      <c r="Y206">
        <v>0</v>
      </c>
      <c r="Z206">
        <v>0</v>
      </c>
    </row>
    <row r="207" spans="1:26" x14ac:dyDescent="0.25">
      <c r="A207" t="s">
        <v>63</v>
      </c>
      <c r="B207" t="s">
        <v>75</v>
      </c>
      <c r="C207" t="s">
        <v>368</v>
      </c>
      <c r="D207"/>
      <c r="E207"/>
      <c r="F207">
        <v>0</v>
      </c>
      <c r="G207" t="s">
        <v>19</v>
      </c>
      <c r="H207">
        <v>0</v>
      </c>
      <c r="I207">
        <v>1</v>
      </c>
      <c r="J207" t="s">
        <v>62</v>
      </c>
      <c r="K207">
        <v>0</v>
      </c>
      <c r="L207" t="s">
        <v>62</v>
      </c>
      <c r="M207">
        <v>0</v>
      </c>
      <c r="N207">
        <v>0</v>
      </c>
      <c r="O207">
        <v>1</v>
      </c>
      <c r="Q207">
        <v>0</v>
      </c>
      <c r="S207">
        <v>0</v>
      </c>
      <c r="T207">
        <v>0</v>
      </c>
      <c r="W207">
        <v>1</v>
      </c>
      <c r="X207">
        <v>0</v>
      </c>
      <c r="Y207">
        <v>0</v>
      </c>
      <c r="Z207">
        <v>0</v>
      </c>
    </row>
    <row r="208" spans="1:26" x14ac:dyDescent="0.25">
      <c r="A208" t="s">
        <v>63</v>
      </c>
      <c r="B208" t="s">
        <v>67</v>
      </c>
      <c r="C208" t="s">
        <v>369</v>
      </c>
      <c r="D208"/>
      <c r="E208"/>
      <c r="F208">
        <v>0</v>
      </c>
      <c r="G208" t="s">
        <v>19</v>
      </c>
      <c r="H208">
        <v>0</v>
      </c>
      <c r="I208">
        <v>1</v>
      </c>
      <c r="J208" t="s">
        <v>62</v>
      </c>
      <c r="K208">
        <v>0</v>
      </c>
      <c r="L208" t="s">
        <v>62</v>
      </c>
      <c r="M208">
        <v>0</v>
      </c>
      <c r="N208">
        <v>0</v>
      </c>
      <c r="O208">
        <v>1</v>
      </c>
      <c r="Q208">
        <v>0</v>
      </c>
      <c r="S208">
        <v>0</v>
      </c>
      <c r="T208">
        <v>0</v>
      </c>
      <c r="W208">
        <v>1</v>
      </c>
      <c r="X208">
        <v>0</v>
      </c>
      <c r="Y208">
        <v>0</v>
      </c>
      <c r="Z208">
        <v>0</v>
      </c>
    </row>
    <row r="209" spans="1:26" x14ac:dyDescent="0.25">
      <c r="A209" t="s">
        <v>73</v>
      </c>
      <c r="B209" t="s">
        <v>65</v>
      </c>
      <c r="D209"/>
      <c r="E209"/>
      <c r="F209">
        <v>0</v>
      </c>
      <c r="G209" t="s">
        <v>20</v>
      </c>
      <c r="H209">
        <v>1</v>
      </c>
      <c r="I209">
        <v>0</v>
      </c>
      <c r="J209" t="s">
        <v>62</v>
      </c>
      <c r="K209">
        <v>0</v>
      </c>
      <c r="L209" t="s">
        <v>62</v>
      </c>
      <c r="M209">
        <v>0</v>
      </c>
      <c r="N209">
        <v>0</v>
      </c>
      <c r="O209">
        <v>1</v>
      </c>
      <c r="Q209">
        <v>0</v>
      </c>
      <c r="S209">
        <v>0</v>
      </c>
      <c r="T209">
        <v>0</v>
      </c>
      <c r="V209" t="s">
        <v>99</v>
      </c>
      <c r="W209">
        <v>0</v>
      </c>
      <c r="X209">
        <v>0</v>
      </c>
      <c r="Y209">
        <v>0</v>
      </c>
      <c r="Z209">
        <v>1</v>
      </c>
    </row>
    <row r="210" spans="1:26" x14ac:dyDescent="0.25">
      <c r="A210" t="s">
        <v>63</v>
      </c>
      <c r="B210" t="s">
        <v>104</v>
      </c>
      <c r="D210"/>
      <c r="E210"/>
      <c r="F210">
        <v>0</v>
      </c>
      <c r="G210" t="s">
        <v>20</v>
      </c>
      <c r="H210">
        <v>1</v>
      </c>
      <c r="I210">
        <v>0</v>
      </c>
      <c r="J210" t="s">
        <v>62</v>
      </c>
      <c r="K210">
        <v>0</v>
      </c>
      <c r="L210" t="s">
        <v>62</v>
      </c>
      <c r="M210">
        <v>0</v>
      </c>
      <c r="N210">
        <v>0</v>
      </c>
      <c r="O210">
        <v>1</v>
      </c>
      <c r="Q210">
        <v>0</v>
      </c>
      <c r="S210">
        <v>0</v>
      </c>
      <c r="T210">
        <v>0</v>
      </c>
      <c r="W210">
        <v>1</v>
      </c>
      <c r="X210">
        <v>0</v>
      </c>
      <c r="Y210">
        <v>0</v>
      </c>
      <c r="Z210">
        <v>0</v>
      </c>
    </row>
    <row r="211" spans="1:26" x14ac:dyDescent="0.25">
      <c r="A211" t="s">
        <v>63</v>
      </c>
      <c r="B211" t="s">
        <v>110</v>
      </c>
      <c r="D211"/>
      <c r="E211"/>
      <c r="F211">
        <v>0</v>
      </c>
      <c r="G211" t="s">
        <v>20</v>
      </c>
      <c r="H211">
        <v>1</v>
      </c>
      <c r="I211">
        <v>0</v>
      </c>
      <c r="J211" t="s">
        <v>62</v>
      </c>
      <c r="K211">
        <v>0</v>
      </c>
      <c r="L211" t="s">
        <v>62</v>
      </c>
      <c r="M211">
        <v>0</v>
      </c>
      <c r="N211">
        <v>0</v>
      </c>
      <c r="O211">
        <v>1</v>
      </c>
      <c r="Q211">
        <v>0</v>
      </c>
      <c r="S211">
        <v>0</v>
      </c>
      <c r="T211">
        <v>0</v>
      </c>
      <c r="W211">
        <v>1</v>
      </c>
      <c r="X211">
        <v>0</v>
      </c>
      <c r="Y211">
        <v>0</v>
      </c>
      <c r="Z211">
        <v>0</v>
      </c>
    </row>
    <row r="212" spans="1:26" x14ac:dyDescent="0.25">
      <c r="A212" t="s">
        <v>76</v>
      </c>
      <c r="B212" t="s">
        <v>157</v>
      </c>
      <c r="C212" t="s">
        <v>366</v>
      </c>
      <c r="D212"/>
      <c r="E212"/>
      <c r="F212">
        <v>1</v>
      </c>
      <c r="G212" t="s">
        <v>19</v>
      </c>
      <c r="H212">
        <v>0</v>
      </c>
      <c r="I212">
        <v>1</v>
      </c>
      <c r="J212" t="s">
        <v>62</v>
      </c>
      <c r="K212">
        <v>0</v>
      </c>
      <c r="L212" t="s">
        <v>62</v>
      </c>
      <c r="M212">
        <v>0</v>
      </c>
      <c r="N212">
        <v>0</v>
      </c>
      <c r="O212">
        <v>1</v>
      </c>
      <c r="Q212">
        <v>0</v>
      </c>
      <c r="S212">
        <v>0</v>
      </c>
      <c r="T212">
        <v>0</v>
      </c>
      <c r="W212">
        <v>1</v>
      </c>
      <c r="X212">
        <v>0</v>
      </c>
      <c r="Y212">
        <v>0</v>
      </c>
      <c r="Z212">
        <v>0</v>
      </c>
    </row>
    <row r="213" spans="1:26" x14ac:dyDescent="0.25">
      <c r="A213" t="s">
        <v>63</v>
      </c>
      <c r="B213" t="s">
        <v>94</v>
      </c>
      <c r="D213"/>
      <c r="E213"/>
      <c r="F213">
        <v>1</v>
      </c>
      <c r="G213" t="s">
        <v>20</v>
      </c>
      <c r="H213">
        <v>1</v>
      </c>
      <c r="I213">
        <v>0</v>
      </c>
      <c r="J213" t="s">
        <v>62</v>
      </c>
      <c r="K213">
        <v>0</v>
      </c>
      <c r="L213" t="s">
        <v>62</v>
      </c>
      <c r="M213">
        <v>0</v>
      </c>
      <c r="N213">
        <v>0</v>
      </c>
      <c r="O213">
        <v>1</v>
      </c>
      <c r="Q213">
        <v>0</v>
      </c>
      <c r="S213">
        <v>0</v>
      </c>
      <c r="T213">
        <v>0</v>
      </c>
      <c r="W213">
        <v>1</v>
      </c>
      <c r="X213">
        <v>0</v>
      </c>
      <c r="Y213">
        <v>0</v>
      </c>
      <c r="Z213">
        <v>0</v>
      </c>
    </row>
    <row r="214" spans="1:26" x14ac:dyDescent="0.25">
      <c r="A214" t="s">
        <v>80</v>
      </c>
      <c r="B214" t="s">
        <v>81</v>
      </c>
      <c r="D214"/>
      <c r="E214"/>
      <c r="F214">
        <v>0</v>
      </c>
      <c r="G214" t="s">
        <v>20</v>
      </c>
      <c r="H214">
        <v>1</v>
      </c>
      <c r="I214">
        <v>0</v>
      </c>
      <c r="J214" t="s">
        <v>62</v>
      </c>
      <c r="K214">
        <v>0</v>
      </c>
      <c r="L214" t="s">
        <v>62</v>
      </c>
      <c r="M214">
        <v>0</v>
      </c>
      <c r="N214">
        <v>0</v>
      </c>
      <c r="O214">
        <v>1</v>
      </c>
      <c r="Q214">
        <v>0</v>
      </c>
      <c r="S214">
        <v>0</v>
      </c>
      <c r="T214">
        <v>0</v>
      </c>
      <c r="W214">
        <v>1</v>
      </c>
      <c r="X214">
        <v>0</v>
      </c>
      <c r="Y214">
        <v>0</v>
      </c>
      <c r="Z214">
        <v>0</v>
      </c>
    </row>
    <row r="215" spans="1:26" x14ac:dyDescent="0.25">
      <c r="A215" t="s">
        <v>60</v>
      </c>
      <c r="B215" t="s">
        <v>158</v>
      </c>
      <c r="C215" t="s">
        <v>366</v>
      </c>
      <c r="D215"/>
      <c r="E215"/>
      <c r="F215">
        <v>2</v>
      </c>
      <c r="G215" t="s">
        <v>19</v>
      </c>
      <c r="H215">
        <v>0</v>
      </c>
      <c r="I215">
        <v>1</v>
      </c>
      <c r="J215" t="s">
        <v>62</v>
      </c>
      <c r="K215">
        <v>0</v>
      </c>
      <c r="L215" t="s">
        <v>62</v>
      </c>
      <c r="M215">
        <v>0</v>
      </c>
      <c r="N215">
        <v>0</v>
      </c>
      <c r="O215">
        <v>1</v>
      </c>
      <c r="Q215">
        <v>0</v>
      </c>
      <c r="S215">
        <v>0</v>
      </c>
      <c r="T215">
        <v>0</v>
      </c>
      <c r="W215">
        <v>1</v>
      </c>
      <c r="X215">
        <v>0</v>
      </c>
      <c r="Y215">
        <v>0</v>
      </c>
      <c r="Z215">
        <v>0</v>
      </c>
    </row>
    <row r="216" spans="1:26" x14ac:dyDescent="0.25">
      <c r="A216" t="s">
        <v>60</v>
      </c>
      <c r="B216" t="s">
        <v>101</v>
      </c>
      <c r="D216"/>
      <c r="E216"/>
      <c r="F216">
        <v>2</v>
      </c>
      <c r="G216" t="s">
        <v>20</v>
      </c>
      <c r="H216">
        <v>1</v>
      </c>
      <c r="I216">
        <v>0</v>
      </c>
      <c r="J216" t="s">
        <v>62</v>
      </c>
      <c r="K216">
        <v>0</v>
      </c>
      <c r="L216" t="s">
        <v>62</v>
      </c>
      <c r="M216">
        <v>0</v>
      </c>
      <c r="N216">
        <v>0</v>
      </c>
      <c r="O216">
        <v>1</v>
      </c>
      <c r="Q216">
        <v>0</v>
      </c>
      <c r="S216">
        <v>0</v>
      </c>
      <c r="T216">
        <v>0</v>
      </c>
      <c r="W216">
        <v>0</v>
      </c>
      <c r="X216">
        <v>1</v>
      </c>
      <c r="Y216">
        <v>0</v>
      </c>
      <c r="Z216">
        <v>0</v>
      </c>
    </row>
    <row r="217" spans="1:26" x14ac:dyDescent="0.25">
      <c r="A217" t="s">
        <v>60</v>
      </c>
      <c r="B217" t="s">
        <v>101</v>
      </c>
      <c r="D217"/>
      <c r="E217"/>
      <c r="F217">
        <v>0</v>
      </c>
      <c r="G217" t="s">
        <v>20</v>
      </c>
      <c r="H217">
        <v>1</v>
      </c>
      <c r="I217">
        <v>0</v>
      </c>
      <c r="J217" t="s">
        <v>62</v>
      </c>
      <c r="K217">
        <v>0</v>
      </c>
      <c r="L217" t="s">
        <v>62</v>
      </c>
      <c r="M217">
        <v>0</v>
      </c>
      <c r="N217">
        <v>0</v>
      </c>
      <c r="O217">
        <v>1</v>
      </c>
      <c r="Q217">
        <v>0</v>
      </c>
      <c r="S217">
        <v>0</v>
      </c>
      <c r="T217">
        <v>0</v>
      </c>
      <c r="W217">
        <v>0</v>
      </c>
      <c r="X217">
        <v>0</v>
      </c>
      <c r="Y217">
        <v>1</v>
      </c>
      <c r="Z217">
        <v>0</v>
      </c>
    </row>
    <row r="218" spans="1:26" x14ac:dyDescent="0.25">
      <c r="A218" t="s">
        <v>159</v>
      </c>
      <c r="B218" t="s">
        <v>94</v>
      </c>
      <c r="D218"/>
      <c r="E218"/>
      <c r="F218">
        <v>0</v>
      </c>
      <c r="G218" t="s">
        <v>20</v>
      </c>
      <c r="H218">
        <v>1</v>
      </c>
      <c r="I218">
        <v>0</v>
      </c>
      <c r="J218" t="s">
        <v>62</v>
      </c>
      <c r="K218">
        <v>0</v>
      </c>
      <c r="L218" t="s">
        <v>62</v>
      </c>
      <c r="M218">
        <v>0</v>
      </c>
      <c r="N218">
        <v>0</v>
      </c>
      <c r="O218">
        <v>1</v>
      </c>
      <c r="Q218">
        <v>0</v>
      </c>
      <c r="S218">
        <v>0</v>
      </c>
      <c r="T218">
        <v>0</v>
      </c>
      <c r="W218">
        <v>1</v>
      </c>
      <c r="X218">
        <v>0</v>
      </c>
      <c r="Y218">
        <v>0</v>
      </c>
      <c r="Z218">
        <v>0</v>
      </c>
    </row>
    <row r="219" spans="1:26" x14ac:dyDescent="0.25">
      <c r="A219" t="s">
        <v>159</v>
      </c>
      <c r="B219" t="s">
        <v>131</v>
      </c>
      <c r="D219"/>
      <c r="E219"/>
      <c r="F219">
        <v>0</v>
      </c>
      <c r="G219" t="s">
        <v>20</v>
      </c>
      <c r="H219">
        <v>1</v>
      </c>
      <c r="I219">
        <v>0</v>
      </c>
      <c r="J219" t="s">
        <v>62</v>
      </c>
      <c r="K219">
        <v>0</v>
      </c>
      <c r="L219" t="s">
        <v>62</v>
      </c>
      <c r="M219">
        <v>0</v>
      </c>
      <c r="N219">
        <v>0</v>
      </c>
      <c r="O219">
        <v>1</v>
      </c>
      <c r="Q219">
        <v>0</v>
      </c>
      <c r="S219">
        <v>0</v>
      </c>
      <c r="T219">
        <v>0</v>
      </c>
      <c r="W219">
        <v>1</v>
      </c>
      <c r="X219">
        <v>0</v>
      </c>
      <c r="Y219">
        <v>0</v>
      </c>
      <c r="Z219">
        <v>0</v>
      </c>
    </row>
    <row r="220" spans="1:26" x14ac:dyDescent="0.25">
      <c r="A220" t="s">
        <v>63</v>
      </c>
      <c r="B220" t="s">
        <v>75</v>
      </c>
      <c r="C220" t="s">
        <v>369</v>
      </c>
      <c r="D220"/>
      <c r="E220"/>
      <c r="F220">
        <v>1</v>
      </c>
      <c r="G220" t="s">
        <v>19</v>
      </c>
      <c r="H220">
        <v>0</v>
      </c>
      <c r="I220">
        <v>1</v>
      </c>
      <c r="J220" t="s">
        <v>62</v>
      </c>
      <c r="K220">
        <v>0</v>
      </c>
      <c r="L220" t="s">
        <v>62</v>
      </c>
      <c r="M220">
        <v>0</v>
      </c>
      <c r="N220">
        <v>0</v>
      </c>
      <c r="O220">
        <v>1</v>
      </c>
      <c r="Q220">
        <v>0</v>
      </c>
      <c r="S220">
        <v>0</v>
      </c>
      <c r="T220">
        <v>0</v>
      </c>
      <c r="W220">
        <v>1</v>
      </c>
      <c r="X220">
        <v>0</v>
      </c>
      <c r="Y220">
        <v>0</v>
      </c>
      <c r="Z220">
        <v>0</v>
      </c>
    </row>
    <row r="221" spans="1:26" x14ac:dyDescent="0.25">
      <c r="A221" t="s">
        <v>63</v>
      </c>
      <c r="B221" t="s">
        <v>75</v>
      </c>
      <c r="C221" t="s">
        <v>369</v>
      </c>
      <c r="D221"/>
      <c r="E221"/>
      <c r="F221">
        <v>0</v>
      </c>
      <c r="G221" t="s">
        <v>19</v>
      </c>
      <c r="H221">
        <v>0</v>
      </c>
      <c r="I221">
        <v>1</v>
      </c>
      <c r="J221" t="s">
        <v>62</v>
      </c>
      <c r="K221">
        <v>0</v>
      </c>
      <c r="L221" t="s">
        <v>62</v>
      </c>
      <c r="M221">
        <v>0</v>
      </c>
      <c r="N221">
        <v>0</v>
      </c>
      <c r="O221">
        <v>1</v>
      </c>
      <c r="Q221">
        <v>0</v>
      </c>
      <c r="S221">
        <v>0</v>
      </c>
      <c r="T221">
        <v>0</v>
      </c>
      <c r="W221">
        <v>0</v>
      </c>
      <c r="X221">
        <v>0</v>
      </c>
      <c r="Y221">
        <v>1</v>
      </c>
      <c r="Z221">
        <v>0</v>
      </c>
    </row>
    <row r="222" spans="1:26" x14ac:dyDescent="0.25">
      <c r="A222" t="s">
        <v>63</v>
      </c>
      <c r="B222" t="s">
        <v>65</v>
      </c>
      <c r="D222"/>
      <c r="E222"/>
      <c r="F222">
        <v>0</v>
      </c>
      <c r="G222" t="s">
        <v>20</v>
      </c>
      <c r="H222">
        <v>1</v>
      </c>
      <c r="I222">
        <v>0</v>
      </c>
      <c r="J222" t="s">
        <v>62</v>
      </c>
      <c r="K222">
        <v>0</v>
      </c>
      <c r="L222" t="s">
        <v>62</v>
      </c>
      <c r="M222">
        <v>0</v>
      </c>
      <c r="N222">
        <v>0</v>
      </c>
      <c r="O222">
        <v>1</v>
      </c>
      <c r="Q222">
        <v>0</v>
      </c>
      <c r="S222">
        <v>0</v>
      </c>
      <c r="T222">
        <v>0</v>
      </c>
      <c r="W222">
        <v>1</v>
      </c>
      <c r="X222">
        <v>0</v>
      </c>
      <c r="Y222">
        <v>0</v>
      </c>
      <c r="Z222">
        <v>0</v>
      </c>
    </row>
    <row r="223" spans="1:26" x14ac:dyDescent="0.25">
      <c r="A223" t="s">
        <v>90</v>
      </c>
      <c r="B223" t="s">
        <v>140</v>
      </c>
      <c r="D223"/>
      <c r="E223"/>
      <c r="F223">
        <v>0</v>
      </c>
      <c r="G223" t="s">
        <v>20</v>
      </c>
      <c r="H223">
        <v>1</v>
      </c>
      <c r="I223">
        <v>0</v>
      </c>
      <c r="J223" t="s">
        <v>62</v>
      </c>
      <c r="K223">
        <v>0</v>
      </c>
      <c r="L223" t="s">
        <v>62</v>
      </c>
      <c r="M223">
        <v>0</v>
      </c>
      <c r="N223">
        <v>0</v>
      </c>
      <c r="O223">
        <v>1</v>
      </c>
      <c r="Q223">
        <v>0</v>
      </c>
      <c r="S223">
        <v>0</v>
      </c>
      <c r="T223">
        <v>0</v>
      </c>
      <c r="W223">
        <v>1</v>
      </c>
      <c r="X223">
        <v>0</v>
      </c>
      <c r="Y223">
        <v>0</v>
      </c>
      <c r="Z223">
        <v>0</v>
      </c>
    </row>
    <row r="224" spans="1:26" x14ac:dyDescent="0.25">
      <c r="A224" t="s">
        <v>60</v>
      </c>
      <c r="B224" t="s">
        <v>160</v>
      </c>
      <c r="C224" t="s">
        <v>366</v>
      </c>
      <c r="D224"/>
      <c r="E224"/>
      <c r="F224">
        <v>1</v>
      </c>
      <c r="G224" t="s">
        <v>19</v>
      </c>
      <c r="H224">
        <v>0</v>
      </c>
      <c r="I224">
        <v>1</v>
      </c>
      <c r="J224" t="s">
        <v>62</v>
      </c>
      <c r="K224">
        <v>0</v>
      </c>
      <c r="L224" t="s">
        <v>62</v>
      </c>
      <c r="M224">
        <v>0</v>
      </c>
      <c r="N224">
        <v>0</v>
      </c>
      <c r="O224">
        <v>1</v>
      </c>
      <c r="Q224">
        <v>0</v>
      </c>
      <c r="S224">
        <v>0</v>
      </c>
      <c r="T224">
        <v>0</v>
      </c>
      <c r="W224">
        <v>1</v>
      </c>
      <c r="X224">
        <v>0</v>
      </c>
      <c r="Y224">
        <v>0</v>
      </c>
      <c r="Z224">
        <v>0</v>
      </c>
    </row>
    <row r="225" spans="1:26" x14ac:dyDescent="0.25">
      <c r="A225" t="s">
        <v>60</v>
      </c>
      <c r="B225" t="s">
        <v>75</v>
      </c>
      <c r="D225"/>
      <c r="E225"/>
      <c r="F225">
        <v>0</v>
      </c>
      <c r="G225" t="s">
        <v>20</v>
      </c>
      <c r="H225">
        <v>1</v>
      </c>
      <c r="I225">
        <v>0</v>
      </c>
      <c r="J225" t="s">
        <v>62</v>
      </c>
      <c r="K225">
        <v>0</v>
      </c>
      <c r="L225" t="s">
        <v>62</v>
      </c>
      <c r="M225">
        <v>0</v>
      </c>
      <c r="N225">
        <v>0</v>
      </c>
      <c r="O225">
        <v>1</v>
      </c>
      <c r="Q225">
        <v>0</v>
      </c>
      <c r="S225">
        <v>0</v>
      </c>
      <c r="T225">
        <v>0</v>
      </c>
      <c r="W225">
        <v>1</v>
      </c>
      <c r="X225">
        <v>0</v>
      </c>
      <c r="Y225">
        <v>0</v>
      </c>
      <c r="Z225">
        <v>0</v>
      </c>
    </row>
    <row r="226" spans="1:26" x14ac:dyDescent="0.25">
      <c r="A226" t="s">
        <v>60</v>
      </c>
      <c r="B226" t="s">
        <v>95</v>
      </c>
      <c r="D226"/>
      <c r="E226"/>
      <c r="F226">
        <v>0</v>
      </c>
      <c r="G226" t="s">
        <v>20</v>
      </c>
      <c r="H226">
        <v>1</v>
      </c>
      <c r="I226">
        <v>0</v>
      </c>
      <c r="J226" t="s">
        <v>62</v>
      </c>
      <c r="K226">
        <v>0</v>
      </c>
      <c r="L226" t="s">
        <v>62</v>
      </c>
      <c r="M226">
        <v>0</v>
      </c>
      <c r="N226">
        <v>0</v>
      </c>
      <c r="O226">
        <v>1</v>
      </c>
      <c r="Q226">
        <v>0</v>
      </c>
      <c r="S226">
        <v>0</v>
      </c>
      <c r="T226">
        <v>0</v>
      </c>
      <c r="W226">
        <v>1</v>
      </c>
      <c r="X226">
        <v>0</v>
      </c>
      <c r="Y226">
        <v>0</v>
      </c>
      <c r="Z226">
        <v>0</v>
      </c>
    </row>
    <row r="227" spans="1:26" x14ac:dyDescent="0.25">
      <c r="A227" t="s">
        <v>60</v>
      </c>
      <c r="B227" t="s">
        <v>75</v>
      </c>
      <c r="D227"/>
      <c r="E227"/>
      <c r="F227">
        <v>0</v>
      </c>
      <c r="G227" t="s">
        <v>20</v>
      </c>
      <c r="H227">
        <v>1</v>
      </c>
      <c r="I227">
        <v>0</v>
      </c>
      <c r="J227" t="s">
        <v>62</v>
      </c>
      <c r="K227">
        <v>0</v>
      </c>
      <c r="L227" t="s">
        <v>62</v>
      </c>
      <c r="M227">
        <v>0</v>
      </c>
      <c r="N227">
        <v>0</v>
      </c>
      <c r="O227">
        <v>1</v>
      </c>
      <c r="Q227">
        <v>0</v>
      </c>
      <c r="S227">
        <v>0</v>
      </c>
      <c r="T227">
        <v>0</v>
      </c>
      <c r="W227">
        <v>1</v>
      </c>
      <c r="X227">
        <v>0</v>
      </c>
      <c r="Y227">
        <v>0</v>
      </c>
      <c r="Z227">
        <v>0</v>
      </c>
    </row>
    <row r="228" spans="1:26" x14ac:dyDescent="0.25">
      <c r="A228" t="s">
        <v>116</v>
      </c>
      <c r="B228" t="s">
        <v>161</v>
      </c>
      <c r="C228" t="s">
        <v>366</v>
      </c>
      <c r="D228"/>
      <c r="E228"/>
      <c r="F228">
        <v>0</v>
      </c>
      <c r="G228" t="s">
        <v>19</v>
      </c>
      <c r="H228">
        <v>0</v>
      </c>
      <c r="I228">
        <v>1</v>
      </c>
      <c r="J228" t="s">
        <v>62</v>
      </c>
      <c r="K228">
        <v>0</v>
      </c>
      <c r="L228" t="s">
        <v>62</v>
      </c>
      <c r="M228">
        <v>0</v>
      </c>
      <c r="N228">
        <v>0</v>
      </c>
      <c r="O228">
        <v>1</v>
      </c>
      <c r="Q228">
        <v>0</v>
      </c>
      <c r="S228">
        <v>0</v>
      </c>
      <c r="T228">
        <v>0</v>
      </c>
      <c r="W228">
        <v>1</v>
      </c>
      <c r="X228">
        <v>0</v>
      </c>
      <c r="Y228">
        <v>0</v>
      </c>
      <c r="Z228">
        <v>0</v>
      </c>
    </row>
    <row r="229" spans="1:26" x14ac:dyDescent="0.25">
      <c r="A229" t="s">
        <v>73</v>
      </c>
      <c r="B229" t="s">
        <v>65</v>
      </c>
      <c r="C229" t="s">
        <v>368</v>
      </c>
      <c r="D229"/>
      <c r="E229"/>
      <c r="F229">
        <v>0</v>
      </c>
      <c r="G229" t="s">
        <v>19</v>
      </c>
      <c r="H229">
        <v>0</v>
      </c>
      <c r="I229">
        <v>1</v>
      </c>
      <c r="J229" t="s">
        <v>62</v>
      </c>
      <c r="K229">
        <v>0</v>
      </c>
      <c r="L229" t="s">
        <v>62</v>
      </c>
      <c r="M229">
        <v>0</v>
      </c>
      <c r="N229">
        <v>0</v>
      </c>
      <c r="O229">
        <v>1</v>
      </c>
      <c r="Q229">
        <v>0</v>
      </c>
      <c r="S229">
        <v>0</v>
      </c>
      <c r="T229">
        <v>0</v>
      </c>
      <c r="W229">
        <v>1</v>
      </c>
      <c r="X229">
        <v>0</v>
      </c>
      <c r="Y229">
        <v>0</v>
      </c>
      <c r="Z229">
        <v>0</v>
      </c>
    </row>
    <row r="230" spans="1:26" x14ac:dyDescent="0.25">
      <c r="A230" t="s">
        <v>73</v>
      </c>
      <c r="B230" t="s">
        <v>65</v>
      </c>
      <c r="D230"/>
      <c r="E230"/>
      <c r="F230">
        <v>0</v>
      </c>
      <c r="G230" t="s">
        <v>20</v>
      </c>
      <c r="H230">
        <v>1</v>
      </c>
      <c r="I230">
        <v>0</v>
      </c>
      <c r="J230" t="s">
        <v>62</v>
      </c>
      <c r="K230">
        <v>0</v>
      </c>
      <c r="L230" t="s">
        <v>62</v>
      </c>
      <c r="M230">
        <v>0</v>
      </c>
      <c r="N230">
        <v>0</v>
      </c>
      <c r="O230">
        <v>1</v>
      </c>
      <c r="Q230">
        <v>0</v>
      </c>
      <c r="S230">
        <v>0</v>
      </c>
      <c r="T230">
        <v>0</v>
      </c>
      <c r="W230">
        <v>0</v>
      </c>
      <c r="X230">
        <v>0</v>
      </c>
      <c r="Y230">
        <v>1</v>
      </c>
      <c r="Z230">
        <v>0</v>
      </c>
    </row>
    <row r="231" spans="1:26" x14ac:dyDescent="0.25">
      <c r="A231" t="s">
        <v>63</v>
      </c>
      <c r="B231" t="s">
        <v>43</v>
      </c>
      <c r="C231" t="s">
        <v>366</v>
      </c>
      <c r="D231"/>
      <c r="E231"/>
      <c r="F231">
        <v>1</v>
      </c>
      <c r="G231" t="s">
        <v>19</v>
      </c>
      <c r="H231">
        <v>0</v>
      </c>
      <c r="I231">
        <v>1</v>
      </c>
      <c r="J231" t="s">
        <v>62</v>
      </c>
      <c r="K231">
        <v>0</v>
      </c>
      <c r="L231" t="s">
        <v>62</v>
      </c>
      <c r="M231">
        <v>0</v>
      </c>
      <c r="N231">
        <v>0</v>
      </c>
      <c r="O231">
        <v>1</v>
      </c>
      <c r="Q231">
        <v>0</v>
      </c>
      <c r="S231">
        <v>0</v>
      </c>
      <c r="T231">
        <v>0</v>
      </c>
      <c r="W231">
        <v>1</v>
      </c>
      <c r="X231">
        <v>0</v>
      </c>
      <c r="Y231">
        <v>0</v>
      </c>
      <c r="Z231">
        <v>0</v>
      </c>
    </row>
    <row r="232" spans="1:26" x14ac:dyDescent="0.25">
      <c r="A232" t="s">
        <v>63</v>
      </c>
      <c r="B232" t="s">
        <v>162</v>
      </c>
      <c r="D232"/>
      <c r="E232"/>
      <c r="F232">
        <v>0</v>
      </c>
      <c r="G232" t="s">
        <v>20</v>
      </c>
      <c r="H232">
        <v>1</v>
      </c>
      <c r="I232">
        <v>0</v>
      </c>
      <c r="J232" t="s">
        <v>62</v>
      </c>
      <c r="K232">
        <v>0</v>
      </c>
      <c r="L232" t="s">
        <v>62</v>
      </c>
      <c r="M232">
        <v>0</v>
      </c>
      <c r="N232">
        <v>0</v>
      </c>
      <c r="O232">
        <v>1</v>
      </c>
      <c r="Q232">
        <v>0</v>
      </c>
      <c r="S232">
        <v>0</v>
      </c>
      <c r="T232">
        <v>0</v>
      </c>
      <c r="W232">
        <v>1</v>
      </c>
      <c r="X232">
        <v>0</v>
      </c>
      <c r="Y232">
        <v>0</v>
      </c>
      <c r="Z232">
        <v>0</v>
      </c>
    </row>
    <row r="233" spans="1:26" x14ac:dyDescent="0.25">
      <c r="A233" t="s">
        <v>63</v>
      </c>
      <c r="B233" t="s">
        <v>109</v>
      </c>
      <c r="D233"/>
      <c r="E233"/>
      <c r="F233">
        <v>0</v>
      </c>
      <c r="G233" t="s">
        <v>20</v>
      </c>
      <c r="H233">
        <v>1</v>
      </c>
      <c r="I233">
        <v>0</v>
      </c>
      <c r="J233" t="s">
        <v>62</v>
      </c>
      <c r="K233">
        <v>0</v>
      </c>
      <c r="L233" t="s">
        <v>62</v>
      </c>
      <c r="M233">
        <v>0</v>
      </c>
      <c r="N233">
        <v>0</v>
      </c>
      <c r="O233">
        <v>1</v>
      </c>
      <c r="Q233">
        <v>0</v>
      </c>
      <c r="S233">
        <v>0</v>
      </c>
      <c r="T233">
        <v>0</v>
      </c>
      <c r="W233">
        <v>1</v>
      </c>
      <c r="X233">
        <v>0</v>
      </c>
      <c r="Y233">
        <v>0</v>
      </c>
      <c r="Z233">
        <v>0</v>
      </c>
    </row>
    <row r="234" spans="1:26" x14ac:dyDescent="0.25">
      <c r="A234" t="s">
        <v>63</v>
      </c>
      <c r="B234" t="s">
        <v>94</v>
      </c>
      <c r="D234"/>
      <c r="E234"/>
      <c r="F234">
        <v>0</v>
      </c>
      <c r="G234" t="s">
        <v>20</v>
      </c>
      <c r="H234">
        <v>1</v>
      </c>
      <c r="I234">
        <v>0</v>
      </c>
      <c r="J234" t="s">
        <v>62</v>
      </c>
      <c r="K234">
        <v>0</v>
      </c>
      <c r="L234" t="s">
        <v>62</v>
      </c>
      <c r="M234">
        <v>0</v>
      </c>
      <c r="N234">
        <v>0</v>
      </c>
      <c r="O234">
        <v>1</v>
      </c>
      <c r="Q234">
        <v>0</v>
      </c>
      <c r="S234">
        <v>0</v>
      </c>
      <c r="T234">
        <v>0</v>
      </c>
      <c r="W234">
        <v>1</v>
      </c>
      <c r="X234">
        <v>0</v>
      </c>
      <c r="Y234">
        <v>0</v>
      </c>
      <c r="Z234">
        <v>0</v>
      </c>
    </row>
    <row r="235" spans="1:26" x14ac:dyDescent="0.25">
      <c r="A235" t="s">
        <v>63</v>
      </c>
      <c r="B235" t="s">
        <v>75</v>
      </c>
      <c r="D235"/>
      <c r="E235"/>
      <c r="F235">
        <v>2</v>
      </c>
      <c r="G235" t="s">
        <v>20</v>
      </c>
      <c r="H235">
        <v>1</v>
      </c>
      <c r="I235">
        <v>0</v>
      </c>
      <c r="J235" t="s">
        <v>62</v>
      </c>
      <c r="K235">
        <v>0</v>
      </c>
      <c r="L235" t="s">
        <v>62</v>
      </c>
      <c r="M235">
        <v>0</v>
      </c>
      <c r="N235">
        <v>0</v>
      </c>
      <c r="O235">
        <v>1</v>
      </c>
      <c r="Q235">
        <v>0</v>
      </c>
      <c r="S235">
        <v>0</v>
      </c>
      <c r="T235">
        <v>0</v>
      </c>
      <c r="W235">
        <v>1</v>
      </c>
      <c r="X235">
        <v>0</v>
      </c>
      <c r="Y235">
        <v>0</v>
      </c>
      <c r="Z235">
        <v>0</v>
      </c>
    </row>
    <row r="236" spans="1:26" x14ac:dyDescent="0.25">
      <c r="A236" t="s">
        <v>63</v>
      </c>
      <c r="B236" t="s">
        <v>75</v>
      </c>
      <c r="D236"/>
      <c r="E236"/>
      <c r="F236">
        <v>0</v>
      </c>
      <c r="G236" t="s">
        <v>20</v>
      </c>
      <c r="H236">
        <v>1</v>
      </c>
      <c r="I236">
        <v>0</v>
      </c>
      <c r="J236" t="s">
        <v>62</v>
      </c>
      <c r="K236">
        <v>0</v>
      </c>
      <c r="L236" t="s">
        <v>62</v>
      </c>
      <c r="M236">
        <v>0</v>
      </c>
      <c r="N236">
        <v>0</v>
      </c>
      <c r="O236">
        <v>1</v>
      </c>
      <c r="Q236">
        <v>0</v>
      </c>
      <c r="S236">
        <v>0</v>
      </c>
      <c r="T236">
        <v>0</v>
      </c>
      <c r="W236">
        <v>1</v>
      </c>
      <c r="X236">
        <v>0</v>
      </c>
      <c r="Y236">
        <v>0</v>
      </c>
      <c r="Z236">
        <v>0</v>
      </c>
    </row>
    <row r="237" spans="1:26" x14ac:dyDescent="0.25">
      <c r="A237" t="s">
        <v>63</v>
      </c>
      <c r="B237" t="s">
        <v>75</v>
      </c>
      <c r="D237"/>
      <c r="E237"/>
      <c r="F237">
        <v>1</v>
      </c>
      <c r="G237" t="s">
        <v>20</v>
      </c>
      <c r="H237">
        <v>1</v>
      </c>
      <c r="I237">
        <v>0</v>
      </c>
      <c r="J237" t="s">
        <v>62</v>
      </c>
      <c r="K237">
        <v>0</v>
      </c>
      <c r="L237" t="s">
        <v>62</v>
      </c>
      <c r="M237">
        <v>0</v>
      </c>
      <c r="N237">
        <v>0</v>
      </c>
      <c r="O237">
        <v>1</v>
      </c>
      <c r="Q237">
        <v>0</v>
      </c>
      <c r="S237">
        <v>0</v>
      </c>
      <c r="T237">
        <v>0</v>
      </c>
      <c r="W237">
        <v>1</v>
      </c>
      <c r="X237">
        <v>0</v>
      </c>
      <c r="Y237">
        <v>0</v>
      </c>
      <c r="Z237">
        <v>0</v>
      </c>
    </row>
    <row r="238" spans="1:26" x14ac:dyDescent="0.25">
      <c r="A238" t="s">
        <v>63</v>
      </c>
      <c r="B238" t="s">
        <v>75</v>
      </c>
      <c r="D238"/>
      <c r="E238"/>
      <c r="F238">
        <v>0</v>
      </c>
      <c r="G238" t="s">
        <v>20</v>
      </c>
      <c r="H238">
        <v>1</v>
      </c>
      <c r="I238">
        <v>0</v>
      </c>
      <c r="J238" t="s">
        <v>62</v>
      </c>
      <c r="K238">
        <v>0</v>
      </c>
      <c r="L238" t="s">
        <v>62</v>
      </c>
      <c r="M238">
        <v>0</v>
      </c>
      <c r="N238">
        <v>0</v>
      </c>
      <c r="O238">
        <v>1</v>
      </c>
      <c r="Q238">
        <v>0</v>
      </c>
      <c r="S238">
        <v>0</v>
      </c>
      <c r="T238">
        <v>0</v>
      </c>
      <c r="W238">
        <v>1</v>
      </c>
      <c r="X238">
        <v>0</v>
      </c>
      <c r="Y238">
        <v>0</v>
      </c>
      <c r="Z238">
        <v>0</v>
      </c>
    </row>
    <row r="239" spans="1:26" x14ac:dyDescent="0.25">
      <c r="A239" t="s">
        <v>63</v>
      </c>
      <c r="B239" t="s">
        <v>75</v>
      </c>
      <c r="C239" t="s">
        <v>369</v>
      </c>
      <c r="D239"/>
      <c r="E239"/>
      <c r="F239">
        <v>1</v>
      </c>
      <c r="G239" t="s">
        <v>19</v>
      </c>
      <c r="H239">
        <v>0</v>
      </c>
      <c r="I239">
        <v>1</v>
      </c>
      <c r="J239" t="s">
        <v>62</v>
      </c>
      <c r="K239">
        <v>0</v>
      </c>
      <c r="L239" t="s">
        <v>62</v>
      </c>
      <c r="M239">
        <v>0</v>
      </c>
      <c r="N239">
        <v>0</v>
      </c>
      <c r="O239">
        <v>1</v>
      </c>
      <c r="Q239">
        <v>0</v>
      </c>
      <c r="S239">
        <v>0</v>
      </c>
      <c r="T239">
        <v>0</v>
      </c>
      <c r="W239">
        <v>1</v>
      </c>
      <c r="X239">
        <v>0</v>
      </c>
      <c r="Y239">
        <v>0</v>
      </c>
      <c r="Z239">
        <v>0</v>
      </c>
    </row>
    <row r="240" spans="1:26" x14ac:dyDescent="0.25">
      <c r="A240" t="s">
        <v>63</v>
      </c>
      <c r="B240" t="s">
        <v>75</v>
      </c>
      <c r="C240" t="s">
        <v>369</v>
      </c>
      <c r="D240"/>
      <c r="E240"/>
      <c r="F240">
        <v>1</v>
      </c>
      <c r="G240" t="s">
        <v>19</v>
      </c>
      <c r="H240">
        <v>0</v>
      </c>
      <c r="I240">
        <v>1</v>
      </c>
      <c r="J240" t="s">
        <v>62</v>
      </c>
      <c r="K240">
        <v>0</v>
      </c>
      <c r="L240" t="s">
        <v>62</v>
      </c>
      <c r="M240">
        <v>0</v>
      </c>
      <c r="N240">
        <v>0</v>
      </c>
      <c r="O240">
        <v>1</v>
      </c>
      <c r="Q240">
        <v>0</v>
      </c>
      <c r="S240">
        <v>0</v>
      </c>
      <c r="T240">
        <v>0</v>
      </c>
      <c r="W240">
        <v>1</v>
      </c>
      <c r="X240">
        <v>0</v>
      </c>
      <c r="Y240">
        <v>0</v>
      </c>
      <c r="Z240">
        <v>0</v>
      </c>
    </row>
    <row r="241" spans="1:26" x14ac:dyDescent="0.25">
      <c r="A241" t="s">
        <v>63</v>
      </c>
      <c r="B241" t="s">
        <v>75</v>
      </c>
      <c r="D241"/>
      <c r="E241"/>
      <c r="F241">
        <v>1</v>
      </c>
      <c r="G241" t="s">
        <v>20</v>
      </c>
      <c r="H241">
        <v>1</v>
      </c>
      <c r="I241">
        <v>0</v>
      </c>
      <c r="J241" t="s">
        <v>62</v>
      </c>
      <c r="K241">
        <v>0</v>
      </c>
      <c r="L241" t="s">
        <v>62</v>
      </c>
      <c r="M241">
        <v>0</v>
      </c>
      <c r="N241">
        <v>0</v>
      </c>
      <c r="O241">
        <v>1</v>
      </c>
      <c r="Q241">
        <v>0</v>
      </c>
      <c r="S241">
        <v>0</v>
      </c>
      <c r="T241">
        <v>0</v>
      </c>
      <c r="W241">
        <v>1</v>
      </c>
      <c r="X241">
        <v>0</v>
      </c>
      <c r="Y241">
        <v>0</v>
      </c>
      <c r="Z241">
        <v>0</v>
      </c>
    </row>
    <row r="242" spans="1:26" x14ac:dyDescent="0.25">
      <c r="A242" t="s">
        <v>63</v>
      </c>
      <c r="B242" t="s">
        <v>120</v>
      </c>
      <c r="C242" t="s">
        <v>368</v>
      </c>
      <c r="D242"/>
      <c r="E242"/>
      <c r="F242">
        <v>2</v>
      </c>
      <c r="G242" t="s">
        <v>19</v>
      </c>
      <c r="H242">
        <v>0</v>
      </c>
      <c r="I242">
        <v>1</v>
      </c>
      <c r="J242" t="s">
        <v>62</v>
      </c>
      <c r="K242">
        <v>0</v>
      </c>
      <c r="L242" t="s">
        <v>62</v>
      </c>
      <c r="M242">
        <v>0</v>
      </c>
      <c r="N242">
        <v>0</v>
      </c>
      <c r="O242">
        <v>1</v>
      </c>
      <c r="Q242">
        <v>0</v>
      </c>
      <c r="S242">
        <v>0</v>
      </c>
      <c r="T242">
        <v>0</v>
      </c>
      <c r="W242">
        <v>1</v>
      </c>
      <c r="X242">
        <v>0</v>
      </c>
      <c r="Y242">
        <v>0</v>
      </c>
      <c r="Z242">
        <v>0</v>
      </c>
    </row>
    <row r="243" spans="1:26" x14ac:dyDescent="0.25">
      <c r="A243" t="s">
        <v>63</v>
      </c>
      <c r="B243" t="s">
        <v>120</v>
      </c>
      <c r="D243"/>
      <c r="E243"/>
      <c r="F243">
        <v>0</v>
      </c>
      <c r="G243" t="s">
        <v>20</v>
      </c>
      <c r="H243">
        <v>1</v>
      </c>
      <c r="I243">
        <v>0</v>
      </c>
      <c r="J243" t="s">
        <v>62</v>
      </c>
      <c r="K243">
        <v>0</v>
      </c>
      <c r="L243" t="s">
        <v>62</v>
      </c>
      <c r="M243">
        <v>0</v>
      </c>
      <c r="N243">
        <v>0</v>
      </c>
      <c r="O243">
        <v>1</v>
      </c>
      <c r="Q243">
        <v>0</v>
      </c>
      <c r="S243">
        <v>0</v>
      </c>
      <c r="T243">
        <v>0</v>
      </c>
      <c r="W243">
        <v>1</v>
      </c>
      <c r="X243">
        <v>0</v>
      </c>
      <c r="Y243">
        <v>0</v>
      </c>
      <c r="Z243">
        <v>0</v>
      </c>
    </row>
    <row r="244" spans="1:26" x14ac:dyDescent="0.25">
      <c r="A244" t="s">
        <v>116</v>
      </c>
      <c r="B244" t="s">
        <v>163</v>
      </c>
      <c r="C244" t="s">
        <v>367</v>
      </c>
      <c r="D244"/>
      <c r="E244"/>
      <c r="F244">
        <v>1</v>
      </c>
      <c r="G244" t="s">
        <v>19</v>
      </c>
      <c r="H244">
        <v>0</v>
      </c>
      <c r="I244">
        <v>1</v>
      </c>
      <c r="J244" t="s">
        <v>62</v>
      </c>
      <c r="K244">
        <v>0</v>
      </c>
      <c r="L244" t="s">
        <v>62</v>
      </c>
      <c r="M244">
        <v>0</v>
      </c>
      <c r="N244">
        <v>0</v>
      </c>
      <c r="O244">
        <v>1</v>
      </c>
      <c r="Q244">
        <v>0</v>
      </c>
      <c r="S244">
        <v>0</v>
      </c>
      <c r="T244">
        <v>0</v>
      </c>
      <c r="V244" t="s">
        <v>99</v>
      </c>
      <c r="W244">
        <v>0</v>
      </c>
      <c r="X244">
        <v>0</v>
      </c>
      <c r="Y244">
        <v>0</v>
      </c>
      <c r="Z244">
        <v>1</v>
      </c>
    </row>
    <row r="245" spans="1:26" x14ac:dyDescent="0.25">
      <c r="A245" t="s">
        <v>73</v>
      </c>
      <c r="B245" t="s">
        <v>94</v>
      </c>
      <c r="D245"/>
      <c r="E245"/>
      <c r="F245">
        <v>0</v>
      </c>
      <c r="G245" t="s">
        <v>20</v>
      </c>
      <c r="H245">
        <v>1</v>
      </c>
      <c r="I245">
        <v>0</v>
      </c>
      <c r="J245" t="s">
        <v>62</v>
      </c>
      <c r="K245">
        <v>0</v>
      </c>
      <c r="L245" t="s">
        <v>62</v>
      </c>
      <c r="M245">
        <v>0</v>
      </c>
      <c r="N245">
        <v>0</v>
      </c>
      <c r="O245">
        <v>1</v>
      </c>
      <c r="Q245">
        <v>0</v>
      </c>
      <c r="S245">
        <v>0</v>
      </c>
      <c r="T245">
        <v>0</v>
      </c>
      <c r="W245">
        <v>1</v>
      </c>
      <c r="X245">
        <v>0</v>
      </c>
      <c r="Y245">
        <v>0</v>
      </c>
      <c r="Z245">
        <v>0</v>
      </c>
    </row>
    <row r="246" spans="1:26" x14ac:dyDescent="0.25">
      <c r="A246" t="s">
        <v>73</v>
      </c>
      <c r="B246" t="s">
        <v>164</v>
      </c>
      <c r="C246" t="s">
        <v>368</v>
      </c>
      <c r="D246"/>
      <c r="E246"/>
      <c r="F246">
        <v>1</v>
      </c>
      <c r="G246" t="s">
        <v>19</v>
      </c>
      <c r="H246">
        <v>0</v>
      </c>
      <c r="I246">
        <v>1</v>
      </c>
      <c r="J246" t="s">
        <v>62</v>
      </c>
      <c r="K246">
        <v>0</v>
      </c>
      <c r="L246" t="s">
        <v>62</v>
      </c>
      <c r="M246">
        <v>0</v>
      </c>
      <c r="N246">
        <v>0</v>
      </c>
      <c r="O246">
        <v>1</v>
      </c>
      <c r="Q246">
        <v>0</v>
      </c>
      <c r="S246">
        <v>0</v>
      </c>
      <c r="T246">
        <v>0</v>
      </c>
      <c r="W246">
        <v>1</v>
      </c>
      <c r="X246">
        <v>0</v>
      </c>
      <c r="Y246">
        <v>0</v>
      </c>
      <c r="Z246">
        <v>0</v>
      </c>
    </row>
    <row r="247" spans="1:26" x14ac:dyDescent="0.25">
      <c r="A247" t="s">
        <v>73</v>
      </c>
      <c r="B247" t="s">
        <v>164</v>
      </c>
      <c r="C247" t="s">
        <v>368</v>
      </c>
      <c r="D247"/>
      <c r="E247"/>
      <c r="F247">
        <v>1</v>
      </c>
      <c r="G247" t="s">
        <v>19</v>
      </c>
      <c r="H247">
        <v>0</v>
      </c>
      <c r="I247">
        <v>1</v>
      </c>
      <c r="J247" t="s">
        <v>62</v>
      </c>
      <c r="K247">
        <v>0</v>
      </c>
      <c r="L247" t="s">
        <v>62</v>
      </c>
      <c r="M247">
        <v>0</v>
      </c>
      <c r="N247">
        <v>0</v>
      </c>
      <c r="O247">
        <v>1</v>
      </c>
      <c r="Q247">
        <v>0</v>
      </c>
      <c r="S247">
        <v>0</v>
      </c>
      <c r="T247">
        <v>0</v>
      </c>
      <c r="W247">
        <v>1</v>
      </c>
      <c r="X247">
        <v>0</v>
      </c>
      <c r="Y247">
        <v>0</v>
      </c>
      <c r="Z247">
        <v>0</v>
      </c>
    </row>
    <row r="248" spans="1:26" x14ac:dyDescent="0.25">
      <c r="A248" t="s">
        <v>73</v>
      </c>
      <c r="B248" t="s">
        <v>166</v>
      </c>
      <c r="C248" t="s">
        <v>366</v>
      </c>
      <c r="D248"/>
      <c r="E248"/>
      <c r="F248">
        <v>0</v>
      </c>
      <c r="G248" t="s">
        <v>19</v>
      </c>
      <c r="H248">
        <v>0</v>
      </c>
      <c r="I248">
        <v>1</v>
      </c>
      <c r="J248" t="s">
        <v>62</v>
      </c>
      <c r="K248">
        <v>0</v>
      </c>
      <c r="L248" t="s">
        <v>62</v>
      </c>
      <c r="M248">
        <v>0</v>
      </c>
      <c r="N248">
        <v>0</v>
      </c>
      <c r="O248">
        <v>1</v>
      </c>
      <c r="Q248">
        <v>0</v>
      </c>
      <c r="S248">
        <v>0</v>
      </c>
      <c r="T248">
        <v>0</v>
      </c>
      <c r="W248">
        <v>1</v>
      </c>
      <c r="X248">
        <v>0</v>
      </c>
      <c r="Y248">
        <v>0</v>
      </c>
      <c r="Z248">
        <v>0</v>
      </c>
    </row>
    <row r="249" spans="1:26" x14ac:dyDescent="0.25">
      <c r="A249" t="s">
        <v>73</v>
      </c>
      <c r="B249" t="s">
        <v>131</v>
      </c>
      <c r="D249"/>
      <c r="E249"/>
      <c r="F249">
        <v>0</v>
      </c>
      <c r="G249" t="s">
        <v>20</v>
      </c>
      <c r="H249">
        <v>1</v>
      </c>
      <c r="I249">
        <v>0</v>
      </c>
      <c r="J249" t="s">
        <v>62</v>
      </c>
      <c r="K249">
        <v>0</v>
      </c>
      <c r="L249" t="s">
        <v>62</v>
      </c>
      <c r="M249">
        <v>0</v>
      </c>
      <c r="N249">
        <v>0</v>
      </c>
      <c r="O249">
        <v>1</v>
      </c>
      <c r="Q249">
        <v>0</v>
      </c>
      <c r="S249">
        <v>0</v>
      </c>
      <c r="T249">
        <v>0</v>
      </c>
      <c r="W249">
        <v>1</v>
      </c>
      <c r="X249">
        <v>0</v>
      </c>
      <c r="Y249">
        <v>0</v>
      </c>
      <c r="Z249">
        <v>0</v>
      </c>
    </row>
    <row r="250" spans="1:26" x14ac:dyDescent="0.25">
      <c r="A250" t="s">
        <v>73</v>
      </c>
      <c r="B250" t="s">
        <v>165</v>
      </c>
      <c r="C250" t="s">
        <v>367</v>
      </c>
      <c r="D250"/>
      <c r="E250"/>
      <c r="F250">
        <v>2</v>
      </c>
      <c r="G250" t="s">
        <v>19</v>
      </c>
      <c r="H250">
        <v>0</v>
      </c>
      <c r="I250">
        <v>1</v>
      </c>
      <c r="J250" t="s">
        <v>62</v>
      </c>
      <c r="K250">
        <v>0</v>
      </c>
      <c r="L250" t="s">
        <v>62</v>
      </c>
      <c r="M250">
        <v>0</v>
      </c>
      <c r="N250">
        <v>0</v>
      </c>
      <c r="O250">
        <v>1</v>
      </c>
      <c r="Q250">
        <v>0</v>
      </c>
      <c r="S250">
        <v>0</v>
      </c>
      <c r="T250">
        <v>0</v>
      </c>
      <c r="W250">
        <v>1</v>
      </c>
      <c r="X250">
        <v>0</v>
      </c>
      <c r="Y250">
        <v>0</v>
      </c>
      <c r="Z250">
        <v>0</v>
      </c>
    </row>
    <row r="251" spans="1:26" x14ac:dyDescent="0.25">
      <c r="A251" t="s">
        <v>73</v>
      </c>
      <c r="B251" t="s">
        <v>165</v>
      </c>
      <c r="C251" t="s">
        <v>367</v>
      </c>
      <c r="D251"/>
      <c r="E251"/>
      <c r="F251">
        <v>2</v>
      </c>
      <c r="G251" t="s">
        <v>19</v>
      </c>
      <c r="H251">
        <v>0</v>
      </c>
      <c r="I251">
        <v>1</v>
      </c>
      <c r="J251" t="s">
        <v>62</v>
      </c>
      <c r="K251">
        <v>0</v>
      </c>
      <c r="L251" t="s">
        <v>62</v>
      </c>
      <c r="M251">
        <v>0</v>
      </c>
      <c r="N251">
        <v>0</v>
      </c>
      <c r="O251">
        <v>1</v>
      </c>
      <c r="Q251">
        <v>0</v>
      </c>
      <c r="S251">
        <v>0</v>
      </c>
      <c r="T251">
        <v>0</v>
      </c>
      <c r="W251">
        <v>0</v>
      </c>
      <c r="X251">
        <v>1</v>
      </c>
      <c r="Y251">
        <v>0</v>
      </c>
      <c r="Z251">
        <v>0</v>
      </c>
    </row>
    <row r="252" spans="1:26" x14ac:dyDescent="0.25">
      <c r="A252" t="s">
        <v>63</v>
      </c>
      <c r="B252" t="s">
        <v>158</v>
      </c>
      <c r="C252" t="s">
        <v>366</v>
      </c>
      <c r="D252"/>
      <c r="E252"/>
      <c r="F252">
        <v>1</v>
      </c>
      <c r="G252" t="s">
        <v>19</v>
      </c>
      <c r="H252">
        <v>0</v>
      </c>
      <c r="I252">
        <v>1</v>
      </c>
      <c r="J252" t="s">
        <v>62</v>
      </c>
      <c r="K252">
        <v>0</v>
      </c>
      <c r="L252" t="s">
        <v>62</v>
      </c>
      <c r="M252">
        <v>0</v>
      </c>
      <c r="N252">
        <v>0</v>
      </c>
      <c r="O252">
        <v>1</v>
      </c>
      <c r="Q252">
        <v>0</v>
      </c>
      <c r="S252">
        <v>0</v>
      </c>
      <c r="T252">
        <v>0</v>
      </c>
      <c r="W252">
        <v>1</v>
      </c>
      <c r="X252">
        <v>0</v>
      </c>
      <c r="Y252">
        <v>0</v>
      </c>
      <c r="Z252">
        <v>0</v>
      </c>
    </row>
    <row r="253" spans="1:26" x14ac:dyDescent="0.25">
      <c r="A253" t="s">
        <v>90</v>
      </c>
      <c r="B253" t="s">
        <v>167</v>
      </c>
      <c r="C253" t="s">
        <v>366</v>
      </c>
      <c r="D253"/>
      <c r="E253"/>
      <c r="F253">
        <v>1</v>
      </c>
      <c r="G253" t="s">
        <v>19</v>
      </c>
      <c r="H253">
        <v>0</v>
      </c>
      <c r="I253">
        <v>1</v>
      </c>
      <c r="J253" t="s">
        <v>62</v>
      </c>
      <c r="K253">
        <v>0</v>
      </c>
      <c r="L253" t="s">
        <v>62</v>
      </c>
      <c r="M253">
        <v>0</v>
      </c>
      <c r="N253">
        <v>0</v>
      </c>
      <c r="O253">
        <v>1</v>
      </c>
      <c r="Q253">
        <v>0</v>
      </c>
      <c r="S253">
        <v>0</v>
      </c>
      <c r="T253">
        <v>0</v>
      </c>
      <c r="W253">
        <v>0</v>
      </c>
      <c r="X253">
        <v>0</v>
      </c>
      <c r="Y253">
        <v>1</v>
      </c>
      <c r="Z253">
        <v>0</v>
      </c>
    </row>
    <row r="254" spans="1:26" x14ac:dyDescent="0.25">
      <c r="A254" t="s">
        <v>63</v>
      </c>
      <c r="B254" t="s">
        <v>88</v>
      </c>
      <c r="D254"/>
      <c r="E254"/>
      <c r="F254">
        <v>0</v>
      </c>
      <c r="G254" t="s">
        <v>20</v>
      </c>
      <c r="H254">
        <v>1</v>
      </c>
      <c r="I254">
        <v>0</v>
      </c>
      <c r="J254" t="s">
        <v>62</v>
      </c>
      <c r="K254">
        <v>0</v>
      </c>
      <c r="L254" t="s">
        <v>62</v>
      </c>
      <c r="M254">
        <v>0</v>
      </c>
      <c r="N254">
        <v>0</v>
      </c>
      <c r="O254">
        <v>1</v>
      </c>
      <c r="Q254">
        <v>0</v>
      </c>
      <c r="S254">
        <v>0</v>
      </c>
      <c r="T254">
        <v>0</v>
      </c>
      <c r="W254">
        <v>1</v>
      </c>
      <c r="X254">
        <v>0</v>
      </c>
      <c r="Y254">
        <v>0</v>
      </c>
      <c r="Z254">
        <v>0</v>
      </c>
    </row>
    <row r="255" spans="1:26" x14ac:dyDescent="0.25">
      <c r="A255" t="s">
        <v>63</v>
      </c>
      <c r="B255" t="s">
        <v>151</v>
      </c>
      <c r="D255"/>
      <c r="E255"/>
      <c r="F255">
        <v>0</v>
      </c>
      <c r="G255" t="s">
        <v>20</v>
      </c>
      <c r="H255">
        <v>1</v>
      </c>
      <c r="I255">
        <v>0</v>
      </c>
      <c r="J255" t="s">
        <v>62</v>
      </c>
      <c r="K255">
        <v>0</v>
      </c>
      <c r="L255" t="s">
        <v>62</v>
      </c>
      <c r="M255">
        <v>0</v>
      </c>
      <c r="N255">
        <v>0</v>
      </c>
      <c r="O255">
        <v>1</v>
      </c>
      <c r="Q255">
        <v>0</v>
      </c>
      <c r="S255">
        <v>0</v>
      </c>
      <c r="T255">
        <v>0</v>
      </c>
      <c r="W255">
        <v>1</v>
      </c>
      <c r="X255">
        <v>0</v>
      </c>
      <c r="Y255">
        <v>0</v>
      </c>
      <c r="Z255">
        <v>0</v>
      </c>
    </row>
    <row r="256" spans="1:26" x14ac:dyDescent="0.25">
      <c r="A256" t="s">
        <v>168</v>
      </c>
      <c r="B256" t="s">
        <v>65</v>
      </c>
      <c r="D256"/>
      <c r="E256"/>
      <c r="F256">
        <v>0</v>
      </c>
      <c r="G256" t="s">
        <v>20</v>
      </c>
      <c r="H256">
        <v>1</v>
      </c>
      <c r="I256">
        <v>0</v>
      </c>
      <c r="J256" t="s">
        <v>62</v>
      </c>
      <c r="K256">
        <v>0</v>
      </c>
      <c r="L256" t="s">
        <v>62</v>
      </c>
      <c r="M256">
        <v>0</v>
      </c>
      <c r="N256">
        <v>0</v>
      </c>
      <c r="O256">
        <v>1</v>
      </c>
      <c r="Q256">
        <v>0</v>
      </c>
      <c r="S256">
        <v>0</v>
      </c>
      <c r="T256">
        <v>0</v>
      </c>
      <c r="W256">
        <v>1</v>
      </c>
      <c r="X256">
        <v>0</v>
      </c>
      <c r="Y256">
        <v>0</v>
      </c>
      <c r="Z256">
        <v>0</v>
      </c>
    </row>
    <row r="257" spans="1:26" x14ac:dyDescent="0.25">
      <c r="A257" t="s">
        <v>63</v>
      </c>
      <c r="B257" t="s">
        <v>110</v>
      </c>
      <c r="D257"/>
      <c r="E257"/>
      <c r="F257">
        <v>0</v>
      </c>
      <c r="G257" t="s">
        <v>20</v>
      </c>
      <c r="H257">
        <v>1</v>
      </c>
      <c r="I257">
        <v>0</v>
      </c>
      <c r="J257" t="s">
        <v>62</v>
      </c>
      <c r="K257">
        <v>0</v>
      </c>
      <c r="L257" t="s">
        <v>62</v>
      </c>
      <c r="M257">
        <v>0</v>
      </c>
      <c r="N257">
        <v>0</v>
      </c>
      <c r="O257">
        <v>1</v>
      </c>
      <c r="Q257">
        <v>0</v>
      </c>
      <c r="S257">
        <v>0</v>
      </c>
      <c r="T257">
        <v>0</v>
      </c>
      <c r="W257">
        <v>1</v>
      </c>
      <c r="X257">
        <v>0</v>
      </c>
      <c r="Y257">
        <v>0</v>
      </c>
      <c r="Z257">
        <v>0</v>
      </c>
    </row>
    <row r="258" spans="1:26" x14ac:dyDescent="0.25">
      <c r="A258" t="s">
        <v>76</v>
      </c>
      <c r="B258" t="s">
        <v>169</v>
      </c>
      <c r="C258" t="s">
        <v>367</v>
      </c>
      <c r="D258"/>
      <c r="E258"/>
      <c r="F258">
        <v>1</v>
      </c>
      <c r="G258" t="s">
        <v>19</v>
      </c>
      <c r="H258">
        <v>0</v>
      </c>
      <c r="I258">
        <v>1</v>
      </c>
      <c r="J258" t="s">
        <v>62</v>
      </c>
      <c r="K258">
        <v>0</v>
      </c>
      <c r="L258" t="s">
        <v>62</v>
      </c>
      <c r="M258">
        <v>0</v>
      </c>
      <c r="N258">
        <v>0</v>
      </c>
      <c r="O258">
        <v>1</v>
      </c>
      <c r="Q258">
        <v>0</v>
      </c>
      <c r="S258">
        <v>0</v>
      </c>
      <c r="T258">
        <v>0</v>
      </c>
      <c r="W258">
        <v>1</v>
      </c>
      <c r="X258">
        <v>0</v>
      </c>
      <c r="Y258">
        <v>0</v>
      </c>
      <c r="Z258">
        <v>0</v>
      </c>
    </row>
    <row r="259" spans="1:26" x14ac:dyDescent="0.25">
      <c r="A259" t="s">
        <v>76</v>
      </c>
      <c r="B259" t="s">
        <v>169</v>
      </c>
      <c r="D259"/>
      <c r="E259"/>
      <c r="F259">
        <v>2</v>
      </c>
      <c r="G259" t="s">
        <v>20</v>
      </c>
      <c r="H259">
        <v>1</v>
      </c>
      <c r="I259">
        <v>0</v>
      </c>
      <c r="J259" t="s">
        <v>62</v>
      </c>
      <c r="K259">
        <v>0</v>
      </c>
      <c r="L259" t="s">
        <v>62</v>
      </c>
      <c r="M259">
        <v>0</v>
      </c>
      <c r="N259">
        <v>0</v>
      </c>
      <c r="O259">
        <v>1</v>
      </c>
      <c r="Q259">
        <v>0</v>
      </c>
      <c r="S259">
        <v>0</v>
      </c>
      <c r="T259">
        <v>0</v>
      </c>
      <c r="W259">
        <v>0</v>
      </c>
      <c r="X259">
        <v>0</v>
      </c>
      <c r="Y259">
        <v>1</v>
      </c>
      <c r="Z259">
        <v>0</v>
      </c>
    </row>
    <row r="260" spans="1:26" x14ac:dyDescent="0.25">
      <c r="A260" t="s">
        <v>159</v>
      </c>
      <c r="B260" t="s">
        <v>49</v>
      </c>
      <c r="D260"/>
      <c r="E260"/>
      <c r="F260">
        <v>0</v>
      </c>
      <c r="G260" t="s">
        <v>20</v>
      </c>
      <c r="H260">
        <v>1</v>
      </c>
      <c r="I260">
        <v>0</v>
      </c>
      <c r="J260" t="s">
        <v>62</v>
      </c>
      <c r="K260">
        <v>0</v>
      </c>
      <c r="L260" t="s">
        <v>62</v>
      </c>
      <c r="M260">
        <v>0</v>
      </c>
      <c r="N260">
        <v>0</v>
      </c>
      <c r="O260">
        <v>1</v>
      </c>
      <c r="Q260">
        <v>0</v>
      </c>
      <c r="S260">
        <v>0</v>
      </c>
      <c r="T260">
        <v>0</v>
      </c>
      <c r="W260">
        <v>1</v>
      </c>
      <c r="X260">
        <v>0</v>
      </c>
      <c r="Y260">
        <v>0</v>
      </c>
      <c r="Z260">
        <v>0</v>
      </c>
    </row>
    <row r="261" spans="1:26" x14ac:dyDescent="0.25">
      <c r="A261" t="s">
        <v>60</v>
      </c>
      <c r="B261" t="s">
        <v>170</v>
      </c>
      <c r="C261" t="s">
        <v>366</v>
      </c>
      <c r="D261"/>
      <c r="E261"/>
      <c r="F261">
        <v>1</v>
      </c>
      <c r="G261" t="s">
        <v>19</v>
      </c>
      <c r="H261">
        <v>0</v>
      </c>
      <c r="I261">
        <v>1</v>
      </c>
      <c r="J261" t="s">
        <v>62</v>
      </c>
      <c r="K261">
        <v>0</v>
      </c>
      <c r="L261" t="s">
        <v>62</v>
      </c>
      <c r="M261">
        <v>0</v>
      </c>
      <c r="N261">
        <v>0</v>
      </c>
      <c r="O261">
        <v>1</v>
      </c>
      <c r="Q261">
        <v>0</v>
      </c>
      <c r="S261">
        <v>0</v>
      </c>
      <c r="T261">
        <v>0</v>
      </c>
      <c r="W261">
        <v>1</v>
      </c>
      <c r="X261">
        <v>0</v>
      </c>
      <c r="Y261">
        <v>0</v>
      </c>
      <c r="Z261">
        <v>0</v>
      </c>
    </row>
    <row r="262" spans="1:26" x14ac:dyDescent="0.25">
      <c r="A262" t="s">
        <v>63</v>
      </c>
      <c r="B262" t="s">
        <v>75</v>
      </c>
      <c r="D262"/>
      <c r="E262"/>
      <c r="F262">
        <v>0</v>
      </c>
      <c r="G262" t="s">
        <v>20</v>
      </c>
      <c r="H262">
        <v>1</v>
      </c>
      <c r="I262">
        <v>0</v>
      </c>
      <c r="J262" t="s">
        <v>62</v>
      </c>
      <c r="K262">
        <v>0</v>
      </c>
      <c r="L262" t="s">
        <v>62</v>
      </c>
      <c r="M262">
        <v>0</v>
      </c>
      <c r="N262">
        <v>0</v>
      </c>
      <c r="O262">
        <v>1</v>
      </c>
      <c r="Q262">
        <v>0</v>
      </c>
      <c r="S262">
        <v>0</v>
      </c>
      <c r="T262">
        <v>0</v>
      </c>
      <c r="W262">
        <v>1</v>
      </c>
      <c r="X262">
        <v>0</v>
      </c>
      <c r="Y262">
        <v>0</v>
      </c>
      <c r="Z262">
        <v>0</v>
      </c>
    </row>
    <row r="263" spans="1:26" x14ac:dyDescent="0.25">
      <c r="A263" t="s">
        <v>63</v>
      </c>
      <c r="B263" t="s">
        <v>65</v>
      </c>
      <c r="D263"/>
      <c r="E263"/>
      <c r="F263">
        <v>1</v>
      </c>
      <c r="G263" t="s">
        <v>20</v>
      </c>
      <c r="H263">
        <v>1</v>
      </c>
      <c r="I263">
        <v>0</v>
      </c>
      <c r="J263" t="s">
        <v>62</v>
      </c>
      <c r="K263">
        <v>0</v>
      </c>
      <c r="L263" t="s">
        <v>62</v>
      </c>
      <c r="M263">
        <v>0</v>
      </c>
      <c r="N263">
        <v>0</v>
      </c>
      <c r="O263">
        <v>1</v>
      </c>
      <c r="Q263">
        <v>0</v>
      </c>
      <c r="S263">
        <v>0</v>
      </c>
      <c r="T263">
        <v>0</v>
      </c>
      <c r="W263">
        <v>1</v>
      </c>
      <c r="X263">
        <v>0</v>
      </c>
      <c r="Y263">
        <v>0</v>
      </c>
      <c r="Z263">
        <v>0</v>
      </c>
    </row>
    <row r="264" spans="1:26" x14ac:dyDescent="0.25">
      <c r="A264" t="s">
        <v>63</v>
      </c>
      <c r="B264" t="s">
        <v>110</v>
      </c>
      <c r="D264"/>
      <c r="E264"/>
      <c r="F264">
        <v>0</v>
      </c>
      <c r="G264" t="s">
        <v>20</v>
      </c>
      <c r="H264">
        <v>1</v>
      </c>
      <c r="I264">
        <v>0</v>
      </c>
      <c r="J264" t="s">
        <v>62</v>
      </c>
      <c r="K264">
        <v>0</v>
      </c>
      <c r="L264" t="s">
        <v>62</v>
      </c>
      <c r="M264">
        <v>0</v>
      </c>
      <c r="N264">
        <v>0</v>
      </c>
      <c r="O264">
        <v>1</v>
      </c>
      <c r="Q264">
        <v>0</v>
      </c>
      <c r="S264">
        <v>0</v>
      </c>
      <c r="T264">
        <v>0</v>
      </c>
      <c r="W264">
        <v>0</v>
      </c>
      <c r="X264">
        <v>0</v>
      </c>
      <c r="Y264">
        <v>1</v>
      </c>
      <c r="Z264">
        <v>0</v>
      </c>
    </row>
    <row r="265" spans="1:26" x14ac:dyDescent="0.25">
      <c r="A265" t="s">
        <v>60</v>
      </c>
      <c r="B265" t="s">
        <v>134</v>
      </c>
      <c r="D265"/>
      <c r="E265"/>
      <c r="F265">
        <v>0</v>
      </c>
      <c r="G265" t="s">
        <v>20</v>
      </c>
      <c r="H265">
        <v>1</v>
      </c>
      <c r="I265">
        <v>0</v>
      </c>
      <c r="J265" t="s">
        <v>62</v>
      </c>
      <c r="K265">
        <v>0</v>
      </c>
      <c r="L265" t="s">
        <v>62</v>
      </c>
      <c r="M265">
        <v>0</v>
      </c>
      <c r="N265">
        <v>0</v>
      </c>
      <c r="O265">
        <v>1</v>
      </c>
      <c r="Q265">
        <v>0</v>
      </c>
      <c r="S265">
        <v>0</v>
      </c>
      <c r="T265">
        <v>0</v>
      </c>
      <c r="W265">
        <v>1</v>
      </c>
      <c r="X265">
        <v>0</v>
      </c>
      <c r="Y265">
        <v>0</v>
      </c>
      <c r="Z265">
        <v>0</v>
      </c>
    </row>
    <row r="266" spans="1:26" x14ac:dyDescent="0.25">
      <c r="A266" t="s">
        <v>60</v>
      </c>
      <c r="B266" t="s">
        <v>46</v>
      </c>
      <c r="D266"/>
      <c r="E266"/>
      <c r="F266">
        <v>1</v>
      </c>
      <c r="G266" t="s">
        <v>20</v>
      </c>
      <c r="H266">
        <v>1</v>
      </c>
      <c r="I266">
        <v>0</v>
      </c>
      <c r="J266" t="s">
        <v>62</v>
      </c>
      <c r="K266">
        <v>0</v>
      </c>
      <c r="L266" t="s">
        <v>62</v>
      </c>
      <c r="M266">
        <v>0</v>
      </c>
      <c r="N266">
        <v>0</v>
      </c>
      <c r="O266">
        <v>1</v>
      </c>
      <c r="Q266">
        <v>0</v>
      </c>
      <c r="S266">
        <v>0</v>
      </c>
      <c r="T266">
        <v>0</v>
      </c>
      <c r="W266">
        <v>1</v>
      </c>
      <c r="X266">
        <v>0</v>
      </c>
      <c r="Y266">
        <v>0</v>
      </c>
      <c r="Z266">
        <v>0</v>
      </c>
    </row>
    <row r="267" spans="1:26" x14ac:dyDescent="0.25">
      <c r="A267" t="s">
        <v>60</v>
      </c>
      <c r="B267" t="s">
        <v>75</v>
      </c>
      <c r="D267"/>
      <c r="E267"/>
      <c r="F267">
        <v>0</v>
      </c>
      <c r="G267" t="s">
        <v>20</v>
      </c>
      <c r="H267">
        <v>1</v>
      </c>
      <c r="I267">
        <v>0</v>
      </c>
      <c r="J267" t="s">
        <v>62</v>
      </c>
      <c r="K267">
        <v>0</v>
      </c>
      <c r="L267" t="s">
        <v>62</v>
      </c>
      <c r="M267">
        <v>0</v>
      </c>
      <c r="N267">
        <v>0</v>
      </c>
      <c r="O267">
        <v>1</v>
      </c>
      <c r="Q267">
        <v>0</v>
      </c>
      <c r="S267">
        <v>0</v>
      </c>
      <c r="T267">
        <v>0</v>
      </c>
      <c r="W267">
        <v>1</v>
      </c>
      <c r="X267">
        <v>0</v>
      </c>
      <c r="Y267">
        <v>0</v>
      </c>
      <c r="Z267">
        <v>0</v>
      </c>
    </row>
    <row r="268" spans="1:26" x14ac:dyDescent="0.25">
      <c r="A268" t="s">
        <v>60</v>
      </c>
      <c r="B268" t="s">
        <v>171</v>
      </c>
      <c r="D268"/>
      <c r="E268"/>
      <c r="F268">
        <v>0</v>
      </c>
      <c r="G268" t="s">
        <v>20</v>
      </c>
      <c r="H268">
        <v>1</v>
      </c>
      <c r="I268">
        <v>0</v>
      </c>
      <c r="J268" t="s">
        <v>62</v>
      </c>
      <c r="K268">
        <v>0</v>
      </c>
      <c r="L268" t="s">
        <v>62</v>
      </c>
      <c r="M268">
        <v>0</v>
      </c>
      <c r="N268">
        <v>0</v>
      </c>
      <c r="O268">
        <v>1</v>
      </c>
      <c r="Q268">
        <v>0</v>
      </c>
      <c r="S268">
        <v>0</v>
      </c>
      <c r="T268">
        <v>0</v>
      </c>
      <c r="W268">
        <v>0</v>
      </c>
      <c r="X268">
        <v>0</v>
      </c>
      <c r="Y268">
        <v>1</v>
      </c>
      <c r="Z268">
        <v>0</v>
      </c>
    </row>
    <row r="269" spans="1:26" x14ac:dyDescent="0.25">
      <c r="A269" t="s">
        <v>76</v>
      </c>
      <c r="B269" t="s">
        <v>44</v>
      </c>
      <c r="D269"/>
      <c r="E269"/>
      <c r="F269">
        <v>1</v>
      </c>
      <c r="G269" t="s">
        <v>20</v>
      </c>
      <c r="H269">
        <v>1</v>
      </c>
      <c r="I269">
        <v>0</v>
      </c>
      <c r="J269" t="s">
        <v>62</v>
      </c>
      <c r="K269">
        <v>0</v>
      </c>
      <c r="L269" t="s">
        <v>62</v>
      </c>
      <c r="M269">
        <v>0</v>
      </c>
      <c r="N269">
        <v>0</v>
      </c>
      <c r="O269">
        <v>1</v>
      </c>
      <c r="Q269">
        <v>0</v>
      </c>
      <c r="S269">
        <v>0</v>
      </c>
      <c r="T269">
        <v>0</v>
      </c>
      <c r="W269">
        <v>0</v>
      </c>
      <c r="X269">
        <v>1</v>
      </c>
      <c r="Y269">
        <v>0</v>
      </c>
      <c r="Z269">
        <v>0</v>
      </c>
    </row>
    <row r="270" spans="1:26" x14ac:dyDescent="0.25">
      <c r="A270" t="s">
        <v>73</v>
      </c>
      <c r="B270" t="s">
        <v>172</v>
      </c>
      <c r="D270"/>
      <c r="E270"/>
      <c r="F270">
        <v>2</v>
      </c>
      <c r="G270" t="s">
        <v>20</v>
      </c>
      <c r="H270">
        <v>1</v>
      </c>
      <c r="I270">
        <v>0</v>
      </c>
      <c r="J270" t="s">
        <v>62</v>
      </c>
      <c r="K270">
        <v>0</v>
      </c>
      <c r="L270" t="s">
        <v>62</v>
      </c>
      <c r="M270">
        <v>0</v>
      </c>
      <c r="N270">
        <v>0</v>
      </c>
      <c r="O270">
        <v>1</v>
      </c>
      <c r="Q270">
        <v>0</v>
      </c>
      <c r="S270">
        <v>0</v>
      </c>
      <c r="T270">
        <v>0</v>
      </c>
      <c r="W270">
        <v>1</v>
      </c>
      <c r="X270">
        <v>0</v>
      </c>
      <c r="Y270">
        <v>0</v>
      </c>
      <c r="Z270">
        <v>0</v>
      </c>
    </row>
    <row r="271" spans="1:26" x14ac:dyDescent="0.25">
      <c r="A271" t="s">
        <v>60</v>
      </c>
      <c r="B271" t="s">
        <v>173</v>
      </c>
      <c r="D271"/>
      <c r="E271"/>
      <c r="F271">
        <v>1</v>
      </c>
      <c r="G271" t="s">
        <v>20</v>
      </c>
      <c r="H271">
        <v>1</v>
      </c>
      <c r="I271">
        <v>0</v>
      </c>
      <c r="J271" t="s">
        <v>62</v>
      </c>
      <c r="K271">
        <v>0</v>
      </c>
      <c r="L271" t="s">
        <v>62</v>
      </c>
      <c r="M271">
        <v>0</v>
      </c>
      <c r="N271">
        <v>0</v>
      </c>
      <c r="O271">
        <v>1</v>
      </c>
      <c r="Q271">
        <v>0</v>
      </c>
      <c r="S271">
        <v>0</v>
      </c>
      <c r="T271">
        <v>0</v>
      </c>
      <c r="W271">
        <v>0</v>
      </c>
      <c r="X271">
        <v>0</v>
      </c>
      <c r="Y271">
        <v>1</v>
      </c>
      <c r="Z271">
        <v>0</v>
      </c>
    </row>
    <row r="272" spans="1:26" x14ac:dyDescent="0.25">
      <c r="A272" t="s">
        <v>63</v>
      </c>
      <c r="B272" t="s">
        <v>97</v>
      </c>
      <c r="C272" t="s">
        <v>366</v>
      </c>
      <c r="D272"/>
      <c r="E272"/>
      <c r="F272">
        <v>1</v>
      </c>
      <c r="G272" t="s">
        <v>19</v>
      </c>
      <c r="H272">
        <v>0</v>
      </c>
      <c r="I272">
        <v>1</v>
      </c>
      <c r="J272" t="s">
        <v>62</v>
      </c>
      <c r="K272">
        <v>0</v>
      </c>
      <c r="L272" t="s">
        <v>62</v>
      </c>
      <c r="M272">
        <v>0</v>
      </c>
      <c r="N272">
        <v>0</v>
      </c>
      <c r="O272">
        <v>1</v>
      </c>
      <c r="Q272">
        <v>0</v>
      </c>
      <c r="S272">
        <v>0</v>
      </c>
      <c r="T272">
        <v>0</v>
      </c>
      <c r="W272">
        <v>1</v>
      </c>
      <c r="X272">
        <v>0</v>
      </c>
      <c r="Y272">
        <v>0</v>
      </c>
      <c r="Z272">
        <v>0</v>
      </c>
    </row>
    <row r="273" spans="1:26" x14ac:dyDescent="0.25">
      <c r="A273" t="s">
        <v>63</v>
      </c>
      <c r="B273" t="s">
        <v>97</v>
      </c>
      <c r="D273"/>
      <c r="E273"/>
      <c r="F273">
        <v>1</v>
      </c>
      <c r="G273" t="s">
        <v>20</v>
      </c>
      <c r="H273">
        <v>1</v>
      </c>
      <c r="I273">
        <v>0</v>
      </c>
      <c r="J273" t="s">
        <v>62</v>
      </c>
      <c r="K273">
        <v>0</v>
      </c>
      <c r="L273" t="s">
        <v>62</v>
      </c>
      <c r="M273">
        <v>0</v>
      </c>
      <c r="N273">
        <v>0</v>
      </c>
      <c r="O273">
        <v>1</v>
      </c>
      <c r="Q273">
        <v>0</v>
      </c>
      <c r="S273">
        <v>0</v>
      </c>
      <c r="T273">
        <v>0</v>
      </c>
      <c r="W273">
        <v>1</v>
      </c>
      <c r="X273">
        <v>0</v>
      </c>
      <c r="Y273">
        <v>0</v>
      </c>
      <c r="Z273">
        <v>0</v>
      </c>
    </row>
    <row r="274" spans="1:26" x14ac:dyDescent="0.25">
      <c r="A274" t="s">
        <v>87</v>
      </c>
      <c r="B274" t="s">
        <v>82</v>
      </c>
      <c r="D274"/>
      <c r="E274"/>
      <c r="F274">
        <v>0</v>
      </c>
      <c r="G274" t="s">
        <v>20</v>
      </c>
      <c r="H274">
        <v>1</v>
      </c>
      <c r="I274">
        <v>0</v>
      </c>
      <c r="J274" t="s">
        <v>62</v>
      </c>
      <c r="K274">
        <v>0</v>
      </c>
      <c r="L274" t="s">
        <v>62</v>
      </c>
      <c r="M274">
        <v>0</v>
      </c>
      <c r="N274">
        <v>0</v>
      </c>
      <c r="O274">
        <v>1</v>
      </c>
      <c r="Q274">
        <v>0</v>
      </c>
      <c r="S274">
        <v>0</v>
      </c>
      <c r="T274">
        <v>0</v>
      </c>
      <c r="W274">
        <v>1</v>
      </c>
      <c r="X274">
        <v>0</v>
      </c>
      <c r="Y274">
        <v>0</v>
      </c>
      <c r="Z274">
        <v>0</v>
      </c>
    </row>
    <row r="275" spans="1:26" x14ac:dyDescent="0.25">
      <c r="A275" t="s">
        <v>60</v>
      </c>
      <c r="B275" t="s">
        <v>67</v>
      </c>
      <c r="D275"/>
      <c r="E275"/>
      <c r="F275">
        <v>1</v>
      </c>
      <c r="G275" t="s">
        <v>20</v>
      </c>
      <c r="H275">
        <v>1</v>
      </c>
      <c r="I275">
        <v>0</v>
      </c>
      <c r="J275" t="s">
        <v>62</v>
      </c>
      <c r="K275">
        <v>0</v>
      </c>
      <c r="L275" t="s">
        <v>62</v>
      </c>
      <c r="M275">
        <v>0</v>
      </c>
      <c r="N275">
        <v>0</v>
      </c>
      <c r="O275">
        <v>1</v>
      </c>
      <c r="Q275">
        <v>0</v>
      </c>
      <c r="S275">
        <v>0</v>
      </c>
      <c r="T275">
        <v>0</v>
      </c>
      <c r="W275">
        <v>1</v>
      </c>
      <c r="X275">
        <v>0</v>
      </c>
      <c r="Y275">
        <v>0</v>
      </c>
      <c r="Z275">
        <v>0</v>
      </c>
    </row>
    <row r="276" spans="1:26" x14ac:dyDescent="0.25">
      <c r="A276" t="s">
        <v>90</v>
      </c>
      <c r="B276" t="s">
        <v>174</v>
      </c>
      <c r="C276" t="s">
        <v>368</v>
      </c>
      <c r="D276"/>
      <c r="E276"/>
      <c r="F276">
        <v>0</v>
      </c>
      <c r="G276" t="s">
        <v>19</v>
      </c>
      <c r="H276">
        <v>0</v>
      </c>
      <c r="I276">
        <v>1</v>
      </c>
      <c r="J276" t="s">
        <v>62</v>
      </c>
      <c r="K276">
        <v>0</v>
      </c>
      <c r="L276" t="s">
        <v>62</v>
      </c>
      <c r="M276">
        <v>0</v>
      </c>
      <c r="N276">
        <v>0</v>
      </c>
      <c r="O276">
        <v>1</v>
      </c>
      <c r="Q276">
        <v>0</v>
      </c>
      <c r="S276">
        <v>0</v>
      </c>
      <c r="T276">
        <v>0</v>
      </c>
      <c r="W276">
        <v>0</v>
      </c>
      <c r="X276">
        <v>0</v>
      </c>
      <c r="Y276">
        <v>1</v>
      </c>
      <c r="Z276">
        <v>0</v>
      </c>
    </row>
    <row r="277" spans="1:26" x14ac:dyDescent="0.25">
      <c r="A277" t="s">
        <v>63</v>
      </c>
      <c r="B277" t="s">
        <v>145</v>
      </c>
      <c r="D277"/>
      <c r="E277"/>
      <c r="F277">
        <v>1</v>
      </c>
      <c r="G277" t="s">
        <v>20</v>
      </c>
      <c r="H277">
        <v>1</v>
      </c>
      <c r="I277">
        <v>0</v>
      </c>
      <c r="J277" t="s">
        <v>62</v>
      </c>
      <c r="K277">
        <v>0</v>
      </c>
      <c r="L277" t="s">
        <v>62</v>
      </c>
      <c r="M277">
        <v>0</v>
      </c>
      <c r="N277">
        <v>0</v>
      </c>
      <c r="O277">
        <v>1</v>
      </c>
      <c r="Q277">
        <v>0</v>
      </c>
      <c r="S277">
        <v>0</v>
      </c>
      <c r="T277">
        <v>0</v>
      </c>
      <c r="W277">
        <v>1</v>
      </c>
      <c r="X277">
        <v>0</v>
      </c>
      <c r="Y277">
        <v>0</v>
      </c>
      <c r="Z277">
        <v>0</v>
      </c>
    </row>
    <row r="278" spans="1:26" x14ac:dyDescent="0.25">
      <c r="A278" t="s">
        <v>175</v>
      </c>
      <c r="B278" t="s">
        <v>94</v>
      </c>
      <c r="D278"/>
      <c r="E278"/>
      <c r="F278">
        <v>0</v>
      </c>
      <c r="G278" t="s">
        <v>20</v>
      </c>
      <c r="H278">
        <v>1</v>
      </c>
      <c r="I278">
        <v>0</v>
      </c>
      <c r="J278" t="s">
        <v>62</v>
      </c>
      <c r="K278">
        <v>0</v>
      </c>
      <c r="L278" t="s">
        <v>62</v>
      </c>
      <c r="M278">
        <v>0</v>
      </c>
      <c r="N278">
        <v>0</v>
      </c>
      <c r="O278">
        <v>1</v>
      </c>
      <c r="Q278">
        <v>0</v>
      </c>
      <c r="S278">
        <v>0</v>
      </c>
      <c r="T278">
        <v>0</v>
      </c>
      <c r="W278">
        <v>1</v>
      </c>
      <c r="X278">
        <v>0</v>
      </c>
      <c r="Y278">
        <v>0</v>
      </c>
      <c r="Z278">
        <v>0</v>
      </c>
    </row>
    <row r="279" spans="1:26" x14ac:dyDescent="0.25">
      <c r="A279" t="s">
        <v>60</v>
      </c>
      <c r="B279" t="s">
        <v>176</v>
      </c>
      <c r="D279"/>
      <c r="E279"/>
      <c r="F279">
        <v>1</v>
      </c>
      <c r="G279" t="s">
        <v>20</v>
      </c>
      <c r="H279">
        <v>1</v>
      </c>
      <c r="I279">
        <v>0</v>
      </c>
      <c r="J279" t="s">
        <v>62</v>
      </c>
      <c r="K279">
        <v>0</v>
      </c>
      <c r="L279" t="s">
        <v>62</v>
      </c>
      <c r="M279">
        <v>0</v>
      </c>
      <c r="N279">
        <v>0</v>
      </c>
      <c r="O279">
        <v>1</v>
      </c>
      <c r="Q279">
        <v>0</v>
      </c>
      <c r="S279">
        <v>0</v>
      </c>
      <c r="T279">
        <v>0</v>
      </c>
      <c r="W279">
        <v>1</v>
      </c>
      <c r="X279">
        <v>0</v>
      </c>
      <c r="Y279">
        <v>0</v>
      </c>
      <c r="Z279">
        <v>0</v>
      </c>
    </row>
    <row r="280" spans="1:26" x14ac:dyDescent="0.25">
      <c r="A280" t="s">
        <v>60</v>
      </c>
      <c r="B280" t="s">
        <v>177</v>
      </c>
      <c r="C280" t="s">
        <v>367</v>
      </c>
      <c r="D280"/>
      <c r="E280"/>
      <c r="F280">
        <v>3</v>
      </c>
      <c r="G280" t="s">
        <v>19</v>
      </c>
      <c r="H280">
        <v>0</v>
      </c>
      <c r="I280">
        <v>1</v>
      </c>
      <c r="J280" t="s">
        <v>178</v>
      </c>
      <c r="K280">
        <v>1</v>
      </c>
      <c r="L280" t="s">
        <v>179</v>
      </c>
      <c r="M280">
        <v>0</v>
      </c>
      <c r="N280">
        <v>1</v>
      </c>
      <c r="O280">
        <v>1</v>
      </c>
      <c r="Q280">
        <v>0</v>
      </c>
      <c r="S280">
        <v>0</v>
      </c>
      <c r="T280">
        <v>0</v>
      </c>
      <c r="W280">
        <v>1</v>
      </c>
      <c r="X280">
        <v>0</v>
      </c>
      <c r="Y280">
        <v>0</v>
      </c>
      <c r="Z280">
        <v>0</v>
      </c>
    </row>
    <row r="281" spans="1:26" x14ac:dyDescent="0.25">
      <c r="A281" t="s">
        <v>63</v>
      </c>
      <c r="B281" t="s">
        <v>75</v>
      </c>
      <c r="D281"/>
      <c r="E281"/>
      <c r="F281">
        <v>0</v>
      </c>
      <c r="G281" t="s">
        <v>20</v>
      </c>
      <c r="H281">
        <v>1</v>
      </c>
      <c r="I281">
        <v>0</v>
      </c>
      <c r="J281" t="s">
        <v>62</v>
      </c>
      <c r="K281">
        <v>0</v>
      </c>
      <c r="L281" t="s">
        <v>62</v>
      </c>
      <c r="M281">
        <v>0</v>
      </c>
      <c r="N281">
        <v>0</v>
      </c>
      <c r="O281">
        <v>1</v>
      </c>
      <c r="Q281">
        <v>0</v>
      </c>
      <c r="S281">
        <v>0</v>
      </c>
      <c r="T281">
        <v>0</v>
      </c>
      <c r="W281">
        <v>1</v>
      </c>
      <c r="X281">
        <v>0</v>
      </c>
      <c r="Y281">
        <v>0</v>
      </c>
      <c r="Z281">
        <v>0</v>
      </c>
    </row>
    <row r="282" spans="1:26" x14ac:dyDescent="0.25">
      <c r="A282" t="s">
        <v>116</v>
      </c>
      <c r="B282" t="s">
        <v>97</v>
      </c>
      <c r="C282" t="s">
        <v>366</v>
      </c>
      <c r="D282"/>
      <c r="E282"/>
      <c r="F282">
        <v>2</v>
      </c>
      <c r="G282" t="s">
        <v>19</v>
      </c>
      <c r="H282">
        <v>0</v>
      </c>
      <c r="I282">
        <v>1</v>
      </c>
      <c r="J282" t="s">
        <v>62</v>
      </c>
      <c r="K282">
        <v>0</v>
      </c>
      <c r="L282" t="s">
        <v>62</v>
      </c>
      <c r="M282">
        <v>0</v>
      </c>
      <c r="N282">
        <v>0</v>
      </c>
      <c r="O282">
        <v>1</v>
      </c>
      <c r="Q282">
        <v>0</v>
      </c>
      <c r="S282">
        <v>0</v>
      </c>
      <c r="T282">
        <v>0</v>
      </c>
      <c r="W282">
        <v>1</v>
      </c>
      <c r="X282">
        <v>0</v>
      </c>
      <c r="Y282">
        <v>0</v>
      </c>
      <c r="Z282">
        <v>0</v>
      </c>
    </row>
    <row r="283" spans="1:26" x14ac:dyDescent="0.25">
      <c r="A283" t="s">
        <v>116</v>
      </c>
      <c r="B283" t="s">
        <v>97</v>
      </c>
      <c r="C283" t="s">
        <v>366</v>
      </c>
      <c r="D283"/>
      <c r="E283"/>
      <c r="F283">
        <v>4</v>
      </c>
      <c r="G283" t="s">
        <v>19</v>
      </c>
      <c r="H283">
        <v>0</v>
      </c>
      <c r="I283">
        <v>1</v>
      </c>
      <c r="J283" t="s">
        <v>62</v>
      </c>
      <c r="K283">
        <v>0</v>
      </c>
      <c r="L283" t="s">
        <v>62</v>
      </c>
      <c r="M283">
        <v>0</v>
      </c>
      <c r="N283">
        <v>0</v>
      </c>
      <c r="O283">
        <v>1</v>
      </c>
      <c r="Q283">
        <v>0</v>
      </c>
      <c r="S283">
        <v>0</v>
      </c>
      <c r="T283">
        <v>0</v>
      </c>
      <c r="W283">
        <v>1</v>
      </c>
      <c r="X283">
        <v>0</v>
      </c>
      <c r="Y283">
        <v>0</v>
      </c>
      <c r="Z283">
        <v>0</v>
      </c>
    </row>
    <row r="284" spans="1:26" x14ac:dyDescent="0.25">
      <c r="A284" t="s">
        <v>63</v>
      </c>
      <c r="B284" t="s">
        <v>75</v>
      </c>
      <c r="C284" t="s">
        <v>368</v>
      </c>
      <c r="D284"/>
      <c r="E284"/>
      <c r="F284">
        <v>0</v>
      </c>
      <c r="G284" t="s">
        <v>19</v>
      </c>
      <c r="H284">
        <v>0</v>
      </c>
      <c r="I284">
        <v>1</v>
      </c>
      <c r="J284" t="s">
        <v>62</v>
      </c>
      <c r="K284">
        <v>0</v>
      </c>
      <c r="L284" t="s">
        <v>62</v>
      </c>
      <c r="M284">
        <v>0</v>
      </c>
      <c r="N284">
        <v>0</v>
      </c>
      <c r="O284">
        <v>1</v>
      </c>
      <c r="Q284">
        <v>0</v>
      </c>
      <c r="S284">
        <v>0</v>
      </c>
      <c r="T284">
        <v>0</v>
      </c>
      <c r="W284">
        <v>1</v>
      </c>
      <c r="X284">
        <v>0</v>
      </c>
      <c r="Y284">
        <v>0</v>
      </c>
      <c r="Z284">
        <v>0</v>
      </c>
    </row>
    <row r="285" spans="1:26" x14ac:dyDescent="0.25">
      <c r="A285" t="s">
        <v>90</v>
      </c>
      <c r="B285" t="s">
        <v>180</v>
      </c>
      <c r="C285" t="s">
        <v>366</v>
      </c>
      <c r="D285"/>
      <c r="E285"/>
      <c r="F285">
        <v>0</v>
      </c>
      <c r="G285" t="s">
        <v>19</v>
      </c>
      <c r="H285">
        <v>0</v>
      </c>
      <c r="I285">
        <v>1</v>
      </c>
      <c r="J285" t="s">
        <v>62</v>
      </c>
      <c r="K285">
        <v>0</v>
      </c>
      <c r="L285" t="s">
        <v>62</v>
      </c>
      <c r="M285">
        <v>0</v>
      </c>
      <c r="N285">
        <v>0</v>
      </c>
      <c r="O285">
        <v>1</v>
      </c>
      <c r="Q285">
        <v>0</v>
      </c>
      <c r="S285">
        <v>0</v>
      </c>
      <c r="T285">
        <v>0</v>
      </c>
      <c r="W285">
        <v>1</v>
      </c>
      <c r="X285">
        <v>0</v>
      </c>
      <c r="Y285">
        <v>0</v>
      </c>
      <c r="Z285">
        <v>0</v>
      </c>
    </row>
    <row r="286" spans="1:26" x14ac:dyDescent="0.25">
      <c r="A286" t="s">
        <v>90</v>
      </c>
      <c r="B286" t="s">
        <v>103</v>
      </c>
      <c r="C286" t="s">
        <v>369</v>
      </c>
      <c r="D286"/>
      <c r="E286"/>
      <c r="F286">
        <v>0</v>
      </c>
      <c r="G286" t="s">
        <v>19</v>
      </c>
      <c r="H286">
        <v>0</v>
      </c>
      <c r="I286">
        <v>1</v>
      </c>
      <c r="J286" t="s">
        <v>62</v>
      </c>
      <c r="K286">
        <v>0</v>
      </c>
      <c r="L286" t="s">
        <v>62</v>
      </c>
      <c r="M286">
        <v>0</v>
      </c>
      <c r="N286">
        <v>0</v>
      </c>
      <c r="O286">
        <v>1</v>
      </c>
      <c r="Q286">
        <v>0</v>
      </c>
      <c r="S286">
        <v>0</v>
      </c>
      <c r="T286">
        <v>0</v>
      </c>
      <c r="W286">
        <v>0</v>
      </c>
      <c r="X286">
        <v>1</v>
      </c>
      <c r="Y286">
        <v>0</v>
      </c>
      <c r="Z286">
        <v>0</v>
      </c>
    </row>
    <row r="287" spans="1:26" x14ac:dyDescent="0.25">
      <c r="A287" t="s">
        <v>90</v>
      </c>
      <c r="B287" t="s">
        <v>103</v>
      </c>
      <c r="D287"/>
      <c r="E287"/>
      <c r="F287">
        <v>0</v>
      </c>
      <c r="G287" t="s">
        <v>20</v>
      </c>
      <c r="H287">
        <v>1</v>
      </c>
      <c r="I287">
        <v>0</v>
      </c>
      <c r="J287" t="s">
        <v>62</v>
      </c>
      <c r="K287">
        <v>0</v>
      </c>
      <c r="L287" t="s">
        <v>62</v>
      </c>
      <c r="M287">
        <v>0</v>
      </c>
      <c r="N287">
        <v>0</v>
      </c>
      <c r="O287">
        <v>1</v>
      </c>
      <c r="Q287">
        <v>0</v>
      </c>
      <c r="S287">
        <v>0</v>
      </c>
      <c r="T287">
        <v>0</v>
      </c>
      <c r="W287">
        <v>0</v>
      </c>
      <c r="X287">
        <v>0</v>
      </c>
      <c r="Y287">
        <v>1</v>
      </c>
      <c r="Z287">
        <v>0</v>
      </c>
    </row>
    <row r="288" spans="1:26" x14ac:dyDescent="0.25">
      <c r="A288" t="s">
        <v>63</v>
      </c>
      <c r="B288" t="s">
        <v>65</v>
      </c>
      <c r="D288"/>
      <c r="E288"/>
      <c r="F288">
        <v>0</v>
      </c>
      <c r="G288" t="s">
        <v>20</v>
      </c>
      <c r="H288">
        <v>1</v>
      </c>
      <c r="I288">
        <v>0</v>
      </c>
      <c r="J288" t="s">
        <v>62</v>
      </c>
      <c r="K288">
        <v>0</v>
      </c>
      <c r="L288" t="s">
        <v>62</v>
      </c>
      <c r="M288">
        <v>0</v>
      </c>
      <c r="N288">
        <v>0</v>
      </c>
      <c r="O288">
        <v>1</v>
      </c>
      <c r="Q288">
        <v>0</v>
      </c>
      <c r="S288">
        <v>0</v>
      </c>
      <c r="T288">
        <v>0</v>
      </c>
      <c r="W288">
        <v>1</v>
      </c>
      <c r="X288">
        <v>0</v>
      </c>
      <c r="Y288">
        <v>0</v>
      </c>
      <c r="Z288">
        <v>0</v>
      </c>
    </row>
    <row r="289" spans="1:26" x14ac:dyDescent="0.25">
      <c r="A289" t="s">
        <v>63</v>
      </c>
      <c r="B289" t="s">
        <v>181</v>
      </c>
      <c r="C289" t="s">
        <v>366</v>
      </c>
      <c r="D289"/>
      <c r="E289"/>
      <c r="F289">
        <v>0</v>
      </c>
      <c r="G289" t="s">
        <v>19</v>
      </c>
      <c r="H289">
        <v>0</v>
      </c>
      <c r="I289">
        <v>1</v>
      </c>
      <c r="J289" t="s">
        <v>62</v>
      </c>
      <c r="K289">
        <v>0</v>
      </c>
      <c r="L289" t="s">
        <v>62</v>
      </c>
      <c r="M289">
        <v>0</v>
      </c>
      <c r="N289">
        <v>0</v>
      </c>
      <c r="O289">
        <v>1</v>
      </c>
      <c r="Q289">
        <v>0</v>
      </c>
      <c r="S289">
        <v>0</v>
      </c>
      <c r="T289">
        <v>0</v>
      </c>
      <c r="W289">
        <v>1</v>
      </c>
      <c r="X289">
        <v>0</v>
      </c>
      <c r="Y289">
        <v>0</v>
      </c>
      <c r="Z289">
        <v>0</v>
      </c>
    </row>
    <row r="290" spans="1:26" x14ac:dyDescent="0.25">
      <c r="A290" t="s">
        <v>63</v>
      </c>
      <c r="B290" t="s">
        <v>181</v>
      </c>
      <c r="D290"/>
      <c r="E290"/>
      <c r="F290">
        <v>2</v>
      </c>
      <c r="G290" t="s">
        <v>20</v>
      </c>
      <c r="H290">
        <v>1</v>
      </c>
      <c r="I290">
        <v>0</v>
      </c>
      <c r="J290" t="s">
        <v>62</v>
      </c>
      <c r="K290">
        <v>0</v>
      </c>
      <c r="L290" t="s">
        <v>62</v>
      </c>
      <c r="M290">
        <v>0</v>
      </c>
      <c r="N290">
        <v>0</v>
      </c>
      <c r="O290">
        <v>1</v>
      </c>
      <c r="Q290">
        <v>0</v>
      </c>
      <c r="S290">
        <v>0</v>
      </c>
      <c r="T290">
        <v>0</v>
      </c>
      <c r="W290">
        <v>1</v>
      </c>
      <c r="X290">
        <v>0</v>
      </c>
      <c r="Y290">
        <v>0</v>
      </c>
      <c r="Z290">
        <v>0</v>
      </c>
    </row>
    <row r="291" spans="1:26" x14ac:dyDescent="0.25">
      <c r="A291" t="s">
        <v>63</v>
      </c>
      <c r="B291" t="s">
        <v>75</v>
      </c>
      <c r="D291"/>
      <c r="E291"/>
      <c r="F291">
        <v>1</v>
      </c>
      <c r="G291" t="s">
        <v>20</v>
      </c>
      <c r="H291">
        <v>1</v>
      </c>
      <c r="I291">
        <v>0</v>
      </c>
      <c r="J291" t="s">
        <v>62</v>
      </c>
      <c r="K291">
        <v>0</v>
      </c>
      <c r="L291" t="s">
        <v>62</v>
      </c>
      <c r="M291">
        <v>0</v>
      </c>
      <c r="N291">
        <v>0</v>
      </c>
      <c r="O291">
        <v>1</v>
      </c>
      <c r="Q291">
        <v>0</v>
      </c>
      <c r="S291">
        <v>0</v>
      </c>
      <c r="T291">
        <v>0</v>
      </c>
      <c r="W291">
        <v>0</v>
      </c>
      <c r="X291">
        <v>1</v>
      </c>
      <c r="Y291">
        <v>0</v>
      </c>
      <c r="Z291">
        <v>0</v>
      </c>
    </row>
    <row r="292" spans="1:26" x14ac:dyDescent="0.25">
      <c r="A292" t="s">
        <v>63</v>
      </c>
      <c r="B292" t="s">
        <v>91</v>
      </c>
      <c r="D292"/>
      <c r="E292"/>
      <c r="F292">
        <v>1</v>
      </c>
      <c r="G292" t="s">
        <v>20</v>
      </c>
      <c r="H292">
        <v>1</v>
      </c>
      <c r="I292">
        <v>0</v>
      </c>
      <c r="J292" t="s">
        <v>62</v>
      </c>
      <c r="K292">
        <v>0</v>
      </c>
      <c r="L292" t="s">
        <v>62</v>
      </c>
      <c r="M292">
        <v>0</v>
      </c>
      <c r="N292">
        <v>0</v>
      </c>
      <c r="O292">
        <v>1</v>
      </c>
      <c r="Q292">
        <v>0</v>
      </c>
      <c r="S292">
        <v>0</v>
      </c>
      <c r="T292">
        <v>0</v>
      </c>
      <c r="W292">
        <v>0</v>
      </c>
      <c r="X292">
        <v>1</v>
      </c>
      <c r="Y292">
        <v>0</v>
      </c>
      <c r="Z292">
        <v>0</v>
      </c>
    </row>
    <row r="293" spans="1:26" x14ac:dyDescent="0.25">
      <c r="A293" t="s">
        <v>73</v>
      </c>
      <c r="B293" t="s">
        <v>94</v>
      </c>
      <c r="D293"/>
      <c r="E293"/>
      <c r="F293">
        <v>0</v>
      </c>
      <c r="G293" t="s">
        <v>20</v>
      </c>
      <c r="H293">
        <v>1</v>
      </c>
      <c r="I293">
        <v>0</v>
      </c>
      <c r="J293" t="s">
        <v>62</v>
      </c>
      <c r="K293">
        <v>0</v>
      </c>
      <c r="L293" t="s">
        <v>62</v>
      </c>
      <c r="M293">
        <v>0</v>
      </c>
      <c r="N293">
        <v>0</v>
      </c>
      <c r="O293">
        <v>1</v>
      </c>
      <c r="Q293">
        <v>0</v>
      </c>
      <c r="S293">
        <v>0</v>
      </c>
      <c r="T293">
        <v>0</v>
      </c>
      <c r="W293">
        <v>1</v>
      </c>
      <c r="X293">
        <v>0</v>
      </c>
      <c r="Y293">
        <v>0</v>
      </c>
      <c r="Z293">
        <v>0</v>
      </c>
    </row>
    <row r="294" spans="1:26" x14ac:dyDescent="0.25">
      <c r="A294" t="s">
        <v>76</v>
      </c>
      <c r="B294" t="s">
        <v>58</v>
      </c>
      <c r="D294"/>
      <c r="E294"/>
      <c r="F294">
        <v>0</v>
      </c>
      <c r="G294" t="s">
        <v>20</v>
      </c>
      <c r="H294">
        <v>1</v>
      </c>
      <c r="I294">
        <v>0</v>
      </c>
      <c r="J294" t="s">
        <v>62</v>
      </c>
      <c r="K294">
        <v>0</v>
      </c>
      <c r="L294" t="s">
        <v>62</v>
      </c>
      <c r="M294">
        <v>0</v>
      </c>
      <c r="N294">
        <v>0</v>
      </c>
      <c r="O294">
        <v>1</v>
      </c>
      <c r="Q294">
        <v>0</v>
      </c>
      <c r="S294">
        <v>0</v>
      </c>
      <c r="T294">
        <v>0</v>
      </c>
      <c r="W294">
        <v>1</v>
      </c>
      <c r="X294">
        <v>0</v>
      </c>
      <c r="Y294">
        <v>0</v>
      </c>
      <c r="Z294">
        <v>0</v>
      </c>
    </row>
    <row r="295" spans="1:26" x14ac:dyDescent="0.25">
      <c r="A295" t="s">
        <v>76</v>
      </c>
      <c r="B295" t="s">
        <v>182</v>
      </c>
      <c r="D295"/>
      <c r="E295"/>
      <c r="F295">
        <v>1</v>
      </c>
      <c r="G295" t="s">
        <v>20</v>
      </c>
      <c r="H295">
        <v>1</v>
      </c>
      <c r="I295">
        <v>0</v>
      </c>
      <c r="J295" t="s">
        <v>62</v>
      </c>
      <c r="K295">
        <v>0</v>
      </c>
      <c r="L295" t="s">
        <v>62</v>
      </c>
      <c r="M295">
        <v>0</v>
      </c>
      <c r="N295">
        <v>0</v>
      </c>
      <c r="O295">
        <v>1</v>
      </c>
      <c r="Q295">
        <v>0</v>
      </c>
      <c r="S295">
        <v>0</v>
      </c>
      <c r="T295">
        <v>0</v>
      </c>
      <c r="W295">
        <v>1</v>
      </c>
      <c r="X295">
        <v>0</v>
      </c>
      <c r="Y295">
        <v>0</v>
      </c>
      <c r="Z295">
        <v>0</v>
      </c>
    </row>
    <row r="296" spans="1:26" x14ac:dyDescent="0.25">
      <c r="A296" t="s">
        <v>63</v>
      </c>
      <c r="B296" t="s">
        <v>183</v>
      </c>
      <c r="C296" t="s">
        <v>366</v>
      </c>
      <c r="D296"/>
      <c r="E296"/>
      <c r="F296">
        <v>1</v>
      </c>
      <c r="G296" t="s">
        <v>19</v>
      </c>
      <c r="H296">
        <v>0</v>
      </c>
      <c r="I296">
        <v>1</v>
      </c>
      <c r="J296" t="s">
        <v>62</v>
      </c>
      <c r="K296">
        <v>0</v>
      </c>
      <c r="L296" t="s">
        <v>62</v>
      </c>
      <c r="M296">
        <v>0</v>
      </c>
      <c r="N296">
        <v>0</v>
      </c>
      <c r="O296">
        <v>1</v>
      </c>
      <c r="Q296">
        <v>0</v>
      </c>
      <c r="S296">
        <v>0</v>
      </c>
      <c r="T296">
        <v>0</v>
      </c>
      <c r="W296">
        <v>1</v>
      </c>
      <c r="X296">
        <v>0</v>
      </c>
      <c r="Y296">
        <v>0</v>
      </c>
      <c r="Z296">
        <v>0</v>
      </c>
    </row>
    <row r="297" spans="1:26" x14ac:dyDescent="0.25">
      <c r="A297" t="s">
        <v>63</v>
      </c>
      <c r="B297" t="s">
        <v>67</v>
      </c>
      <c r="D297"/>
      <c r="E297"/>
      <c r="F297">
        <v>1</v>
      </c>
      <c r="G297" t="s">
        <v>20</v>
      </c>
      <c r="H297">
        <v>1</v>
      </c>
      <c r="I297">
        <v>0</v>
      </c>
      <c r="J297" t="s">
        <v>62</v>
      </c>
      <c r="K297">
        <v>0</v>
      </c>
      <c r="L297" t="s">
        <v>62</v>
      </c>
      <c r="M297">
        <v>0</v>
      </c>
      <c r="N297">
        <v>0</v>
      </c>
      <c r="O297">
        <v>1</v>
      </c>
      <c r="Q297">
        <v>0</v>
      </c>
      <c r="S297">
        <v>0</v>
      </c>
      <c r="T297">
        <v>0</v>
      </c>
      <c r="W297">
        <v>1</v>
      </c>
      <c r="X297">
        <v>0</v>
      </c>
      <c r="Y297">
        <v>0</v>
      </c>
      <c r="Z297">
        <v>0</v>
      </c>
    </row>
    <row r="298" spans="1:26" x14ac:dyDescent="0.25">
      <c r="A298" t="s">
        <v>63</v>
      </c>
      <c r="B298" t="s">
        <v>162</v>
      </c>
      <c r="C298" t="s">
        <v>367</v>
      </c>
      <c r="D298"/>
      <c r="E298"/>
      <c r="F298">
        <v>1</v>
      </c>
      <c r="G298" t="s">
        <v>19</v>
      </c>
      <c r="H298">
        <v>0</v>
      </c>
      <c r="I298">
        <v>1</v>
      </c>
      <c r="J298" t="s">
        <v>62</v>
      </c>
      <c r="K298">
        <v>0</v>
      </c>
      <c r="L298" t="s">
        <v>62</v>
      </c>
      <c r="M298">
        <v>0</v>
      </c>
      <c r="N298">
        <v>0</v>
      </c>
      <c r="O298">
        <v>1</v>
      </c>
      <c r="Q298">
        <v>0</v>
      </c>
      <c r="S298">
        <v>0</v>
      </c>
      <c r="T298">
        <v>0</v>
      </c>
      <c r="W298">
        <v>1</v>
      </c>
      <c r="X298">
        <v>0</v>
      </c>
      <c r="Y298">
        <v>0</v>
      </c>
      <c r="Z298">
        <v>0</v>
      </c>
    </row>
    <row r="299" spans="1:26" x14ac:dyDescent="0.25">
      <c r="A299" t="s">
        <v>63</v>
      </c>
      <c r="B299" t="s">
        <v>162</v>
      </c>
      <c r="D299"/>
      <c r="E299"/>
      <c r="F299">
        <v>0</v>
      </c>
      <c r="G299" t="s">
        <v>20</v>
      </c>
      <c r="H299">
        <v>1</v>
      </c>
      <c r="I299">
        <v>0</v>
      </c>
      <c r="J299" t="s">
        <v>62</v>
      </c>
      <c r="K299">
        <v>0</v>
      </c>
      <c r="L299" t="s">
        <v>62</v>
      </c>
      <c r="M299">
        <v>0</v>
      </c>
      <c r="N299">
        <v>0</v>
      </c>
      <c r="O299">
        <v>1</v>
      </c>
      <c r="Q299">
        <v>0</v>
      </c>
      <c r="S299">
        <v>0</v>
      </c>
      <c r="T299">
        <v>0</v>
      </c>
      <c r="W299">
        <v>1</v>
      </c>
      <c r="X299">
        <v>0</v>
      </c>
      <c r="Y299">
        <v>0</v>
      </c>
      <c r="Z299">
        <v>0</v>
      </c>
    </row>
    <row r="300" spans="1:26" x14ac:dyDescent="0.25">
      <c r="A300" t="s">
        <v>175</v>
      </c>
      <c r="B300" t="s">
        <v>184</v>
      </c>
      <c r="C300" t="s">
        <v>368</v>
      </c>
      <c r="D300"/>
      <c r="E300"/>
      <c r="F300">
        <v>1</v>
      </c>
      <c r="G300" t="s">
        <v>19</v>
      </c>
      <c r="H300">
        <v>0</v>
      </c>
      <c r="I300">
        <v>1</v>
      </c>
      <c r="J300" t="s">
        <v>62</v>
      </c>
      <c r="K300">
        <v>0</v>
      </c>
      <c r="L300" t="s">
        <v>62</v>
      </c>
      <c r="M300">
        <v>0</v>
      </c>
      <c r="N300">
        <v>0</v>
      </c>
      <c r="O300">
        <v>1</v>
      </c>
      <c r="Q300">
        <v>0</v>
      </c>
      <c r="S300">
        <v>0</v>
      </c>
      <c r="T300">
        <v>0</v>
      </c>
      <c r="W300">
        <v>1</v>
      </c>
      <c r="X300">
        <v>0</v>
      </c>
      <c r="Y300">
        <v>0</v>
      </c>
      <c r="Z300">
        <v>0</v>
      </c>
    </row>
    <row r="301" spans="1:26" x14ac:dyDescent="0.25">
      <c r="A301" t="s">
        <v>63</v>
      </c>
      <c r="B301" t="s">
        <v>185</v>
      </c>
      <c r="D301"/>
      <c r="E301"/>
      <c r="F301">
        <v>0</v>
      </c>
      <c r="G301" t="s">
        <v>20</v>
      </c>
      <c r="H301">
        <v>1</v>
      </c>
      <c r="I301">
        <v>0</v>
      </c>
      <c r="J301" t="s">
        <v>62</v>
      </c>
      <c r="K301">
        <v>0</v>
      </c>
      <c r="L301" t="s">
        <v>62</v>
      </c>
      <c r="M301">
        <v>0</v>
      </c>
      <c r="N301">
        <v>0</v>
      </c>
      <c r="O301">
        <v>1</v>
      </c>
      <c r="Q301">
        <v>0</v>
      </c>
      <c r="S301">
        <v>0</v>
      </c>
      <c r="T301">
        <v>0</v>
      </c>
      <c r="W301">
        <v>0</v>
      </c>
      <c r="X301">
        <v>0</v>
      </c>
      <c r="Y301">
        <v>1</v>
      </c>
      <c r="Z301">
        <v>0</v>
      </c>
    </row>
    <row r="302" spans="1:26" x14ac:dyDescent="0.25">
      <c r="A302" t="s">
        <v>63</v>
      </c>
      <c r="B302" t="s">
        <v>185</v>
      </c>
      <c r="D302"/>
      <c r="E302"/>
      <c r="F302">
        <v>0</v>
      </c>
      <c r="G302" t="s">
        <v>20</v>
      </c>
      <c r="H302">
        <v>1</v>
      </c>
      <c r="I302">
        <v>0</v>
      </c>
      <c r="J302" t="s">
        <v>62</v>
      </c>
      <c r="K302">
        <v>0</v>
      </c>
      <c r="L302" t="s">
        <v>62</v>
      </c>
      <c r="M302">
        <v>0</v>
      </c>
      <c r="N302">
        <v>0</v>
      </c>
      <c r="O302">
        <v>1</v>
      </c>
      <c r="Q302">
        <v>0</v>
      </c>
      <c r="S302">
        <v>0</v>
      </c>
      <c r="T302">
        <v>0</v>
      </c>
      <c r="W302">
        <v>1</v>
      </c>
      <c r="X302">
        <v>0</v>
      </c>
      <c r="Y302">
        <v>0</v>
      </c>
      <c r="Z302">
        <v>0</v>
      </c>
    </row>
    <row r="303" spans="1:26" x14ac:dyDescent="0.25">
      <c r="A303" t="s">
        <v>63</v>
      </c>
      <c r="B303" t="s">
        <v>82</v>
      </c>
      <c r="C303" t="s">
        <v>369</v>
      </c>
      <c r="D303"/>
      <c r="E303"/>
      <c r="F303">
        <v>1</v>
      </c>
      <c r="G303" t="s">
        <v>19</v>
      </c>
      <c r="H303">
        <v>0</v>
      </c>
      <c r="I303">
        <v>1</v>
      </c>
      <c r="J303" t="s">
        <v>62</v>
      </c>
      <c r="K303">
        <v>0</v>
      </c>
      <c r="L303" t="s">
        <v>62</v>
      </c>
      <c r="M303">
        <v>0</v>
      </c>
      <c r="N303">
        <v>0</v>
      </c>
      <c r="O303">
        <v>1</v>
      </c>
      <c r="Q303">
        <v>0</v>
      </c>
      <c r="S303">
        <v>0</v>
      </c>
      <c r="T303">
        <v>0</v>
      </c>
      <c r="W303">
        <v>1</v>
      </c>
      <c r="X303">
        <v>0</v>
      </c>
      <c r="Y303">
        <v>0</v>
      </c>
      <c r="Z303">
        <v>0</v>
      </c>
    </row>
    <row r="304" spans="1:26" x14ac:dyDescent="0.25">
      <c r="A304" t="s">
        <v>63</v>
      </c>
      <c r="B304" t="s">
        <v>82</v>
      </c>
      <c r="D304"/>
      <c r="E304"/>
      <c r="F304">
        <v>0</v>
      </c>
      <c r="G304" t="s">
        <v>20</v>
      </c>
      <c r="H304">
        <v>1</v>
      </c>
      <c r="I304">
        <v>0</v>
      </c>
      <c r="J304" t="s">
        <v>62</v>
      </c>
      <c r="K304">
        <v>0</v>
      </c>
      <c r="L304" t="s">
        <v>62</v>
      </c>
      <c r="M304">
        <v>0</v>
      </c>
      <c r="N304">
        <v>0</v>
      </c>
      <c r="O304">
        <v>1</v>
      </c>
      <c r="Q304">
        <v>0</v>
      </c>
      <c r="S304">
        <v>0</v>
      </c>
      <c r="T304">
        <v>0</v>
      </c>
      <c r="W304">
        <v>1</v>
      </c>
      <c r="X304">
        <v>0</v>
      </c>
      <c r="Y304">
        <v>0</v>
      </c>
      <c r="Z304">
        <v>0</v>
      </c>
    </row>
    <row r="305" spans="1:26" x14ac:dyDescent="0.25">
      <c r="A305" t="s">
        <v>60</v>
      </c>
      <c r="B305" t="s">
        <v>131</v>
      </c>
      <c r="D305"/>
      <c r="E305"/>
      <c r="F305">
        <v>0</v>
      </c>
      <c r="G305" t="s">
        <v>20</v>
      </c>
      <c r="H305">
        <v>1</v>
      </c>
      <c r="I305">
        <v>0</v>
      </c>
      <c r="J305" t="s">
        <v>62</v>
      </c>
      <c r="K305">
        <v>0</v>
      </c>
      <c r="L305" t="s">
        <v>62</v>
      </c>
      <c r="M305">
        <v>0</v>
      </c>
      <c r="N305">
        <v>0</v>
      </c>
      <c r="O305">
        <v>1</v>
      </c>
      <c r="Q305">
        <v>0</v>
      </c>
      <c r="S305">
        <v>0</v>
      </c>
      <c r="T305">
        <v>0</v>
      </c>
      <c r="W305">
        <v>1</v>
      </c>
      <c r="X305">
        <v>0</v>
      </c>
      <c r="Y305">
        <v>0</v>
      </c>
      <c r="Z305">
        <v>0</v>
      </c>
    </row>
    <row r="306" spans="1:26" x14ac:dyDescent="0.25">
      <c r="A306" t="s">
        <v>60</v>
      </c>
      <c r="B306" t="s">
        <v>143</v>
      </c>
      <c r="D306"/>
      <c r="E306"/>
      <c r="F306">
        <v>1</v>
      </c>
      <c r="G306" t="s">
        <v>20</v>
      </c>
      <c r="H306">
        <v>1</v>
      </c>
      <c r="I306">
        <v>0</v>
      </c>
      <c r="J306" t="s">
        <v>62</v>
      </c>
      <c r="K306">
        <v>0</v>
      </c>
      <c r="L306" t="s">
        <v>62</v>
      </c>
      <c r="M306">
        <v>0</v>
      </c>
      <c r="N306">
        <v>0</v>
      </c>
      <c r="O306">
        <v>1</v>
      </c>
      <c r="Q306">
        <v>0</v>
      </c>
      <c r="S306">
        <v>0</v>
      </c>
      <c r="T306">
        <v>0</v>
      </c>
      <c r="W306">
        <v>0</v>
      </c>
      <c r="X306">
        <v>1</v>
      </c>
      <c r="Y306">
        <v>0</v>
      </c>
      <c r="Z306">
        <v>0</v>
      </c>
    </row>
    <row r="307" spans="1:26" x14ac:dyDescent="0.25">
      <c r="A307" t="s">
        <v>60</v>
      </c>
      <c r="B307" t="s">
        <v>98</v>
      </c>
      <c r="C307" t="s">
        <v>367</v>
      </c>
      <c r="D307"/>
      <c r="E307"/>
      <c r="F307">
        <v>1</v>
      </c>
      <c r="G307" t="s">
        <v>19</v>
      </c>
      <c r="H307">
        <v>0</v>
      </c>
      <c r="I307">
        <v>1</v>
      </c>
      <c r="J307" t="s">
        <v>62</v>
      </c>
      <c r="K307">
        <v>0</v>
      </c>
      <c r="L307" t="s">
        <v>62</v>
      </c>
      <c r="M307">
        <v>0</v>
      </c>
      <c r="N307">
        <v>0</v>
      </c>
      <c r="O307">
        <v>1</v>
      </c>
      <c r="Q307">
        <v>0</v>
      </c>
      <c r="S307">
        <v>0</v>
      </c>
      <c r="T307">
        <v>0</v>
      </c>
      <c r="W307">
        <v>1</v>
      </c>
      <c r="X307">
        <v>0</v>
      </c>
      <c r="Y307">
        <v>0</v>
      </c>
      <c r="Z307">
        <v>0</v>
      </c>
    </row>
    <row r="308" spans="1:26" x14ac:dyDescent="0.25">
      <c r="A308" t="s">
        <v>90</v>
      </c>
      <c r="B308" t="s">
        <v>97</v>
      </c>
      <c r="C308" t="s">
        <v>366</v>
      </c>
      <c r="D308"/>
      <c r="E308"/>
      <c r="F308">
        <v>0</v>
      </c>
      <c r="G308" t="s">
        <v>19</v>
      </c>
      <c r="H308">
        <v>0</v>
      </c>
      <c r="I308">
        <v>1</v>
      </c>
      <c r="J308" t="s">
        <v>62</v>
      </c>
      <c r="K308">
        <v>0</v>
      </c>
      <c r="L308" t="s">
        <v>62</v>
      </c>
      <c r="M308">
        <v>0</v>
      </c>
      <c r="N308">
        <v>0</v>
      </c>
      <c r="O308">
        <v>1</v>
      </c>
      <c r="Q308">
        <v>0</v>
      </c>
      <c r="S308">
        <v>0</v>
      </c>
      <c r="T308">
        <v>0</v>
      </c>
      <c r="W308">
        <v>0</v>
      </c>
      <c r="X308">
        <v>0</v>
      </c>
      <c r="Y308">
        <v>1</v>
      </c>
      <c r="Z308">
        <v>0</v>
      </c>
    </row>
    <row r="309" spans="1:26" x14ac:dyDescent="0.25">
      <c r="A309" t="s">
        <v>90</v>
      </c>
      <c r="B309" t="s">
        <v>186</v>
      </c>
      <c r="D309"/>
      <c r="E309"/>
      <c r="F309">
        <v>1</v>
      </c>
      <c r="G309" t="s">
        <v>20</v>
      </c>
      <c r="H309">
        <v>1</v>
      </c>
      <c r="I309">
        <v>0</v>
      </c>
      <c r="J309" t="s">
        <v>62</v>
      </c>
      <c r="K309">
        <v>0</v>
      </c>
      <c r="L309" t="s">
        <v>62</v>
      </c>
      <c r="M309">
        <v>0</v>
      </c>
      <c r="N309">
        <v>0</v>
      </c>
      <c r="O309">
        <v>1</v>
      </c>
      <c r="Q309">
        <v>0</v>
      </c>
      <c r="S309">
        <v>0</v>
      </c>
      <c r="T309">
        <v>0</v>
      </c>
      <c r="W309">
        <v>1</v>
      </c>
      <c r="X309">
        <v>0</v>
      </c>
      <c r="Y309">
        <v>0</v>
      </c>
      <c r="Z309">
        <v>0</v>
      </c>
    </row>
    <row r="310" spans="1:26" x14ac:dyDescent="0.25">
      <c r="A310" t="s">
        <v>90</v>
      </c>
      <c r="B310" t="s">
        <v>91</v>
      </c>
      <c r="D310"/>
      <c r="E310"/>
      <c r="F310">
        <v>1</v>
      </c>
      <c r="G310" t="s">
        <v>20</v>
      </c>
      <c r="H310">
        <v>1</v>
      </c>
      <c r="I310">
        <v>0</v>
      </c>
      <c r="J310" t="s">
        <v>62</v>
      </c>
      <c r="K310">
        <v>0</v>
      </c>
      <c r="L310" t="s">
        <v>62</v>
      </c>
      <c r="M310">
        <v>0</v>
      </c>
      <c r="N310">
        <v>0</v>
      </c>
      <c r="O310">
        <v>1</v>
      </c>
      <c r="Q310">
        <v>0</v>
      </c>
      <c r="S310">
        <v>0</v>
      </c>
      <c r="T310">
        <v>0</v>
      </c>
      <c r="W310">
        <v>1</v>
      </c>
      <c r="X310">
        <v>0</v>
      </c>
      <c r="Y310">
        <v>0</v>
      </c>
      <c r="Z310">
        <v>0</v>
      </c>
    </row>
    <row r="311" spans="1:26" x14ac:dyDescent="0.25">
      <c r="A311" t="s">
        <v>63</v>
      </c>
      <c r="B311" t="s">
        <v>58</v>
      </c>
      <c r="D311"/>
      <c r="E311"/>
      <c r="F311">
        <v>0</v>
      </c>
      <c r="G311" t="s">
        <v>20</v>
      </c>
      <c r="H311">
        <v>1</v>
      </c>
      <c r="I311">
        <v>0</v>
      </c>
      <c r="J311" t="s">
        <v>62</v>
      </c>
      <c r="K311">
        <v>0</v>
      </c>
      <c r="L311" t="s">
        <v>62</v>
      </c>
      <c r="M311">
        <v>0</v>
      </c>
      <c r="N311">
        <v>0</v>
      </c>
      <c r="O311">
        <v>1</v>
      </c>
      <c r="Q311">
        <v>0</v>
      </c>
      <c r="S311">
        <v>0</v>
      </c>
      <c r="T311">
        <v>0</v>
      </c>
      <c r="W311">
        <v>1</v>
      </c>
      <c r="X311">
        <v>0</v>
      </c>
      <c r="Y311">
        <v>0</v>
      </c>
      <c r="Z311">
        <v>0</v>
      </c>
    </row>
    <row r="312" spans="1:26" x14ac:dyDescent="0.25">
      <c r="A312" t="s">
        <v>90</v>
      </c>
      <c r="B312" t="s">
        <v>162</v>
      </c>
      <c r="D312"/>
      <c r="E312"/>
      <c r="F312">
        <v>0</v>
      </c>
      <c r="G312" t="s">
        <v>20</v>
      </c>
      <c r="H312">
        <v>1</v>
      </c>
      <c r="I312">
        <v>0</v>
      </c>
      <c r="J312" t="s">
        <v>62</v>
      </c>
      <c r="K312">
        <v>0</v>
      </c>
      <c r="L312" t="s">
        <v>62</v>
      </c>
      <c r="M312">
        <v>0</v>
      </c>
      <c r="N312">
        <v>0</v>
      </c>
      <c r="O312">
        <v>1</v>
      </c>
      <c r="Q312">
        <v>0</v>
      </c>
      <c r="S312">
        <v>0</v>
      </c>
      <c r="T312">
        <v>0</v>
      </c>
      <c r="W312">
        <v>1</v>
      </c>
      <c r="X312">
        <v>0</v>
      </c>
      <c r="Y312">
        <v>0</v>
      </c>
      <c r="Z312">
        <v>0</v>
      </c>
    </row>
    <row r="313" spans="1:26" x14ac:dyDescent="0.25">
      <c r="A313" t="s">
        <v>90</v>
      </c>
      <c r="B313" t="s">
        <v>162</v>
      </c>
      <c r="D313"/>
      <c r="E313"/>
      <c r="F313">
        <v>0</v>
      </c>
      <c r="G313" t="s">
        <v>20</v>
      </c>
      <c r="H313">
        <v>1</v>
      </c>
      <c r="I313">
        <v>0</v>
      </c>
      <c r="J313" t="s">
        <v>62</v>
      </c>
      <c r="K313">
        <v>0</v>
      </c>
      <c r="L313" t="s">
        <v>62</v>
      </c>
      <c r="M313">
        <v>0</v>
      </c>
      <c r="N313">
        <v>0</v>
      </c>
      <c r="O313">
        <v>1</v>
      </c>
      <c r="Q313">
        <v>0</v>
      </c>
      <c r="S313">
        <v>0</v>
      </c>
      <c r="T313">
        <v>0</v>
      </c>
      <c r="W313">
        <v>1</v>
      </c>
      <c r="X313">
        <v>0</v>
      </c>
      <c r="Y313">
        <v>0</v>
      </c>
      <c r="Z313">
        <v>0</v>
      </c>
    </row>
    <row r="314" spans="1:26" x14ac:dyDescent="0.25">
      <c r="A314" t="s">
        <v>90</v>
      </c>
      <c r="B314" t="s">
        <v>187</v>
      </c>
      <c r="C314" t="s">
        <v>366</v>
      </c>
      <c r="D314"/>
      <c r="E314"/>
      <c r="F314">
        <v>1</v>
      </c>
      <c r="G314" t="s">
        <v>19</v>
      </c>
      <c r="H314">
        <v>0</v>
      </c>
      <c r="I314">
        <v>1</v>
      </c>
      <c r="J314" t="s">
        <v>62</v>
      </c>
      <c r="K314">
        <v>0</v>
      </c>
      <c r="L314" t="s">
        <v>62</v>
      </c>
      <c r="M314">
        <v>0</v>
      </c>
      <c r="N314">
        <v>0</v>
      </c>
      <c r="O314">
        <v>1</v>
      </c>
      <c r="Q314">
        <v>0</v>
      </c>
      <c r="S314">
        <v>0</v>
      </c>
      <c r="T314">
        <v>0</v>
      </c>
      <c r="W314">
        <v>1</v>
      </c>
      <c r="X314">
        <v>0</v>
      </c>
      <c r="Y314">
        <v>0</v>
      </c>
      <c r="Z314">
        <v>0</v>
      </c>
    </row>
    <row r="315" spans="1:26" x14ac:dyDescent="0.25">
      <c r="A315" t="s">
        <v>60</v>
      </c>
      <c r="B315" t="s">
        <v>188</v>
      </c>
      <c r="D315"/>
      <c r="E315"/>
      <c r="F315">
        <v>0</v>
      </c>
      <c r="G315" t="s">
        <v>20</v>
      </c>
      <c r="H315">
        <v>1</v>
      </c>
      <c r="I315">
        <v>0</v>
      </c>
      <c r="J315" t="s">
        <v>62</v>
      </c>
      <c r="K315">
        <v>0</v>
      </c>
      <c r="L315" t="s">
        <v>62</v>
      </c>
      <c r="M315">
        <v>0</v>
      </c>
      <c r="N315">
        <v>0</v>
      </c>
      <c r="O315">
        <v>1</v>
      </c>
      <c r="Q315">
        <v>0</v>
      </c>
      <c r="S315">
        <v>0</v>
      </c>
      <c r="T315">
        <v>0</v>
      </c>
      <c r="W315">
        <v>1</v>
      </c>
      <c r="X315">
        <v>0</v>
      </c>
      <c r="Y315">
        <v>0</v>
      </c>
      <c r="Z315">
        <v>0</v>
      </c>
    </row>
    <row r="316" spans="1:26" x14ac:dyDescent="0.25">
      <c r="A316" t="s">
        <v>60</v>
      </c>
      <c r="B316" t="s">
        <v>189</v>
      </c>
      <c r="D316"/>
      <c r="E316"/>
      <c r="F316">
        <v>0</v>
      </c>
      <c r="G316" t="s">
        <v>20</v>
      </c>
      <c r="H316">
        <v>1</v>
      </c>
      <c r="I316">
        <v>0</v>
      </c>
      <c r="J316" t="s">
        <v>62</v>
      </c>
      <c r="K316">
        <v>0</v>
      </c>
      <c r="L316" t="s">
        <v>62</v>
      </c>
      <c r="M316">
        <v>0</v>
      </c>
      <c r="N316">
        <v>0</v>
      </c>
      <c r="O316">
        <v>1</v>
      </c>
      <c r="Q316">
        <v>0</v>
      </c>
      <c r="S316">
        <v>0</v>
      </c>
      <c r="T316">
        <v>0</v>
      </c>
      <c r="W316">
        <v>1</v>
      </c>
      <c r="X316">
        <v>0</v>
      </c>
      <c r="Y316">
        <v>0</v>
      </c>
      <c r="Z316">
        <v>0</v>
      </c>
    </row>
    <row r="317" spans="1:26" x14ac:dyDescent="0.25">
      <c r="A317" t="s">
        <v>60</v>
      </c>
      <c r="B317" t="s">
        <v>98</v>
      </c>
      <c r="C317" t="s">
        <v>367</v>
      </c>
      <c r="D317"/>
      <c r="E317"/>
      <c r="F317">
        <v>0</v>
      </c>
      <c r="G317" t="s">
        <v>19</v>
      </c>
      <c r="H317">
        <v>0</v>
      </c>
      <c r="I317">
        <v>1</v>
      </c>
      <c r="J317" t="s">
        <v>62</v>
      </c>
      <c r="K317">
        <v>0</v>
      </c>
      <c r="L317" t="s">
        <v>62</v>
      </c>
      <c r="M317">
        <v>0</v>
      </c>
      <c r="N317">
        <v>0</v>
      </c>
      <c r="O317">
        <v>1</v>
      </c>
      <c r="Q317">
        <v>0</v>
      </c>
      <c r="S317">
        <v>0</v>
      </c>
      <c r="T317">
        <v>0</v>
      </c>
      <c r="W317">
        <v>1</v>
      </c>
      <c r="X317">
        <v>0</v>
      </c>
      <c r="Y317">
        <v>0</v>
      </c>
      <c r="Z317">
        <v>0</v>
      </c>
    </row>
    <row r="318" spans="1:26" x14ac:dyDescent="0.25">
      <c r="A318" t="s">
        <v>60</v>
      </c>
      <c r="B318" t="s">
        <v>114</v>
      </c>
      <c r="D318"/>
      <c r="E318"/>
      <c r="F318">
        <v>0</v>
      </c>
      <c r="G318" t="s">
        <v>20</v>
      </c>
      <c r="H318">
        <v>1</v>
      </c>
      <c r="I318">
        <v>0</v>
      </c>
      <c r="J318" t="s">
        <v>62</v>
      </c>
      <c r="K318">
        <v>0</v>
      </c>
      <c r="L318" t="s">
        <v>62</v>
      </c>
      <c r="M318">
        <v>0</v>
      </c>
      <c r="N318">
        <v>0</v>
      </c>
      <c r="O318">
        <v>1</v>
      </c>
      <c r="Q318">
        <v>0</v>
      </c>
      <c r="S318">
        <v>0</v>
      </c>
      <c r="T318">
        <v>0</v>
      </c>
      <c r="W318">
        <v>1</v>
      </c>
      <c r="X318">
        <v>0</v>
      </c>
      <c r="Y318">
        <v>0</v>
      </c>
      <c r="Z318">
        <v>0</v>
      </c>
    </row>
    <row r="319" spans="1:26" x14ac:dyDescent="0.25">
      <c r="A319" t="s">
        <v>63</v>
      </c>
      <c r="B319" t="s">
        <v>50</v>
      </c>
      <c r="D319"/>
      <c r="E319"/>
      <c r="F319">
        <v>1</v>
      </c>
      <c r="G319" t="s">
        <v>20</v>
      </c>
      <c r="H319">
        <v>1</v>
      </c>
      <c r="I319">
        <v>0</v>
      </c>
      <c r="J319" t="s">
        <v>62</v>
      </c>
      <c r="K319">
        <v>0</v>
      </c>
      <c r="L319" t="s">
        <v>62</v>
      </c>
      <c r="M319">
        <v>0</v>
      </c>
      <c r="N319">
        <v>0</v>
      </c>
      <c r="O319">
        <v>1</v>
      </c>
      <c r="Q319">
        <v>0</v>
      </c>
      <c r="S319">
        <v>0</v>
      </c>
      <c r="T319">
        <v>0</v>
      </c>
      <c r="W319">
        <v>1</v>
      </c>
      <c r="X319">
        <v>0</v>
      </c>
      <c r="Y319">
        <v>0</v>
      </c>
      <c r="Z319">
        <v>0</v>
      </c>
    </row>
    <row r="320" spans="1:26" x14ac:dyDescent="0.25">
      <c r="A320" t="s">
        <v>63</v>
      </c>
      <c r="B320" t="s">
        <v>75</v>
      </c>
      <c r="D320"/>
      <c r="E320"/>
      <c r="F320">
        <v>0</v>
      </c>
      <c r="G320" t="s">
        <v>20</v>
      </c>
      <c r="H320">
        <v>1</v>
      </c>
      <c r="I320">
        <v>0</v>
      </c>
      <c r="J320" t="s">
        <v>62</v>
      </c>
      <c r="K320">
        <v>0</v>
      </c>
      <c r="L320" t="s">
        <v>62</v>
      </c>
      <c r="M320">
        <v>0</v>
      </c>
      <c r="N320">
        <v>0</v>
      </c>
      <c r="O320">
        <v>1</v>
      </c>
      <c r="Q320">
        <v>0</v>
      </c>
      <c r="S320">
        <v>0</v>
      </c>
      <c r="T320">
        <v>0</v>
      </c>
      <c r="W320">
        <v>1</v>
      </c>
      <c r="X320">
        <v>0</v>
      </c>
      <c r="Y320">
        <v>0</v>
      </c>
      <c r="Z320">
        <v>0</v>
      </c>
    </row>
    <row r="321" spans="1:26" x14ac:dyDescent="0.25">
      <c r="A321" t="s">
        <v>60</v>
      </c>
      <c r="B321" t="s">
        <v>46</v>
      </c>
      <c r="D321"/>
      <c r="E321"/>
      <c r="F321">
        <v>0</v>
      </c>
      <c r="G321" t="s">
        <v>20</v>
      </c>
      <c r="H321">
        <v>1</v>
      </c>
      <c r="I321">
        <v>0</v>
      </c>
      <c r="J321" t="s">
        <v>62</v>
      </c>
      <c r="K321">
        <v>0</v>
      </c>
      <c r="L321" t="s">
        <v>62</v>
      </c>
      <c r="M321">
        <v>0</v>
      </c>
      <c r="N321">
        <v>0</v>
      </c>
      <c r="O321">
        <v>1</v>
      </c>
      <c r="Q321">
        <v>0</v>
      </c>
      <c r="S321">
        <v>0</v>
      </c>
      <c r="T321">
        <v>0</v>
      </c>
      <c r="W321">
        <v>1</v>
      </c>
      <c r="X321">
        <v>0</v>
      </c>
      <c r="Y321">
        <v>0</v>
      </c>
      <c r="Z321">
        <v>0</v>
      </c>
    </row>
    <row r="322" spans="1:26" x14ac:dyDescent="0.25">
      <c r="A322" t="s">
        <v>190</v>
      </c>
      <c r="B322" t="s">
        <v>94</v>
      </c>
      <c r="D322"/>
      <c r="E322"/>
      <c r="F322">
        <v>0</v>
      </c>
      <c r="G322" t="s">
        <v>20</v>
      </c>
      <c r="H322">
        <v>1</v>
      </c>
      <c r="I322">
        <v>0</v>
      </c>
      <c r="J322" t="s">
        <v>62</v>
      </c>
      <c r="K322">
        <v>0</v>
      </c>
      <c r="L322" t="s">
        <v>62</v>
      </c>
      <c r="M322">
        <v>0</v>
      </c>
      <c r="N322">
        <v>0</v>
      </c>
      <c r="O322">
        <v>1</v>
      </c>
      <c r="Q322">
        <v>0</v>
      </c>
      <c r="S322">
        <v>0</v>
      </c>
      <c r="T322">
        <v>0</v>
      </c>
      <c r="W322">
        <v>1</v>
      </c>
      <c r="X322">
        <v>0</v>
      </c>
      <c r="Y322">
        <v>0</v>
      </c>
      <c r="Z322">
        <v>0</v>
      </c>
    </row>
    <row r="323" spans="1:26" x14ac:dyDescent="0.25">
      <c r="A323" t="s">
        <v>190</v>
      </c>
      <c r="B323" t="s">
        <v>191</v>
      </c>
      <c r="D323"/>
      <c r="E323"/>
      <c r="F323">
        <v>3</v>
      </c>
      <c r="G323" t="s">
        <v>20</v>
      </c>
      <c r="H323">
        <v>1</v>
      </c>
      <c r="I323">
        <v>0</v>
      </c>
      <c r="J323" t="s">
        <v>62</v>
      </c>
      <c r="K323">
        <v>0</v>
      </c>
      <c r="L323" t="s">
        <v>62</v>
      </c>
      <c r="M323">
        <v>0</v>
      </c>
      <c r="N323">
        <v>0</v>
      </c>
      <c r="O323">
        <v>1</v>
      </c>
      <c r="Q323">
        <v>0</v>
      </c>
      <c r="S323">
        <v>0</v>
      </c>
      <c r="T323">
        <v>0</v>
      </c>
      <c r="W323">
        <v>1</v>
      </c>
      <c r="X323">
        <v>0</v>
      </c>
      <c r="Y323">
        <v>0</v>
      </c>
      <c r="Z323">
        <v>0</v>
      </c>
    </row>
    <row r="324" spans="1:26" x14ac:dyDescent="0.25">
      <c r="A324" t="s">
        <v>190</v>
      </c>
      <c r="B324" t="s">
        <v>91</v>
      </c>
      <c r="D324"/>
      <c r="E324"/>
      <c r="F324">
        <v>0</v>
      </c>
      <c r="G324" t="s">
        <v>20</v>
      </c>
      <c r="H324">
        <v>1</v>
      </c>
      <c r="I324">
        <v>0</v>
      </c>
      <c r="J324" t="s">
        <v>62</v>
      </c>
      <c r="K324">
        <v>0</v>
      </c>
      <c r="L324" t="s">
        <v>62</v>
      </c>
      <c r="M324">
        <v>0</v>
      </c>
      <c r="N324">
        <v>0</v>
      </c>
      <c r="O324">
        <v>1</v>
      </c>
      <c r="Q324">
        <v>0</v>
      </c>
      <c r="S324">
        <v>0</v>
      </c>
      <c r="T324">
        <v>0</v>
      </c>
      <c r="W324">
        <v>1</v>
      </c>
      <c r="X324">
        <v>0</v>
      </c>
      <c r="Y324">
        <v>0</v>
      </c>
      <c r="Z324">
        <v>0</v>
      </c>
    </row>
    <row r="325" spans="1:26" x14ac:dyDescent="0.25">
      <c r="A325" t="s">
        <v>190</v>
      </c>
      <c r="B325" t="s">
        <v>7</v>
      </c>
      <c r="D325"/>
      <c r="E325"/>
      <c r="F325">
        <v>1</v>
      </c>
      <c r="G325" t="s">
        <v>20</v>
      </c>
      <c r="H325">
        <v>1</v>
      </c>
      <c r="I325">
        <v>0</v>
      </c>
      <c r="J325" t="s">
        <v>62</v>
      </c>
      <c r="K325">
        <v>0</v>
      </c>
      <c r="L325" t="s">
        <v>62</v>
      </c>
      <c r="M325">
        <v>0</v>
      </c>
      <c r="N325">
        <v>0</v>
      </c>
      <c r="O325">
        <v>1</v>
      </c>
      <c r="Q325">
        <v>0</v>
      </c>
      <c r="S325">
        <v>0</v>
      </c>
      <c r="T325">
        <v>0</v>
      </c>
      <c r="V325" t="s">
        <v>99</v>
      </c>
      <c r="W325">
        <v>0</v>
      </c>
      <c r="X325">
        <v>0</v>
      </c>
      <c r="Y325">
        <v>0</v>
      </c>
      <c r="Z325">
        <v>1</v>
      </c>
    </row>
    <row r="326" spans="1:26" x14ac:dyDescent="0.25">
      <c r="A326" t="s">
        <v>63</v>
      </c>
      <c r="B326" t="s">
        <v>192</v>
      </c>
      <c r="D326"/>
      <c r="E326"/>
      <c r="F326">
        <v>0</v>
      </c>
      <c r="G326" t="s">
        <v>20</v>
      </c>
      <c r="H326">
        <v>1</v>
      </c>
      <c r="I326">
        <v>0</v>
      </c>
      <c r="J326" t="s">
        <v>62</v>
      </c>
      <c r="K326">
        <v>0</v>
      </c>
      <c r="L326" t="s">
        <v>62</v>
      </c>
      <c r="M326">
        <v>0</v>
      </c>
      <c r="N326">
        <v>0</v>
      </c>
      <c r="O326">
        <v>1</v>
      </c>
      <c r="Q326">
        <v>0</v>
      </c>
      <c r="S326">
        <v>0</v>
      </c>
      <c r="T326">
        <v>0</v>
      </c>
      <c r="W326">
        <v>1</v>
      </c>
      <c r="X326">
        <v>0</v>
      </c>
      <c r="Y326">
        <v>0</v>
      </c>
      <c r="Z326">
        <v>0</v>
      </c>
    </row>
    <row r="327" spans="1:26" x14ac:dyDescent="0.25">
      <c r="A327" t="s">
        <v>90</v>
      </c>
      <c r="B327" t="s">
        <v>109</v>
      </c>
      <c r="D327"/>
      <c r="E327"/>
      <c r="F327">
        <v>2</v>
      </c>
      <c r="G327" t="s">
        <v>20</v>
      </c>
      <c r="H327">
        <v>1</v>
      </c>
      <c r="I327">
        <v>0</v>
      </c>
      <c r="J327" t="s">
        <v>62</v>
      </c>
      <c r="K327">
        <v>0</v>
      </c>
      <c r="L327" t="s">
        <v>62</v>
      </c>
      <c r="M327">
        <v>0</v>
      </c>
      <c r="N327">
        <v>0</v>
      </c>
      <c r="O327">
        <v>1</v>
      </c>
      <c r="Q327">
        <v>0</v>
      </c>
      <c r="S327">
        <v>0</v>
      </c>
      <c r="T327">
        <v>0</v>
      </c>
      <c r="W327">
        <v>1</v>
      </c>
      <c r="X327">
        <v>0</v>
      </c>
      <c r="Y327">
        <v>0</v>
      </c>
      <c r="Z327">
        <v>0</v>
      </c>
    </row>
    <row r="328" spans="1:26" x14ac:dyDescent="0.25">
      <c r="A328" t="s">
        <v>90</v>
      </c>
      <c r="B328" t="s">
        <v>193</v>
      </c>
      <c r="C328" t="s">
        <v>366</v>
      </c>
      <c r="D328"/>
      <c r="E328"/>
      <c r="F328">
        <v>3</v>
      </c>
      <c r="G328" t="s">
        <v>19</v>
      </c>
      <c r="H328">
        <v>0</v>
      </c>
      <c r="I328">
        <v>1</v>
      </c>
      <c r="J328" t="s">
        <v>62</v>
      </c>
      <c r="K328">
        <v>0</v>
      </c>
      <c r="L328" t="s">
        <v>62</v>
      </c>
      <c r="M328">
        <v>0</v>
      </c>
      <c r="N328">
        <v>0</v>
      </c>
      <c r="O328">
        <v>1</v>
      </c>
      <c r="Q328">
        <v>0</v>
      </c>
      <c r="S328">
        <v>0</v>
      </c>
      <c r="T328">
        <v>0</v>
      </c>
      <c r="W328">
        <v>1</v>
      </c>
      <c r="X328">
        <v>0</v>
      </c>
      <c r="Y328">
        <v>0</v>
      </c>
      <c r="Z328">
        <v>0</v>
      </c>
    </row>
    <row r="329" spans="1:26" x14ac:dyDescent="0.25">
      <c r="A329" t="s">
        <v>60</v>
      </c>
      <c r="B329" t="s">
        <v>194</v>
      </c>
      <c r="D329"/>
      <c r="E329"/>
      <c r="F329">
        <v>0</v>
      </c>
      <c r="G329" t="s">
        <v>20</v>
      </c>
      <c r="H329">
        <v>1</v>
      </c>
      <c r="I329">
        <v>0</v>
      </c>
      <c r="J329" t="s">
        <v>62</v>
      </c>
      <c r="K329">
        <v>0</v>
      </c>
      <c r="L329" t="s">
        <v>62</v>
      </c>
      <c r="M329">
        <v>0</v>
      </c>
      <c r="N329">
        <v>0</v>
      </c>
      <c r="O329">
        <v>1</v>
      </c>
      <c r="Q329">
        <v>0</v>
      </c>
      <c r="S329">
        <v>0</v>
      </c>
      <c r="T329">
        <v>0</v>
      </c>
      <c r="W329">
        <v>0</v>
      </c>
      <c r="X329">
        <v>1</v>
      </c>
      <c r="Y329">
        <v>0</v>
      </c>
      <c r="Z329">
        <v>0</v>
      </c>
    </row>
    <row r="330" spans="1:26" x14ac:dyDescent="0.25">
      <c r="A330" t="s">
        <v>60</v>
      </c>
      <c r="B330" t="s">
        <v>65</v>
      </c>
      <c r="D330"/>
      <c r="E330"/>
      <c r="F330">
        <v>3</v>
      </c>
      <c r="G330" t="s">
        <v>20</v>
      </c>
      <c r="H330">
        <v>1</v>
      </c>
      <c r="I330">
        <v>0</v>
      </c>
      <c r="J330" t="s">
        <v>62</v>
      </c>
      <c r="K330">
        <v>0</v>
      </c>
      <c r="L330" t="s">
        <v>62</v>
      </c>
      <c r="M330">
        <v>0</v>
      </c>
      <c r="N330">
        <v>0</v>
      </c>
      <c r="O330">
        <v>1</v>
      </c>
      <c r="Q330">
        <v>0</v>
      </c>
      <c r="S330">
        <v>0</v>
      </c>
      <c r="T330">
        <v>0</v>
      </c>
      <c r="V330" t="s">
        <v>99</v>
      </c>
      <c r="W330">
        <v>0</v>
      </c>
      <c r="X330">
        <v>0</v>
      </c>
      <c r="Y330">
        <v>0</v>
      </c>
      <c r="Z330">
        <v>1</v>
      </c>
    </row>
    <row r="331" spans="1:26" x14ac:dyDescent="0.25">
      <c r="A331" t="s">
        <v>73</v>
      </c>
      <c r="B331" t="s">
        <v>195</v>
      </c>
      <c r="C331" t="s">
        <v>366</v>
      </c>
      <c r="D331"/>
      <c r="E331"/>
      <c r="F331">
        <v>3</v>
      </c>
      <c r="G331" t="s">
        <v>19</v>
      </c>
      <c r="H331">
        <v>0</v>
      </c>
      <c r="I331">
        <v>1</v>
      </c>
      <c r="J331" t="s">
        <v>62</v>
      </c>
      <c r="K331">
        <v>0</v>
      </c>
      <c r="L331" t="s">
        <v>62</v>
      </c>
      <c r="M331">
        <v>0</v>
      </c>
      <c r="N331">
        <v>0</v>
      </c>
      <c r="O331">
        <v>1</v>
      </c>
      <c r="Q331">
        <v>0</v>
      </c>
      <c r="S331">
        <v>0</v>
      </c>
      <c r="T331">
        <v>0</v>
      </c>
      <c r="W331">
        <v>1</v>
      </c>
      <c r="X331">
        <v>0</v>
      </c>
      <c r="Y331">
        <v>0</v>
      </c>
      <c r="Z331">
        <v>0</v>
      </c>
    </row>
    <row r="332" spans="1:26" x14ac:dyDescent="0.25">
      <c r="A332" t="s">
        <v>90</v>
      </c>
      <c r="B332" t="s">
        <v>53</v>
      </c>
      <c r="D332"/>
      <c r="E332"/>
      <c r="F332">
        <v>0</v>
      </c>
      <c r="G332" t="s">
        <v>20</v>
      </c>
      <c r="H332">
        <v>1</v>
      </c>
      <c r="I332">
        <v>0</v>
      </c>
      <c r="J332" t="s">
        <v>62</v>
      </c>
      <c r="K332">
        <v>0</v>
      </c>
      <c r="L332" t="s">
        <v>62</v>
      </c>
      <c r="M332">
        <v>0</v>
      </c>
      <c r="N332">
        <v>0</v>
      </c>
      <c r="O332">
        <v>1</v>
      </c>
      <c r="Q332">
        <v>0</v>
      </c>
      <c r="S332">
        <v>0</v>
      </c>
      <c r="T332">
        <v>0</v>
      </c>
      <c r="W332">
        <v>0</v>
      </c>
      <c r="X332">
        <v>0</v>
      </c>
      <c r="Y332">
        <v>1</v>
      </c>
      <c r="Z332">
        <v>0</v>
      </c>
    </row>
    <row r="333" spans="1:26" x14ac:dyDescent="0.25">
      <c r="A333" t="s">
        <v>90</v>
      </c>
      <c r="B333" t="s">
        <v>53</v>
      </c>
      <c r="D333"/>
      <c r="E333"/>
      <c r="F333">
        <v>0</v>
      </c>
      <c r="G333" t="s">
        <v>20</v>
      </c>
      <c r="H333">
        <v>1</v>
      </c>
      <c r="I333">
        <v>0</v>
      </c>
      <c r="J333" t="s">
        <v>62</v>
      </c>
      <c r="K333">
        <v>0</v>
      </c>
      <c r="L333" t="s">
        <v>62</v>
      </c>
      <c r="M333">
        <v>0</v>
      </c>
      <c r="N333">
        <v>0</v>
      </c>
      <c r="O333">
        <v>1</v>
      </c>
      <c r="Q333">
        <v>0</v>
      </c>
      <c r="S333">
        <v>0</v>
      </c>
      <c r="T333">
        <v>0</v>
      </c>
      <c r="W333">
        <v>0</v>
      </c>
      <c r="X333">
        <v>0</v>
      </c>
      <c r="Y333">
        <v>1</v>
      </c>
      <c r="Z333">
        <v>0</v>
      </c>
    </row>
    <row r="334" spans="1:26" x14ac:dyDescent="0.25">
      <c r="A334" t="s">
        <v>90</v>
      </c>
      <c r="B334" t="s">
        <v>53</v>
      </c>
      <c r="D334"/>
      <c r="E334"/>
      <c r="F334">
        <v>0</v>
      </c>
      <c r="G334" t="s">
        <v>20</v>
      </c>
      <c r="H334">
        <v>1</v>
      </c>
      <c r="I334">
        <v>0</v>
      </c>
      <c r="J334" t="s">
        <v>62</v>
      </c>
      <c r="K334">
        <v>0</v>
      </c>
      <c r="L334" t="s">
        <v>62</v>
      </c>
      <c r="M334">
        <v>0</v>
      </c>
      <c r="N334">
        <v>0</v>
      </c>
      <c r="O334">
        <v>1</v>
      </c>
      <c r="Q334">
        <v>0</v>
      </c>
      <c r="S334">
        <v>0</v>
      </c>
      <c r="T334">
        <v>0</v>
      </c>
      <c r="W334">
        <v>0</v>
      </c>
      <c r="X334">
        <v>0</v>
      </c>
      <c r="Y334">
        <v>1</v>
      </c>
      <c r="Z334">
        <v>0</v>
      </c>
    </row>
    <row r="335" spans="1:26" x14ac:dyDescent="0.25">
      <c r="A335" t="s">
        <v>139</v>
      </c>
      <c r="B335" t="s">
        <v>134</v>
      </c>
      <c r="D335"/>
      <c r="E335"/>
      <c r="F335">
        <v>0</v>
      </c>
      <c r="G335" t="s">
        <v>20</v>
      </c>
      <c r="H335">
        <v>1</v>
      </c>
      <c r="I335">
        <v>0</v>
      </c>
      <c r="J335" t="s">
        <v>62</v>
      </c>
      <c r="K335">
        <v>0</v>
      </c>
      <c r="L335" t="s">
        <v>62</v>
      </c>
      <c r="M335">
        <v>0</v>
      </c>
      <c r="N335">
        <v>0</v>
      </c>
      <c r="O335">
        <v>1</v>
      </c>
      <c r="Q335">
        <v>0</v>
      </c>
      <c r="S335">
        <v>0</v>
      </c>
      <c r="T335">
        <v>0</v>
      </c>
      <c r="W335">
        <v>1</v>
      </c>
      <c r="X335">
        <v>0</v>
      </c>
      <c r="Y335">
        <v>0</v>
      </c>
      <c r="Z335">
        <v>0</v>
      </c>
    </row>
    <row r="336" spans="1:26" x14ac:dyDescent="0.25">
      <c r="A336" t="s">
        <v>73</v>
      </c>
      <c r="B336" t="s">
        <v>94</v>
      </c>
      <c r="D336"/>
      <c r="E336"/>
      <c r="F336">
        <v>0</v>
      </c>
      <c r="G336" t="s">
        <v>20</v>
      </c>
      <c r="H336">
        <v>1</v>
      </c>
      <c r="I336">
        <v>0</v>
      </c>
      <c r="J336" t="s">
        <v>62</v>
      </c>
      <c r="K336">
        <v>0</v>
      </c>
      <c r="L336" t="s">
        <v>62</v>
      </c>
      <c r="M336">
        <v>0</v>
      </c>
      <c r="N336">
        <v>0</v>
      </c>
      <c r="O336">
        <v>1</v>
      </c>
      <c r="Q336">
        <v>0</v>
      </c>
      <c r="S336">
        <v>0</v>
      </c>
      <c r="T336">
        <v>0</v>
      </c>
      <c r="W336">
        <v>1</v>
      </c>
      <c r="X336">
        <v>0</v>
      </c>
      <c r="Y336">
        <v>0</v>
      </c>
      <c r="Z336">
        <v>0</v>
      </c>
    </row>
    <row r="337" spans="1:26" x14ac:dyDescent="0.25">
      <c r="A337" t="s">
        <v>63</v>
      </c>
      <c r="B337" t="s">
        <v>88</v>
      </c>
      <c r="D337"/>
      <c r="E337"/>
      <c r="F337">
        <v>0</v>
      </c>
      <c r="G337" t="s">
        <v>20</v>
      </c>
      <c r="H337">
        <v>1</v>
      </c>
      <c r="I337">
        <v>0</v>
      </c>
      <c r="J337" t="s">
        <v>62</v>
      </c>
      <c r="K337">
        <v>0</v>
      </c>
      <c r="L337" t="s">
        <v>62</v>
      </c>
      <c r="M337">
        <v>0</v>
      </c>
      <c r="N337">
        <v>0</v>
      </c>
      <c r="O337">
        <v>1</v>
      </c>
      <c r="Q337">
        <v>0</v>
      </c>
      <c r="S337">
        <v>0</v>
      </c>
      <c r="T337">
        <v>0</v>
      </c>
      <c r="W337">
        <v>1</v>
      </c>
      <c r="X337">
        <v>0</v>
      </c>
      <c r="Y337">
        <v>0</v>
      </c>
      <c r="Z337">
        <v>0</v>
      </c>
    </row>
    <row r="338" spans="1:26" x14ac:dyDescent="0.25">
      <c r="A338" t="s">
        <v>76</v>
      </c>
      <c r="B338" t="s">
        <v>85</v>
      </c>
      <c r="D338"/>
      <c r="E338"/>
      <c r="F338">
        <v>1</v>
      </c>
      <c r="G338" t="s">
        <v>20</v>
      </c>
      <c r="H338">
        <v>1</v>
      </c>
      <c r="I338">
        <v>0</v>
      </c>
      <c r="J338" t="s">
        <v>62</v>
      </c>
      <c r="K338">
        <v>0</v>
      </c>
      <c r="L338" t="s">
        <v>62</v>
      </c>
      <c r="M338">
        <v>0</v>
      </c>
      <c r="N338">
        <v>0</v>
      </c>
      <c r="O338">
        <v>1</v>
      </c>
      <c r="Q338">
        <v>0</v>
      </c>
      <c r="S338">
        <v>0</v>
      </c>
      <c r="T338">
        <v>0</v>
      </c>
      <c r="W338">
        <v>0</v>
      </c>
      <c r="X338">
        <v>1</v>
      </c>
      <c r="Y338">
        <v>0</v>
      </c>
      <c r="Z338">
        <v>0</v>
      </c>
    </row>
    <row r="339" spans="1:26" x14ac:dyDescent="0.25">
      <c r="A339" t="s">
        <v>76</v>
      </c>
      <c r="B339" t="s">
        <v>10</v>
      </c>
      <c r="D339"/>
      <c r="E339"/>
      <c r="F339">
        <v>0</v>
      </c>
      <c r="G339" t="s">
        <v>20</v>
      </c>
      <c r="H339">
        <v>1</v>
      </c>
      <c r="I339">
        <v>0</v>
      </c>
      <c r="J339" t="s">
        <v>62</v>
      </c>
      <c r="K339">
        <v>0</v>
      </c>
      <c r="L339" t="s">
        <v>62</v>
      </c>
      <c r="M339">
        <v>0</v>
      </c>
      <c r="N339">
        <v>0</v>
      </c>
      <c r="O339">
        <v>1</v>
      </c>
      <c r="Q339">
        <v>0</v>
      </c>
      <c r="S339">
        <v>0</v>
      </c>
      <c r="T339">
        <v>0</v>
      </c>
      <c r="W339">
        <v>1</v>
      </c>
      <c r="X339">
        <v>0</v>
      </c>
      <c r="Y339">
        <v>0</v>
      </c>
      <c r="Z339">
        <v>0</v>
      </c>
    </row>
    <row r="340" spans="1:26" x14ac:dyDescent="0.25">
      <c r="A340" t="s">
        <v>76</v>
      </c>
      <c r="B340" t="s">
        <v>10</v>
      </c>
      <c r="D340"/>
      <c r="E340"/>
      <c r="F340">
        <v>0</v>
      </c>
      <c r="G340" t="s">
        <v>20</v>
      </c>
      <c r="H340">
        <v>1</v>
      </c>
      <c r="I340">
        <v>0</v>
      </c>
      <c r="J340" t="s">
        <v>62</v>
      </c>
      <c r="K340">
        <v>0</v>
      </c>
      <c r="L340" t="s">
        <v>62</v>
      </c>
      <c r="M340">
        <v>0</v>
      </c>
      <c r="N340">
        <v>0</v>
      </c>
      <c r="O340">
        <v>1</v>
      </c>
      <c r="Q340">
        <v>0</v>
      </c>
      <c r="S340">
        <v>0</v>
      </c>
      <c r="T340">
        <v>0</v>
      </c>
      <c r="W340">
        <v>1</v>
      </c>
      <c r="X340">
        <v>0</v>
      </c>
      <c r="Y340">
        <v>0</v>
      </c>
      <c r="Z340">
        <v>0</v>
      </c>
    </row>
    <row r="341" spans="1:26" x14ac:dyDescent="0.25">
      <c r="A341" t="s">
        <v>76</v>
      </c>
      <c r="B341" t="s">
        <v>58</v>
      </c>
      <c r="D341"/>
      <c r="E341"/>
      <c r="F341">
        <v>1</v>
      </c>
      <c r="G341" t="s">
        <v>20</v>
      </c>
      <c r="H341">
        <v>1</v>
      </c>
      <c r="I341">
        <v>0</v>
      </c>
      <c r="J341" t="s">
        <v>62</v>
      </c>
      <c r="K341">
        <v>0</v>
      </c>
      <c r="L341" t="s">
        <v>62</v>
      </c>
      <c r="M341">
        <v>0</v>
      </c>
      <c r="N341">
        <v>0</v>
      </c>
      <c r="O341">
        <v>1</v>
      </c>
      <c r="Q341">
        <v>0</v>
      </c>
      <c r="S341">
        <v>0</v>
      </c>
      <c r="T341">
        <v>0</v>
      </c>
      <c r="W341">
        <v>1</v>
      </c>
      <c r="X341">
        <v>0</v>
      </c>
      <c r="Y341">
        <v>0</v>
      </c>
      <c r="Z341">
        <v>0</v>
      </c>
    </row>
    <row r="342" spans="1:26" x14ac:dyDescent="0.25">
      <c r="A342" t="s">
        <v>63</v>
      </c>
      <c r="B342" t="s">
        <v>109</v>
      </c>
      <c r="D342"/>
      <c r="E342"/>
      <c r="F342">
        <v>0</v>
      </c>
      <c r="G342" t="s">
        <v>20</v>
      </c>
      <c r="H342">
        <v>1</v>
      </c>
      <c r="I342">
        <v>0</v>
      </c>
      <c r="J342" t="s">
        <v>62</v>
      </c>
      <c r="K342">
        <v>0</v>
      </c>
      <c r="L342" t="s">
        <v>62</v>
      </c>
      <c r="M342">
        <v>0</v>
      </c>
      <c r="N342">
        <v>0</v>
      </c>
      <c r="O342">
        <v>1</v>
      </c>
      <c r="Q342">
        <v>0</v>
      </c>
      <c r="S342">
        <v>0</v>
      </c>
      <c r="T342">
        <v>0</v>
      </c>
      <c r="W342">
        <v>1</v>
      </c>
      <c r="X342">
        <v>0</v>
      </c>
      <c r="Y342">
        <v>0</v>
      </c>
      <c r="Z342">
        <v>0</v>
      </c>
    </row>
    <row r="343" spans="1:26" x14ac:dyDescent="0.25">
      <c r="A343" t="s">
        <v>63</v>
      </c>
      <c r="B343" t="s">
        <v>196</v>
      </c>
      <c r="D343"/>
      <c r="E343"/>
      <c r="F343">
        <v>0</v>
      </c>
      <c r="G343" t="s">
        <v>20</v>
      </c>
      <c r="H343">
        <v>1</v>
      </c>
      <c r="I343">
        <v>0</v>
      </c>
      <c r="J343" t="s">
        <v>62</v>
      </c>
      <c r="K343">
        <v>0</v>
      </c>
      <c r="L343" t="s">
        <v>62</v>
      </c>
      <c r="M343">
        <v>0</v>
      </c>
      <c r="N343">
        <v>0</v>
      </c>
      <c r="O343">
        <v>1</v>
      </c>
      <c r="Q343">
        <v>0</v>
      </c>
      <c r="S343">
        <v>0</v>
      </c>
      <c r="T343">
        <v>0</v>
      </c>
      <c r="W343">
        <v>1</v>
      </c>
      <c r="X343">
        <v>0</v>
      </c>
      <c r="Y343">
        <v>0</v>
      </c>
      <c r="Z343">
        <v>0</v>
      </c>
    </row>
    <row r="344" spans="1:26" x14ac:dyDescent="0.25">
      <c r="A344" t="s">
        <v>116</v>
      </c>
      <c r="B344" t="s">
        <v>164</v>
      </c>
      <c r="D344"/>
      <c r="E344"/>
      <c r="F344">
        <v>0</v>
      </c>
      <c r="G344" t="s">
        <v>20</v>
      </c>
      <c r="H344">
        <v>1</v>
      </c>
      <c r="I344">
        <v>0</v>
      </c>
      <c r="J344" t="s">
        <v>62</v>
      </c>
      <c r="K344">
        <v>0</v>
      </c>
      <c r="L344" t="s">
        <v>62</v>
      </c>
      <c r="M344">
        <v>0</v>
      </c>
      <c r="N344">
        <v>0</v>
      </c>
      <c r="O344">
        <v>1</v>
      </c>
      <c r="Q344">
        <v>0</v>
      </c>
      <c r="S344">
        <v>0</v>
      </c>
      <c r="T344">
        <v>0</v>
      </c>
      <c r="W344">
        <v>0</v>
      </c>
      <c r="X344">
        <v>0</v>
      </c>
      <c r="Y344">
        <v>1</v>
      </c>
      <c r="Z344">
        <v>0</v>
      </c>
    </row>
    <row r="345" spans="1:26" x14ac:dyDescent="0.25">
      <c r="A345" t="s">
        <v>60</v>
      </c>
      <c r="B345" t="s">
        <v>145</v>
      </c>
      <c r="D345"/>
      <c r="E345"/>
      <c r="F345">
        <v>1</v>
      </c>
      <c r="G345" t="s">
        <v>20</v>
      </c>
      <c r="H345">
        <v>1</v>
      </c>
      <c r="I345">
        <v>0</v>
      </c>
      <c r="J345" t="s">
        <v>62</v>
      </c>
      <c r="K345">
        <v>0</v>
      </c>
      <c r="L345" t="s">
        <v>62</v>
      </c>
      <c r="M345">
        <v>0</v>
      </c>
      <c r="N345">
        <v>0</v>
      </c>
      <c r="O345">
        <v>1</v>
      </c>
      <c r="Q345">
        <v>0</v>
      </c>
      <c r="S345">
        <v>0</v>
      </c>
      <c r="T345">
        <v>0</v>
      </c>
      <c r="W345">
        <v>1</v>
      </c>
      <c r="X345">
        <v>0</v>
      </c>
      <c r="Y345">
        <v>0</v>
      </c>
      <c r="Z345">
        <v>0</v>
      </c>
    </row>
    <row r="346" spans="1:26" x14ac:dyDescent="0.25">
      <c r="A346" t="s">
        <v>168</v>
      </c>
      <c r="B346" t="s">
        <v>197</v>
      </c>
      <c r="C346" t="s">
        <v>368</v>
      </c>
      <c r="D346"/>
      <c r="E346"/>
      <c r="F346">
        <v>1</v>
      </c>
      <c r="G346" t="s">
        <v>19</v>
      </c>
      <c r="H346">
        <v>0</v>
      </c>
      <c r="I346">
        <v>1</v>
      </c>
      <c r="J346" t="s">
        <v>62</v>
      </c>
      <c r="K346">
        <v>0</v>
      </c>
      <c r="L346" t="s">
        <v>62</v>
      </c>
      <c r="M346">
        <v>0</v>
      </c>
      <c r="N346">
        <v>0</v>
      </c>
      <c r="O346">
        <v>1</v>
      </c>
      <c r="Q346">
        <v>0</v>
      </c>
      <c r="S346">
        <v>0</v>
      </c>
      <c r="T346">
        <v>0</v>
      </c>
      <c r="W346">
        <v>1</v>
      </c>
      <c r="X346">
        <v>0</v>
      </c>
      <c r="Y346">
        <v>0</v>
      </c>
      <c r="Z346">
        <v>0</v>
      </c>
    </row>
    <row r="347" spans="1:26" x14ac:dyDescent="0.25">
      <c r="A347" t="s">
        <v>63</v>
      </c>
      <c r="B347" t="s">
        <v>89</v>
      </c>
      <c r="D347"/>
      <c r="E347"/>
      <c r="F347">
        <v>0</v>
      </c>
      <c r="G347" t="s">
        <v>20</v>
      </c>
      <c r="H347">
        <v>1</v>
      </c>
      <c r="I347">
        <v>0</v>
      </c>
      <c r="J347" t="s">
        <v>62</v>
      </c>
      <c r="K347">
        <v>0</v>
      </c>
      <c r="L347" t="s">
        <v>62</v>
      </c>
      <c r="M347">
        <v>0</v>
      </c>
      <c r="N347">
        <v>0</v>
      </c>
      <c r="O347">
        <v>1</v>
      </c>
      <c r="Q347">
        <v>0</v>
      </c>
      <c r="S347">
        <v>0</v>
      </c>
      <c r="T347">
        <v>0</v>
      </c>
      <c r="W347">
        <v>1</v>
      </c>
      <c r="X347">
        <v>0</v>
      </c>
      <c r="Y347">
        <v>0</v>
      </c>
      <c r="Z347">
        <v>0</v>
      </c>
    </row>
    <row r="348" spans="1:26" x14ac:dyDescent="0.25">
      <c r="A348" t="s">
        <v>60</v>
      </c>
      <c r="B348" t="s">
        <v>151</v>
      </c>
      <c r="C348" t="s">
        <v>368</v>
      </c>
      <c r="D348"/>
      <c r="E348"/>
      <c r="F348">
        <v>0</v>
      </c>
      <c r="G348" t="s">
        <v>19</v>
      </c>
      <c r="H348">
        <v>0</v>
      </c>
      <c r="I348">
        <v>1</v>
      </c>
      <c r="J348" t="s">
        <v>62</v>
      </c>
      <c r="K348">
        <v>0</v>
      </c>
      <c r="L348" t="s">
        <v>62</v>
      </c>
      <c r="M348">
        <v>0</v>
      </c>
      <c r="N348">
        <v>0</v>
      </c>
      <c r="O348">
        <v>1</v>
      </c>
      <c r="Q348">
        <v>0</v>
      </c>
      <c r="S348">
        <v>0</v>
      </c>
      <c r="T348">
        <v>0</v>
      </c>
      <c r="W348">
        <v>1</v>
      </c>
      <c r="X348">
        <v>0</v>
      </c>
      <c r="Y348">
        <v>0</v>
      </c>
      <c r="Z348">
        <v>0</v>
      </c>
    </row>
    <row r="349" spans="1:26" x14ac:dyDescent="0.25">
      <c r="A349" t="s">
        <v>63</v>
      </c>
      <c r="B349" t="s">
        <v>58</v>
      </c>
      <c r="D349"/>
      <c r="E349"/>
      <c r="F349">
        <v>1</v>
      </c>
      <c r="G349" t="s">
        <v>20</v>
      </c>
      <c r="H349">
        <v>1</v>
      </c>
      <c r="I349">
        <v>0</v>
      </c>
      <c r="J349" t="s">
        <v>62</v>
      </c>
      <c r="K349">
        <v>0</v>
      </c>
      <c r="L349" t="s">
        <v>62</v>
      </c>
      <c r="M349">
        <v>0</v>
      </c>
      <c r="N349">
        <v>0</v>
      </c>
      <c r="O349">
        <v>1</v>
      </c>
      <c r="Q349">
        <v>0</v>
      </c>
      <c r="S349">
        <v>0</v>
      </c>
      <c r="T349">
        <v>0</v>
      </c>
      <c r="W349">
        <v>1</v>
      </c>
      <c r="X349">
        <v>0</v>
      </c>
      <c r="Y349">
        <v>0</v>
      </c>
      <c r="Z349">
        <v>0</v>
      </c>
    </row>
    <row r="350" spans="1:26" x14ac:dyDescent="0.25">
      <c r="A350" t="s">
        <v>63</v>
      </c>
      <c r="B350" t="s">
        <v>198</v>
      </c>
      <c r="D350"/>
      <c r="E350"/>
      <c r="F350">
        <v>0</v>
      </c>
      <c r="G350" t="s">
        <v>20</v>
      </c>
      <c r="H350">
        <v>1</v>
      </c>
      <c r="I350">
        <v>0</v>
      </c>
      <c r="J350" t="s">
        <v>62</v>
      </c>
      <c r="K350">
        <v>0</v>
      </c>
      <c r="L350" t="s">
        <v>62</v>
      </c>
      <c r="M350">
        <v>0</v>
      </c>
      <c r="N350">
        <v>0</v>
      </c>
      <c r="O350">
        <v>1</v>
      </c>
      <c r="Q350">
        <v>0</v>
      </c>
      <c r="S350">
        <v>0</v>
      </c>
      <c r="T350">
        <v>0</v>
      </c>
      <c r="W350">
        <v>1</v>
      </c>
      <c r="X350">
        <v>0</v>
      </c>
      <c r="Y350">
        <v>0</v>
      </c>
      <c r="Z350">
        <v>0</v>
      </c>
    </row>
    <row r="351" spans="1:26" x14ac:dyDescent="0.25">
      <c r="A351" t="s">
        <v>63</v>
      </c>
      <c r="B351" t="s">
        <v>199</v>
      </c>
      <c r="C351" t="s">
        <v>366</v>
      </c>
      <c r="D351"/>
      <c r="E351"/>
      <c r="F351">
        <v>0</v>
      </c>
      <c r="G351" t="s">
        <v>19</v>
      </c>
      <c r="H351">
        <v>0</v>
      </c>
      <c r="I351">
        <v>1</v>
      </c>
      <c r="J351" t="s">
        <v>62</v>
      </c>
      <c r="K351">
        <v>0</v>
      </c>
      <c r="L351" t="s">
        <v>62</v>
      </c>
      <c r="M351">
        <v>0</v>
      </c>
      <c r="N351">
        <v>0</v>
      </c>
      <c r="O351">
        <v>1</v>
      </c>
      <c r="Q351">
        <v>0</v>
      </c>
      <c r="S351">
        <v>0</v>
      </c>
      <c r="T351">
        <v>0</v>
      </c>
      <c r="W351">
        <v>1</v>
      </c>
      <c r="X351">
        <v>0</v>
      </c>
      <c r="Y351">
        <v>0</v>
      </c>
      <c r="Z351">
        <v>0</v>
      </c>
    </row>
    <row r="352" spans="1:26" x14ac:dyDescent="0.25">
      <c r="A352" t="s">
        <v>63</v>
      </c>
      <c r="B352" t="s">
        <v>94</v>
      </c>
      <c r="D352"/>
      <c r="E352"/>
      <c r="F352">
        <v>0</v>
      </c>
      <c r="G352" t="s">
        <v>20</v>
      </c>
      <c r="H352">
        <v>1</v>
      </c>
      <c r="I352">
        <v>0</v>
      </c>
      <c r="J352" t="s">
        <v>62</v>
      </c>
      <c r="K352">
        <v>0</v>
      </c>
      <c r="L352" t="s">
        <v>62</v>
      </c>
      <c r="M352">
        <v>0</v>
      </c>
      <c r="N352">
        <v>0</v>
      </c>
      <c r="O352">
        <v>1</v>
      </c>
      <c r="Q352">
        <v>0</v>
      </c>
      <c r="S352">
        <v>0</v>
      </c>
      <c r="T352">
        <v>0</v>
      </c>
      <c r="W352">
        <v>1</v>
      </c>
      <c r="X352">
        <v>0</v>
      </c>
      <c r="Y352">
        <v>0</v>
      </c>
      <c r="Z352">
        <v>0</v>
      </c>
    </row>
    <row r="353" spans="1:26" x14ac:dyDescent="0.25">
      <c r="A353" t="s">
        <v>63</v>
      </c>
      <c r="B353" t="s">
        <v>164</v>
      </c>
      <c r="C353" t="s">
        <v>368</v>
      </c>
      <c r="D353"/>
      <c r="E353"/>
      <c r="F353">
        <v>0</v>
      </c>
      <c r="G353" t="s">
        <v>19</v>
      </c>
      <c r="H353">
        <v>0</v>
      </c>
      <c r="I353">
        <v>1</v>
      </c>
      <c r="J353" t="s">
        <v>62</v>
      </c>
      <c r="K353">
        <v>0</v>
      </c>
      <c r="L353" t="s">
        <v>62</v>
      </c>
      <c r="M353">
        <v>0</v>
      </c>
      <c r="N353">
        <v>0</v>
      </c>
      <c r="O353">
        <v>1</v>
      </c>
      <c r="Q353">
        <v>0</v>
      </c>
      <c r="S353">
        <v>0</v>
      </c>
      <c r="T353">
        <v>0</v>
      </c>
      <c r="W353">
        <v>1</v>
      </c>
      <c r="X353">
        <v>0</v>
      </c>
      <c r="Y353">
        <v>0</v>
      </c>
      <c r="Z353">
        <v>0</v>
      </c>
    </row>
    <row r="354" spans="1:26" x14ac:dyDescent="0.25">
      <c r="A354" t="s">
        <v>90</v>
      </c>
      <c r="B354" t="s">
        <v>106</v>
      </c>
      <c r="D354"/>
      <c r="E354"/>
      <c r="F354">
        <v>0</v>
      </c>
      <c r="G354" t="s">
        <v>20</v>
      </c>
      <c r="H354">
        <v>1</v>
      </c>
      <c r="I354">
        <v>0</v>
      </c>
      <c r="J354" t="s">
        <v>62</v>
      </c>
      <c r="K354">
        <v>0</v>
      </c>
      <c r="L354" t="s">
        <v>62</v>
      </c>
      <c r="M354">
        <v>0</v>
      </c>
      <c r="N354">
        <v>0</v>
      </c>
      <c r="O354">
        <v>1</v>
      </c>
      <c r="Q354">
        <v>0</v>
      </c>
      <c r="S354">
        <v>0</v>
      </c>
      <c r="T354">
        <v>0</v>
      </c>
      <c r="W354">
        <v>1</v>
      </c>
      <c r="X354">
        <v>0</v>
      </c>
      <c r="Y354">
        <v>0</v>
      </c>
      <c r="Z354">
        <v>0</v>
      </c>
    </row>
    <row r="355" spans="1:26" x14ac:dyDescent="0.25">
      <c r="A355" t="s">
        <v>63</v>
      </c>
      <c r="B355" t="s">
        <v>151</v>
      </c>
      <c r="C355" t="s">
        <v>368</v>
      </c>
      <c r="D355"/>
      <c r="E355"/>
      <c r="F355">
        <v>1</v>
      </c>
      <c r="G355" t="s">
        <v>19</v>
      </c>
      <c r="H355">
        <v>0</v>
      </c>
      <c r="I355">
        <v>1</v>
      </c>
      <c r="J355" t="s">
        <v>62</v>
      </c>
      <c r="K355">
        <v>0</v>
      </c>
      <c r="L355" t="s">
        <v>62</v>
      </c>
      <c r="M355">
        <v>0</v>
      </c>
      <c r="N355">
        <v>0</v>
      </c>
      <c r="O355">
        <v>1</v>
      </c>
      <c r="Q355">
        <v>0</v>
      </c>
      <c r="S355">
        <v>0</v>
      </c>
      <c r="T355">
        <v>0</v>
      </c>
      <c r="W355">
        <v>1</v>
      </c>
      <c r="X355">
        <v>0</v>
      </c>
      <c r="Y355">
        <v>0</v>
      </c>
      <c r="Z355">
        <v>0</v>
      </c>
    </row>
    <row r="356" spans="1:26" x14ac:dyDescent="0.25">
      <c r="A356" t="s">
        <v>63</v>
      </c>
      <c r="B356" t="s">
        <v>94</v>
      </c>
      <c r="D356"/>
      <c r="E356"/>
      <c r="F356">
        <v>0</v>
      </c>
      <c r="G356" t="s">
        <v>20</v>
      </c>
      <c r="H356">
        <v>1</v>
      </c>
      <c r="I356">
        <v>0</v>
      </c>
      <c r="J356" t="s">
        <v>62</v>
      </c>
      <c r="K356">
        <v>0</v>
      </c>
      <c r="L356" t="s">
        <v>62</v>
      </c>
      <c r="M356">
        <v>0</v>
      </c>
      <c r="N356">
        <v>0</v>
      </c>
      <c r="O356">
        <v>1</v>
      </c>
      <c r="Q356">
        <v>0</v>
      </c>
      <c r="S356">
        <v>0</v>
      </c>
      <c r="T356">
        <v>0</v>
      </c>
      <c r="W356">
        <v>1</v>
      </c>
      <c r="X356">
        <v>0</v>
      </c>
      <c r="Y356">
        <v>0</v>
      </c>
      <c r="Z356">
        <v>0</v>
      </c>
    </row>
    <row r="357" spans="1:26" x14ac:dyDescent="0.25">
      <c r="A357" t="s">
        <v>63</v>
      </c>
      <c r="B357" t="s">
        <v>75</v>
      </c>
      <c r="D357"/>
      <c r="E357"/>
      <c r="F357">
        <v>0</v>
      </c>
      <c r="G357" t="s">
        <v>20</v>
      </c>
      <c r="H357">
        <v>1</v>
      </c>
      <c r="I357">
        <v>0</v>
      </c>
      <c r="J357" t="s">
        <v>62</v>
      </c>
      <c r="K357">
        <v>0</v>
      </c>
      <c r="L357" t="s">
        <v>62</v>
      </c>
      <c r="M357">
        <v>0</v>
      </c>
      <c r="N357">
        <v>0</v>
      </c>
      <c r="O357">
        <v>1</v>
      </c>
      <c r="Q357">
        <v>0</v>
      </c>
      <c r="S357">
        <v>0</v>
      </c>
      <c r="T357">
        <v>0</v>
      </c>
      <c r="W357">
        <v>1</v>
      </c>
      <c r="X357">
        <v>0</v>
      </c>
      <c r="Y357">
        <v>0</v>
      </c>
      <c r="Z357">
        <v>0</v>
      </c>
    </row>
    <row r="358" spans="1:26" x14ac:dyDescent="0.25">
      <c r="A358" t="s">
        <v>168</v>
      </c>
      <c r="B358" t="s">
        <v>200</v>
      </c>
      <c r="C358" t="s">
        <v>367</v>
      </c>
      <c r="D358"/>
      <c r="E358"/>
      <c r="F358">
        <v>0</v>
      </c>
      <c r="G358" t="s">
        <v>19</v>
      </c>
      <c r="H358">
        <v>0</v>
      </c>
      <c r="I358">
        <v>1</v>
      </c>
      <c r="J358" t="s">
        <v>62</v>
      </c>
      <c r="K358">
        <v>0</v>
      </c>
      <c r="L358" t="s">
        <v>62</v>
      </c>
      <c r="M358">
        <v>0</v>
      </c>
      <c r="N358">
        <v>0</v>
      </c>
      <c r="O358">
        <v>1</v>
      </c>
      <c r="Q358">
        <v>0</v>
      </c>
      <c r="S358">
        <v>0</v>
      </c>
      <c r="T358">
        <v>0</v>
      </c>
      <c r="W358">
        <v>0</v>
      </c>
      <c r="X358">
        <v>1</v>
      </c>
      <c r="Y358">
        <v>0</v>
      </c>
      <c r="Z358">
        <v>0</v>
      </c>
    </row>
    <row r="359" spans="1:26" x14ac:dyDescent="0.25">
      <c r="A359" t="s">
        <v>80</v>
      </c>
      <c r="B359" t="s">
        <v>201</v>
      </c>
      <c r="D359"/>
      <c r="E359"/>
      <c r="F359">
        <v>0</v>
      </c>
      <c r="G359" t="s">
        <v>20</v>
      </c>
      <c r="H359">
        <v>1</v>
      </c>
      <c r="I359">
        <v>0</v>
      </c>
      <c r="J359" t="s">
        <v>62</v>
      </c>
      <c r="K359">
        <v>0</v>
      </c>
      <c r="L359" t="s">
        <v>62</v>
      </c>
      <c r="M359">
        <v>0</v>
      </c>
      <c r="N359">
        <v>0</v>
      </c>
      <c r="O359">
        <v>1</v>
      </c>
      <c r="Q359">
        <v>0</v>
      </c>
      <c r="S359">
        <v>0</v>
      </c>
      <c r="T359">
        <v>0</v>
      </c>
      <c r="W359">
        <v>1</v>
      </c>
      <c r="X359">
        <v>0</v>
      </c>
      <c r="Y359">
        <v>0</v>
      </c>
      <c r="Z359">
        <v>0</v>
      </c>
    </row>
    <row r="360" spans="1:26" x14ac:dyDescent="0.25">
      <c r="A360" t="s">
        <v>80</v>
      </c>
      <c r="B360" t="s">
        <v>81</v>
      </c>
      <c r="D360"/>
      <c r="E360"/>
      <c r="F360">
        <v>0</v>
      </c>
      <c r="G360" t="s">
        <v>20</v>
      </c>
      <c r="H360">
        <v>1</v>
      </c>
      <c r="I360">
        <v>0</v>
      </c>
      <c r="J360" t="s">
        <v>62</v>
      </c>
      <c r="K360">
        <v>0</v>
      </c>
      <c r="L360" t="s">
        <v>62</v>
      </c>
      <c r="M360">
        <v>0</v>
      </c>
      <c r="N360">
        <v>0</v>
      </c>
      <c r="O360">
        <v>1</v>
      </c>
      <c r="Q360">
        <v>0</v>
      </c>
      <c r="S360">
        <v>0</v>
      </c>
      <c r="T360">
        <v>0</v>
      </c>
      <c r="W360">
        <v>1</v>
      </c>
      <c r="X360">
        <v>0</v>
      </c>
      <c r="Y360">
        <v>0</v>
      </c>
      <c r="Z360">
        <v>0</v>
      </c>
    </row>
    <row r="361" spans="1:26" x14ac:dyDescent="0.25">
      <c r="A361" t="s">
        <v>116</v>
      </c>
      <c r="B361" t="s">
        <v>170</v>
      </c>
      <c r="C361" t="s">
        <v>366</v>
      </c>
      <c r="D361"/>
      <c r="E361"/>
      <c r="F361">
        <v>1</v>
      </c>
      <c r="G361" t="s">
        <v>19</v>
      </c>
      <c r="H361">
        <v>0</v>
      </c>
      <c r="I361">
        <v>1</v>
      </c>
      <c r="J361" t="s">
        <v>62</v>
      </c>
      <c r="K361">
        <v>0</v>
      </c>
      <c r="L361" t="s">
        <v>62</v>
      </c>
      <c r="M361">
        <v>0</v>
      </c>
      <c r="N361">
        <v>0</v>
      </c>
      <c r="O361">
        <v>1</v>
      </c>
      <c r="Q361">
        <v>0</v>
      </c>
      <c r="S361">
        <v>0</v>
      </c>
      <c r="T361">
        <v>0</v>
      </c>
      <c r="W361">
        <v>1</v>
      </c>
      <c r="X361">
        <v>0</v>
      </c>
      <c r="Y361">
        <v>0</v>
      </c>
      <c r="Z361">
        <v>0</v>
      </c>
    </row>
    <row r="362" spans="1:26" x14ac:dyDescent="0.25">
      <c r="A362" t="s">
        <v>116</v>
      </c>
      <c r="B362" t="s">
        <v>170</v>
      </c>
      <c r="C362" t="s">
        <v>366</v>
      </c>
      <c r="D362"/>
      <c r="E362"/>
      <c r="F362">
        <v>1</v>
      </c>
      <c r="G362" t="s">
        <v>19</v>
      </c>
      <c r="H362">
        <v>0</v>
      </c>
      <c r="I362">
        <v>1</v>
      </c>
      <c r="J362" t="s">
        <v>62</v>
      </c>
      <c r="K362">
        <v>0</v>
      </c>
      <c r="L362" t="s">
        <v>62</v>
      </c>
      <c r="M362">
        <v>0</v>
      </c>
      <c r="N362">
        <v>0</v>
      </c>
      <c r="O362">
        <v>1</v>
      </c>
      <c r="Q362">
        <v>0</v>
      </c>
      <c r="S362">
        <v>0</v>
      </c>
      <c r="T362">
        <v>0</v>
      </c>
      <c r="W362">
        <v>0</v>
      </c>
      <c r="X362">
        <v>1</v>
      </c>
      <c r="Y362">
        <v>0</v>
      </c>
      <c r="Z362">
        <v>0</v>
      </c>
    </row>
    <row r="363" spans="1:26" x14ac:dyDescent="0.25">
      <c r="A363" t="s">
        <v>80</v>
      </c>
      <c r="B363" t="s">
        <v>122</v>
      </c>
      <c r="D363"/>
      <c r="E363"/>
      <c r="F363">
        <v>0</v>
      </c>
      <c r="G363" t="s">
        <v>20</v>
      </c>
      <c r="H363">
        <v>1</v>
      </c>
      <c r="I363">
        <v>0</v>
      </c>
      <c r="J363" t="s">
        <v>62</v>
      </c>
      <c r="K363">
        <v>0</v>
      </c>
      <c r="L363" t="s">
        <v>62</v>
      </c>
      <c r="M363">
        <v>0</v>
      </c>
      <c r="N363">
        <v>0</v>
      </c>
      <c r="O363">
        <v>1</v>
      </c>
      <c r="Q363">
        <v>0</v>
      </c>
      <c r="S363">
        <v>0</v>
      </c>
      <c r="T363">
        <v>0</v>
      </c>
      <c r="W363">
        <v>1</v>
      </c>
      <c r="X363">
        <v>0</v>
      </c>
      <c r="Y363">
        <v>0</v>
      </c>
      <c r="Z363">
        <v>0</v>
      </c>
    </row>
    <row r="364" spans="1:26" x14ac:dyDescent="0.25">
      <c r="A364" t="s">
        <v>73</v>
      </c>
      <c r="B364" t="s">
        <v>131</v>
      </c>
      <c r="C364" t="s">
        <v>367</v>
      </c>
      <c r="D364"/>
      <c r="E364"/>
      <c r="F364">
        <v>1</v>
      </c>
      <c r="G364" t="s">
        <v>19</v>
      </c>
      <c r="H364">
        <v>0</v>
      </c>
      <c r="I364">
        <v>1</v>
      </c>
      <c r="J364" t="s">
        <v>62</v>
      </c>
      <c r="K364">
        <v>0</v>
      </c>
      <c r="L364" t="s">
        <v>62</v>
      </c>
      <c r="M364">
        <v>0</v>
      </c>
      <c r="N364">
        <v>0</v>
      </c>
      <c r="O364">
        <v>1</v>
      </c>
      <c r="Q364">
        <v>0</v>
      </c>
      <c r="S364">
        <v>0</v>
      </c>
      <c r="T364">
        <v>0</v>
      </c>
      <c r="W364">
        <v>1</v>
      </c>
      <c r="X364">
        <v>0</v>
      </c>
      <c r="Y364">
        <v>0</v>
      </c>
      <c r="Z364">
        <v>0</v>
      </c>
    </row>
    <row r="365" spans="1:26" x14ac:dyDescent="0.25">
      <c r="A365" t="s">
        <v>73</v>
      </c>
      <c r="B365" t="s">
        <v>131</v>
      </c>
      <c r="D365"/>
      <c r="E365"/>
      <c r="F365">
        <v>0</v>
      </c>
      <c r="G365" t="s">
        <v>20</v>
      </c>
      <c r="H365">
        <v>1</v>
      </c>
      <c r="I365">
        <v>0</v>
      </c>
      <c r="J365" t="s">
        <v>62</v>
      </c>
      <c r="K365">
        <v>0</v>
      </c>
      <c r="L365" t="s">
        <v>62</v>
      </c>
      <c r="M365">
        <v>0</v>
      </c>
      <c r="N365">
        <v>0</v>
      </c>
      <c r="O365">
        <v>1</v>
      </c>
      <c r="Q365">
        <v>0</v>
      </c>
      <c r="S365">
        <v>0</v>
      </c>
      <c r="T365">
        <v>0</v>
      </c>
      <c r="W365">
        <v>1</v>
      </c>
      <c r="X365">
        <v>0</v>
      </c>
      <c r="Y365">
        <v>0</v>
      </c>
      <c r="Z365">
        <v>0</v>
      </c>
    </row>
    <row r="366" spans="1:26" x14ac:dyDescent="0.25">
      <c r="A366" t="s">
        <v>116</v>
      </c>
      <c r="B366" t="s">
        <v>202</v>
      </c>
      <c r="D366"/>
      <c r="E366"/>
      <c r="F366">
        <v>1</v>
      </c>
      <c r="G366" t="s">
        <v>20</v>
      </c>
      <c r="H366">
        <v>1</v>
      </c>
      <c r="I366">
        <v>0</v>
      </c>
      <c r="J366" t="s">
        <v>62</v>
      </c>
      <c r="K366">
        <v>0</v>
      </c>
      <c r="L366" t="s">
        <v>62</v>
      </c>
      <c r="M366">
        <v>0</v>
      </c>
      <c r="N366">
        <v>0</v>
      </c>
      <c r="O366">
        <v>1</v>
      </c>
      <c r="Q366">
        <v>0</v>
      </c>
      <c r="S366">
        <v>0</v>
      </c>
      <c r="T366">
        <v>0</v>
      </c>
      <c r="W366">
        <v>1</v>
      </c>
      <c r="X366">
        <v>0</v>
      </c>
      <c r="Y366">
        <v>0</v>
      </c>
      <c r="Z366">
        <v>0</v>
      </c>
    </row>
    <row r="367" spans="1:26" x14ac:dyDescent="0.25">
      <c r="A367" t="s">
        <v>80</v>
      </c>
      <c r="B367" t="s">
        <v>203</v>
      </c>
      <c r="C367" t="s">
        <v>366</v>
      </c>
      <c r="D367"/>
      <c r="E367"/>
      <c r="F367">
        <v>0</v>
      </c>
      <c r="G367" t="s">
        <v>19</v>
      </c>
      <c r="H367">
        <v>0</v>
      </c>
      <c r="I367">
        <v>1</v>
      </c>
      <c r="J367" t="s">
        <v>62</v>
      </c>
      <c r="K367">
        <v>0</v>
      </c>
      <c r="L367" t="s">
        <v>62</v>
      </c>
      <c r="M367">
        <v>0</v>
      </c>
      <c r="N367">
        <v>0</v>
      </c>
      <c r="O367">
        <v>1</v>
      </c>
      <c r="Q367">
        <v>0</v>
      </c>
      <c r="S367">
        <v>0</v>
      </c>
      <c r="T367">
        <v>0</v>
      </c>
      <c r="W367">
        <v>1</v>
      </c>
      <c r="X367">
        <v>0</v>
      </c>
      <c r="Y367">
        <v>0</v>
      </c>
      <c r="Z367">
        <v>0</v>
      </c>
    </row>
    <row r="368" spans="1:26" x14ac:dyDescent="0.25">
      <c r="A368" t="s">
        <v>80</v>
      </c>
      <c r="B368" t="s">
        <v>204</v>
      </c>
      <c r="C368" t="s">
        <v>366</v>
      </c>
      <c r="D368"/>
      <c r="E368"/>
      <c r="F368">
        <v>0</v>
      </c>
      <c r="G368" t="s">
        <v>19</v>
      </c>
      <c r="H368">
        <v>0</v>
      </c>
      <c r="I368">
        <v>1</v>
      </c>
      <c r="J368" t="s">
        <v>62</v>
      </c>
      <c r="K368">
        <v>0</v>
      </c>
      <c r="L368" t="s">
        <v>62</v>
      </c>
      <c r="M368">
        <v>0</v>
      </c>
      <c r="N368">
        <v>0</v>
      </c>
      <c r="O368">
        <v>1</v>
      </c>
      <c r="Q368">
        <v>0</v>
      </c>
      <c r="S368">
        <v>0</v>
      </c>
      <c r="T368">
        <v>0</v>
      </c>
      <c r="W368">
        <v>1</v>
      </c>
      <c r="X368">
        <v>0</v>
      </c>
      <c r="Y368">
        <v>0</v>
      </c>
      <c r="Z368">
        <v>0</v>
      </c>
    </row>
    <row r="369" spans="1:26" x14ac:dyDescent="0.25">
      <c r="A369" t="s">
        <v>60</v>
      </c>
      <c r="B369" t="s">
        <v>59</v>
      </c>
      <c r="D369"/>
      <c r="E369"/>
      <c r="F369">
        <v>0</v>
      </c>
      <c r="G369" t="s">
        <v>20</v>
      </c>
      <c r="H369">
        <v>1</v>
      </c>
      <c r="I369">
        <v>0</v>
      </c>
      <c r="J369" t="s">
        <v>62</v>
      </c>
      <c r="K369">
        <v>0</v>
      </c>
      <c r="L369" t="s">
        <v>62</v>
      </c>
      <c r="M369">
        <v>0</v>
      </c>
      <c r="N369">
        <v>0</v>
      </c>
      <c r="O369">
        <v>1</v>
      </c>
      <c r="Q369">
        <v>0</v>
      </c>
      <c r="S369">
        <v>0</v>
      </c>
      <c r="T369">
        <v>0</v>
      </c>
      <c r="W369">
        <v>1</v>
      </c>
      <c r="X369">
        <v>0</v>
      </c>
      <c r="Y369">
        <v>0</v>
      </c>
      <c r="Z369">
        <v>0</v>
      </c>
    </row>
    <row r="370" spans="1:26" x14ac:dyDescent="0.25">
      <c r="A370" t="s">
        <v>76</v>
      </c>
      <c r="B370" t="s">
        <v>107</v>
      </c>
      <c r="D370"/>
      <c r="E370"/>
      <c r="F370">
        <v>0</v>
      </c>
      <c r="G370" t="s">
        <v>20</v>
      </c>
      <c r="H370">
        <v>1</v>
      </c>
      <c r="I370">
        <v>0</v>
      </c>
      <c r="J370" t="s">
        <v>62</v>
      </c>
      <c r="K370">
        <v>0</v>
      </c>
      <c r="L370" t="s">
        <v>62</v>
      </c>
      <c r="M370">
        <v>0</v>
      </c>
      <c r="N370">
        <v>0</v>
      </c>
      <c r="O370">
        <v>1</v>
      </c>
      <c r="Q370">
        <v>0</v>
      </c>
      <c r="S370">
        <v>0</v>
      </c>
      <c r="T370">
        <v>0</v>
      </c>
      <c r="W370">
        <v>1</v>
      </c>
      <c r="X370">
        <v>0</v>
      </c>
      <c r="Y370">
        <v>0</v>
      </c>
      <c r="Z370">
        <v>0</v>
      </c>
    </row>
    <row r="371" spans="1:26" x14ac:dyDescent="0.25">
      <c r="A371" t="s">
        <v>76</v>
      </c>
      <c r="B371" t="s">
        <v>129</v>
      </c>
      <c r="D371"/>
      <c r="E371"/>
      <c r="F371">
        <v>0</v>
      </c>
      <c r="G371" t="s">
        <v>20</v>
      </c>
      <c r="H371">
        <v>1</v>
      </c>
      <c r="I371">
        <v>0</v>
      </c>
      <c r="J371" t="s">
        <v>62</v>
      </c>
      <c r="K371">
        <v>0</v>
      </c>
      <c r="L371" t="s">
        <v>62</v>
      </c>
      <c r="M371">
        <v>0</v>
      </c>
      <c r="N371">
        <v>0</v>
      </c>
      <c r="O371">
        <v>1</v>
      </c>
      <c r="Q371">
        <v>0</v>
      </c>
      <c r="S371">
        <v>0</v>
      </c>
      <c r="T371">
        <v>0</v>
      </c>
      <c r="W371">
        <v>0</v>
      </c>
      <c r="X371">
        <v>0</v>
      </c>
      <c r="Y371">
        <v>1</v>
      </c>
      <c r="Z371">
        <v>0</v>
      </c>
    </row>
    <row r="372" spans="1:26" x14ac:dyDescent="0.25">
      <c r="A372" t="s">
        <v>60</v>
      </c>
      <c r="B372" t="s">
        <v>65</v>
      </c>
      <c r="D372"/>
      <c r="E372"/>
      <c r="F372">
        <v>0</v>
      </c>
      <c r="G372" t="s">
        <v>20</v>
      </c>
      <c r="H372">
        <v>1</v>
      </c>
      <c r="I372">
        <v>0</v>
      </c>
      <c r="J372" t="s">
        <v>62</v>
      </c>
      <c r="K372">
        <v>0</v>
      </c>
      <c r="L372" t="s">
        <v>62</v>
      </c>
      <c r="M372">
        <v>0</v>
      </c>
      <c r="N372">
        <v>0</v>
      </c>
      <c r="O372">
        <v>1</v>
      </c>
      <c r="Q372">
        <v>0</v>
      </c>
      <c r="S372">
        <v>0</v>
      </c>
      <c r="T372">
        <v>0</v>
      </c>
      <c r="W372">
        <v>1</v>
      </c>
      <c r="X372">
        <v>0</v>
      </c>
      <c r="Y372">
        <v>0</v>
      </c>
      <c r="Z372">
        <v>0</v>
      </c>
    </row>
    <row r="373" spans="1:26" x14ac:dyDescent="0.25">
      <c r="A373" t="s">
        <v>73</v>
      </c>
      <c r="B373" t="s">
        <v>65</v>
      </c>
      <c r="D373"/>
      <c r="E373"/>
      <c r="F373">
        <v>1</v>
      </c>
      <c r="G373" t="s">
        <v>20</v>
      </c>
      <c r="H373">
        <v>1</v>
      </c>
      <c r="I373">
        <v>0</v>
      </c>
      <c r="J373" t="s">
        <v>62</v>
      </c>
      <c r="K373">
        <v>0</v>
      </c>
      <c r="L373" t="s">
        <v>62</v>
      </c>
      <c r="M373">
        <v>0</v>
      </c>
      <c r="N373">
        <v>0</v>
      </c>
      <c r="O373">
        <v>1</v>
      </c>
      <c r="Q373">
        <v>0</v>
      </c>
      <c r="S373">
        <v>0</v>
      </c>
      <c r="T373">
        <v>0</v>
      </c>
      <c r="W373">
        <v>1</v>
      </c>
      <c r="X373">
        <v>0</v>
      </c>
      <c r="Y373">
        <v>0</v>
      </c>
      <c r="Z373">
        <v>0</v>
      </c>
    </row>
    <row r="374" spans="1:26" x14ac:dyDescent="0.25">
      <c r="A374" t="s">
        <v>116</v>
      </c>
      <c r="B374" t="s">
        <v>205</v>
      </c>
      <c r="C374" t="s">
        <v>366</v>
      </c>
      <c r="D374"/>
      <c r="E374"/>
      <c r="F374">
        <v>1</v>
      </c>
      <c r="G374" t="s">
        <v>19</v>
      </c>
      <c r="H374">
        <v>0</v>
      </c>
      <c r="I374">
        <v>1</v>
      </c>
      <c r="J374" t="s">
        <v>62</v>
      </c>
      <c r="K374">
        <v>0</v>
      </c>
      <c r="L374" t="s">
        <v>62</v>
      </c>
      <c r="M374">
        <v>0</v>
      </c>
      <c r="N374">
        <v>0</v>
      </c>
      <c r="O374">
        <v>1</v>
      </c>
      <c r="Q374">
        <v>0</v>
      </c>
      <c r="S374">
        <v>0</v>
      </c>
      <c r="T374">
        <v>0</v>
      </c>
      <c r="W374">
        <v>1</v>
      </c>
      <c r="X374">
        <v>0</v>
      </c>
      <c r="Y374">
        <v>0</v>
      </c>
      <c r="Z374">
        <v>0</v>
      </c>
    </row>
    <row r="375" spans="1:26" x14ac:dyDescent="0.25">
      <c r="A375" t="s">
        <v>63</v>
      </c>
      <c r="B375" t="s">
        <v>145</v>
      </c>
      <c r="D375"/>
      <c r="E375"/>
      <c r="F375">
        <v>0</v>
      </c>
      <c r="G375" t="s">
        <v>20</v>
      </c>
      <c r="H375">
        <v>1</v>
      </c>
      <c r="I375">
        <v>0</v>
      </c>
      <c r="J375" t="s">
        <v>62</v>
      </c>
      <c r="K375">
        <v>0</v>
      </c>
      <c r="L375" t="s">
        <v>62</v>
      </c>
      <c r="M375">
        <v>0</v>
      </c>
      <c r="N375">
        <v>0</v>
      </c>
      <c r="O375">
        <v>1</v>
      </c>
      <c r="Q375">
        <v>0</v>
      </c>
      <c r="S375">
        <v>0</v>
      </c>
      <c r="T375">
        <v>0</v>
      </c>
      <c r="W375">
        <v>1</v>
      </c>
      <c r="X375">
        <v>0</v>
      </c>
      <c r="Y375">
        <v>0</v>
      </c>
      <c r="Z375">
        <v>0</v>
      </c>
    </row>
    <row r="376" spans="1:26" x14ac:dyDescent="0.25">
      <c r="A376" t="s">
        <v>63</v>
      </c>
      <c r="B376" t="s">
        <v>50</v>
      </c>
      <c r="C376" t="s">
        <v>369</v>
      </c>
      <c r="D376"/>
      <c r="E376"/>
      <c r="F376">
        <v>1</v>
      </c>
      <c r="G376" t="s">
        <v>19</v>
      </c>
      <c r="H376">
        <v>0</v>
      </c>
      <c r="I376">
        <v>1</v>
      </c>
      <c r="J376" t="s">
        <v>62</v>
      </c>
      <c r="K376">
        <v>0</v>
      </c>
      <c r="L376" t="s">
        <v>62</v>
      </c>
      <c r="M376">
        <v>0</v>
      </c>
      <c r="N376">
        <v>0</v>
      </c>
      <c r="O376">
        <v>1</v>
      </c>
      <c r="Q376">
        <v>0</v>
      </c>
      <c r="S376">
        <v>0</v>
      </c>
      <c r="T376">
        <v>0</v>
      </c>
      <c r="W376">
        <v>1</v>
      </c>
      <c r="X376">
        <v>0</v>
      </c>
      <c r="Y376">
        <v>0</v>
      </c>
      <c r="Z376">
        <v>0</v>
      </c>
    </row>
    <row r="377" spans="1:26" x14ac:dyDescent="0.25">
      <c r="A377" t="s">
        <v>80</v>
      </c>
      <c r="B377" t="s">
        <v>9</v>
      </c>
      <c r="D377"/>
      <c r="E377"/>
      <c r="F377">
        <v>0</v>
      </c>
      <c r="G377" t="s">
        <v>20</v>
      </c>
      <c r="H377">
        <v>1</v>
      </c>
      <c r="I377">
        <v>0</v>
      </c>
      <c r="J377" t="s">
        <v>62</v>
      </c>
      <c r="K377">
        <v>0</v>
      </c>
      <c r="L377" t="s">
        <v>62</v>
      </c>
      <c r="M377">
        <v>0</v>
      </c>
      <c r="N377">
        <v>0</v>
      </c>
      <c r="O377">
        <v>1</v>
      </c>
      <c r="Q377">
        <v>0</v>
      </c>
      <c r="S377">
        <v>0</v>
      </c>
      <c r="T377">
        <v>0</v>
      </c>
      <c r="W377">
        <v>1</v>
      </c>
      <c r="X377">
        <v>0</v>
      </c>
      <c r="Y377">
        <v>0</v>
      </c>
      <c r="Z377">
        <v>0</v>
      </c>
    </row>
    <row r="378" spans="1:26" x14ac:dyDescent="0.25">
      <c r="A378" t="s">
        <v>63</v>
      </c>
      <c r="B378" t="s">
        <v>53</v>
      </c>
      <c r="C378" t="s">
        <v>366</v>
      </c>
      <c r="D378"/>
      <c r="E378"/>
      <c r="F378">
        <v>0</v>
      </c>
      <c r="G378" t="s">
        <v>19</v>
      </c>
      <c r="H378">
        <v>0</v>
      </c>
      <c r="I378">
        <v>1</v>
      </c>
      <c r="J378" t="s">
        <v>62</v>
      </c>
      <c r="K378">
        <v>0</v>
      </c>
      <c r="L378" t="s">
        <v>62</v>
      </c>
      <c r="M378">
        <v>0</v>
      </c>
      <c r="N378">
        <v>0</v>
      </c>
      <c r="O378">
        <v>1</v>
      </c>
      <c r="Q378">
        <v>0</v>
      </c>
      <c r="S378">
        <v>0</v>
      </c>
      <c r="T378">
        <v>0</v>
      </c>
      <c r="W378">
        <v>1</v>
      </c>
      <c r="X378">
        <v>0</v>
      </c>
      <c r="Y378">
        <v>0</v>
      </c>
      <c r="Z378">
        <v>0</v>
      </c>
    </row>
    <row r="379" spans="1:26" x14ac:dyDescent="0.25">
      <c r="A379" t="s">
        <v>63</v>
      </c>
      <c r="B379" t="s">
        <v>106</v>
      </c>
      <c r="D379"/>
      <c r="E379"/>
      <c r="F379">
        <v>1</v>
      </c>
      <c r="G379" t="s">
        <v>20</v>
      </c>
      <c r="H379">
        <v>1</v>
      </c>
      <c r="I379">
        <v>0</v>
      </c>
      <c r="J379" t="s">
        <v>62</v>
      </c>
      <c r="K379">
        <v>0</v>
      </c>
      <c r="L379" t="s">
        <v>62</v>
      </c>
      <c r="M379">
        <v>0</v>
      </c>
      <c r="N379">
        <v>0</v>
      </c>
      <c r="O379">
        <v>1</v>
      </c>
      <c r="Q379">
        <v>0</v>
      </c>
      <c r="S379">
        <v>0</v>
      </c>
      <c r="T379">
        <v>0</v>
      </c>
      <c r="W379">
        <v>1</v>
      </c>
      <c r="X379">
        <v>0</v>
      </c>
      <c r="Y379">
        <v>0</v>
      </c>
      <c r="Z379">
        <v>0</v>
      </c>
    </row>
    <row r="380" spans="1:26" x14ac:dyDescent="0.25">
      <c r="A380" t="s">
        <v>63</v>
      </c>
      <c r="B380" t="s">
        <v>106</v>
      </c>
      <c r="D380"/>
      <c r="E380"/>
      <c r="F380">
        <v>0</v>
      </c>
      <c r="G380" t="s">
        <v>20</v>
      </c>
      <c r="H380">
        <v>1</v>
      </c>
      <c r="I380">
        <v>0</v>
      </c>
      <c r="J380" t="s">
        <v>62</v>
      </c>
      <c r="K380">
        <v>0</v>
      </c>
      <c r="L380" t="s">
        <v>62</v>
      </c>
      <c r="M380">
        <v>0</v>
      </c>
      <c r="N380">
        <v>0</v>
      </c>
      <c r="O380">
        <v>1</v>
      </c>
      <c r="Q380">
        <v>0</v>
      </c>
      <c r="S380">
        <v>0</v>
      </c>
      <c r="T380">
        <v>0</v>
      </c>
      <c r="W380">
        <v>1</v>
      </c>
      <c r="X380">
        <v>0</v>
      </c>
      <c r="Y380">
        <v>0</v>
      </c>
      <c r="Z380">
        <v>0</v>
      </c>
    </row>
    <row r="381" spans="1:26" x14ac:dyDescent="0.25">
      <c r="A381" t="s">
        <v>100</v>
      </c>
      <c r="B381" t="s">
        <v>173</v>
      </c>
      <c r="D381"/>
      <c r="E381"/>
      <c r="F381">
        <v>0</v>
      </c>
      <c r="G381" t="s">
        <v>20</v>
      </c>
      <c r="H381">
        <v>1</v>
      </c>
      <c r="I381">
        <v>0</v>
      </c>
      <c r="J381" t="s">
        <v>62</v>
      </c>
      <c r="K381">
        <v>0</v>
      </c>
      <c r="L381" t="s">
        <v>62</v>
      </c>
      <c r="M381">
        <v>0</v>
      </c>
      <c r="N381">
        <v>0</v>
      </c>
      <c r="O381">
        <v>1</v>
      </c>
      <c r="Q381">
        <v>0</v>
      </c>
      <c r="S381">
        <v>0</v>
      </c>
      <c r="T381">
        <v>0</v>
      </c>
      <c r="W381">
        <v>1</v>
      </c>
      <c r="X381">
        <v>0</v>
      </c>
      <c r="Y381">
        <v>0</v>
      </c>
      <c r="Z381">
        <v>0</v>
      </c>
    </row>
    <row r="382" spans="1:26" x14ac:dyDescent="0.25">
      <c r="A382" t="s">
        <v>100</v>
      </c>
      <c r="B382" t="s">
        <v>101</v>
      </c>
      <c r="D382"/>
      <c r="E382"/>
      <c r="F382">
        <v>1</v>
      </c>
      <c r="G382" t="s">
        <v>20</v>
      </c>
      <c r="H382">
        <v>1</v>
      </c>
      <c r="I382">
        <v>0</v>
      </c>
      <c r="J382" t="s">
        <v>62</v>
      </c>
      <c r="K382">
        <v>0</v>
      </c>
      <c r="L382" t="s">
        <v>62</v>
      </c>
      <c r="M382">
        <v>0</v>
      </c>
      <c r="N382">
        <v>0</v>
      </c>
      <c r="O382">
        <v>1</v>
      </c>
      <c r="Q382">
        <v>0</v>
      </c>
      <c r="S382">
        <v>0</v>
      </c>
      <c r="T382">
        <v>0</v>
      </c>
      <c r="W382">
        <v>0</v>
      </c>
      <c r="X382">
        <v>1</v>
      </c>
      <c r="Y382">
        <v>0</v>
      </c>
      <c r="Z382">
        <v>0</v>
      </c>
    </row>
    <row r="383" spans="1:26" x14ac:dyDescent="0.25">
      <c r="A383" t="s">
        <v>100</v>
      </c>
      <c r="B383" t="s">
        <v>85</v>
      </c>
      <c r="D383"/>
      <c r="E383"/>
      <c r="F383">
        <v>0</v>
      </c>
      <c r="G383" t="s">
        <v>20</v>
      </c>
      <c r="H383">
        <v>1</v>
      </c>
      <c r="I383">
        <v>0</v>
      </c>
      <c r="J383" t="s">
        <v>62</v>
      </c>
      <c r="K383">
        <v>0</v>
      </c>
      <c r="L383" t="s">
        <v>62</v>
      </c>
      <c r="M383">
        <v>0</v>
      </c>
      <c r="N383">
        <v>0</v>
      </c>
      <c r="O383">
        <v>1</v>
      </c>
      <c r="Q383">
        <v>0</v>
      </c>
      <c r="S383">
        <v>0</v>
      </c>
      <c r="T383">
        <v>0</v>
      </c>
      <c r="W383">
        <v>1</v>
      </c>
      <c r="X383">
        <v>0</v>
      </c>
      <c r="Y383">
        <v>0</v>
      </c>
      <c r="Z383">
        <v>0</v>
      </c>
    </row>
    <row r="384" spans="1:26" x14ac:dyDescent="0.25">
      <c r="A384" t="s">
        <v>100</v>
      </c>
      <c r="B384" t="s">
        <v>129</v>
      </c>
      <c r="C384" t="s">
        <v>367</v>
      </c>
      <c r="D384"/>
      <c r="E384"/>
      <c r="F384">
        <v>1</v>
      </c>
      <c r="G384" t="s">
        <v>19</v>
      </c>
      <c r="H384">
        <v>0</v>
      </c>
      <c r="I384">
        <v>1</v>
      </c>
      <c r="J384" t="s">
        <v>62</v>
      </c>
      <c r="K384">
        <v>0</v>
      </c>
      <c r="L384" t="s">
        <v>62</v>
      </c>
      <c r="M384">
        <v>0</v>
      </c>
      <c r="N384">
        <v>0</v>
      </c>
      <c r="O384">
        <v>1</v>
      </c>
      <c r="Q384">
        <v>0</v>
      </c>
      <c r="S384">
        <v>0</v>
      </c>
      <c r="T384">
        <v>0</v>
      </c>
      <c r="W384">
        <v>1</v>
      </c>
      <c r="X384">
        <v>0</v>
      </c>
      <c r="Y384">
        <v>0</v>
      </c>
      <c r="Z384">
        <v>0</v>
      </c>
    </row>
    <row r="385" spans="1:26" x14ac:dyDescent="0.25">
      <c r="A385" t="s">
        <v>60</v>
      </c>
      <c r="B385" t="s">
        <v>206</v>
      </c>
      <c r="D385"/>
      <c r="E385"/>
      <c r="F385">
        <v>2</v>
      </c>
      <c r="G385" t="s">
        <v>20</v>
      </c>
      <c r="H385">
        <v>1</v>
      </c>
      <c r="I385">
        <v>0</v>
      </c>
      <c r="J385" t="s">
        <v>62</v>
      </c>
      <c r="K385">
        <v>0</v>
      </c>
      <c r="L385" t="s">
        <v>62</v>
      </c>
      <c r="M385">
        <v>0</v>
      </c>
      <c r="N385">
        <v>0</v>
      </c>
      <c r="O385">
        <v>1</v>
      </c>
      <c r="Q385">
        <v>0</v>
      </c>
      <c r="S385">
        <v>0</v>
      </c>
      <c r="T385">
        <v>0</v>
      </c>
      <c r="W385">
        <v>1</v>
      </c>
      <c r="X385">
        <v>0</v>
      </c>
      <c r="Y385">
        <v>0</v>
      </c>
      <c r="Z385">
        <v>0</v>
      </c>
    </row>
    <row r="386" spans="1:26" x14ac:dyDescent="0.25">
      <c r="A386" t="s">
        <v>60</v>
      </c>
      <c r="B386" t="s">
        <v>95</v>
      </c>
      <c r="D386"/>
      <c r="E386"/>
      <c r="F386">
        <v>0</v>
      </c>
      <c r="G386" t="s">
        <v>20</v>
      </c>
      <c r="H386">
        <v>1</v>
      </c>
      <c r="I386">
        <v>0</v>
      </c>
      <c r="J386" t="s">
        <v>62</v>
      </c>
      <c r="K386">
        <v>0</v>
      </c>
      <c r="L386" t="s">
        <v>62</v>
      </c>
      <c r="M386">
        <v>0</v>
      </c>
      <c r="N386">
        <v>0</v>
      </c>
      <c r="O386">
        <v>1</v>
      </c>
      <c r="Q386">
        <v>0</v>
      </c>
      <c r="S386">
        <v>0</v>
      </c>
      <c r="T386">
        <v>0</v>
      </c>
      <c r="W386">
        <v>0</v>
      </c>
      <c r="X386">
        <v>0</v>
      </c>
      <c r="Y386">
        <v>1</v>
      </c>
      <c r="Z386">
        <v>0</v>
      </c>
    </row>
    <row r="387" spans="1:26" x14ac:dyDescent="0.25">
      <c r="A387" t="s">
        <v>60</v>
      </c>
      <c r="B387" t="s">
        <v>173</v>
      </c>
      <c r="D387"/>
      <c r="E387"/>
      <c r="F387">
        <v>1</v>
      </c>
      <c r="G387" t="s">
        <v>20</v>
      </c>
      <c r="H387">
        <v>1</v>
      </c>
      <c r="I387">
        <v>0</v>
      </c>
      <c r="J387" t="s">
        <v>62</v>
      </c>
      <c r="K387">
        <v>0</v>
      </c>
      <c r="L387" t="s">
        <v>62</v>
      </c>
      <c r="M387">
        <v>0</v>
      </c>
      <c r="N387">
        <v>0</v>
      </c>
      <c r="O387">
        <v>1</v>
      </c>
      <c r="Q387">
        <v>0</v>
      </c>
      <c r="S387">
        <v>0</v>
      </c>
      <c r="T387">
        <v>0</v>
      </c>
      <c r="W387">
        <v>1</v>
      </c>
      <c r="X387">
        <v>0</v>
      </c>
      <c r="Y387">
        <v>0</v>
      </c>
      <c r="Z387">
        <v>0</v>
      </c>
    </row>
    <row r="388" spans="1:26" x14ac:dyDescent="0.25">
      <c r="A388" t="s">
        <v>60</v>
      </c>
      <c r="B388" t="s">
        <v>173</v>
      </c>
      <c r="C388" t="s">
        <v>367</v>
      </c>
      <c r="D388"/>
      <c r="E388"/>
      <c r="F388">
        <v>1</v>
      </c>
      <c r="G388" t="s">
        <v>19</v>
      </c>
      <c r="H388">
        <v>0</v>
      </c>
      <c r="I388">
        <v>1</v>
      </c>
      <c r="J388" t="s">
        <v>62</v>
      </c>
      <c r="K388">
        <v>0</v>
      </c>
      <c r="L388" t="s">
        <v>62</v>
      </c>
      <c r="M388">
        <v>0</v>
      </c>
      <c r="N388">
        <v>0</v>
      </c>
      <c r="O388">
        <v>1</v>
      </c>
      <c r="Q388">
        <v>0</v>
      </c>
      <c r="S388">
        <v>0</v>
      </c>
      <c r="T388">
        <v>0</v>
      </c>
      <c r="W388">
        <v>1</v>
      </c>
      <c r="X388">
        <v>0</v>
      </c>
      <c r="Y388">
        <v>0</v>
      </c>
      <c r="Z388">
        <v>0</v>
      </c>
    </row>
    <row r="389" spans="1:26" x14ac:dyDescent="0.25">
      <c r="A389" t="s">
        <v>60</v>
      </c>
      <c r="B389" t="s">
        <v>101</v>
      </c>
      <c r="D389"/>
      <c r="E389"/>
      <c r="F389">
        <v>1</v>
      </c>
      <c r="G389" t="s">
        <v>20</v>
      </c>
      <c r="H389">
        <v>1</v>
      </c>
      <c r="I389">
        <v>0</v>
      </c>
      <c r="J389" t="s">
        <v>62</v>
      </c>
      <c r="K389">
        <v>0</v>
      </c>
      <c r="L389" t="s">
        <v>62</v>
      </c>
      <c r="M389">
        <v>0</v>
      </c>
      <c r="N389">
        <v>0</v>
      </c>
      <c r="O389">
        <v>1</v>
      </c>
      <c r="Q389">
        <v>0</v>
      </c>
      <c r="S389">
        <v>0</v>
      </c>
      <c r="T389">
        <v>0</v>
      </c>
      <c r="W389">
        <v>0</v>
      </c>
      <c r="X389">
        <v>1</v>
      </c>
      <c r="Y389">
        <v>0</v>
      </c>
      <c r="Z389">
        <v>0</v>
      </c>
    </row>
    <row r="390" spans="1:26" x14ac:dyDescent="0.25">
      <c r="A390" t="s">
        <v>60</v>
      </c>
      <c r="B390" t="s">
        <v>52</v>
      </c>
      <c r="C390" t="s">
        <v>367</v>
      </c>
      <c r="D390"/>
      <c r="E390"/>
      <c r="F390">
        <v>3</v>
      </c>
      <c r="G390" t="s">
        <v>19</v>
      </c>
      <c r="H390">
        <v>0</v>
      </c>
      <c r="I390">
        <v>1</v>
      </c>
      <c r="J390" t="s">
        <v>62</v>
      </c>
      <c r="K390">
        <v>0</v>
      </c>
      <c r="L390" t="s">
        <v>62</v>
      </c>
      <c r="M390">
        <v>0</v>
      </c>
      <c r="N390">
        <v>0</v>
      </c>
      <c r="O390">
        <v>1</v>
      </c>
      <c r="Q390">
        <v>0</v>
      </c>
      <c r="S390">
        <v>0</v>
      </c>
      <c r="T390">
        <v>0</v>
      </c>
      <c r="W390">
        <v>0</v>
      </c>
      <c r="X390">
        <v>1</v>
      </c>
      <c r="Y390">
        <v>0</v>
      </c>
      <c r="Z390">
        <v>0</v>
      </c>
    </row>
    <row r="391" spans="1:26" x14ac:dyDescent="0.25">
      <c r="A391" t="s">
        <v>60</v>
      </c>
      <c r="B391" t="s">
        <v>129</v>
      </c>
      <c r="C391" t="s">
        <v>367</v>
      </c>
      <c r="D391"/>
      <c r="E391"/>
      <c r="F391">
        <v>3</v>
      </c>
      <c r="G391" t="s">
        <v>19</v>
      </c>
      <c r="H391">
        <v>0</v>
      </c>
      <c r="I391">
        <v>1</v>
      </c>
      <c r="J391" t="s">
        <v>62</v>
      </c>
      <c r="K391">
        <v>0</v>
      </c>
      <c r="L391" t="s">
        <v>62</v>
      </c>
      <c r="M391">
        <v>0</v>
      </c>
      <c r="N391">
        <v>0</v>
      </c>
      <c r="O391">
        <v>1</v>
      </c>
      <c r="Q391">
        <v>0</v>
      </c>
      <c r="S391">
        <v>0</v>
      </c>
      <c r="T391">
        <v>0</v>
      </c>
      <c r="W391">
        <v>1</v>
      </c>
      <c r="X391">
        <v>0</v>
      </c>
      <c r="Y391">
        <v>0</v>
      </c>
      <c r="Z391">
        <v>0</v>
      </c>
    </row>
    <row r="392" spans="1:26" x14ac:dyDescent="0.25">
      <c r="A392" t="s">
        <v>63</v>
      </c>
      <c r="B392" t="s">
        <v>75</v>
      </c>
      <c r="D392"/>
      <c r="E392"/>
      <c r="F392">
        <v>0</v>
      </c>
      <c r="G392" t="s">
        <v>20</v>
      </c>
      <c r="H392">
        <v>1</v>
      </c>
      <c r="I392">
        <v>0</v>
      </c>
      <c r="J392" t="s">
        <v>62</v>
      </c>
      <c r="K392">
        <v>0</v>
      </c>
      <c r="L392" t="s">
        <v>62</v>
      </c>
      <c r="M392">
        <v>0</v>
      </c>
      <c r="N392">
        <v>0</v>
      </c>
      <c r="O392">
        <v>1</v>
      </c>
      <c r="Q392">
        <v>0</v>
      </c>
      <c r="S392">
        <v>0</v>
      </c>
      <c r="T392">
        <v>0</v>
      </c>
      <c r="W392">
        <v>1</v>
      </c>
      <c r="X392">
        <v>0</v>
      </c>
      <c r="Y392">
        <v>0</v>
      </c>
      <c r="Z392">
        <v>0</v>
      </c>
    </row>
    <row r="393" spans="1:26" x14ac:dyDescent="0.25">
      <c r="A393" t="s">
        <v>60</v>
      </c>
      <c r="B393" t="s">
        <v>162</v>
      </c>
      <c r="D393"/>
      <c r="E393"/>
      <c r="F393">
        <v>0</v>
      </c>
      <c r="G393" t="s">
        <v>20</v>
      </c>
      <c r="H393">
        <v>1</v>
      </c>
      <c r="I393">
        <v>0</v>
      </c>
      <c r="J393" t="s">
        <v>62</v>
      </c>
      <c r="K393">
        <v>0</v>
      </c>
      <c r="L393" t="s">
        <v>62</v>
      </c>
      <c r="M393">
        <v>0</v>
      </c>
      <c r="N393">
        <v>0</v>
      </c>
      <c r="O393">
        <v>1</v>
      </c>
      <c r="Q393">
        <v>0</v>
      </c>
      <c r="S393">
        <v>0</v>
      </c>
      <c r="T393">
        <v>0</v>
      </c>
      <c r="W393">
        <v>1</v>
      </c>
      <c r="X393">
        <v>0</v>
      </c>
      <c r="Y393">
        <v>0</v>
      </c>
      <c r="Z393">
        <v>0</v>
      </c>
    </row>
    <row r="394" spans="1:26" x14ac:dyDescent="0.25">
      <c r="A394" t="s">
        <v>63</v>
      </c>
      <c r="B394" t="s">
        <v>94</v>
      </c>
      <c r="D394"/>
      <c r="E394"/>
      <c r="F394">
        <v>0</v>
      </c>
      <c r="G394" t="s">
        <v>20</v>
      </c>
      <c r="H394">
        <v>1</v>
      </c>
      <c r="I394">
        <v>0</v>
      </c>
      <c r="J394" t="s">
        <v>62</v>
      </c>
      <c r="K394">
        <v>0</v>
      </c>
      <c r="L394" t="s">
        <v>62</v>
      </c>
      <c r="M394">
        <v>0</v>
      </c>
      <c r="N394">
        <v>0</v>
      </c>
      <c r="O394">
        <v>1</v>
      </c>
      <c r="Q394">
        <v>0</v>
      </c>
      <c r="S394">
        <v>0</v>
      </c>
      <c r="T394">
        <v>0</v>
      </c>
      <c r="W394">
        <v>1</v>
      </c>
      <c r="X394">
        <v>0</v>
      </c>
      <c r="Y394">
        <v>0</v>
      </c>
      <c r="Z394">
        <v>0</v>
      </c>
    </row>
    <row r="395" spans="1:26" x14ac:dyDescent="0.25">
      <c r="A395" t="s">
        <v>60</v>
      </c>
      <c r="B395" t="s">
        <v>95</v>
      </c>
      <c r="D395"/>
      <c r="E395"/>
      <c r="F395">
        <v>1</v>
      </c>
      <c r="G395" t="s">
        <v>20</v>
      </c>
      <c r="H395">
        <v>1</v>
      </c>
      <c r="I395">
        <v>0</v>
      </c>
      <c r="J395" t="s">
        <v>62</v>
      </c>
      <c r="K395">
        <v>0</v>
      </c>
      <c r="L395" t="s">
        <v>62</v>
      </c>
      <c r="M395">
        <v>0</v>
      </c>
      <c r="N395">
        <v>0</v>
      </c>
      <c r="O395">
        <v>1</v>
      </c>
      <c r="Q395">
        <v>0</v>
      </c>
      <c r="S395">
        <v>0</v>
      </c>
      <c r="T395">
        <v>0</v>
      </c>
      <c r="W395">
        <v>0</v>
      </c>
      <c r="X395">
        <v>1</v>
      </c>
      <c r="Y395">
        <v>0</v>
      </c>
      <c r="Z395">
        <v>0</v>
      </c>
    </row>
    <row r="396" spans="1:26" x14ac:dyDescent="0.25">
      <c r="A396" t="s">
        <v>76</v>
      </c>
      <c r="B396" t="s">
        <v>207</v>
      </c>
      <c r="D396"/>
      <c r="E396"/>
      <c r="F396">
        <v>0</v>
      </c>
      <c r="G396" t="s">
        <v>20</v>
      </c>
      <c r="H396">
        <v>1</v>
      </c>
      <c r="I396">
        <v>0</v>
      </c>
      <c r="J396" t="s">
        <v>62</v>
      </c>
      <c r="K396">
        <v>0</v>
      </c>
      <c r="L396" t="s">
        <v>62</v>
      </c>
      <c r="M396">
        <v>0</v>
      </c>
      <c r="N396">
        <v>0</v>
      </c>
      <c r="O396">
        <v>1</v>
      </c>
      <c r="Q396">
        <v>0</v>
      </c>
      <c r="S396">
        <v>0</v>
      </c>
      <c r="T396">
        <v>0</v>
      </c>
      <c r="W396">
        <v>1</v>
      </c>
      <c r="X396">
        <v>0</v>
      </c>
      <c r="Y396">
        <v>0</v>
      </c>
      <c r="Z396">
        <v>0</v>
      </c>
    </row>
    <row r="397" spans="1:26" x14ac:dyDescent="0.25">
      <c r="A397" t="s">
        <v>76</v>
      </c>
      <c r="B397" t="s">
        <v>157</v>
      </c>
      <c r="D397"/>
      <c r="E397"/>
      <c r="F397">
        <v>1</v>
      </c>
      <c r="G397" t="s">
        <v>20</v>
      </c>
      <c r="H397">
        <v>1</v>
      </c>
      <c r="I397">
        <v>0</v>
      </c>
      <c r="J397" t="s">
        <v>62</v>
      </c>
      <c r="K397">
        <v>0</v>
      </c>
      <c r="L397" t="s">
        <v>62</v>
      </c>
      <c r="M397">
        <v>0</v>
      </c>
      <c r="N397">
        <v>0</v>
      </c>
      <c r="O397">
        <v>1</v>
      </c>
      <c r="Q397">
        <v>0</v>
      </c>
      <c r="S397">
        <v>0</v>
      </c>
      <c r="T397">
        <v>0</v>
      </c>
      <c r="W397">
        <v>1</v>
      </c>
      <c r="X397">
        <v>0</v>
      </c>
      <c r="Y397">
        <v>0</v>
      </c>
      <c r="Z397">
        <v>0</v>
      </c>
    </row>
    <row r="398" spans="1:26" x14ac:dyDescent="0.25">
      <c r="A398" t="s">
        <v>60</v>
      </c>
      <c r="B398" t="s">
        <v>98</v>
      </c>
      <c r="D398"/>
      <c r="E398"/>
      <c r="F398">
        <v>0</v>
      </c>
      <c r="G398" t="s">
        <v>20</v>
      </c>
      <c r="H398">
        <v>1</v>
      </c>
      <c r="I398">
        <v>0</v>
      </c>
      <c r="J398" t="s">
        <v>62</v>
      </c>
      <c r="K398">
        <v>0</v>
      </c>
      <c r="L398" t="s">
        <v>62</v>
      </c>
      <c r="M398">
        <v>0</v>
      </c>
      <c r="N398">
        <v>0</v>
      </c>
      <c r="O398">
        <v>1</v>
      </c>
      <c r="Q398">
        <v>0</v>
      </c>
      <c r="S398">
        <v>0</v>
      </c>
      <c r="T398">
        <v>0</v>
      </c>
      <c r="W398">
        <v>1</v>
      </c>
      <c r="X398">
        <v>0</v>
      </c>
      <c r="Y398">
        <v>0</v>
      </c>
      <c r="Z398">
        <v>0</v>
      </c>
    </row>
    <row r="399" spans="1:26" x14ac:dyDescent="0.25">
      <c r="A399" t="s">
        <v>76</v>
      </c>
      <c r="B399" t="s">
        <v>54</v>
      </c>
      <c r="D399"/>
      <c r="E399"/>
      <c r="F399">
        <v>2</v>
      </c>
      <c r="G399" t="s">
        <v>20</v>
      </c>
      <c r="H399">
        <v>1</v>
      </c>
      <c r="I399">
        <v>0</v>
      </c>
      <c r="J399" t="s">
        <v>62</v>
      </c>
      <c r="K399">
        <v>0</v>
      </c>
      <c r="L399" t="s">
        <v>62</v>
      </c>
      <c r="M399">
        <v>0</v>
      </c>
      <c r="N399">
        <v>0</v>
      </c>
      <c r="O399">
        <v>1</v>
      </c>
      <c r="Q399">
        <v>0</v>
      </c>
      <c r="S399">
        <v>0</v>
      </c>
      <c r="T399">
        <v>0</v>
      </c>
      <c r="W399">
        <v>0</v>
      </c>
      <c r="X399">
        <v>0</v>
      </c>
      <c r="Y399">
        <v>1</v>
      </c>
      <c r="Z399">
        <v>0</v>
      </c>
    </row>
    <row r="400" spans="1:26" x14ac:dyDescent="0.25">
      <c r="A400" t="s">
        <v>76</v>
      </c>
      <c r="B400" t="s">
        <v>54</v>
      </c>
      <c r="D400"/>
      <c r="E400"/>
      <c r="F400">
        <v>1</v>
      </c>
      <c r="G400" t="s">
        <v>20</v>
      </c>
      <c r="H400">
        <v>1</v>
      </c>
      <c r="I400">
        <v>0</v>
      </c>
      <c r="J400" t="s">
        <v>62</v>
      </c>
      <c r="K400">
        <v>0</v>
      </c>
      <c r="L400" t="s">
        <v>62</v>
      </c>
      <c r="M400">
        <v>0</v>
      </c>
      <c r="N400">
        <v>0</v>
      </c>
      <c r="O400">
        <v>1</v>
      </c>
      <c r="Q400">
        <v>0</v>
      </c>
      <c r="S400">
        <v>0</v>
      </c>
      <c r="T400">
        <v>0</v>
      </c>
      <c r="W400">
        <v>0</v>
      </c>
      <c r="X400">
        <v>1</v>
      </c>
      <c r="Y400">
        <v>0</v>
      </c>
      <c r="Z400">
        <v>0</v>
      </c>
    </row>
    <row r="401" spans="1:26" x14ac:dyDescent="0.25">
      <c r="A401" t="s">
        <v>76</v>
      </c>
      <c r="B401" t="s">
        <v>208</v>
      </c>
      <c r="D401"/>
      <c r="E401"/>
      <c r="F401">
        <v>0</v>
      </c>
      <c r="G401" t="s">
        <v>20</v>
      </c>
      <c r="H401">
        <v>1</v>
      </c>
      <c r="I401">
        <v>0</v>
      </c>
      <c r="J401" t="s">
        <v>62</v>
      </c>
      <c r="K401">
        <v>0</v>
      </c>
      <c r="L401" t="s">
        <v>62</v>
      </c>
      <c r="M401">
        <v>0</v>
      </c>
      <c r="N401">
        <v>0</v>
      </c>
      <c r="O401">
        <v>1</v>
      </c>
      <c r="Q401">
        <v>0</v>
      </c>
      <c r="S401">
        <v>0</v>
      </c>
      <c r="T401">
        <v>0</v>
      </c>
      <c r="W401">
        <v>0</v>
      </c>
      <c r="X401">
        <v>1</v>
      </c>
      <c r="Y401">
        <v>0</v>
      </c>
      <c r="Z401">
        <v>0</v>
      </c>
    </row>
    <row r="402" spans="1:26" x14ac:dyDescent="0.25">
      <c r="A402" t="s">
        <v>90</v>
      </c>
      <c r="B402" t="s">
        <v>162</v>
      </c>
      <c r="C402" t="s">
        <v>367</v>
      </c>
      <c r="D402"/>
      <c r="E402"/>
      <c r="F402">
        <v>1</v>
      </c>
      <c r="G402" t="s">
        <v>19</v>
      </c>
      <c r="H402">
        <v>0</v>
      </c>
      <c r="I402">
        <v>1</v>
      </c>
      <c r="J402" t="s">
        <v>62</v>
      </c>
      <c r="K402">
        <v>0</v>
      </c>
      <c r="L402" t="s">
        <v>62</v>
      </c>
      <c r="M402">
        <v>0</v>
      </c>
      <c r="N402">
        <v>0</v>
      </c>
      <c r="O402">
        <v>1</v>
      </c>
      <c r="Q402">
        <v>0</v>
      </c>
      <c r="S402">
        <v>0</v>
      </c>
      <c r="T402">
        <v>0</v>
      </c>
      <c r="W402">
        <v>1</v>
      </c>
      <c r="X402">
        <v>0</v>
      </c>
      <c r="Y402">
        <v>0</v>
      </c>
      <c r="Z402">
        <v>0</v>
      </c>
    </row>
    <row r="403" spans="1:26" x14ac:dyDescent="0.25">
      <c r="A403" t="s">
        <v>90</v>
      </c>
      <c r="B403" t="s">
        <v>162</v>
      </c>
      <c r="C403" t="s">
        <v>367</v>
      </c>
      <c r="D403"/>
      <c r="E403"/>
      <c r="F403">
        <v>1</v>
      </c>
      <c r="G403" t="s">
        <v>19</v>
      </c>
      <c r="H403">
        <v>0</v>
      </c>
      <c r="I403">
        <v>1</v>
      </c>
      <c r="J403" t="s">
        <v>62</v>
      </c>
      <c r="K403">
        <v>0</v>
      </c>
      <c r="L403" t="s">
        <v>62</v>
      </c>
      <c r="M403">
        <v>0</v>
      </c>
      <c r="N403">
        <v>0</v>
      </c>
      <c r="O403">
        <v>1</v>
      </c>
      <c r="Q403">
        <v>0</v>
      </c>
      <c r="S403">
        <v>0</v>
      </c>
      <c r="T403">
        <v>0</v>
      </c>
      <c r="W403">
        <v>1</v>
      </c>
      <c r="X403">
        <v>0</v>
      </c>
      <c r="Y403">
        <v>0</v>
      </c>
      <c r="Z403">
        <v>0</v>
      </c>
    </row>
    <row r="404" spans="1:26" x14ac:dyDescent="0.25">
      <c r="A404" t="s">
        <v>90</v>
      </c>
      <c r="B404" t="s">
        <v>162</v>
      </c>
      <c r="C404" t="s">
        <v>367</v>
      </c>
      <c r="D404"/>
      <c r="E404"/>
      <c r="F404">
        <v>1</v>
      </c>
      <c r="G404" t="s">
        <v>19</v>
      </c>
      <c r="H404">
        <v>0</v>
      </c>
      <c r="I404">
        <v>1</v>
      </c>
      <c r="J404" t="s">
        <v>62</v>
      </c>
      <c r="K404">
        <v>0</v>
      </c>
      <c r="L404" t="s">
        <v>62</v>
      </c>
      <c r="M404">
        <v>0</v>
      </c>
      <c r="N404">
        <v>0</v>
      </c>
      <c r="O404">
        <v>1</v>
      </c>
      <c r="Q404">
        <v>0</v>
      </c>
      <c r="S404">
        <v>0</v>
      </c>
      <c r="T404">
        <v>0</v>
      </c>
      <c r="W404">
        <v>1</v>
      </c>
      <c r="X404">
        <v>0</v>
      </c>
      <c r="Y404">
        <v>0</v>
      </c>
      <c r="Z404">
        <v>0</v>
      </c>
    </row>
    <row r="405" spans="1:26" x14ac:dyDescent="0.25">
      <c r="A405" t="s">
        <v>60</v>
      </c>
      <c r="B405" t="s">
        <v>160</v>
      </c>
      <c r="D405"/>
      <c r="E405"/>
      <c r="F405">
        <v>0</v>
      </c>
      <c r="G405" t="s">
        <v>20</v>
      </c>
      <c r="H405">
        <v>1</v>
      </c>
      <c r="I405">
        <v>0</v>
      </c>
      <c r="J405" t="s">
        <v>62</v>
      </c>
      <c r="K405">
        <v>0</v>
      </c>
      <c r="L405" t="s">
        <v>62</v>
      </c>
      <c r="M405">
        <v>0</v>
      </c>
      <c r="N405">
        <v>0</v>
      </c>
      <c r="O405">
        <v>1</v>
      </c>
      <c r="Q405">
        <v>0</v>
      </c>
      <c r="S405">
        <v>0</v>
      </c>
      <c r="T405">
        <v>0</v>
      </c>
      <c r="W405">
        <v>0</v>
      </c>
      <c r="X405">
        <v>0</v>
      </c>
      <c r="Y405">
        <v>1</v>
      </c>
      <c r="Z405">
        <v>0</v>
      </c>
    </row>
    <row r="406" spans="1:26" x14ac:dyDescent="0.25">
      <c r="A406" t="s">
        <v>60</v>
      </c>
      <c r="B406" t="s">
        <v>209</v>
      </c>
      <c r="C406" t="s">
        <v>366</v>
      </c>
      <c r="D406"/>
      <c r="E406"/>
      <c r="F406">
        <v>1</v>
      </c>
      <c r="G406" t="s">
        <v>19</v>
      </c>
      <c r="H406">
        <v>0</v>
      </c>
      <c r="I406">
        <v>1</v>
      </c>
      <c r="J406" t="s">
        <v>62</v>
      </c>
      <c r="K406">
        <v>0</v>
      </c>
      <c r="L406" t="s">
        <v>62</v>
      </c>
      <c r="M406">
        <v>0</v>
      </c>
      <c r="N406">
        <v>0</v>
      </c>
      <c r="O406">
        <v>1</v>
      </c>
      <c r="Q406">
        <v>0</v>
      </c>
      <c r="S406">
        <v>0</v>
      </c>
      <c r="T406">
        <v>0</v>
      </c>
      <c r="W406">
        <v>1</v>
      </c>
      <c r="X406">
        <v>0</v>
      </c>
      <c r="Y406">
        <v>0</v>
      </c>
      <c r="Z406">
        <v>0</v>
      </c>
    </row>
    <row r="407" spans="1:26" x14ac:dyDescent="0.25">
      <c r="A407" t="s">
        <v>60</v>
      </c>
      <c r="B407" t="s">
        <v>46</v>
      </c>
      <c r="D407"/>
      <c r="E407"/>
      <c r="F407">
        <v>0</v>
      </c>
      <c r="G407" t="s">
        <v>20</v>
      </c>
      <c r="H407">
        <v>1</v>
      </c>
      <c r="I407">
        <v>0</v>
      </c>
      <c r="J407" t="s">
        <v>62</v>
      </c>
      <c r="K407">
        <v>0</v>
      </c>
      <c r="L407" t="s">
        <v>62</v>
      </c>
      <c r="M407">
        <v>0</v>
      </c>
      <c r="N407">
        <v>0</v>
      </c>
      <c r="O407">
        <v>1</v>
      </c>
      <c r="Q407">
        <v>0</v>
      </c>
      <c r="S407">
        <v>0</v>
      </c>
      <c r="T407">
        <v>0</v>
      </c>
      <c r="W407">
        <v>0</v>
      </c>
      <c r="X407">
        <v>0</v>
      </c>
      <c r="Y407">
        <v>1</v>
      </c>
      <c r="Z407">
        <v>0</v>
      </c>
    </row>
    <row r="408" spans="1:26" x14ac:dyDescent="0.25">
      <c r="A408" t="s">
        <v>60</v>
      </c>
      <c r="B408" t="s">
        <v>67</v>
      </c>
      <c r="D408"/>
      <c r="E408"/>
      <c r="F408">
        <v>3</v>
      </c>
      <c r="G408" t="s">
        <v>20</v>
      </c>
      <c r="H408">
        <v>1</v>
      </c>
      <c r="I408">
        <v>0</v>
      </c>
      <c r="J408" t="s">
        <v>62</v>
      </c>
      <c r="K408">
        <v>0</v>
      </c>
      <c r="L408" t="s">
        <v>62</v>
      </c>
      <c r="M408">
        <v>0</v>
      </c>
      <c r="N408">
        <v>0</v>
      </c>
      <c r="O408">
        <v>1</v>
      </c>
      <c r="Q408">
        <v>0</v>
      </c>
      <c r="S408">
        <v>0</v>
      </c>
      <c r="T408">
        <v>0</v>
      </c>
      <c r="W408">
        <v>1</v>
      </c>
      <c r="X408">
        <v>0</v>
      </c>
      <c r="Y408">
        <v>0</v>
      </c>
      <c r="Z408">
        <v>0</v>
      </c>
    </row>
    <row r="409" spans="1:26" x14ac:dyDescent="0.25">
      <c r="A409" t="s">
        <v>90</v>
      </c>
      <c r="B409" t="s">
        <v>210</v>
      </c>
      <c r="D409"/>
      <c r="E409"/>
      <c r="F409">
        <v>0</v>
      </c>
      <c r="G409" t="s">
        <v>20</v>
      </c>
      <c r="H409">
        <v>1</v>
      </c>
      <c r="I409">
        <v>0</v>
      </c>
      <c r="J409" t="s">
        <v>62</v>
      </c>
      <c r="K409">
        <v>0</v>
      </c>
      <c r="L409" t="s">
        <v>62</v>
      </c>
      <c r="M409">
        <v>0</v>
      </c>
      <c r="N409">
        <v>0</v>
      </c>
      <c r="O409">
        <v>1</v>
      </c>
      <c r="Q409">
        <v>0</v>
      </c>
      <c r="S409">
        <v>0</v>
      </c>
      <c r="T409">
        <v>0</v>
      </c>
      <c r="W409">
        <v>1</v>
      </c>
      <c r="X409">
        <v>0</v>
      </c>
      <c r="Y409">
        <v>0</v>
      </c>
      <c r="Z409">
        <v>0</v>
      </c>
    </row>
    <row r="410" spans="1:26" x14ac:dyDescent="0.25">
      <c r="A410" t="s">
        <v>60</v>
      </c>
      <c r="B410" t="s">
        <v>211</v>
      </c>
      <c r="C410" t="s">
        <v>367</v>
      </c>
      <c r="D410"/>
      <c r="E410"/>
      <c r="F410">
        <v>2</v>
      </c>
      <c r="G410" t="s">
        <v>19</v>
      </c>
      <c r="H410">
        <v>0</v>
      </c>
      <c r="I410">
        <v>1</v>
      </c>
      <c r="J410" t="s">
        <v>62</v>
      </c>
      <c r="K410">
        <v>0</v>
      </c>
      <c r="L410" t="s">
        <v>62</v>
      </c>
      <c r="M410">
        <v>0</v>
      </c>
      <c r="N410">
        <v>0</v>
      </c>
      <c r="O410">
        <v>1</v>
      </c>
      <c r="Q410">
        <v>0</v>
      </c>
      <c r="S410">
        <v>0</v>
      </c>
      <c r="T410">
        <v>0</v>
      </c>
      <c r="W410">
        <v>1</v>
      </c>
      <c r="X410">
        <v>0</v>
      </c>
      <c r="Y410">
        <v>0</v>
      </c>
      <c r="Z410">
        <v>0</v>
      </c>
    </row>
    <row r="411" spans="1:26" x14ac:dyDescent="0.25">
      <c r="A411" t="s">
        <v>60</v>
      </c>
      <c r="B411" t="s">
        <v>50</v>
      </c>
      <c r="C411" t="s">
        <v>369</v>
      </c>
      <c r="D411"/>
      <c r="E411"/>
      <c r="F411">
        <v>1</v>
      </c>
      <c r="G411" t="s">
        <v>19</v>
      </c>
      <c r="H411">
        <v>0</v>
      </c>
      <c r="I411">
        <v>1</v>
      </c>
      <c r="J411" t="s">
        <v>62</v>
      </c>
      <c r="K411">
        <v>0</v>
      </c>
      <c r="L411" t="s">
        <v>62</v>
      </c>
      <c r="M411">
        <v>0</v>
      </c>
      <c r="N411">
        <v>0</v>
      </c>
      <c r="O411">
        <v>1</v>
      </c>
      <c r="Q411">
        <v>0</v>
      </c>
      <c r="S411">
        <v>0</v>
      </c>
      <c r="T411">
        <v>0</v>
      </c>
      <c r="W411">
        <v>1</v>
      </c>
      <c r="X411">
        <v>0</v>
      </c>
      <c r="Y411">
        <v>0</v>
      </c>
      <c r="Z411">
        <v>0</v>
      </c>
    </row>
    <row r="412" spans="1:26" x14ac:dyDescent="0.25">
      <c r="A412" t="s">
        <v>60</v>
      </c>
      <c r="B412" t="s">
        <v>50</v>
      </c>
      <c r="D412"/>
      <c r="E412"/>
      <c r="F412">
        <v>0</v>
      </c>
      <c r="G412" t="s">
        <v>20</v>
      </c>
      <c r="H412">
        <v>1</v>
      </c>
      <c r="I412">
        <v>0</v>
      </c>
      <c r="J412" t="s">
        <v>62</v>
      </c>
      <c r="K412">
        <v>0</v>
      </c>
      <c r="L412" t="s">
        <v>62</v>
      </c>
      <c r="M412">
        <v>0</v>
      </c>
      <c r="N412">
        <v>0</v>
      </c>
      <c r="O412">
        <v>1</v>
      </c>
      <c r="Q412">
        <v>0</v>
      </c>
      <c r="S412">
        <v>0</v>
      </c>
      <c r="T412">
        <v>0</v>
      </c>
      <c r="W412">
        <v>1</v>
      </c>
      <c r="X412">
        <v>0</v>
      </c>
      <c r="Y412">
        <v>0</v>
      </c>
      <c r="Z412">
        <v>0</v>
      </c>
    </row>
    <row r="413" spans="1:26" x14ac:dyDescent="0.25">
      <c r="A413" t="s">
        <v>73</v>
      </c>
      <c r="B413" t="s">
        <v>212</v>
      </c>
      <c r="D413"/>
      <c r="E413"/>
      <c r="F413">
        <v>1</v>
      </c>
      <c r="G413" t="s">
        <v>20</v>
      </c>
      <c r="H413">
        <v>1</v>
      </c>
      <c r="I413">
        <v>0</v>
      </c>
      <c r="J413" t="s">
        <v>62</v>
      </c>
      <c r="K413">
        <v>0</v>
      </c>
      <c r="L413" t="s">
        <v>62</v>
      </c>
      <c r="M413">
        <v>0</v>
      </c>
      <c r="N413">
        <v>0</v>
      </c>
      <c r="O413">
        <v>1</v>
      </c>
      <c r="Q413">
        <v>0</v>
      </c>
      <c r="S413">
        <v>0</v>
      </c>
      <c r="T413">
        <v>0</v>
      </c>
      <c r="W413">
        <v>1</v>
      </c>
      <c r="X413">
        <v>0</v>
      </c>
      <c r="Y413">
        <v>0</v>
      </c>
      <c r="Z413">
        <v>0</v>
      </c>
    </row>
    <row r="414" spans="1:26" x14ac:dyDescent="0.25">
      <c r="A414" t="s">
        <v>63</v>
      </c>
      <c r="B414" t="s">
        <v>65</v>
      </c>
      <c r="D414"/>
      <c r="E414"/>
      <c r="F414">
        <v>0</v>
      </c>
      <c r="G414" t="s">
        <v>20</v>
      </c>
      <c r="H414">
        <v>1</v>
      </c>
      <c r="I414">
        <v>0</v>
      </c>
      <c r="J414" t="s">
        <v>62</v>
      </c>
      <c r="K414">
        <v>0</v>
      </c>
      <c r="L414" t="s">
        <v>62</v>
      </c>
      <c r="M414">
        <v>0</v>
      </c>
      <c r="N414">
        <v>0</v>
      </c>
      <c r="O414">
        <v>1</v>
      </c>
      <c r="Q414">
        <v>0</v>
      </c>
      <c r="S414">
        <v>0</v>
      </c>
      <c r="T414">
        <v>0</v>
      </c>
      <c r="W414">
        <v>1</v>
      </c>
      <c r="X414">
        <v>0</v>
      </c>
      <c r="Y414">
        <v>0</v>
      </c>
      <c r="Z414">
        <v>0</v>
      </c>
    </row>
    <row r="415" spans="1:26" x14ac:dyDescent="0.25">
      <c r="A415" t="s">
        <v>63</v>
      </c>
      <c r="B415" t="s">
        <v>213</v>
      </c>
      <c r="C415" t="s">
        <v>366</v>
      </c>
      <c r="D415"/>
      <c r="E415"/>
      <c r="F415">
        <v>1</v>
      </c>
      <c r="G415" t="s">
        <v>19</v>
      </c>
      <c r="H415">
        <v>0</v>
      </c>
      <c r="I415">
        <v>1</v>
      </c>
      <c r="J415" t="s">
        <v>62</v>
      </c>
      <c r="K415">
        <v>0</v>
      </c>
      <c r="L415" t="s">
        <v>62</v>
      </c>
      <c r="M415">
        <v>0</v>
      </c>
      <c r="N415">
        <v>0</v>
      </c>
      <c r="O415">
        <v>1</v>
      </c>
      <c r="Q415">
        <v>0</v>
      </c>
      <c r="S415">
        <v>0</v>
      </c>
      <c r="T415">
        <v>0</v>
      </c>
      <c r="W415">
        <v>1</v>
      </c>
      <c r="X415">
        <v>0</v>
      </c>
      <c r="Y415">
        <v>0</v>
      </c>
      <c r="Z415">
        <v>0</v>
      </c>
    </row>
    <row r="416" spans="1:26" x14ac:dyDescent="0.25">
      <c r="A416" t="s">
        <v>90</v>
      </c>
      <c r="B416" t="s">
        <v>214</v>
      </c>
      <c r="C416" t="s">
        <v>366</v>
      </c>
      <c r="D416"/>
      <c r="E416"/>
      <c r="F416">
        <v>0</v>
      </c>
      <c r="G416" t="s">
        <v>19</v>
      </c>
      <c r="H416">
        <v>0</v>
      </c>
      <c r="I416">
        <v>1</v>
      </c>
      <c r="J416" t="s">
        <v>62</v>
      </c>
      <c r="K416">
        <v>0</v>
      </c>
      <c r="L416" t="s">
        <v>62</v>
      </c>
      <c r="M416">
        <v>0</v>
      </c>
      <c r="N416">
        <v>0</v>
      </c>
      <c r="O416">
        <v>1</v>
      </c>
      <c r="Q416">
        <v>0</v>
      </c>
      <c r="S416">
        <v>0</v>
      </c>
      <c r="T416">
        <v>0</v>
      </c>
      <c r="W416">
        <v>1</v>
      </c>
      <c r="X416">
        <v>0</v>
      </c>
      <c r="Y416">
        <v>0</v>
      </c>
      <c r="Z416">
        <v>0</v>
      </c>
    </row>
    <row r="417" spans="1:26" x14ac:dyDescent="0.25">
      <c r="A417" t="s">
        <v>90</v>
      </c>
      <c r="B417" t="s">
        <v>120</v>
      </c>
      <c r="D417"/>
      <c r="E417"/>
      <c r="F417">
        <v>0</v>
      </c>
      <c r="G417" t="s">
        <v>20</v>
      </c>
      <c r="H417">
        <v>1</v>
      </c>
      <c r="I417">
        <v>0</v>
      </c>
      <c r="J417" t="s">
        <v>62</v>
      </c>
      <c r="K417">
        <v>0</v>
      </c>
      <c r="L417" t="s">
        <v>62</v>
      </c>
      <c r="M417">
        <v>0</v>
      </c>
      <c r="N417">
        <v>0</v>
      </c>
      <c r="O417">
        <v>1</v>
      </c>
      <c r="Q417">
        <v>0</v>
      </c>
      <c r="S417">
        <v>0</v>
      </c>
      <c r="T417">
        <v>0</v>
      </c>
      <c r="W417">
        <v>1</v>
      </c>
      <c r="X417">
        <v>0</v>
      </c>
      <c r="Y417">
        <v>0</v>
      </c>
      <c r="Z417">
        <v>0</v>
      </c>
    </row>
    <row r="418" spans="1:26" x14ac:dyDescent="0.25">
      <c r="A418" t="s">
        <v>73</v>
      </c>
      <c r="B418" t="s">
        <v>65</v>
      </c>
      <c r="D418"/>
      <c r="E418"/>
      <c r="F418">
        <v>0</v>
      </c>
      <c r="G418" t="s">
        <v>20</v>
      </c>
      <c r="H418">
        <v>1</v>
      </c>
      <c r="I418">
        <v>0</v>
      </c>
      <c r="J418" t="s">
        <v>62</v>
      </c>
      <c r="K418">
        <v>0</v>
      </c>
      <c r="L418" t="s">
        <v>62</v>
      </c>
      <c r="M418">
        <v>0</v>
      </c>
      <c r="N418">
        <v>0</v>
      </c>
      <c r="O418">
        <v>1</v>
      </c>
      <c r="Q418">
        <v>0</v>
      </c>
      <c r="S418">
        <v>0</v>
      </c>
      <c r="T418">
        <v>0</v>
      </c>
      <c r="W418">
        <v>1</v>
      </c>
      <c r="X418">
        <v>0</v>
      </c>
      <c r="Y418">
        <v>0</v>
      </c>
      <c r="Z418">
        <v>0</v>
      </c>
    </row>
    <row r="419" spans="1:26" x14ac:dyDescent="0.25">
      <c r="A419" t="s">
        <v>63</v>
      </c>
      <c r="B419" t="s">
        <v>98</v>
      </c>
      <c r="C419" t="s">
        <v>367</v>
      </c>
      <c r="D419"/>
      <c r="E419"/>
      <c r="F419">
        <v>0</v>
      </c>
      <c r="G419" t="s">
        <v>19</v>
      </c>
      <c r="H419">
        <v>0</v>
      </c>
      <c r="I419">
        <v>1</v>
      </c>
      <c r="J419" t="s">
        <v>62</v>
      </c>
      <c r="K419">
        <v>0</v>
      </c>
      <c r="L419" t="s">
        <v>62</v>
      </c>
      <c r="M419">
        <v>0</v>
      </c>
      <c r="N419">
        <v>0</v>
      </c>
      <c r="O419">
        <v>1</v>
      </c>
      <c r="Q419">
        <v>0</v>
      </c>
      <c r="S419">
        <v>0</v>
      </c>
      <c r="T419">
        <v>0</v>
      </c>
      <c r="W419">
        <v>1</v>
      </c>
      <c r="X419">
        <v>0</v>
      </c>
      <c r="Y419">
        <v>0</v>
      </c>
      <c r="Z419">
        <v>0</v>
      </c>
    </row>
    <row r="420" spans="1:26" x14ac:dyDescent="0.25">
      <c r="A420" t="s">
        <v>63</v>
      </c>
      <c r="B420" t="s">
        <v>98</v>
      </c>
      <c r="C420" t="s">
        <v>367</v>
      </c>
      <c r="D420"/>
      <c r="E420"/>
      <c r="F420">
        <v>0</v>
      </c>
      <c r="G420" t="s">
        <v>19</v>
      </c>
      <c r="H420">
        <v>0</v>
      </c>
      <c r="I420">
        <v>1</v>
      </c>
      <c r="J420" t="s">
        <v>62</v>
      </c>
      <c r="K420">
        <v>0</v>
      </c>
      <c r="L420" t="s">
        <v>62</v>
      </c>
      <c r="M420">
        <v>0</v>
      </c>
      <c r="N420">
        <v>0</v>
      </c>
      <c r="O420">
        <v>1</v>
      </c>
      <c r="Q420">
        <v>0</v>
      </c>
      <c r="S420">
        <v>0</v>
      </c>
      <c r="T420">
        <v>0</v>
      </c>
      <c r="W420">
        <v>0</v>
      </c>
      <c r="X420">
        <v>1</v>
      </c>
      <c r="Y420">
        <v>0</v>
      </c>
      <c r="Z420">
        <v>0</v>
      </c>
    </row>
    <row r="421" spans="1:26" x14ac:dyDescent="0.25">
      <c r="A421" t="s">
        <v>63</v>
      </c>
      <c r="B421" t="s">
        <v>75</v>
      </c>
      <c r="C421" t="s">
        <v>369</v>
      </c>
      <c r="D421"/>
      <c r="E421"/>
      <c r="F421">
        <v>0</v>
      </c>
      <c r="G421" t="s">
        <v>19</v>
      </c>
      <c r="H421">
        <v>0</v>
      </c>
      <c r="I421">
        <v>1</v>
      </c>
      <c r="J421" t="s">
        <v>62</v>
      </c>
      <c r="K421">
        <v>0</v>
      </c>
      <c r="L421" t="s">
        <v>62</v>
      </c>
      <c r="M421">
        <v>0</v>
      </c>
      <c r="N421">
        <v>0</v>
      </c>
      <c r="O421">
        <v>1</v>
      </c>
      <c r="Q421">
        <v>0</v>
      </c>
      <c r="S421">
        <v>0</v>
      </c>
      <c r="T421">
        <v>0</v>
      </c>
      <c r="W421">
        <v>1</v>
      </c>
      <c r="X421">
        <v>0</v>
      </c>
      <c r="Y421">
        <v>0</v>
      </c>
      <c r="Z421">
        <v>0</v>
      </c>
    </row>
    <row r="422" spans="1:26" x14ac:dyDescent="0.25">
      <c r="A422" t="s">
        <v>63</v>
      </c>
      <c r="B422" t="s">
        <v>67</v>
      </c>
      <c r="D422"/>
      <c r="E422"/>
      <c r="F422">
        <v>0</v>
      </c>
      <c r="G422" t="s">
        <v>20</v>
      </c>
      <c r="H422">
        <v>1</v>
      </c>
      <c r="I422">
        <v>0</v>
      </c>
      <c r="J422" t="s">
        <v>62</v>
      </c>
      <c r="K422">
        <v>0</v>
      </c>
      <c r="L422" t="s">
        <v>62</v>
      </c>
      <c r="M422">
        <v>0</v>
      </c>
      <c r="N422">
        <v>0</v>
      </c>
      <c r="O422">
        <v>1</v>
      </c>
      <c r="Q422">
        <v>0</v>
      </c>
      <c r="S422">
        <v>0</v>
      </c>
      <c r="T422">
        <v>0</v>
      </c>
      <c r="W422">
        <v>1</v>
      </c>
      <c r="X422">
        <v>0</v>
      </c>
      <c r="Y422">
        <v>0</v>
      </c>
      <c r="Z422">
        <v>0</v>
      </c>
    </row>
    <row r="423" spans="1:26" x14ac:dyDescent="0.25">
      <c r="A423" t="s">
        <v>63</v>
      </c>
      <c r="B423" t="s">
        <v>91</v>
      </c>
      <c r="D423"/>
      <c r="E423"/>
      <c r="F423">
        <v>1</v>
      </c>
      <c r="G423" t="s">
        <v>20</v>
      </c>
      <c r="H423">
        <v>1</v>
      </c>
      <c r="I423">
        <v>0</v>
      </c>
      <c r="J423" t="s">
        <v>62</v>
      </c>
      <c r="K423">
        <v>0</v>
      </c>
      <c r="L423" t="s">
        <v>62</v>
      </c>
      <c r="M423">
        <v>0</v>
      </c>
      <c r="N423">
        <v>0</v>
      </c>
      <c r="O423">
        <v>1</v>
      </c>
      <c r="Q423">
        <v>0</v>
      </c>
      <c r="S423">
        <v>0</v>
      </c>
      <c r="T423">
        <v>0</v>
      </c>
      <c r="W423">
        <v>1</v>
      </c>
      <c r="X423">
        <v>0</v>
      </c>
      <c r="Y423">
        <v>0</v>
      </c>
      <c r="Z423">
        <v>0</v>
      </c>
    </row>
    <row r="424" spans="1:26" x14ac:dyDescent="0.25">
      <c r="A424" t="s">
        <v>63</v>
      </c>
      <c r="B424" t="s">
        <v>110</v>
      </c>
      <c r="D424"/>
      <c r="E424"/>
      <c r="F424">
        <v>0</v>
      </c>
      <c r="G424" t="s">
        <v>20</v>
      </c>
      <c r="H424">
        <v>1</v>
      </c>
      <c r="I424">
        <v>0</v>
      </c>
      <c r="J424" t="s">
        <v>62</v>
      </c>
      <c r="K424">
        <v>0</v>
      </c>
      <c r="L424" t="s">
        <v>62</v>
      </c>
      <c r="M424">
        <v>0</v>
      </c>
      <c r="N424">
        <v>0</v>
      </c>
      <c r="O424">
        <v>1</v>
      </c>
      <c r="Q424">
        <v>0</v>
      </c>
      <c r="S424">
        <v>0</v>
      </c>
      <c r="T424">
        <v>0</v>
      </c>
      <c r="W424">
        <v>0</v>
      </c>
      <c r="X424">
        <v>0</v>
      </c>
      <c r="Y424">
        <v>1</v>
      </c>
      <c r="Z424">
        <v>0</v>
      </c>
    </row>
    <row r="425" spans="1:26" x14ac:dyDescent="0.25">
      <c r="A425" t="s">
        <v>159</v>
      </c>
      <c r="B425" t="s">
        <v>72</v>
      </c>
      <c r="D425"/>
      <c r="E425"/>
      <c r="F425">
        <v>1</v>
      </c>
      <c r="G425" t="s">
        <v>20</v>
      </c>
      <c r="H425">
        <v>1</v>
      </c>
      <c r="I425">
        <v>0</v>
      </c>
      <c r="J425" t="s">
        <v>62</v>
      </c>
      <c r="K425">
        <v>0</v>
      </c>
      <c r="L425" t="s">
        <v>62</v>
      </c>
      <c r="M425">
        <v>0</v>
      </c>
      <c r="N425">
        <v>0</v>
      </c>
      <c r="O425">
        <v>1</v>
      </c>
      <c r="Q425">
        <v>0</v>
      </c>
      <c r="S425">
        <v>0</v>
      </c>
      <c r="T425">
        <v>0</v>
      </c>
      <c r="W425">
        <v>1</v>
      </c>
      <c r="X425">
        <v>0</v>
      </c>
      <c r="Y425">
        <v>0</v>
      </c>
      <c r="Z425">
        <v>0</v>
      </c>
    </row>
    <row r="426" spans="1:26" x14ac:dyDescent="0.25">
      <c r="A426" t="s">
        <v>159</v>
      </c>
      <c r="B426" t="s">
        <v>67</v>
      </c>
      <c r="D426"/>
      <c r="E426"/>
      <c r="F426">
        <v>0</v>
      </c>
      <c r="G426" t="s">
        <v>20</v>
      </c>
      <c r="H426">
        <v>1</v>
      </c>
      <c r="I426">
        <v>0</v>
      </c>
      <c r="J426" t="s">
        <v>62</v>
      </c>
      <c r="K426">
        <v>0</v>
      </c>
      <c r="L426" t="s">
        <v>62</v>
      </c>
      <c r="M426">
        <v>0</v>
      </c>
      <c r="N426">
        <v>0</v>
      </c>
      <c r="O426">
        <v>1</v>
      </c>
      <c r="Q426">
        <v>0</v>
      </c>
      <c r="S426">
        <v>0</v>
      </c>
      <c r="T426">
        <v>0</v>
      </c>
      <c r="W426">
        <v>1</v>
      </c>
      <c r="X426">
        <v>0</v>
      </c>
      <c r="Y426">
        <v>0</v>
      </c>
      <c r="Z426">
        <v>0</v>
      </c>
    </row>
    <row r="427" spans="1:26" x14ac:dyDescent="0.25">
      <c r="A427" t="s">
        <v>159</v>
      </c>
      <c r="B427" t="s">
        <v>215</v>
      </c>
      <c r="D427"/>
      <c r="E427"/>
      <c r="F427">
        <v>0</v>
      </c>
      <c r="G427" t="s">
        <v>20</v>
      </c>
      <c r="H427">
        <v>1</v>
      </c>
      <c r="I427">
        <v>0</v>
      </c>
      <c r="J427" t="s">
        <v>62</v>
      </c>
      <c r="K427">
        <v>0</v>
      </c>
      <c r="L427" t="s">
        <v>62</v>
      </c>
      <c r="M427">
        <v>0</v>
      </c>
      <c r="N427">
        <v>0</v>
      </c>
      <c r="O427">
        <v>1</v>
      </c>
      <c r="Q427">
        <v>0</v>
      </c>
      <c r="S427">
        <v>0</v>
      </c>
      <c r="T427">
        <v>0</v>
      </c>
      <c r="W427">
        <v>1</v>
      </c>
      <c r="X427">
        <v>0</v>
      </c>
      <c r="Y427">
        <v>0</v>
      </c>
      <c r="Z427">
        <v>0</v>
      </c>
    </row>
    <row r="428" spans="1:26" x14ac:dyDescent="0.25">
      <c r="A428" t="s">
        <v>63</v>
      </c>
      <c r="B428" t="s">
        <v>216</v>
      </c>
      <c r="D428"/>
      <c r="E428"/>
      <c r="F428">
        <v>0</v>
      </c>
      <c r="G428" t="s">
        <v>20</v>
      </c>
      <c r="H428">
        <v>1</v>
      </c>
      <c r="I428">
        <v>0</v>
      </c>
      <c r="J428" t="s">
        <v>62</v>
      </c>
      <c r="K428">
        <v>0</v>
      </c>
      <c r="L428" t="s">
        <v>62</v>
      </c>
      <c r="M428">
        <v>0</v>
      </c>
      <c r="N428">
        <v>0</v>
      </c>
      <c r="O428">
        <v>1</v>
      </c>
      <c r="Q428">
        <v>0</v>
      </c>
      <c r="S428">
        <v>0</v>
      </c>
      <c r="T428">
        <v>0</v>
      </c>
      <c r="W428">
        <v>1</v>
      </c>
      <c r="X428">
        <v>0</v>
      </c>
      <c r="Y428">
        <v>0</v>
      </c>
      <c r="Z428">
        <v>0</v>
      </c>
    </row>
    <row r="429" spans="1:26" x14ac:dyDescent="0.25">
      <c r="A429" t="s">
        <v>63</v>
      </c>
      <c r="B429" t="s">
        <v>82</v>
      </c>
      <c r="D429"/>
      <c r="E429"/>
      <c r="F429">
        <v>0</v>
      </c>
      <c r="G429" t="s">
        <v>20</v>
      </c>
      <c r="H429">
        <v>1</v>
      </c>
      <c r="I429">
        <v>0</v>
      </c>
      <c r="J429" t="s">
        <v>62</v>
      </c>
      <c r="K429">
        <v>0</v>
      </c>
      <c r="L429" t="s">
        <v>62</v>
      </c>
      <c r="M429">
        <v>0</v>
      </c>
      <c r="N429">
        <v>0</v>
      </c>
      <c r="O429">
        <v>1</v>
      </c>
      <c r="Q429">
        <v>0</v>
      </c>
      <c r="S429">
        <v>0</v>
      </c>
      <c r="T429">
        <v>0</v>
      </c>
      <c r="W429">
        <v>1</v>
      </c>
      <c r="X429">
        <v>0</v>
      </c>
      <c r="Y429">
        <v>0</v>
      </c>
      <c r="Z429">
        <v>0</v>
      </c>
    </row>
    <row r="430" spans="1:26" x14ac:dyDescent="0.25">
      <c r="A430" t="s">
        <v>60</v>
      </c>
      <c r="B430" t="s">
        <v>112</v>
      </c>
      <c r="D430"/>
      <c r="E430"/>
      <c r="F430">
        <v>0</v>
      </c>
      <c r="G430" t="s">
        <v>20</v>
      </c>
      <c r="H430">
        <v>1</v>
      </c>
      <c r="I430">
        <v>0</v>
      </c>
      <c r="J430" t="s">
        <v>62</v>
      </c>
      <c r="K430">
        <v>0</v>
      </c>
      <c r="L430" t="s">
        <v>62</v>
      </c>
      <c r="M430">
        <v>0</v>
      </c>
      <c r="N430">
        <v>0</v>
      </c>
      <c r="O430">
        <v>1</v>
      </c>
      <c r="Q430">
        <v>0</v>
      </c>
      <c r="S430">
        <v>0</v>
      </c>
      <c r="T430">
        <v>0</v>
      </c>
      <c r="W430">
        <v>1</v>
      </c>
      <c r="X430">
        <v>0</v>
      </c>
      <c r="Y430">
        <v>0</v>
      </c>
      <c r="Z430">
        <v>0</v>
      </c>
    </row>
    <row r="431" spans="1:26" x14ac:dyDescent="0.25">
      <c r="A431" t="s">
        <v>83</v>
      </c>
      <c r="B431" t="s">
        <v>217</v>
      </c>
      <c r="C431" t="s">
        <v>368</v>
      </c>
      <c r="D431"/>
      <c r="E431"/>
      <c r="F431">
        <v>0</v>
      </c>
      <c r="G431" t="s">
        <v>19</v>
      </c>
      <c r="H431">
        <v>0</v>
      </c>
      <c r="I431">
        <v>1</v>
      </c>
      <c r="J431" t="s">
        <v>62</v>
      </c>
      <c r="K431">
        <v>0</v>
      </c>
      <c r="L431" t="s">
        <v>62</v>
      </c>
      <c r="M431">
        <v>0</v>
      </c>
      <c r="N431">
        <v>0</v>
      </c>
      <c r="O431">
        <v>1</v>
      </c>
      <c r="Q431">
        <v>0</v>
      </c>
      <c r="S431">
        <v>0</v>
      </c>
      <c r="T431">
        <v>0</v>
      </c>
      <c r="W431">
        <v>1</v>
      </c>
      <c r="X431">
        <v>0</v>
      </c>
      <c r="Y431">
        <v>0</v>
      </c>
      <c r="Z431">
        <v>0</v>
      </c>
    </row>
    <row r="432" spans="1:26" x14ac:dyDescent="0.25">
      <c r="A432" t="s">
        <v>63</v>
      </c>
      <c r="B432" t="s">
        <v>218</v>
      </c>
      <c r="D432"/>
      <c r="E432"/>
      <c r="F432">
        <v>1</v>
      </c>
      <c r="G432" t="s">
        <v>20</v>
      </c>
      <c r="H432">
        <v>1</v>
      </c>
      <c r="I432">
        <v>0</v>
      </c>
      <c r="J432" t="s">
        <v>62</v>
      </c>
      <c r="K432">
        <v>0</v>
      </c>
      <c r="L432" t="s">
        <v>62</v>
      </c>
      <c r="M432">
        <v>0</v>
      </c>
      <c r="N432">
        <v>0</v>
      </c>
      <c r="O432">
        <v>1</v>
      </c>
      <c r="Q432">
        <v>0</v>
      </c>
      <c r="S432">
        <v>0</v>
      </c>
      <c r="T432">
        <v>0</v>
      </c>
      <c r="W432">
        <v>1</v>
      </c>
      <c r="X432">
        <v>0</v>
      </c>
      <c r="Y432">
        <v>0</v>
      </c>
      <c r="Z432">
        <v>0</v>
      </c>
    </row>
    <row r="433" spans="1:26" x14ac:dyDescent="0.25">
      <c r="A433" t="s">
        <v>63</v>
      </c>
      <c r="B433" t="s">
        <v>218</v>
      </c>
      <c r="D433"/>
      <c r="E433"/>
      <c r="F433">
        <v>1</v>
      </c>
      <c r="G433" t="s">
        <v>20</v>
      </c>
      <c r="H433">
        <v>1</v>
      </c>
      <c r="I433">
        <v>0</v>
      </c>
      <c r="J433" t="s">
        <v>62</v>
      </c>
      <c r="K433">
        <v>0</v>
      </c>
      <c r="L433" t="s">
        <v>62</v>
      </c>
      <c r="M433">
        <v>0</v>
      </c>
      <c r="N433">
        <v>0</v>
      </c>
      <c r="O433">
        <v>1</v>
      </c>
      <c r="Q433">
        <v>0</v>
      </c>
      <c r="S433">
        <v>0</v>
      </c>
      <c r="T433">
        <v>0</v>
      </c>
      <c r="W433">
        <v>1</v>
      </c>
      <c r="X433">
        <v>0</v>
      </c>
      <c r="Y433">
        <v>0</v>
      </c>
      <c r="Z433">
        <v>0</v>
      </c>
    </row>
    <row r="434" spans="1:26" x14ac:dyDescent="0.25">
      <c r="A434" t="s">
        <v>116</v>
      </c>
      <c r="B434" t="s">
        <v>219</v>
      </c>
      <c r="C434" t="s">
        <v>369</v>
      </c>
      <c r="D434"/>
      <c r="E434"/>
      <c r="F434">
        <v>1</v>
      </c>
      <c r="G434" t="s">
        <v>19</v>
      </c>
      <c r="H434">
        <v>0</v>
      </c>
      <c r="I434">
        <v>1</v>
      </c>
      <c r="J434" t="s">
        <v>62</v>
      </c>
      <c r="K434">
        <v>0</v>
      </c>
      <c r="L434" t="s">
        <v>62</v>
      </c>
      <c r="M434">
        <v>0</v>
      </c>
      <c r="N434">
        <v>0</v>
      </c>
      <c r="O434">
        <v>1</v>
      </c>
      <c r="Q434">
        <v>0</v>
      </c>
      <c r="S434">
        <v>0</v>
      </c>
      <c r="T434">
        <v>0</v>
      </c>
      <c r="V434" t="s">
        <v>99</v>
      </c>
      <c r="W434">
        <v>0</v>
      </c>
      <c r="X434">
        <v>0</v>
      </c>
      <c r="Y434">
        <v>0</v>
      </c>
      <c r="Z434">
        <v>1</v>
      </c>
    </row>
    <row r="435" spans="1:26" x14ac:dyDescent="0.25">
      <c r="A435" t="s">
        <v>116</v>
      </c>
      <c r="B435" t="s">
        <v>219</v>
      </c>
      <c r="D435"/>
      <c r="E435"/>
      <c r="F435">
        <v>0</v>
      </c>
      <c r="G435" t="s">
        <v>20</v>
      </c>
      <c r="H435">
        <v>1</v>
      </c>
      <c r="I435">
        <v>0</v>
      </c>
      <c r="J435" t="s">
        <v>62</v>
      </c>
      <c r="K435">
        <v>0</v>
      </c>
      <c r="L435" t="s">
        <v>62</v>
      </c>
      <c r="M435">
        <v>0</v>
      </c>
      <c r="N435">
        <v>0</v>
      </c>
      <c r="O435">
        <v>1</v>
      </c>
      <c r="Q435">
        <v>0</v>
      </c>
      <c r="S435">
        <v>0</v>
      </c>
      <c r="T435">
        <v>0</v>
      </c>
      <c r="W435">
        <v>1</v>
      </c>
      <c r="X435">
        <v>0</v>
      </c>
      <c r="Y435">
        <v>0</v>
      </c>
      <c r="Z435">
        <v>0</v>
      </c>
    </row>
    <row r="436" spans="1:26" x14ac:dyDescent="0.25">
      <c r="A436" t="s">
        <v>220</v>
      </c>
      <c r="B436" t="s">
        <v>221</v>
      </c>
      <c r="D436"/>
      <c r="E436"/>
      <c r="F436">
        <v>0</v>
      </c>
      <c r="G436" t="s">
        <v>20</v>
      </c>
      <c r="H436">
        <v>1</v>
      </c>
      <c r="I436">
        <v>0</v>
      </c>
      <c r="J436" t="s">
        <v>62</v>
      </c>
      <c r="K436">
        <v>0</v>
      </c>
      <c r="L436" t="s">
        <v>62</v>
      </c>
      <c r="M436">
        <v>0</v>
      </c>
      <c r="N436">
        <v>0</v>
      </c>
      <c r="O436">
        <v>1</v>
      </c>
      <c r="Q436">
        <v>0</v>
      </c>
      <c r="S436">
        <v>0</v>
      </c>
      <c r="T436">
        <v>0</v>
      </c>
      <c r="W436">
        <v>1</v>
      </c>
      <c r="X436">
        <v>0</v>
      </c>
      <c r="Y436">
        <v>0</v>
      </c>
      <c r="Z436">
        <v>0</v>
      </c>
    </row>
    <row r="437" spans="1:26" x14ac:dyDescent="0.25">
      <c r="A437" t="s">
        <v>60</v>
      </c>
      <c r="B437" t="s">
        <v>113</v>
      </c>
      <c r="D437"/>
      <c r="E437"/>
      <c r="F437">
        <v>0</v>
      </c>
      <c r="G437" t="s">
        <v>20</v>
      </c>
      <c r="H437">
        <v>1</v>
      </c>
      <c r="I437">
        <v>0</v>
      </c>
      <c r="J437" t="s">
        <v>62</v>
      </c>
      <c r="K437">
        <v>0</v>
      </c>
      <c r="L437" t="s">
        <v>62</v>
      </c>
      <c r="M437">
        <v>0</v>
      </c>
      <c r="N437">
        <v>0</v>
      </c>
      <c r="O437">
        <v>1</v>
      </c>
      <c r="Q437">
        <v>0</v>
      </c>
      <c r="S437">
        <v>0</v>
      </c>
      <c r="T437">
        <v>0</v>
      </c>
      <c r="W437">
        <v>1</v>
      </c>
      <c r="X437">
        <v>0</v>
      </c>
      <c r="Y437">
        <v>0</v>
      </c>
      <c r="Z437">
        <v>0</v>
      </c>
    </row>
    <row r="438" spans="1:26" x14ac:dyDescent="0.25">
      <c r="A438" t="s">
        <v>60</v>
      </c>
      <c r="B438" t="s">
        <v>67</v>
      </c>
      <c r="C438" t="s">
        <v>369</v>
      </c>
      <c r="D438"/>
      <c r="E438"/>
      <c r="F438">
        <v>0</v>
      </c>
      <c r="G438" t="s">
        <v>19</v>
      </c>
      <c r="H438">
        <v>0</v>
      </c>
      <c r="I438">
        <v>1</v>
      </c>
      <c r="J438" t="s">
        <v>62</v>
      </c>
      <c r="K438">
        <v>0</v>
      </c>
      <c r="L438" t="s">
        <v>62</v>
      </c>
      <c r="M438">
        <v>0</v>
      </c>
      <c r="N438">
        <v>0</v>
      </c>
      <c r="O438">
        <v>1</v>
      </c>
      <c r="Q438">
        <v>0</v>
      </c>
      <c r="S438">
        <v>0</v>
      </c>
      <c r="T438">
        <v>0</v>
      </c>
      <c r="W438">
        <v>0</v>
      </c>
      <c r="X438">
        <v>0</v>
      </c>
      <c r="Y438">
        <v>1</v>
      </c>
      <c r="Z438">
        <v>0</v>
      </c>
    </row>
    <row r="439" spans="1:26" x14ac:dyDescent="0.25">
      <c r="A439" t="s">
        <v>60</v>
      </c>
      <c r="B439" t="s">
        <v>67</v>
      </c>
      <c r="D439"/>
      <c r="E439"/>
      <c r="F439">
        <v>0</v>
      </c>
      <c r="G439" t="s">
        <v>20</v>
      </c>
      <c r="H439">
        <v>1</v>
      </c>
      <c r="I439">
        <v>0</v>
      </c>
      <c r="J439" t="s">
        <v>62</v>
      </c>
      <c r="K439">
        <v>0</v>
      </c>
      <c r="L439" t="s">
        <v>62</v>
      </c>
      <c r="M439">
        <v>0</v>
      </c>
      <c r="N439">
        <v>0</v>
      </c>
      <c r="O439">
        <v>1</v>
      </c>
      <c r="Q439">
        <v>0</v>
      </c>
      <c r="S439">
        <v>0</v>
      </c>
      <c r="T439">
        <v>0</v>
      </c>
      <c r="W439">
        <v>1</v>
      </c>
      <c r="X439">
        <v>0</v>
      </c>
      <c r="Y439">
        <v>0</v>
      </c>
      <c r="Z439">
        <v>0</v>
      </c>
    </row>
    <row r="440" spans="1:26" x14ac:dyDescent="0.25">
      <c r="A440" t="s">
        <v>63</v>
      </c>
      <c r="B440" t="s">
        <v>216</v>
      </c>
      <c r="D440"/>
      <c r="E440"/>
      <c r="F440">
        <v>0</v>
      </c>
      <c r="G440" t="s">
        <v>20</v>
      </c>
      <c r="H440">
        <v>1</v>
      </c>
      <c r="I440">
        <v>0</v>
      </c>
      <c r="J440" t="s">
        <v>62</v>
      </c>
      <c r="K440">
        <v>0</v>
      </c>
      <c r="L440" t="s">
        <v>62</v>
      </c>
      <c r="M440">
        <v>0</v>
      </c>
      <c r="N440">
        <v>0</v>
      </c>
      <c r="O440">
        <v>1</v>
      </c>
      <c r="Q440">
        <v>0</v>
      </c>
      <c r="S440">
        <v>0</v>
      </c>
      <c r="T440">
        <v>0</v>
      </c>
      <c r="W440">
        <v>1</v>
      </c>
      <c r="X440">
        <v>0</v>
      </c>
      <c r="Y440">
        <v>0</v>
      </c>
      <c r="Z440">
        <v>0</v>
      </c>
    </row>
    <row r="441" spans="1:26" x14ac:dyDescent="0.25">
      <c r="A441" t="s">
        <v>63</v>
      </c>
      <c r="B441" t="s">
        <v>145</v>
      </c>
      <c r="D441"/>
      <c r="E441"/>
      <c r="F441">
        <v>1</v>
      </c>
      <c r="G441" t="s">
        <v>20</v>
      </c>
      <c r="H441">
        <v>1</v>
      </c>
      <c r="I441">
        <v>0</v>
      </c>
      <c r="J441" t="s">
        <v>62</v>
      </c>
      <c r="K441">
        <v>0</v>
      </c>
      <c r="L441" t="s">
        <v>62</v>
      </c>
      <c r="M441">
        <v>0</v>
      </c>
      <c r="N441">
        <v>0</v>
      </c>
      <c r="O441">
        <v>1</v>
      </c>
      <c r="Q441">
        <v>0</v>
      </c>
      <c r="S441">
        <v>0</v>
      </c>
      <c r="T441">
        <v>0</v>
      </c>
      <c r="W441">
        <v>1</v>
      </c>
      <c r="X441">
        <v>0</v>
      </c>
      <c r="Y441">
        <v>0</v>
      </c>
      <c r="Z441">
        <v>0</v>
      </c>
    </row>
    <row r="442" spans="1:26" x14ac:dyDescent="0.25">
      <c r="A442" t="s">
        <v>63</v>
      </c>
      <c r="B442" t="s">
        <v>67</v>
      </c>
      <c r="C442" t="s">
        <v>369</v>
      </c>
      <c r="D442"/>
      <c r="E442"/>
      <c r="F442">
        <v>0</v>
      </c>
      <c r="G442" t="s">
        <v>19</v>
      </c>
      <c r="H442">
        <v>0</v>
      </c>
      <c r="I442">
        <v>1</v>
      </c>
      <c r="J442" t="s">
        <v>62</v>
      </c>
      <c r="K442">
        <v>0</v>
      </c>
      <c r="L442" t="s">
        <v>62</v>
      </c>
      <c r="M442">
        <v>0</v>
      </c>
      <c r="N442">
        <v>0</v>
      </c>
      <c r="O442">
        <v>1</v>
      </c>
      <c r="Q442">
        <v>0</v>
      </c>
      <c r="S442">
        <v>0</v>
      </c>
      <c r="T442">
        <v>0</v>
      </c>
      <c r="W442">
        <v>1</v>
      </c>
      <c r="X442">
        <v>0</v>
      </c>
      <c r="Y442">
        <v>0</v>
      </c>
      <c r="Z442">
        <v>0</v>
      </c>
    </row>
    <row r="443" spans="1:26" x14ac:dyDescent="0.25">
      <c r="A443" t="s">
        <v>63</v>
      </c>
      <c r="B443" t="s">
        <v>67</v>
      </c>
      <c r="D443"/>
      <c r="E443"/>
      <c r="F443">
        <v>0</v>
      </c>
      <c r="G443" t="s">
        <v>20</v>
      </c>
      <c r="H443">
        <v>1</v>
      </c>
      <c r="I443">
        <v>0</v>
      </c>
      <c r="J443" t="s">
        <v>62</v>
      </c>
      <c r="K443">
        <v>0</v>
      </c>
      <c r="L443" t="s">
        <v>62</v>
      </c>
      <c r="M443">
        <v>0</v>
      </c>
      <c r="N443">
        <v>0</v>
      </c>
      <c r="O443">
        <v>1</v>
      </c>
      <c r="Q443">
        <v>0</v>
      </c>
      <c r="S443">
        <v>0</v>
      </c>
      <c r="T443">
        <v>0</v>
      </c>
      <c r="W443">
        <v>1</v>
      </c>
      <c r="X443">
        <v>0</v>
      </c>
      <c r="Y443">
        <v>0</v>
      </c>
      <c r="Z443">
        <v>0</v>
      </c>
    </row>
    <row r="444" spans="1:26" x14ac:dyDescent="0.25">
      <c r="A444" t="s">
        <v>83</v>
      </c>
      <c r="B444" t="s">
        <v>222</v>
      </c>
      <c r="C444" t="s">
        <v>368</v>
      </c>
      <c r="D444"/>
      <c r="E444"/>
      <c r="F444">
        <v>1</v>
      </c>
      <c r="G444" t="s">
        <v>19</v>
      </c>
      <c r="H444">
        <v>0</v>
      </c>
      <c r="I444">
        <v>1</v>
      </c>
      <c r="J444" t="s">
        <v>62</v>
      </c>
      <c r="K444">
        <v>0</v>
      </c>
      <c r="L444" t="s">
        <v>62</v>
      </c>
      <c r="M444">
        <v>0</v>
      </c>
      <c r="N444">
        <v>0</v>
      </c>
      <c r="O444">
        <v>1</v>
      </c>
      <c r="Q444">
        <v>0</v>
      </c>
      <c r="S444">
        <v>0</v>
      </c>
      <c r="T444">
        <v>0</v>
      </c>
      <c r="W444">
        <v>1</v>
      </c>
      <c r="X444">
        <v>0</v>
      </c>
      <c r="Y444">
        <v>0</v>
      </c>
      <c r="Z444">
        <v>0</v>
      </c>
    </row>
    <row r="445" spans="1:26" x14ac:dyDescent="0.25">
      <c r="A445" t="s">
        <v>63</v>
      </c>
      <c r="B445" t="s">
        <v>75</v>
      </c>
      <c r="C445" t="s">
        <v>369</v>
      </c>
      <c r="D445"/>
      <c r="E445"/>
      <c r="F445">
        <v>0</v>
      </c>
      <c r="G445" t="s">
        <v>19</v>
      </c>
      <c r="H445">
        <v>0</v>
      </c>
      <c r="I445">
        <v>1</v>
      </c>
      <c r="J445" t="s">
        <v>62</v>
      </c>
      <c r="K445">
        <v>0</v>
      </c>
      <c r="L445" t="s">
        <v>62</v>
      </c>
      <c r="M445">
        <v>0</v>
      </c>
      <c r="N445">
        <v>0</v>
      </c>
      <c r="O445">
        <v>1</v>
      </c>
      <c r="Q445">
        <v>0</v>
      </c>
      <c r="S445">
        <v>0</v>
      </c>
      <c r="T445">
        <v>0</v>
      </c>
      <c r="W445">
        <v>0</v>
      </c>
      <c r="X445">
        <v>1</v>
      </c>
      <c r="Y445">
        <v>0</v>
      </c>
      <c r="Z445">
        <v>0</v>
      </c>
    </row>
    <row r="446" spans="1:26" x14ac:dyDescent="0.25">
      <c r="A446" t="s">
        <v>60</v>
      </c>
      <c r="B446" t="s">
        <v>65</v>
      </c>
      <c r="D446"/>
      <c r="E446"/>
      <c r="F446">
        <v>1</v>
      </c>
      <c r="G446" t="s">
        <v>20</v>
      </c>
      <c r="H446">
        <v>1</v>
      </c>
      <c r="I446">
        <v>0</v>
      </c>
      <c r="J446" t="s">
        <v>62</v>
      </c>
      <c r="K446">
        <v>0</v>
      </c>
      <c r="L446" t="s">
        <v>62</v>
      </c>
      <c r="M446">
        <v>0</v>
      </c>
      <c r="N446">
        <v>0</v>
      </c>
      <c r="O446">
        <v>1</v>
      </c>
      <c r="Q446">
        <v>0</v>
      </c>
      <c r="S446">
        <v>0</v>
      </c>
      <c r="T446">
        <v>0</v>
      </c>
      <c r="W446">
        <v>0</v>
      </c>
      <c r="X446">
        <v>1</v>
      </c>
      <c r="Y446">
        <v>0</v>
      </c>
      <c r="Z446">
        <v>0</v>
      </c>
    </row>
    <row r="447" spans="1:26" x14ac:dyDescent="0.25">
      <c r="A447" t="s">
        <v>90</v>
      </c>
      <c r="B447" t="s">
        <v>223</v>
      </c>
      <c r="C447" t="s">
        <v>366</v>
      </c>
      <c r="D447"/>
      <c r="E447"/>
      <c r="F447">
        <v>1</v>
      </c>
      <c r="G447" t="s">
        <v>19</v>
      </c>
      <c r="H447">
        <v>0</v>
      </c>
      <c r="I447">
        <v>1</v>
      </c>
      <c r="J447" t="s">
        <v>62</v>
      </c>
      <c r="K447">
        <v>0</v>
      </c>
      <c r="L447" t="s">
        <v>62</v>
      </c>
      <c r="M447">
        <v>0</v>
      </c>
      <c r="N447">
        <v>0</v>
      </c>
      <c r="O447">
        <v>1</v>
      </c>
      <c r="Q447">
        <v>0</v>
      </c>
      <c r="S447">
        <v>0</v>
      </c>
      <c r="T447">
        <v>0</v>
      </c>
      <c r="W447">
        <v>1</v>
      </c>
      <c r="X447">
        <v>0</v>
      </c>
      <c r="Y447">
        <v>0</v>
      </c>
      <c r="Z447">
        <v>0</v>
      </c>
    </row>
    <row r="448" spans="1:26" x14ac:dyDescent="0.25">
      <c r="A448" t="s">
        <v>90</v>
      </c>
      <c r="B448" t="s">
        <v>109</v>
      </c>
      <c r="D448"/>
      <c r="E448"/>
      <c r="F448">
        <v>1</v>
      </c>
      <c r="G448" t="s">
        <v>20</v>
      </c>
      <c r="H448">
        <v>1</v>
      </c>
      <c r="I448">
        <v>0</v>
      </c>
      <c r="J448" t="s">
        <v>62</v>
      </c>
      <c r="K448">
        <v>0</v>
      </c>
      <c r="L448" t="s">
        <v>62</v>
      </c>
      <c r="M448">
        <v>0</v>
      </c>
      <c r="N448">
        <v>0</v>
      </c>
      <c r="O448">
        <v>1</v>
      </c>
      <c r="Q448">
        <v>0</v>
      </c>
      <c r="S448">
        <v>0</v>
      </c>
      <c r="T448">
        <v>0</v>
      </c>
      <c r="W448">
        <v>1</v>
      </c>
      <c r="X448">
        <v>0</v>
      </c>
      <c r="Y448">
        <v>0</v>
      </c>
      <c r="Z448">
        <v>0</v>
      </c>
    </row>
    <row r="449" spans="1:26" x14ac:dyDescent="0.25">
      <c r="A449" t="s">
        <v>76</v>
      </c>
      <c r="B449" t="s">
        <v>107</v>
      </c>
      <c r="D449"/>
      <c r="E449"/>
      <c r="F449">
        <v>0</v>
      </c>
      <c r="G449" t="s">
        <v>20</v>
      </c>
      <c r="H449">
        <v>1</v>
      </c>
      <c r="I449">
        <v>0</v>
      </c>
      <c r="J449" t="s">
        <v>62</v>
      </c>
      <c r="K449">
        <v>0</v>
      </c>
      <c r="L449" t="s">
        <v>62</v>
      </c>
      <c r="M449">
        <v>0</v>
      </c>
      <c r="N449">
        <v>0</v>
      </c>
      <c r="O449">
        <v>1</v>
      </c>
      <c r="Q449">
        <v>0</v>
      </c>
      <c r="S449">
        <v>0</v>
      </c>
      <c r="T449">
        <v>0</v>
      </c>
      <c r="W449">
        <v>1</v>
      </c>
      <c r="X449">
        <v>0</v>
      </c>
      <c r="Y449">
        <v>0</v>
      </c>
      <c r="Z449">
        <v>0</v>
      </c>
    </row>
    <row r="450" spans="1:26" x14ac:dyDescent="0.25">
      <c r="A450" t="s">
        <v>60</v>
      </c>
      <c r="B450" t="s">
        <v>208</v>
      </c>
      <c r="D450"/>
      <c r="E450"/>
      <c r="F450">
        <v>1</v>
      </c>
      <c r="G450" t="s">
        <v>20</v>
      </c>
      <c r="H450">
        <v>1</v>
      </c>
      <c r="I450">
        <v>0</v>
      </c>
      <c r="J450" t="s">
        <v>62</v>
      </c>
      <c r="K450">
        <v>0</v>
      </c>
      <c r="L450" t="s">
        <v>62</v>
      </c>
      <c r="M450">
        <v>0</v>
      </c>
      <c r="N450">
        <v>0</v>
      </c>
      <c r="O450">
        <v>1</v>
      </c>
      <c r="Q450">
        <v>0</v>
      </c>
      <c r="S450">
        <v>0</v>
      </c>
      <c r="T450">
        <v>0</v>
      </c>
      <c r="W450">
        <v>0</v>
      </c>
      <c r="X450">
        <v>1</v>
      </c>
      <c r="Y450">
        <v>0</v>
      </c>
      <c r="Z450">
        <v>0</v>
      </c>
    </row>
    <row r="451" spans="1:26" x14ac:dyDescent="0.25">
      <c r="A451" t="s">
        <v>63</v>
      </c>
      <c r="B451" t="s">
        <v>75</v>
      </c>
      <c r="D451"/>
      <c r="E451"/>
      <c r="F451">
        <v>0</v>
      </c>
      <c r="G451" t="s">
        <v>20</v>
      </c>
      <c r="H451">
        <v>1</v>
      </c>
      <c r="I451">
        <v>0</v>
      </c>
      <c r="J451" t="s">
        <v>62</v>
      </c>
      <c r="K451">
        <v>0</v>
      </c>
      <c r="L451" t="s">
        <v>62</v>
      </c>
      <c r="M451">
        <v>0</v>
      </c>
      <c r="N451">
        <v>0</v>
      </c>
      <c r="O451">
        <v>1</v>
      </c>
      <c r="Q451">
        <v>0</v>
      </c>
      <c r="S451">
        <v>0</v>
      </c>
      <c r="T451">
        <v>0</v>
      </c>
      <c r="W451">
        <v>1</v>
      </c>
      <c r="X451">
        <v>0</v>
      </c>
      <c r="Y451">
        <v>0</v>
      </c>
      <c r="Z451">
        <v>0</v>
      </c>
    </row>
    <row r="452" spans="1:26" x14ac:dyDescent="0.25">
      <c r="A452" t="s">
        <v>63</v>
      </c>
      <c r="B452" t="s">
        <v>67</v>
      </c>
      <c r="D452"/>
      <c r="E452"/>
      <c r="F452">
        <v>1</v>
      </c>
      <c r="G452" t="s">
        <v>20</v>
      </c>
      <c r="H452">
        <v>1</v>
      </c>
      <c r="I452">
        <v>0</v>
      </c>
      <c r="J452" t="s">
        <v>62</v>
      </c>
      <c r="K452">
        <v>0</v>
      </c>
      <c r="L452" t="s">
        <v>62</v>
      </c>
      <c r="M452">
        <v>0</v>
      </c>
      <c r="N452">
        <v>0</v>
      </c>
      <c r="O452">
        <v>1</v>
      </c>
      <c r="Q452">
        <v>0</v>
      </c>
      <c r="S452">
        <v>0</v>
      </c>
      <c r="T452">
        <v>0</v>
      </c>
      <c r="W452">
        <v>1</v>
      </c>
      <c r="X452">
        <v>0</v>
      </c>
      <c r="Y452">
        <v>0</v>
      </c>
      <c r="Z452">
        <v>0</v>
      </c>
    </row>
    <row r="453" spans="1:26" x14ac:dyDescent="0.25">
      <c r="A453" t="s">
        <v>63</v>
      </c>
      <c r="B453" t="s">
        <v>50</v>
      </c>
      <c r="D453"/>
      <c r="E453"/>
      <c r="F453">
        <v>0</v>
      </c>
      <c r="G453" t="s">
        <v>20</v>
      </c>
      <c r="H453">
        <v>1</v>
      </c>
      <c r="I453">
        <v>0</v>
      </c>
      <c r="J453" t="s">
        <v>62</v>
      </c>
      <c r="K453">
        <v>0</v>
      </c>
      <c r="L453" t="s">
        <v>62</v>
      </c>
      <c r="M453">
        <v>0</v>
      </c>
      <c r="N453">
        <v>0</v>
      </c>
      <c r="O453">
        <v>1</v>
      </c>
      <c r="Q453">
        <v>0</v>
      </c>
      <c r="S453">
        <v>0</v>
      </c>
      <c r="T453">
        <v>0</v>
      </c>
      <c r="W453">
        <v>1</v>
      </c>
      <c r="X453">
        <v>0</v>
      </c>
      <c r="Y453">
        <v>0</v>
      </c>
      <c r="Z453">
        <v>0</v>
      </c>
    </row>
    <row r="454" spans="1:26" x14ac:dyDescent="0.25">
      <c r="A454" t="s">
        <v>63</v>
      </c>
      <c r="B454" t="s">
        <v>75</v>
      </c>
      <c r="D454"/>
      <c r="E454"/>
      <c r="F454">
        <v>1</v>
      </c>
      <c r="G454" t="s">
        <v>20</v>
      </c>
      <c r="H454">
        <v>1</v>
      </c>
      <c r="I454">
        <v>0</v>
      </c>
      <c r="J454" t="s">
        <v>62</v>
      </c>
      <c r="K454">
        <v>0</v>
      </c>
      <c r="L454" t="s">
        <v>62</v>
      </c>
      <c r="M454">
        <v>0</v>
      </c>
      <c r="N454">
        <v>0</v>
      </c>
      <c r="O454">
        <v>1</v>
      </c>
      <c r="Q454">
        <v>0</v>
      </c>
      <c r="S454">
        <v>0</v>
      </c>
      <c r="T454">
        <v>0</v>
      </c>
      <c r="W454">
        <v>1</v>
      </c>
      <c r="X454">
        <v>0</v>
      </c>
      <c r="Y454">
        <v>0</v>
      </c>
      <c r="Z454">
        <v>0</v>
      </c>
    </row>
    <row r="455" spans="1:26" x14ac:dyDescent="0.25">
      <c r="A455" t="s">
        <v>154</v>
      </c>
      <c r="B455" t="s">
        <v>110</v>
      </c>
      <c r="C455" t="s">
        <v>367</v>
      </c>
      <c r="D455"/>
      <c r="E455"/>
      <c r="F455">
        <v>1</v>
      </c>
      <c r="G455" t="s">
        <v>19</v>
      </c>
      <c r="H455">
        <v>0</v>
      </c>
      <c r="I455">
        <v>1</v>
      </c>
      <c r="J455" t="s">
        <v>62</v>
      </c>
      <c r="K455">
        <v>0</v>
      </c>
      <c r="L455" t="s">
        <v>62</v>
      </c>
      <c r="M455">
        <v>0</v>
      </c>
      <c r="N455">
        <v>0</v>
      </c>
      <c r="O455">
        <v>1</v>
      </c>
      <c r="Q455">
        <v>0</v>
      </c>
      <c r="S455">
        <v>0</v>
      </c>
      <c r="T455">
        <v>0</v>
      </c>
      <c r="W455">
        <v>1</v>
      </c>
      <c r="X455">
        <v>0</v>
      </c>
      <c r="Y455">
        <v>0</v>
      </c>
      <c r="Z455">
        <v>0</v>
      </c>
    </row>
    <row r="456" spans="1:26" x14ac:dyDescent="0.25">
      <c r="A456" t="s">
        <v>63</v>
      </c>
      <c r="B456" t="s">
        <v>162</v>
      </c>
      <c r="D456"/>
      <c r="E456"/>
      <c r="F456">
        <v>1</v>
      </c>
      <c r="G456" t="s">
        <v>20</v>
      </c>
      <c r="H456">
        <v>1</v>
      </c>
      <c r="I456">
        <v>0</v>
      </c>
      <c r="J456" t="s">
        <v>62</v>
      </c>
      <c r="K456">
        <v>0</v>
      </c>
      <c r="L456" t="s">
        <v>62</v>
      </c>
      <c r="M456">
        <v>0</v>
      </c>
      <c r="N456">
        <v>0</v>
      </c>
      <c r="O456">
        <v>1</v>
      </c>
      <c r="Q456">
        <v>0</v>
      </c>
      <c r="S456">
        <v>0</v>
      </c>
      <c r="T456">
        <v>0</v>
      </c>
      <c r="W456">
        <v>1</v>
      </c>
      <c r="X456">
        <v>0</v>
      </c>
      <c r="Y456">
        <v>0</v>
      </c>
      <c r="Z456">
        <v>0</v>
      </c>
    </row>
    <row r="457" spans="1:26" x14ac:dyDescent="0.25">
      <c r="A457" t="s">
        <v>60</v>
      </c>
      <c r="B457" t="s">
        <v>224</v>
      </c>
      <c r="D457"/>
      <c r="E457"/>
      <c r="F457">
        <v>0</v>
      </c>
      <c r="G457" t="s">
        <v>20</v>
      </c>
      <c r="H457">
        <v>1</v>
      </c>
      <c r="I457">
        <v>0</v>
      </c>
      <c r="J457" t="s">
        <v>62</v>
      </c>
      <c r="K457">
        <v>0</v>
      </c>
      <c r="L457" t="s">
        <v>62</v>
      </c>
      <c r="M457">
        <v>0</v>
      </c>
      <c r="N457">
        <v>0</v>
      </c>
      <c r="O457">
        <v>1</v>
      </c>
      <c r="Q457">
        <v>0</v>
      </c>
      <c r="S457">
        <v>0</v>
      </c>
      <c r="T457">
        <v>0</v>
      </c>
      <c r="W457">
        <v>1</v>
      </c>
      <c r="X457">
        <v>0</v>
      </c>
      <c r="Y457">
        <v>0</v>
      </c>
      <c r="Z457">
        <v>0</v>
      </c>
    </row>
    <row r="458" spans="1:26" x14ac:dyDescent="0.25">
      <c r="A458" t="s">
        <v>76</v>
      </c>
      <c r="B458" t="s">
        <v>225</v>
      </c>
      <c r="D458"/>
      <c r="E458"/>
      <c r="F458">
        <v>0</v>
      </c>
      <c r="G458" t="s">
        <v>20</v>
      </c>
      <c r="H458">
        <v>1</v>
      </c>
      <c r="I458">
        <v>0</v>
      </c>
      <c r="J458" t="s">
        <v>62</v>
      </c>
      <c r="K458">
        <v>0</v>
      </c>
      <c r="L458" t="s">
        <v>62</v>
      </c>
      <c r="M458">
        <v>0</v>
      </c>
      <c r="N458">
        <v>0</v>
      </c>
      <c r="O458">
        <v>1</v>
      </c>
      <c r="Q458">
        <v>0</v>
      </c>
      <c r="S458">
        <v>0</v>
      </c>
      <c r="T458">
        <v>0</v>
      </c>
      <c r="W458">
        <v>1</v>
      </c>
      <c r="X458">
        <v>0</v>
      </c>
      <c r="Y458">
        <v>0</v>
      </c>
      <c r="Z458">
        <v>0</v>
      </c>
    </row>
    <row r="459" spans="1:26" x14ac:dyDescent="0.25">
      <c r="A459" t="s">
        <v>63</v>
      </c>
      <c r="B459" t="s">
        <v>54</v>
      </c>
      <c r="C459" t="s">
        <v>367</v>
      </c>
      <c r="D459"/>
      <c r="E459"/>
      <c r="F459">
        <v>1</v>
      </c>
      <c r="G459" t="s">
        <v>19</v>
      </c>
      <c r="H459">
        <v>0</v>
      </c>
      <c r="I459">
        <v>1</v>
      </c>
      <c r="J459" t="s">
        <v>62</v>
      </c>
      <c r="K459">
        <v>0</v>
      </c>
      <c r="L459" t="s">
        <v>62</v>
      </c>
      <c r="M459">
        <v>0</v>
      </c>
      <c r="N459">
        <v>0</v>
      </c>
      <c r="O459">
        <v>1</v>
      </c>
      <c r="Q459">
        <v>0</v>
      </c>
      <c r="S459">
        <v>0</v>
      </c>
      <c r="T459">
        <v>0</v>
      </c>
      <c r="W459">
        <v>0</v>
      </c>
      <c r="X459">
        <v>1</v>
      </c>
      <c r="Y459">
        <v>0</v>
      </c>
      <c r="Z459">
        <v>0</v>
      </c>
    </row>
    <row r="460" spans="1:26" x14ac:dyDescent="0.25">
      <c r="A460" t="s">
        <v>63</v>
      </c>
      <c r="B460" t="s">
        <v>225</v>
      </c>
      <c r="C460" t="s">
        <v>367</v>
      </c>
      <c r="D460"/>
      <c r="E460"/>
      <c r="F460">
        <v>0</v>
      </c>
      <c r="G460" t="s">
        <v>19</v>
      </c>
      <c r="H460">
        <v>0</v>
      </c>
      <c r="I460">
        <v>1</v>
      </c>
      <c r="J460" t="s">
        <v>62</v>
      </c>
      <c r="K460">
        <v>0</v>
      </c>
      <c r="L460" t="s">
        <v>62</v>
      </c>
      <c r="M460">
        <v>0</v>
      </c>
      <c r="N460">
        <v>0</v>
      </c>
      <c r="O460">
        <v>1</v>
      </c>
      <c r="Q460">
        <v>0</v>
      </c>
      <c r="S460">
        <v>0</v>
      </c>
      <c r="T460">
        <v>0</v>
      </c>
      <c r="W460">
        <v>1</v>
      </c>
      <c r="X460">
        <v>0</v>
      </c>
      <c r="Y460">
        <v>0</v>
      </c>
      <c r="Z460">
        <v>0</v>
      </c>
    </row>
    <row r="461" spans="1:26" x14ac:dyDescent="0.25">
      <c r="A461" t="s">
        <v>63</v>
      </c>
      <c r="B461" t="s">
        <v>225</v>
      </c>
      <c r="D461"/>
      <c r="E461"/>
      <c r="F461">
        <v>2</v>
      </c>
      <c r="G461" t="s">
        <v>20</v>
      </c>
      <c r="H461">
        <v>1</v>
      </c>
      <c r="I461">
        <v>0</v>
      </c>
      <c r="J461" t="s">
        <v>62</v>
      </c>
      <c r="K461">
        <v>0</v>
      </c>
      <c r="L461" t="s">
        <v>62</v>
      </c>
      <c r="M461">
        <v>0</v>
      </c>
      <c r="N461">
        <v>0</v>
      </c>
      <c r="O461">
        <v>1</v>
      </c>
      <c r="Q461">
        <v>0</v>
      </c>
      <c r="S461">
        <v>0</v>
      </c>
      <c r="T461">
        <v>0</v>
      </c>
      <c r="W461">
        <v>1</v>
      </c>
      <c r="X461">
        <v>0</v>
      </c>
      <c r="Y461">
        <v>0</v>
      </c>
      <c r="Z461">
        <v>0</v>
      </c>
    </row>
    <row r="462" spans="1:26" x14ac:dyDescent="0.25">
      <c r="A462" t="s">
        <v>63</v>
      </c>
      <c r="B462" t="s">
        <v>225</v>
      </c>
      <c r="C462" t="s">
        <v>367</v>
      </c>
      <c r="D462"/>
      <c r="E462"/>
      <c r="F462">
        <v>1</v>
      </c>
      <c r="G462" t="s">
        <v>19</v>
      </c>
      <c r="H462">
        <v>0</v>
      </c>
      <c r="I462">
        <v>1</v>
      </c>
      <c r="J462" t="s">
        <v>62</v>
      </c>
      <c r="K462">
        <v>0</v>
      </c>
      <c r="L462" t="s">
        <v>62</v>
      </c>
      <c r="M462">
        <v>0</v>
      </c>
      <c r="N462">
        <v>0</v>
      </c>
      <c r="O462">
        <v>1</v>
      </c>
      <c r="Q462">
        <v>0</v>
      </c>
      <c r="S462">
        <v>0</v>
      </c>
      <c r="T462">
        <v>0</v>
      </c>
      <c r="W462">
        <v>1</v>
      </c>
      <c r="X462">
        <v>0</v>
      </c>
      <c r="Y462">
        <v>0</v>
      </c>
      <c r="Z462">
        <v>0</v>
      </c>
    </row>
    <row r="463" spans="1:26" x14ac:dyDescent="0.25">
      <c r="A463" t="s">
        <v>63</v>
      </c>
      <c r="B463" t="s">
        <v>225</v>
      </c>
      <c r="C463" t="s">
        <v>367</v>
      </c>
      <c r="D463"/>
      <c r="E463"/>
      <c r="F463">
        <v>0</v>
      </c>
      <c r="G463" t="s">
        <v>19</v>
      </c>
      <c r="H463">
        <v>0</v>
      </c>
      <c r="I463">
        <v>1</v>
      </c>
      <c r="J463" t="s">
        <v>62</v>
      </c>
      <c r="K463">
        <v>0</v>
      </c>
      <c r="L463" t="s">
        <v>62</v>
      </c>
      <c r="M463">
        <v>0</v>
      </c>
      <c r="N463">
        <v>0</v>
      </c>
      <c r="O463">
        <v>1</v>
      </c>
      <c r="Q463">
        <v>0</v>
      </c>
      <c r="S463">
        <v>0</v>
      </c>
      <c r="T463">
        <v>0</v>
      </c>
      <c r="W463">
        <v>1</v>
      </c>
      <c r="X463">
        <v>0</v>
      </c>
      <c r="Y463">
        <v>0</v>
      </c>
      <c r="Z463">
        <v>0</v>
      </c>
    </row>
    <row r="464" spans="1:26" x14ac:dyDescent="0.25">
      <c r="A464" t="s">
        <v>63</v>
      </c>
      <c r="B464" t="s">
        <v>225</v>
      </c>
      <c r="D464"/>
      <c r="E464"/>
      <c r="F464">
        <v>0</v>
      </c>
      <c r="G464" t="s">
        <v>20</v>
      </c>
      <c r="H464">
        <v>1</v>
      </c>
      <c r="I464">
        <v>0</v>
      </c>
      <c r="J464" t="s">
        <v>62</v>
      </c>
      <c r="K464">
        <v>0</v>
      </c>
      <c r="L464" t="s">
        <v>62</v>
      </c>
      <c r="M464">
        <v>0</v>
      </c>
      <c r="N464">
        <v>0</v>
      </c>
      <c r="O464">
        <v>1</v>
      </c>
      <c r="Q464">
        <v>0</v>
      </c>
      <c r="S464">
        <v>0</v>
      </c>
      <c r="T464">
        <v>0</v>
      </c>
      <c r="W464">
        <v>1</v>
      </c>
      <c r="X464">
        <v>0</v>
      </c>
      <c r="Y464">
        <v>0</v>
      </c>
      <c r="Z464">
        <v>0</v>
      </c>
    </row>
    <row r="465" spans="1:26" x14ac:dyDescent="0.25">
      <c r="A465" t="s">
        <v>63</v>
      </c>
      <c r="B465" t="s">
        <v>225</v>
      </c>
      <c r="D465"/>
      <c r="E465"/>
      <c r="F465">
        <v>0</v>
      </c>
      <c r="G465" t="s">
        <v>20</v>
      </c>
      <c r="H465">
        <v>1</v>
      </c>
      <c r="I465">
        <v>0</v>
      </c>
      <c r="J465" t="s">
        <v>62</v>
      </c>
      <c r="K465">
        <v>0</v>
      </c>
      <c r="L465" t="s">
        <v>62</v>
      </c>
      <c r="M465">
        <v>0</v>
      </c>
      <c r="N465">
        <v>0</v>
      </c>
      <c r="O465">
        <v>1</v>
      </c>
      <c r="Q465">
        <v>0</v>
      </c>
      <c r="S465">
        <v>0</v>
      </c>
      <c r="T465">
        <v>0</v>
      </c>
      <c r="W465">
        <v>1</v>
      </c>
      <c r="X465">
        <v>0</v>
      </c>
      <c r="Y465">
        <v>0</v>
      </c>
      <c r="Z465">
        <v>0</v>
      </c>
    </row>
    <row r="466" spans="1:26" x14ac:dyDescent="0.25">
      <c r="A466" t="s">
        <v>63</v>
      </c>
      <c r="B466" t="s">
        <v>94</v>
      </c>
      <c r="D466"/>
      <c r="E466"/>
      <c r="F466">
        <v>0</v>
      </c>
      <c r="G466" t="s">
        <v>20</v>
      </c>
      <c r="H466">
        <v>1</v>
      </c>
      <c r="I466">
        <v>0</v>
      </c>
      <c r="J466" t="s">
        <v>62</v>
      </c>
      <c r="K466">
        <v>0</v>
      </c>
      <c r="L466" t="s">
        <v>62</v>
      </c>
      <c r="M466">
        <v>0</v>
      </c>
      <c r="N466">
        <v>0</v>
      </c>
      <c r="O466">
        <v>1</v>
      </c>
      <c r="Q466">
        <v>0</v>
      </c>
      <c r="S466">
        <v>0</v>
      </c>
      <c r="T466">
        <v>0</v>
      </c>
      <c r="W466">
        <v>1</v>
      </c>
      <c r="X466">
        <v>0</v>
      </c>
      <c r="Y466">
        <v>0</v>
      </c>
      <c r="Z466">
        <v>0</v>
      </c>
    </row>
    <row r="467" spans="1:26" x14ac:dyDescent="0.25">
      <c r="A467" t="s">
        <v>90</v>
      </c>
      <c r="B467" t="s">
        <v>226</v>
      </c>
      <c r="D467"/>
      <c r="E467"/>
      <c r="F467">
        <v>0</v>
      </c>
      <c r="G467" t="s">
        <v>20</v>
      </c>
      <c r="H467">
        <v>1</v>
      </c>
      <c r="I467">
        <v>0</v>
      </c>
      <c r="J467" t="s">
        <v>62</v>
      </c>
      <c r="K467">
        <v>0</v>
      </c>
      <c r="L467" t="s">
        <v>62</v>
      </c>
      <c r="M467">
        <v>0</v>
      </c>
      <c r="N467">
        <v>0</v>
      </c>
      <c r="O467">
        <v>1</v>
      </c>
      <c r="Q467">
        <v>0</v>
      </c>
      <c r="S467">
        <v>0</v>
      </c>
      <c r="T467">
        <v>0</v>
      </c>
      <c r="W467">
        <v>1</v>
      </c>
      <c r="X467">
        <v>0</v>
      </c>
      <c r="Y467">
        <v>0</v>
      </c>
      <c r="Z467">
        <v>0</v>
      </c>
    </row>
    <row r="468" spans="1:26" x14ac:dyDescent="0.25">
      <c r="A468" t="s">
        <v>90</v>
      </c>
      <c r="B468" t="s">
        <v>120</v>
      </c>
      <c r="D468"/>
      <c r="E468"/>
      <c r="F468">
        <v>0</v>
      </c>
      <c r="G468" t="s">
        <v>20</v>
      </c>
      <c r="H468">
        <v>1</v>
      </c>
      <c r="I468">
        <v>0</v>
      </c>
      <c r="J468" t="s">
        <v>62</v>
      </c>
      <c r="K468">
        <v>0</v>
      </c>
      <c r="L468" t="s">
        <v>62</v>
      </c>
      <c r="M468">
        <v>0</v>
      </c>
      <c r="N468">
        <v>0</v>
      </c>
      <c r="O468">
        <v>1</v>
      </c>
      <c r="Q468">
        <v>0</v>
      </c>
      <c r="S468">
        <v>0</v>
      </c>
      <c r="T468">
        <v>0</v>
      </c>
      <c r="W468">
        <v>1</v>
      </c>
      <c r="X468">
        <v>0</v>
      </c>
      <c r="Y468">
        <v>0</v>
      </c>
      <c r="Z468">
        <v>0</v>
      </c>
    </row>
    <row r="469" spans="1:26" x14ac:dyDescent="0.25">
      <c r="A469" t="s">
        <v>90</v>
      </c>
      <c r="B469" t="s">
        <v>115</v>
      </c>
      <c r="D469"/>
      <c r="E469"/>
      <c r="F469">
        <v>0</v>
      </c>
      <c r="G469" t="s">
        <v>20</v>
      </c>
      <c r="H469">
        <v>1</v>
      </c>
      <c r="I469">
        <v>0</v>
      </c>
      <c r="J469" t="s">
        <v>62</v>
      </c>
      <c r="K469">
        <v>0</v>
      </c>
      <c r="L469" t="s">
        <v>62</v>
      </c>
      <c r="M469">
        <v>0</v>
      </c>
      <c r="N469">
        <v>0</v>
      </c>
      <c r="O469">
        <v>1</v>
      </c>
      <c r="Q469">
        <v>0</v>
      </c>
      <c r="S469">
        <v>0</v>
      </c>
      <c r="T469">
        <v>0</v>
      </c>
      <c r="W469">
        <v>1</v>
      </c>
      <c r="X469">
        <v>0</v>
      </c>
      <c r="Y469">
        <v>0</v>
      </c>
      <c r="Z469">
        <v>0</v>
      </c>
    </row>
    <row r="470" spans="1:26" x14ac:dyDescent="0.25">
      <c r="A470" t="s">
        <v>60</v>
      </c>
      <c r="B470" t="s">
        <v>227</v>
      </c>
      <c r="D470"/>
      <c r="E470"/>
      <c r="F470">
        <v>0</v>
      </c>
      <c r="G470" t="s">
        <v>20</v>
      </c>
      <c r="H470">
        <v>1</v>
      </c>
      <c r="I470">
        <v>0</v>
      </c>
      <c r="J470" t="s">
        <v>62</v>
      </c>
      <c r="K470">
        <v>0</v>
      </c>
      <c r="L470" t="s">
        <v>62</v>
      </c>
      <c r="M470">
        <v>0</v>
      </c>
      <c r="N470">
        <v>0</v>
      </c>
      <c r="O470">
        <v>1</v>
      </c>
      <c r="Q470">
        <v>0</v>
      </c>
      <c r="S470">
        <v>0</v>
      </c>
      <c r="T470">
        <v>0</v>
      </c>
      <c r="W470">
        <v>1</v>
      </c>
      <c r="X470">
        <v>0</v>
      </c>
      <c r="Y470">
        <v>0</v>
      </c>
      <c r="Z470">
        <v>0</v>
      </c>
    </row>
    <row r="471" spans="1:26" x14ac:dyDescent="0.25">
      <c r="A471" t="s">
        <v>63</v>
      </c>
      <c r="B471" t="s">
        <v>75</v>
      </c>
      <c r="D471"/>
      <c r="E471"/>
      <c r="F471">
        <v>0</v>
      </c>
      <c r="G471" t="s">
        <v>20</v>
      </c>
      <c r="H471">
        <v>1</v>
      </c>
      <c r="I471">
        <v>0</v>
      </c>
      <c r="J471" t="s">
        <v>62</v>
      </c>
      <c r="K471">
        <v>0</v>
      </c>
      <c r="L471" t="s">
        <v>62</v>
      </c>
      <c r="M471">
        <v>0</v>
      </c>
      <c r="N471">
        <v>0</v>
      </c>
      <c r="O471">
        <v>1</v>
      </c>
      <c r="Q471">
        <v>0</v>
      </c>
      <c r="S471">
        <v>0</v>
      </c>
      <c r="T471">
        <v>0</v>
      </c>
      <c r="W471">
        <v>1</v>
      </c>
      <c r="X471">
        <v>0</v>
      </c>
      <c r="Y471">
        <v>0</v>
      </c>
      <c r="Z471">
        <v>0</v>
      </c>
    </row>
    <row r="472" spans="1:26" x14ac:dyDescent="0.25">
      <c r="A472" t="s">
        <v>63</v>
      </c>
      <c r="B472" t="s">
        <v>67</v>
      </c>
      <c r="D472"/>
      <c r="E472"/>
      <c r="F472">
        <v>0</v>
      </c>
      <c r="G472" t="s">
        <v>20</v>
      </c>
      <c r="H472">
        <v>1</v>
      </c>
      <c r="I472">
        <v>0</v>
      </c>
      <c r="J472" t="s">
        <v>62</v>
      </c>
      <c r="K472">
        <v>0</v>
      </c>
      <c r="L472" t="s">
        <v>62</v>
      </c>
      <c r="M472">
        <v>0</v>
      </c>
      <c r="N472">
        <v>0</v>
      </c>
      <c r="O472">
        <v>1</v>
      </c>
      <c r="Q472">
        <v>0</v>
      </c>
      <c r="S472">
        <v>0</v>
      </c>
      <c r="T472">
        <v>0</v>
      </c>
      <c r="W472">
        <v>1</v>
      </c>
      <c r="X472">
        <v>0</v>
      </c>
      <c r="Y472">
        <v>0</v>
      </c>
      <c r="Z472">
        <v>0</v>
      </c>
    </row>
    <row r="473" spans="1:26" x14ac:dyDescent="0.25">
      <c r="A473" t="s">
        <v>136</v>
      </c>
      <c r="B473" t="s">
        <v>151</v>
      </c>
      <c r="D473"/>
      <c r="E473"/>
      <c r="F473">
        <v>0</v>
      </c>
      <c r="G473" t="s">
        <v>20</v>
      </c>
      <c r="H473">
        <v>1</v>
      </c>
      <c r="I473">
        <v>0</v>
      </c>
      <c r="J473" t="s">
        <v>62</v>
      </c>
      <c r="K473">
        <v>0</v>
      </c>
      <c r="L473" t="s">
        <v>62</v>
      </c>
      <c r="M473">
        <v>0</v>
      </c>
      <c r="N473">
        <v>0</v>
      </c>
      <c r="O473">
        <v>1</v>
      </c>
      <c r="Q473">
        <v>0</v>
      </c>
      <c r="S473">
        <v>0</v>
      </c>
      <c r="T473">
        <v>0</v>
      </c>
      <c r="W473">
        <v>1</v>
      </c>
      <c r="X473">
        <v>0</v>
      </c>
      <c r="Y473">
        <v>0</v>
      </c>
      <c r="Z473">
        <v>0</v>
      </c>
    </row>
    <row r="474" spans="1:26" x14ac:dyDescent="0.25">
      <c r="A474" t="s">
        <v>87</v>
      </c>
      <c r="B474" t="s">
        <v>151</v>
      </c>
      <c r="D474"/>
      <c r="E474"/>
      <c r="F474">
        <v>0</v>
      </c>
      <c r="G474" t="s">
        <v>20</v>
      </c>
      <c r="H474">
        <v>1</v>
      </c>
      <c r="I474">
        <v>0</v>
      </c>
      <c r="J474" t="s">
        <v>62</v>
      </c>
      <c r="K474">
        <v>0</v>
      </c>
      <c r="L474" t="s">
        <v>62</v>
      </c>
      <c r="M474">
        <v>0</v>
      </c>
      <c r="N474">
        <v>0</v>
      </c>
      <c r="O474">
        <v>1</v>
      </c>
      <c r="Q474">
        <v>0</v>
      </c>
      <c r="S474">
        <v>0</v>
      </c>
      <c r="T474">
        <v>0</v>
      </c>
      <c r="W474">
        <v>1</v>
      </c>
      <c r="X474">
        <v>0</v>
      </c>
      <c r="Y474">
        <v>0</v>
      </c>
      <c r="Z474">
        <v>0</v>
      </c>
    </row>
    <row r="475" spans="1:26" x14ac:dyDescent="0.25">
      <c r="A475" t="s">
        <v>87</v>
      </c>
      <c r="B475" t="s">
        <v>82</v>
      </c>
      <c r="C475" t="s">
        <v>368</v>
      </c>
      <c r="D475"/>
      <c r="E475"/>
      <c r="F475">
        <v>0</v>
      </c>
      <c r="G475" t="s">
        <v>19</v>
      </c>
      <c r="H475">
        <v>0</v>
      </c>
      <c r="I475">
        <v>1</v>
      </c>
      <c r="J475" t="s">
        <v>62</v>
      </c>
      <c r="K475">
        <v>0</v>
      </c>
      <c r="L475" t="s">
        <v>62</v>
      </c>
      <c r="M475">
        <v>0</v>
      </c>
      <c r="N475">
        <v>0</v>
      </c>
      <c r="O475">
        <v>1</v>
      </c>
      <c r="Q475">
        <v>0</v>
      </c>
      <c r="S475">
        <v>0</v>
      </c>
      <c r="T475">
        <v>0</v>
      </c>
      <c r="W475">
        <v>1</v>
      </c>
      <c r="X475">
        <v>0</v>
      </c>
      <c r="Y475">
        <v>0</v>
      </c>
      <c r="Z475">
        <v>0</v>
      </c>
    </row>
    <row r="476" spans="1:26" x14ac:dyDescent="0.25">
      <c r="A476" t="s">
        <v>63</v>
      </c>
      <c r="B476" t="s">
        <v>226</v>
      </c>
      <c r="D476"/>
      <c r="E476"/>
      <c r="F476">
        <v>0</v>
      </c>
      <c r="G476" t="s">
        <v>20</v>
      </c>
      <c r="H476">
        <v>1</v>
      </c>
      <c r="I476">
        <v>0</v>
      </c>
      <c r="J476" t="s">
        <v>62</v>
      </c>
      <c r="K476">
        <v>0</v>
      </c>
      <c r="L476" t="s">
        <v>62</v>
      </c>
      <c r="M476">
        <v>0</v>
      </c>
      <c r="N476">
        <v>0</v>
      </c>
      <c r="O476">
        <v>1</v>
      </c>
      <c r="Q476">
        <v>0</v>
      </c>
      <c r="S476">
        <v>0</v>
      </c>
      <c r="T476">
        <v>0</v>
      </c>
      <c r="W476">
        <v>1</v>
      </c>
      <c r="X476">
        <v>0</v>
      </c>
      <c r="Y476">
        <v>0</v>
      </c>
      <c r="Z476">
        <v>0</v>
      </c>
    </row>
    <row r="477" spans="1:26" x14ac:dyDescent="0.25">
      <c r="A477" t="s">
        <v>60</v>
      </c>
      <c r="B477" t="s">
        <v>82</v>
      </c>
      <c r="C477" t="s">
        <v>368</v>
      </c>
      <c r="D477"/>
      <c r="E477"/>
      <c r="F477">
        <v>0</v>
      </c>
      <c r="G477" t="s">
        <v>19</v>
      </c>
      <c r="H477">
        <v>0</v>
      </c>
      <c r="I477">
        <v>1</v>
      </c>
      <c r="J477" t="s">
        <v>62</v>
      </c>
      <c r="K477">
        <v>0</v>
      </c>
      <c r="L477" t="s">
        <v>62</v>
      </c>
      <c r="M477">
        <v>0</v>
      </c>
      <c r="N477">
        <v>0</v>
      </c>
      <c r="O477">
        <v>1</v>
      </c>
      <c r="Q477">
        <v>0</v>
      </c>
      <c r="S477">
        <v>0</v>
      </c>
      <c r="T477">
        <v>0</v>
      </c>
      <c r="W477">
        <v>1</v>
      </c>
      <c r="X477">
        <v>0</v>
      </c>
      <c r="Y477">
        <v>0</v>
      </c>
      <c r="Z477">
        <v>0</v>
      </c>
    </row>
    <row r="478" spans="1:26" x14ac:dyDescent="0.25">
      <c r="A478" t="s">
        <v>76</v>
      </c>
      <c r="B478" t="s">
        <v>92</v>
      </c>
      <c r="D478"/>
      <c r="E478"/>
      <c r="F478">
        <v>1</v>
      </c>
      <c r="G478" t="s">
        <v>20</v>
      </c>
      <c r="H478">
        <v>1</v>
      </c>
      <c r="I478">
        <v>0</v>
      </c>
      <c r="J478" t="s">
        <v>62</v>
      </c>
      <c r="K478">
        <v>0</v>
      </c>
      <c r="L478" t="s">
        <v>62</v>
      </c>
      <c r="M478">
        <v>0</v>
      </c>
      <c r="N478">
        <v>0</v>
      </c>
      <c r="O478">
        <v>1</v>
      </c>
      <c r="Q478">
        <v>0</v>
      </c>
      <c r="S478">
        <v>0</v>
      </c>
      <c r="T478">
        <v>0</v>
      </c>
      <c r="W478">
        <v>0</v>
      </c>
      <c r="X478">
        <v>1</v>
      </c>
      <c r="Y478">
        <v>0</v>
      </c>
      <c r="Z478">
        <v>0</v>
      </c>
    </row>
    <row r="479" spans="1:26" x14ac:dyDescent="0.25">
      <c r="A479" t="s">
        <v>76</v>
      </c>
      <c r="B479" t="s">
        <v>92</v>
      </c>
      <c r="D479"/>
      <c r="E479"/>
      <c r="F479">
        <v>0</v>
      </c>
      <c r="G479" t="s">
        <v>20</v>
      </c>
      <c r="H479">
        <v>1</v>
      </c>
      <c r="I479">
        <v>0</v>
      </c>
      <c r="J479" t="s">
        <v>62</v>
      </c>
      <c r="K479">
        <v>0</v>
      </c>
      <c r="L479" t="s">
        <v>62</v>
      </c>
      <c r="M479">
        <v>0</v>
      </c>
      <c r="N479">
        <v>0</v>
      </c>
      <c r="O479">
        <v>1</v>
      </c>
      <c r="Q479">
        <v>0</v>
      </c>
      <c r="S479">
        <v>0</v>
      </c>
      <c r="T479">
        <v>0</v>
      </c>
      <c r="W479">
        <v>0</v>
      </c>
      <c r="X479">
        <v>0</v>
      </c>
      <c r="Y479">
        <v>1</v>
      </c>
      <c r="Z479">
        <v>0</v>
      </c>
    </row>
    <row r="480" spans="1:26" x14ac:dyDescent="0.25">
      <c r="A480" t="s">
        <v>63</v>
      </c>
      <c r="B480" t="s">
        <v>75</v>
      </c>
      <c r="D480"/>
      <c r="E480"/>
      <c r="F480">
        <v>4</v>
      </c>
      <c r="G480" t="s">
        <v>20</v>
      </c>
      <c r="H480">
        <v>1</v>
      </c>
      <c r="I480">
        <v>0</v>
      </c>
      <c r="J480" t="s">
        <v>62</v>
      </c>
      <c r="K480">
        <v>0</v>
      </c>
      <c r="L480" t="s">
        <v>62</v>
      </c>
      <c r="M480">
        <v>0</v>
      </c>
      <c r="N480">
        <v>0</v>
      </c>
      <c r="O480">
        <v>1</v>
      </c>
      <c r="Q480">
        <v>0</v>
      </c>
      <c r="S480">
        <v>0</v>
      </c>
      <c r="T480">
        <v>0</v>
      </c>
      <c r="W480">
        <v>0</v>
      </c>
      <c r="X480">
        <v>1</v>
      </c>
      <c r="Y480">
        <v>0</v>
      </c>
      <c r="Z480">
        <v>0</v>
      </c>
    </row>
    <row r="481" spans="1:26" x14ac:dyDescent="0.25">
      <c r="A481" t="s">
        <v>63</v>
      </c>
      <c r="B481" t="s">
        <v>163</v>
      </c>
      <c r="C481" t="s">
        <v>367</v>
      </c>
      <c r="D481"/>
      <c r="E481"/>
      <c r="F481">
        <v>0</v>
      </c>
      <c r="G481" t="s">
        <v>19</v>
      </c>
      <c r="H481">
        <v>0</v>
      </c>
      <c r="I481">
        <v>1</v>
      </c>
      <c r="J481" t="s">
        <v>62</v>
      </c>
      <c r="K481">
        <v>0</v>
      </c>
      <c r="L481" t="s">
        <v>62</v>
      </c>
      <c r="M481">
        <v>0</v>
      </c>
      <c r="N481">
        <v>0</v>
      </c>
      <c r="O481">
        <v>1</v>
      </c>
      <c r="Q481">
        <v>0</v>
      </c>
      <c r="S481">
        <v>0</v>
      </c>
      <c r="T481">
        <v>0</v>
      </c>
      <c r="W481">
        <v>1</v>
      </c>
      <c r="X481">
        <v>0</v>
      </c>
      <c r="Y481">
        <v>0</v>
      </c>
      <c r="Z481">
        <v>0</v>
      </c>
    </row>
    <row r="482" spans="1:26" x14ac:dyDescent="0.25">
      <c r="A482" t="s">
        <v>76</v>
      </c>
      <c r="B482" t="s">
        <v>228</v>
      </c>
      <c r="D482"/>
      <c r="E482"/>
      <c r="F482">
        <v>0</v>
      </c>
      <c r="G482" t="s">
        <v>20</v>
      </c>
      <c r="H482">
        <v>1</v>
      </c>
      <c r="I482">
        <v>0</v>
      </c>
      <c r="J482" t="s">
        <v>62</v>
      </c>
      <c r="K482">
        <v>0</v>
      </c>
      <c r="L482" t="s">
        <v>62</v>
      </c>
      <c r="M482">
        <v>0</v>
      </c>
      <c r="N482">
        <v>0</v>
      </c>
      <c r="O482">
        <v>1</v>
      </c>
      <c r="Q482">
        <v>0</v>
      </c>
      <c r="S482">
        <v>0</v>
      </c>
      <c r="T482">
        <v>0</v>
      </c>
      <c r="W482">
        <v>1</v>
      </c>
      <c r="X482">
        <v>0</v>
      </c>
      <c r="Y482">
        <v>0</v>
      </c>
      <c r="Z482">
        <v>0</v>
      </c>
    </row>
    <row r="483" spans="1:26" x14ac:dyDescent="0.25">
      <c r="A483" t="s">
        <v>63</v>
      </c>
      <c r="B483" t="s">
        <v>82</v>
      </c>
      <c r="D483"/>
      <c r="E483"/>
      <c r="F483">
        <v>0</v>
      </c>
      <c r="G483" t="s">
        <v>20</v>
      </c>
      <c r="H483">
        <v>1</v>
      </c>
      <c r="I483">
        <v>0</v>
      </c>
      <c r="J483" t="s">
        <v>62</v>
      </c>
      <c r="K483">
        <v>0</v>
      </c>
      <c r="L483" t="s">
        <v>62</v>
      </c>
      <c r="M483">
        <v>0</v>
      </c>
      <c r="N483">
        <v>0</v>
      </c>
      <c r="O483">
        <v>1</v>
      </c>
      <c r="Q483">
        <v>0</v>
      </c>
      <c r="S483">
        <v>0</v>
      </c>
      <c r="T483">
        <v>0</v>
      </c>
      <c r="W483">
        <v>1</v>
      </c>
      <c r="X483">
        <v>0</v>
      </c>
      <c r="Y483">
        <v>0</v>
      </c>
      <c r="Z483">
        <v>0</v>
      </c>
    </row>
    <row r="484" spans="1:26" x14ac:dyDescent="0.25">
      <c r="A484" t="s">
        <v>73</v>
      </c>
      <c r="B484" t="s">
        <v>65</v>
      </c>
      <c r="D484"/>
      <c r="E484"/>
      <c r="F484">
        <v>0</v>
      </c>
      <c r="G484" t="s">
        <v>20</v>
      </c>
      <c r="H484">
        <v>1</v>
      </c>
      <c r="I484">
        <v>0</v>
      </c>
      <c r="J484" t="s">
        <v>62</v>
      </c>
      <c r="K484">
        <v>0</v>
      </c>
      <c r="L484" t="s">
        <v>62</v>
      </c>
      <c r="M484">
        <v>0</v>
      </c>
      <c r="N484">
        <v>0</v>
      </c>
      <c r="O484">
        <v>1</v>
      </c>
      <c r="Q484">
        <v>0</v>
      </c>
      <c r="S484">
        <v>0</v>
      </c>
      <c r="T484">
        <v>0</v>
      </c>
      <c r="W484">
        <v>1</v>
      </c>
      <c r="X484">
        <v>0</v>
      </c>
      <c r="Y484">
        <v>0</v>
      </c>
      <c r="Z484">
        <v>0</v>
      </c>
    </row>
    <row r="485" spans="1:26" x14ac:dyDescent="0.25">
      <c r="A485" t="s">
        <v>63</v>
      </c>
      <c r="B485" t="s">
        <v>110</v>
      </c>
      <c r="C485" t="s">
        <v>366</v>
      </c>
      <c r="D485"/>
      <c r="E485"/>
      <c r="F485">
        <v>1</v>
      </c>
      <c r="G485" t="s">
        <v>19</v>
      </c>
      <c r="H485">
        <v>0</v>
      </c>
      <c r="I485">
        <v>1</v>
      </c>
      <c r="J485" t="s">
        <v>62</v>
      </c>
      <c r="K485">
        <v>0</v>
      </c>
      <c r="L485" t="s">
        <v>62</v>
      </c>
      <c r="M485">
        <v>0</v>
      </c>
      <c r="N485">
        <v>0</v>
      </c>
      <c r="O485">
        <v>1</v>
      </c>
      <c r="Q485">
        <v>0</v>
      </c>
      <c r="S485">
        <v>0</v>
      </c>
      <c r="T485">
        <v>0</v>
      </c>
      <c r="W485">
        <v>1</v>
      </c>
      <c r="X485">
        <v>0</v>
      </c>
      <c r="Y485">
        <v>0</v>
      </c>
      <c r="Z485">
        <v>0</v>
      </c>
    </row>
    <row r="486" spans="1:26" x14ac:dyDescent="0.25">
      <c r="A486" t="s">
        <v>63</v>
      </c>
      <c r="B486" t="s">
        <v>110</v>
      </c>
      <c r="C486" t="s">
        <v>366</v>
      </c>
      <c r="D486"/>
      <c r="E486"/>
      <c r="F486">
        <v>1</v>
      </c>
      <c r="G486" t="s">
        <v>19</v>
      </c>
      <c r="H486">
        <v>0</v>
      </c>
      <c r="I486">
        <v>1</v>
      </c>
      <c r="J486" t="s">
        <v>62</v>
      </c>
      <c r="K486">
        <v>0</v>
      </c>
      <c r="L486" t="s">
        <v>62</v>
      </c>
      <c r="M486">
        <v>0</v>
      </c>
      <c r="N486">
        <v>0</v>
      </c>
      <c r="O486">
        <v>1</v>
      </c>
      <c r="Q486">
        <v>0</v>
      </c>
      <c r="S486">
        <v>0</v>
      </c>
      <c r="T486">
        <v>0</v>
      </c>
      <c r="W486">
        <v>1</v>
      </c>
      <c r="X486">
        <v>0</v>
      </c>
      <c r="Y486">
        <v>0</v>
      </c>
      <c r="Z486">
        <v>0</v>
      </c>
    </row>
    <row r="487" spans="1:26" x14ac:dyDescent="0.25">
      <c r="A487" t="s">
        <v>90</v>
      </c>
      <c r="B487" t="s">
        <v>155</v>
      </c>
      <c r="D487"/>
      <c r="E487"/>
      <c r="F487">
        <v>0</v>
      </c>
      <c r="G487" t="s">
        <v>20</v>
      </c>
      <c r="H487">
        <v>1</v>
      </c>
      <c r="I487">
        <v>0</v>
      </c>
      <c r="J487" t="s">
        <v>62</v>
      </c>
      <c r="K487">
        <v>0</v>
      </c>
      <c r="L487" t="s">
        <v>62</v>
      </c>
      <c r="M487">
        <v>0</v>
      </c>
      <c r="N487">
        <v>0</v>
      </c>
      <c r="O487">
        <v>1</v>
      </c>
      <c r="Q487">
        <v>0</v>
      </c>
      <c r="S487">
        <v>0</v>
      </c>
      <c r="T487">
        <v>0</v>
      </c>
      <c r="W487">
        <v>1</v>
      </c>
      <c r="X487">
        <v>0</v>
      </c>
      <c r="Y487">
        <v>0</v>
      </c>
      <c r="Z487">
        <v>0</v>
      </c>
    </row>
    <row r="488" spans="1:26" x14ac:dyDescent="0.25">
      <c r="A488" t="s">
        <v>83</v>
      </c>
      <c r="B488" t="s">
        <v>176</v>
      </c>
      <c r="D488"/>
      <c r="E488"/>
      <c r="F488">
        <v>3</v>
      </c>
      <c r="G488" t="s">
        <v>20</v>
      </c>
      <c r="H488">
        <v>1</v>
      </c>
      <c r="I488">
        <v>0</v>
      </c>
      <c r="J488" t="s">
        <v>62</v>
      </c>
      <c r="K488">
        <v>0</v>
      </c>
      <c r="L488" t="s">
        <v>62</v>
      </c>
      <c r="M488">
        <v>0</v>
      </c>
      <c r="N488">
        <v>0</v>
      </c>
      <c r="O488">
        <v>1</v>
      </c>
      <c r="Q488">
        <v>0</v>
      </c>
      <c r="S488">
        <v>0</v>
      </c>
      <c r="T488">
        <v>0</v>
      </c>
      <c r="W488">
        <v>0</v>
      </c>
      <c r="X488">
        <v>1</v>
      </c>
      <c r="Y488">
        <v>0</v>
      </c>
      <c r="Z488">
        <v>0</v>
      </c>
    </row>
    <row r="489" spans="1:26" x14ac:dyDescent="0.25">
      <c r="A489" t="s">
        <v>83</v>
      </c>
      <c r="B489" t="s">
        <v>176</v>
      </c>
      <c r="D489"/>
      <c r="E489"/>
      <c r="F489">
        <v>2</v>
      </c>
      <c r="G489" t="s">
        <v>20</v>
      </c>
      <c r="H489">
        <v>1</v>
      </c>
      <c r="I489">
        <v>0</v>
      </c>
      <c r="J489" t="s">
        <v>62</v>
      </c>
      <c r="K489">
        <v>0</v>
      </c>
      <c r="L489" t="s">
        <v>62</v>
      </c>
      <c r="M489">
        <v>0</v>
      </c>
      <c r="N489">
        <v>0</v>
      </c>
      <c r="O489">
        <v>1</v>
      </c>
      <c r="Q489">
        <v>0</v>
      </c>
      <c r="S489">
        <v>0</v>
      </c>
      <c r="T489">
        <v>0</v>
      </c>
      <c r="W489">
        <v>0</v>
      </c>
      <c r="X489">
        <v>1</v>
      </c>
      <c r="Y489">
        <v>0</v>
      </c>
      <c r="Z489">
        <v>0</v>
      </c>
    </row>
    <row r="490" spans="1:26" x14ac:dyDescent="0.25">
      <c r="A490" t="s">
        <v>83</v>
      </c>
      <c r="B490" t="s">
        <v>176</v>
      </c>
      <c r="D490"/>
      <c r="E490"/>
      <c r="F490">
        <v>2</v>
      </c>
      <c r="G490" t="s">
        <v>20</v>
      </c>
      <c r="H490">
        <v>1</v>
      </c>
      <c r="I490">
        <v>0</v>
      </c>
      <c r="J490" t="s">
        <v>62</v>
      </c>
      <c r="K490">
        <v>0</v>
      </c>
      <c r="L490" t="s">
        <v>62</v>
      </c>
      <c r="M490">
        <v>0</v>
      </c>
      <c r="N490">
        <v>0</v>
      </c>
      <c r="O490">
        <v>1</v>
      </c>
      <c r="Q490">
        <v>0</v>
      </c>
      <c r="S490">
        <v>0</v>
      </c>
      <c r="T490">
        <v>0</v>
      </c>
      <c r="W490">
        <v>0</v>
      </c>
      <c r="X490">
        <v>1</v>
      </c>
      <c r="Y490">
        <v>0</v>
      </c>
      <c r="Z490">
        <v>0</v>
      </c>
    </row>
    <row r="491" spans="1:26" x14ac:dyDescent="0.25">
      <c r="A491" t="s">
        <v>83</v>
      </c>
      <c r="B491" t="s">
        <v>229</v>
      </c>
      <c r="D491"/>
      <c r="E491"/>
      <c r="F491">
        <v>25</v>
      </c>
      <c r="G491" t="s">
        <v>20</v>
      </c>
      <c r="H491">
        <v>1</v>
      </c>
      <c r="I491">
        <v>0</v>
      </c>
      <c r="J491" t="s">
        <v>62</v>
      </c>
      <c r="K491">
        <v>0</v>
      </c>
      <c r="L491" t="s">
        <v>62</v>
      </c>
      <c r="M491">
        <v>0</v>
      </c>
      <c r="N491">
        <v>0</v>
      </c>
      <c r="O491">
        <v>1</v>
      </c>
      <c r="Q491">
        <v>0</v>
      </c>
      <c r="S491">
        <v>0</v>
      </c>
      <c r="T491">
        <v>0</v>
      </c>
      <c r="V491" t="s">
        <v>99</v>
      </c>
      <c r="W491">
        <v>0</v>
      </c>
      <c r="X491">
        <v>0</v>
      </c>
      <c r="Y491">
        <v>0</v>
      </c>
      <c r="Z491">
        <v>1</v>
      </c>
    </row>
    <row r="492" spans="1:26" x14ac:dyDescent="0.25">
      <c r="A492" t="s">
        <v>83</v>
      </c>
      <c r="B492" t="s">
        <v>229</v>
      </c>
      <c r="C492" t="s">
        <v>367</v>
      </c>
      <c r="D492"/>
      <c r="E492"/>
      <c r="F492">
        <v>4</v>
      </c>
      <c r="G492" t="s">
        <v>19</v>
      </c>
      <c r="H492">
        <v>0</v>
      </c>
      <c r="I492">
        <v>1</v>
      </c>
      <c r="J492" t="s">
        <v>62</v>
      </c>
      <c r="K492">
        <v>0</v>
      </c>
      <c r="L492" t="s">
        <v>62</v>
      </c>
      <c r="M492">
        <v>0</v>
      </c>
      <c r="N492">
        <v>0</v>
      </c>
      <c r="O492">
        <v>1</v>
      </c>
      <c r="Q492">
        <v>0</v>
      </c>
      <c r="S492">
        <v>0</v>
      </c>
      <c r="T492">
        <v>0</v>
      </c>
      <c r="W492">
        <v>0</v>
      </c>
      <c r="X492">
        <v>1</v>
      </c>
      <c r="Y492">
        <v>0</v>
      </c>
      <c r="Z492">
        <v>0</v>
      </c>
    </row>
    <row r="493" spans="1:26" x14ac:dyDescent="0.25">
      <c r="A493" t="s">
        <v>83</v>
      </c>
      <c r="B493" t="s">
        <v>229</v>
      </c>
      <c r="C493" t="s">
        <v>367</v>
      </c>
      <c r="D493"/>
      <c r="E493"/>
      <c r="F493">
        <v>1</v>
      </c>
      <c r="G493" t="s">
        <v>19</v>
      </c>
      <c r="H493">
        <v>0</v>
      </c>
      <c r="I493">
        <v>1</v>
      </c>
      <c r="J493" t="s">
        <v>62</v>
      </c>
      <c r="K493">
        <v>0</v>
      </c>
      <c r="L493" t="s">
        <v>62</v>
      </c>
      <c r="M493">
        <v>0</v>
      </c>
      <c r="N493">
        <v>0</v>
      </c>
      <c r="O493">
        <v>1</v>
      </c>
      <c r="Q493">
        <v>0</v>
      </c>
      <c r="S493">
        <v>0</v>
      </c>
      <c r="T493">
        <v>0</v>
      </c>
      <c r="W493">
        <v>0</v>
      </c>
      <c r="X493">
        <v>1</v>
      </c>
      <c r="Y493">
        <v>0</v>
      </c>
      <c r="Z493">
        <v>0</v>
      </c>
    </row>
    <row r="494" spans="1:26" x14ac:dyDescent="0.25">
      <c r="A494" t="s">
        <v>83</v>
      </c>
      <c r="B494" t="s">
        <v>229</v>
      </c>
      <c r="C494" t="s">
        <v>367</v>
      </c>
      <c r="D494"/>
      <c r="E494"/>
      <c r="F494">
        <v>0</v>
      </c>
      <c r="G494" t="s">
        <v>19</v>
      </c>
      <c r="H494">
        <v>0</v>
      </c>
      <c r="I494">
        <v>1</v>
      </c>
      <c r="J494" t="s">
        <v>62</v>
      </c>
      <c r="K494">
        <v>0</v>
      </c>
      <c r="L494" t="s">
        <v>62</v>
      </c>
      <c r="M494">
        <v>0</v>
      </c>
      <c r="N494">
        <v>0</v>
      </c>
      <c r="O494">
        <v>1</v>
      </c>
      <c r="Q494">
        <v>0</v>
      </c>
      <c r="S494">
        <v>0</v>
      </c>
      <c r="T494">
        <v>0</v>
      </c>
      <c r="W494">
        <v>0</v>
      </c>
      <c r="X494">
        <v>1</v>
      </c>
      <c r="Y494">
        <v>0</v>
      </c>
      <c r="Z494">
        <v>0</v>
      </c>
    </row>
    <row r="495" spans="1:26" x14ac:dyDescent="0.25">
      <c r="A495" t="s">
        <v>60</v>
      </c>
      <c r="B495" t="s">
        <v>151</v>
      </c>
      <c r="D495"/>
      <c r="E495"/>
      <c r="F495">
        <v>0</v>
      </c>
      <c r="G495" t="s">
        <v>20</v>
      </c>
      <c r="H495">
        <v>1</v>
      </c>
      <c r="I495">
        <v>0</v>
      </c>
      <c r="J495" t="s">
        <v>62</v>
      </c>
      <c r="K495">
        <v>0</v>
      </c>
      <c r="L495" t="s">
        <v>62</v>
      </c>
      <c r="M495">
        <v>0</v>
      </c>
      <c r="N495">
        <v>0</v>
      </c>
      <c r="O495">
        <v>1</v>
      </c>
      <c r="Q495">
        <v>0</v>
      </c>
      <c r="S495">
        <v>0</v>
      </c>
      <c r="T495">
        <v>0</v>
      </c>
      <c r="W495">
        <v>1</v>
      </c>
      <c r="X495">
        <v>0</v>
      </c>
      <c r="Y495">
        <v>0</v>
      </c>
      <c r="Z495">
        <v>0</v>
      </c>
    </row>
    <row r="496" spans="1:26" x14ac:dyDescent="0.25">
      <c r="A496" t="s">
        <v>60</v>
      </c>
      <c r="B496" t="s">
        <v>151</v>
      </c>
      <c r="D496"/>
      <c r="E496"/>
      <c r="F496">
        <v>0</v>
      </c>
      <c r="G496" t="s">
        <v>20</v>
      </c>
      <c r="H496">
        <v>1</v>
      </c>
      <c r="I496">
        <v>0</v>
      </c>
      <c r="J496" t="s">
        <v>62</v>
      </c>
      <c r="K496">
        <v>0</v>
      </c>
      <c r="L496" t="s">
        <v>62</v>
      </c>
      <c r="M496">
        <v>0</v>
      </c>
      <c r="N496">
        <v>0</v>
      </c>
      <c r="O496">
        <v>1</v>
      </c>
      <c r="Q496">
        <v>0</v>
      </c>
      <c r="S496">
        <v>0</v>
      </c>
      <c r="T496">
        <v>0</v>
      </c>
      <c r="W496">
        <v>1</v>
      </c>
      <c r="X496">
        <v>0</v>
      </c>
      <c r="Y496">
        <v>0</v>
      </c>
      <c r="Z496">
        <v>0</v>
      </c>
    </row>
    <row r="497" spans="1:26" x14ac:dyDescent="0.25">
      <c r="A497" t="s">
        <v>60</v>
      </c>
      <c r="B497" t="s">
        <v>151</v>
      </c>
      <c r="D497"/>
      <c r="E497"/>
      <c r="F497">
        <v>0</v>
      </c>
      <c r="G497" t="s">
        <v>20</v>
      </c>
      <c r="H497">
        <v>1</v>
      </c>
      <c r="I497">
        <v>0</v>
      </c>
      <c r="J497" t="s">
        <v>62</v>
      </c>
      <c r="K497">
        <v>0</v>
      </c>
      <c r="L497" t="s">
        <v>62</v>
      </c>
      <c r="M497">
        <v>0</v>
      </c>
      <c r="N497">
        <v>0</v>
      </c>
      <c r="O497">
        <v>1</v>
      </c>
      <c r="Q497">
        <v>0</v>
      </c>
      <c r="S497">
        <v>0</v>
      </c>
      <c r="T497">
        <v>0</v>
      </c>
      <c r="W497">
        <v>0</v>
      </c>
      <c r="X497">
        <v>1</v>
      </c>
      <c r="Y497">
        <v>0</v>
      </c>
      <c r="Z497">
        <v>0</v>
      </c>
    </row>
    <row r="498" spans="1:26" x14ac:dyDescent="0.25">
      <c r="A498" t="s">
        <v>90</v>
      </c>
      <c r="B498" t="s">
        <v>79</v>
      </c>
      <c r="D498"/>
      <c r="E498"/>
      <c r="F498">
        <v>0</v>
      </c>
      <c r="G498" t="s">
        <v>20</v>
      </c>
      <c r="H498">
        <v>1</v>
      </c>
      <c r="I498">
        <v>0</v>
      </c>
      <c r="J498" t="s">
        <v>62</v>
      </c>
      <c r="K498">
        <v>0</v>
      </c>
      <c r="L498" t="s">
        <v>62</v>
      </c>
      <c r="M498">
        <v>0</v>
      </c>
      <c r="N498">
        <v>0</v>
      </c>
      <c r="O498">
        <v>1</v>
      </c>
      <c r="Q498">
        <v>0</v>
      </c>
      <c r="S498">
        <v>0</v>
      </c>
      <c r="T498">
        <v>0</v>
      </c>
      <c r="W498">
        <v>1</v>
      </c>
      <c r="X498">
        <v>0</v>
      </c>
      <c r="Y498">
        <v>0</v>
      </c>
      <c r="Z498">
        <v>0</v>
      </c>
    </row>
    <row r="499" spans="1:26" x14ac:dyDescent="0.25">
      <c r="A499" t="s">
        <v>63</v>
      </c>
      <c r="B499" t="s">
        <v>216</v>
      </c>
      <c r="D499"/>
      <c r="E499"/>
      <c r="F499">
        <v>0</v>
      </c>
      <c r="G499" t="s">
        <v>20</v>
      </c>
      <c r="H499">
        <v>1</v>
      </c>
      <c r="I499">
        <v>0</v>
      </c>
      <c r="J499" t="s">
        <v>62</v>
      </c>
      <c r="K499">
        <v>0</v>
      </c>
      <c r="L499" t="s">
        <v>62</v>
      </c>
      <c r="M499">
        <v>0</v>
      </c>
      <c r="N499">
        <v>0</v>
      </c>
      <c r="O499">
        <v>1</v>
      </c>
      <c r="Q499">
        <v>0</v>
      </c>
      <c r="S499">
        <v>0</v>
      </c>
      <c r="T499">
        <v>0</v>
      </c>
      <c r="W499">
        <v>1</v>
      </c>
      <c r="X499">
        <v>0</v>
      </c>
      <c r="Y499">
        <v>0</v>
      </c>
      <c r="Z499">
        <v>0</v>
      </c>
    </row>
    <row r="500" spans="1:26" x14ac:dyDescent="0.25">
      <c r="A500" t="s">
        <v>60</v>
      </c>
      <c r="B500" t="s">
        <v>134</v>
      </c>
      <c r="C500" t="s">
        <v>369</v>
      </c>
      <c r="D500"/>
      <c r="E500"/>
      <c r="F500">
        <v>1</v>
      </c>
      <c r="G500" t="s">
        <v>19</v>
      </c>
      <c r="H500">
        <v>0</v>
      </c>
      <c r="I500">
        <v>1</v>
      </c>
      <c r="J500" t="s">
        <v>62</v>
      </c>
      <c r="K500">
        <v>0</v>
      </c>
      <c r="L500" t="s">
        <v>62</v>
      </c>
      <c r="M500">
        <v>0</v>
      </c>
      <c r="N500">
        <v>0</v>
      </c>
      <c r="O500">
        <v>1</v>
      </c>
      <c r="Q500">
        <v>0</v>
      </c>
      <c r="S500">
        <v>0</v>
      </c>
      <c r="T500">
        <v>0</v>
      </c>
      <c r="W500">
        <v>1</v>
      </c>
      <c r="X500">
        <v>0</v>
      </c>
      <c r="Y500">
        <v>0</v>
      </c>
      <c r="Z500">
        <v>0</v>
      </c>
    </row>
    <row r="501" spans="1:26" x14ac:dyDescent="0.25">
      <c r="A501" t="s">
        <v>60</v>
      </c>
      <c r="B501" t="s">
        <v>75</v>
      </c>
      <c r="C501" t="s">
        <v>369</v>
      </c>
      <c r="D501"/>
      <c r="E501"/>
      <c r="F501">
        <v>0</v>
      </c>
      <c r="G501" t="s">
        <v>19</v>
      </c>
      <c r="H501">
        <v>0</v>
      </c>
      <c r="I501">
        <v>1</v>
      </c>
      <c r="J501" t="s">
        <v>62</v>
      </c>
      <c r="K501">
        <v>0</v>
      </c>
      <c r="L501" t="s">
        <v>62</v>
      </c>
      <c r="M501">
        <v>0</v>
      </c>
      <c r="N501">
        <v>0</v>
      </c>
      <c r="O501">
        <v>1</v>
      </c>
      <c r="Q501">
        <v>0</v>
      </c>
      <c r="S501">
        <v>0</v>
      </c>
      <c r="T501">
        <v>0</v>
      </c>
      <c r="W501">
        <v>1</v>
      </c>
      <c r="X501">
        <v>0</v>
      </c>
      <c r="Y501">
        <v>0</v>
      </c>
      <c r="Z501">
        <v>0</v>
      </c>
    </row>
    <row r="502" spans="1:26" x14ac:dyDescent="0.25">
      <c r="A502" t="s">
        <v>60</v>
      </c>
      <c r="B502" t="s">
        <v>75</v>
      </c>
      <c r="C502" t="s">
        <v>369</v>
      </c>
      <c r="D502"/>
      <c r="E502"/>
      <c r="F502">
        <v>1</v>
      </c>
      <c r="G502" t="s">
        <v>19</v>
      </c>
      <c r="H502">
        <v>0</v>
      </c>
      <c r="I502">
        <v>1</v>
      </c>
      <c r="J502" t="s">
        <v>62</v>
      </c>
      <c r="K502">
        <v>0</v>
      </c>
      <c r="L502" t="s">
        <v>62</v>
      </c>
      <c r="M502">
        <v>0</v>
      </c>
      <c r="N502">
        <v>0</v>
      </c>
      <c r="O502">
        <v>1</v>
      </c>
      <c r="Q502">
        <v>0</v>
      </c>
      <c r="S502">
        <v>0</v>
      </c>
      <c r="T502">
        <v>0</v>
      </c>
      <c r="W502">
        <v>1</v>
      </c>
      <c r="X502">
        <v>0</v>
      </c>
      <c r="Y502">
        <v>0</v>
      </c>
      <c r="Z502">
        <v>0</v>
      </c>
    </row>
    <row r="503" spans="1:26" x14ac:dyDescent="0.25">
      <c r="A503" t="s">
        <v>63</v>
      </c>
      <c r="B503" t="s">
        <v>65</v>
      </c>
      <c r="D503"/>
      <c r="E503"/>
      <c r="F503">
        <v>0</v>
      </c>
      <c r="G503" t="s">
        <v>20</v>
      </c>
      <c r="H503">
        <v>1</v>
      </c>
      <c r="I503">
        <v>0</v>
      </c>
      <c r="J503" t="s">
        <v>62</v>
      </c>
      <c r="K503">
        <v>0</v>
      </c>
      <c r="L503" t="s">
        <v>62</v>
      </c>
      <c r="M503">
        <v>0</v>
      </c>
      <c r="N503">
        <v>0</v>
      </c>
      <c r="O503">
        <v>1</v>
      </c>
      <c r="Q503">
        <v>0</v>
      </c>
      <c r="S503">
        <v>0</v>
      </c>
      <c r="T503">
        <v>0</v>
      </c>
      <c r="W503">
        <v>1</v>
      </c>
      <c r="X503">
        <v>0</v>
      </c>
      <c r="Y503">
        <v>0</v>
      </c>
      <c r="Z503">
        <v>0</v>
      </c>
    </row>
    <row r="504" spans="1:26" x14ac:dyDescent="0.25">
      <c r="A504" t="s">
        <v>116</v>
      </c>
      <c r="B504" t="s">
        <v>126</v>
      </c>
      <c r="C504" t="s">
        <v>367</v>
      </c>
      <c r="D504"/>
      <c r="E504"/>
      <c r="F504">
        <v>1</v>
      </c>
      <c r="G504" t="s">
        <v>19</v>
      </c>
      <c r="H504">
        <v>0</v>
      </c>
      <c r="I504">
        <v>1</v>
      </c>
      <c r="J504" t="s">
        <v>62</v>
      </c>
      <c r="K504">
        <v>0</v>
      </c>
      <c r="L504" t="s">
        <v>62</v>
      </c>
      <c r="M504">
        <v>0</v>
      </c>
      <c r="N504">
        <v>0</v>
      </c>
      <c r="O504">
        <v>1</v>
      </c>
      <c r="Q504">
        <v>0</v>
      </c>
      <c r="S504">
        <v>0</v>
      </c>
      <c r="T504">
        <v>0</v>
      </c>
      <c r="W504">
        <v>0</v>
      </c>
      <c r="X504">
        <v>1</v>
      </c>
      <c r="Y504">
        <v>0</v>
      </c>
      <c r="Z504">
        <v>0</v>
      </c>
    </row>
    <row r="505" spans="1:26" x14ac:dyDescent="0.25">
      <c r="A505" t="s">
        <v>116</v>
      </c>
      <c r="B505" t="s">
        <v>126</v>
      </c>
      <c r="D505"/>
      <c r="E505"/>
      <c r="F505">
        <v>0</v>
      </c>
      <c r="G505" t="s">
        <v>20</v>
      </c>
      <c r="H505">
        <v>1</v>
      </c>
      <c r="I505">
        <v>0</v>
      </c>
      <c r="J505" t="s">
        <v>62</v>
      </c>
      <c r="K505">
        <v>0</v>
      </c>
      <c r="L505" t="s">
        <v>62</v>
      </c>
      <c r="M505">
        <v>0</v>
      </c>
      <c r="N505">
        <v>0</v>
      </c>
      <c r="O505">
        <v>1</v>
      </c>
      <c r="Q505">
        <v>0</v>
      </c>
      <c r="S505">
        <v>0</v>
      </c>
      <c r="T505">
        <v>0</v>
      </c>
      <c r="W505">
        <v>1</v>
      </c>
      <c r="X505">
        <v>0</v>
      </c>
      <c r="Y505">
        <v>0</v>
      </c>
      <c r="Z505">
        <v>0</v>
      </c>
    </row>
    <row r="506" spans="1:26" x14ac:dyDescent="0.25">
      <c r="A506" t="s">
        <v>90</v>
      </c>
      <c r="B506" t="s">
        <v>97</v>
      </c>
      <c r="C506" t="s">
        <v>366</v>
      </c>
      <c r="D506"/>
      <c r="E506"/>
      <c r="F506">
        <v>1</v>
      </c>
      <c r="G506" t="s">
        <v>19</v>
      </c>
      <c r="H506">
        <v>0</v>
      </c>
      <c r="I506">
        <v>1</v>
      </c>
      <c r="J506" t="s">
        <v>62</v>
      </c>
      <c r="K506">
        <v>0</v>
      </c>
      <c r="L506" t="s">
        <v>62</v>
      </c>
      <c r="M506">
        <v>0</v>
      </c>
      <c r="N506">
        <v>0</v>
      </c>
      <c r="O506">
        <v>1</v>
      </c>
      <c r="Q506">
        <v>0</v>
      </c>
      <c r="S506">
        <v>0</v>
      </c>
      <c r="T506">
        <v>0</v>
      </c>
      <c r="W506">
        <v>1</v>
      </c>
      <c r="X506">
        <v>0</v>
      </c>
      <c r="Y506">
        <v>0</v>
      </c>
      <c r="Z506">
        <v>0</v>
      </c>
    </row>
    <row r="507" spans="1:26" x14ac:dyDescent="0.25">
      <c r="A507" t="s">
        <v>90</v>
      </c>
      <c r="B507" t="s">
        <v>49</v>
      </c>
      <c r="D507"/>
      <c r="E507"/>
      <c r="F507">
        <v>0</v>
      </c>
      <c r="G507" t="s">
        <v>20</v>
      </c>
      <c r="H507">
        <v>1</v>
      </c>
      <c r="I507">
        <v>0</v>
      </c>
      <c r="J507" t="s">
        <v>62</v>
      </c>
      <c r="K507">
        <v>0</v>
      </c>
      <c r="L507" t="s">
        <v>62</v>
      </c>
      <c r="M507">
        <v>0</v>
      </c>
      <c r="N507">
        <v>0</v>
      </c>
      <c r="O507">
        <v>1</v>
      </c>
      <c r="Q507">
        <v>0</v>
      </c>
      <c r="S507">
        <v>0</v>
      </c>
      <c r="T507">
        <v>0</v>
      </c>
      <c r="W507">
        <v>1</v>
      </c>
      <c r="X507">
        <v>0</v>
      </c>
      <c r="Y507">
        <v>0</v>
      </c>
      <c r="Z507">
        <v>0</v>
      </c>
    </row>
    <row r="508" spans="1:26" x14ac:dyDescent="0.25">
      <c r="A508" t="s">
        <v>90</v>
      </c>
      <c r="B508" t="s">
        <v>109</v>
      </c>
      <c r="D508"/>
      <c r="E508"/>
      <c r="F508">
        <v>0</v>
      </c>
      <c r="G508" t="s">
        <v>20</v>
      </c>
      <c r="H508">
        <v>1</v>
      </c>
      <c r="I508">
        <v>0</v>
      </c>
      <c r="J508" t="s">
        <v>62</v>
      </c>
      <c r="K508">
        <v>0</v>
      </c>
      <c r="L508" t="s">
        <v>62</v>
      </c>
      <c r="M508">
        <v>0</v>
      </c>
      <c r="N508">
        <v>0</v>
      </c>
      <c r="O508">
        <v>1</v>
      </c>
      <c r="Q508">
        <v>0</v>
      </c>
      <c r="S508">
        <v>0</v>
      </c>
      <c r="T508">
        <v>0</v>
      </c>
      <c r="W508">
        <v>0</v>
      </c>
      <c r="X508">
        <v>0</v>
      </c>
      <c r="Y508">
        <v>1</v>
      </c>
      <c r="Z508">
        <v>0</v>
      </c>
    </row>
    <row r="509" spans="1:26" x14ac:dyDescent="0.25">
      <c r="A509" t="s">
        <v>73</v>
      </c>
      <c r="B509" t="s">
        <v>101</v>
      </c>
      <c r="D509"/>
      <c r="E509"/>
      <c r="F509">
        <v>1</v>
      </c>
      <c r="G509" t="s">
        <v>20</v>
      </c>
      <c r="H509">
        <v>1</v>
      </c>
      <c r="I509">
        <v>0</v>
      </c>
      <c r="J509" t="s">
        <v>62</v>
      </c>
      <c r="K509">
        <v>0</v>
      </c>
      <c r="L509" t="s">
        <v>62</v>
      </c>
      <c r="M509">
        <v>0</v>
      </c>
      <c r="N509">
        <v>0</v>
      </c>
      <c r="O509">
        <v>1</v>
      </c>
      <c r="Q509">
        <v>0</v>
      </c>
      <c r="S509">
        <v>0</v>
      </c>
      <c r="T509">
        <v>0</v>
      </c>
      <c r="W509">
        <v>0</v>
      </c>
      <c r="X509">
        <v>1</v>
      </c>
      <c r="Y509">
        <v>0</v>
      </c>
      <c r="Z509">
        <v>0</v>
      </c>
    </row>
    <row r="510" spans="1:26" x14ac:dyDescent="0.25">
      <c r="A510" t="s">
        <v>60</v>
      </c>
      <c r="B510" t="s">
        <v>75</v>
      </c>
      <c r="C510" t="s">
        <v>369</v>
      </c>
      <c r="D510"/>
      <c r="E510"/>
      <c r="F510">
        <v>0</v>
      </c>
      <c r="G510" t="s">
        <v>19</v>
      </c>
      <c r="H510">
        <v>0</v>
      </c>
      <c r="I510">
        <v>1</v>
      </c>
      <c r="J510" t="s">
        <v>62</v>
      </c>
      <c r="K510">
        <v>0</v>
      </c>
      <c r="L510" t="s">
        <v>62</v>
      </c>
      <c r="M510">
        <v>0</v>
      </c>
      <c r="N510">
        <v>0</v>
      </c>
      <c r="O510">
        <v>1</v>
      </c>
      <c r="Q510">
        <v>0</v>
      </c>
      <c r="S510">
        <v>0</v>
      </c>
      <c r="T510">
        <v>0</v>
      </c>
      <c r="W510">
        <v>1</v>
      </c>
      <c r="X510">
        <v>0</v>
      </c>
      <c r="Y510">
        <v>0</v>
      </c>
      <c r="Z510">
        <v>0</v>
      </c>
    </row>
    <row r="511" spans="1:26" x14ac:dyDescent="0.25">
      <c r="A511" t="s">
        <v>60</v>
      </c>
      <c r="B511" t="s">
        <v>46</v>
      </c>
      <c r="D511"/>
      <c r="E511"/>
      <c r="F511">
        <v>0</v>
      </c>
      <c r="G511" t="s">
        <v>20</v>
      </c>
      <c r="H511">
        <v>1</v>
      </c>
      <c r="I511">
        <v>0</v>
      </c>
      <c r="J511" t="s">
        <v>62</v>
      </c>
      <c r="K511">
        <v>0</v>
      </c>
      <c r="L511" t="s">
        <v>62</v>
      </c>
      <c r="M511">
        <v>0</v>
      </c>
      <c r="N511">
        <v>0</v>
      </c>
      <c r="O511">
        <v>1</v>
      </c>
      <c r="Q511">
        <v>0</v>
      </c>
      <c r="S511">
        <v>0</v>
      </c>
      <c r="T511">
        <v>0</v>
      </c>
      <c r="W511">
        <v>1</v>
      </c>
      <c r="X511">
        <v>0</v>
      </c>
      <c r="Y511">
        <v>0</v>
      </c>
      <c r="Z511">
        <v>0</v>
      </c>
    </row>
    <row r="512" spans="1:26" x14ac:dyDescent="0.25">
      <c r="A512" t="s">
        <v>60</v>
      </c>
      <c r="B512" t="s">
        <v>67</v>
      </c>
      <c r="C512" t="s">
        <v>369</v>
      </c>
      <c r="D512"/>
      <c r="E512"/>
      <c r="F512">
        <v>0</v>
      </c>
      <c r="G512" t="s">
        <v>19</v>
      </c>
      <c r="H512">
        <v>0</v>
      </c>
      <c r="I512">
        <v>1</v>
      </c>
      <c r="J512" t="s">
        <v>62</v>
      </c>
      <c r="K512">
        <v>0</v>
      </c>
      <c r="L512" t="s">
        <v>62</v>
      </c>
      <c r="M512">
        <v>0</v>
      </c>
      <c r="N512">
        <v>0</v>
      </c>
      <c r="O512">
        <v>1</v>
      </c>
      <c r="Q512">
        <v>0</v>
      </c>
      <c r="S512">
        <v>0</v>
      </c>
      <c r="T512">
        <v>0</v>
      </c>
      <c r="W512">
        <v>1</v>
      </c>
      <c r="X512">
        <v>0</v>
      </c>
      <c r="Y512">
        <v>0</v>
      </c>
      <c r="Z512">
        <v>0</v>
      </c>
    </row>
    <row r="513" spans="1:26" x14ac:dyDescent="0.25">
      <c r="A513" t="s">
        <v>100</v>
      </c>
      <c r="B513" t="s">
        <v>224</v>
      </c>
      <c r="D513"/>
      <c r="E513"/>
      <c r="F513">
        <v>0</v>
      </c>
      <c r="G513" t="s">
        <v>20</v>
      </c>
      <c r="H513">
        <v>1</v>
      </c>
      <c r="I513">
        <v>0</v>
      </c>
      <c r="J513" t="s">
        <v>62</v>
      </c>
      <c r="K513">
        <v>0</v>
      </c>
      <c r="L513" t="s">
        <v>62</v>
      </c>
      <c r="M513">
        <v>0</v>
      </c>
      <c r="N513">
        <v>0</v>
      </c>
      <c r="O513">
        <v>1</v>
      </c>
      <c r="Q513">
        <v>0</v>
      </c>
      <c r="S513">
        <v>0</v>
      </c>
      <c r="T513">
        <v>0</v>
      </c>
      <c r="W513">
        <v>0</v>
      </c>
      <c r="X513">
        <v>0</v>
      </c>
      <c r="Y513">
        <v>1</v>
      </c>
      <c r="Z513">
        <v>0</v>
      </c>
    </row>
    <row r="514" spans="1:26" x14ac:dyDescent="0.25">
      <c r="A514" t="s">
        <v>60</v>
      </c>
      <c r="B514" t="s">
        <v>94</v>
      </c>
      <c r="D514"/>
      <c r="E514"/>
      <c r="F514">
        <v>0</v>
      </c>
      <c r="G514" t="s">
        <v>20</v>
      </c>
      <c r="H514">
        <v>1</v>
      </c>
      <c r="I514">
        <v>0</v>
      </c>
      <c r="J514" t="s">
        <v>62</v>
      </c>
      <c r="K514">
        <v>0</v>
      </c>
      <c r="L514" t="s">
        <v>62</v>
      </c>
      <c r="M514">
        <v>0</v>
      </c>
      <c r="N514">
        <v>0</v>
      </c>
      <c r="O514">
        <v>1</v>
      </c>
      <c r="Q514">
        <v>0</v>
      </c>
      <c r="S514">
        <v>0</v>
      </c>
      <c r="T514">
        <v>0</v>
      </c>
      <c r="W514">
        <v>1</v>
      </c>
      <c r="X514">
        <v>0</v>
      </c>
      <c r="Y514">
        <v>0</v>
      </c>
      <c r="Z514">
        <v>0</v>
      </c>
    </row>
    <row r="515" spans="1:26" x14ac:dyDescent="0.25">
      <c r="A515" t="s">
        <v>63</v>
      </c>
      <c r="B515" t="s">
        <v>93</v>
      </c>
      <c r="D515"/>
      <c r="E515"/>
      <c r="F515">
        <v>0</v>
      </c>
      <c r="G515" t="s">
        <v>20</v>
      </c>
      <c r="H515">
        <v>1</v>
      </c>
      <c r="I515">
        <v>0</v>
      </c>
      <c r="J515" t="s">
        <v>62</v>
      </c>
      <c r="K515">
        <v>0</v>
      </c>
      <c r="L515" t="s">
        <v>62</v>
      </c>
      <c r="M515">
        <v>0</v>
      </c>
      <c r="N515">
        <v>0</v>
      </c>
      <c r="O515">
        <v>1</v>
      </c>
      <c r="Q515">
        <v>0</v>
      </c>
      <c r="S515">
        <v>0</v>
      </c>
      <c r="T515">
        <v>0</v>
      </c>
      <c r="W515">
        <v>1</v>
      </c>
      <c r="X515">
        <v>0</v>
      </c>
      <c r="Y515">
        <v>0</v>
      </c>
      <c r="Z515">
        <v>0</v>
      </c>
    </row>
    <row r="516" spans="1:26" x14ac:dyDescent="0.25">
      <c r="A516" t="s">
        <v>76</v>
      </c>
      <c r="B516" t="s">
        <v>54</v>
      </c>
      <c r="D516"/>
      <c r="E516"/>
      <c r="F516">
        <v>0</v>
      </c>
      <c r="G516" t="s">
        <v>20</v>
      </c>
      <c r="H516">
        <v>1</v>
      </c>
      <c r="I516">
        <v>0</v>
      </c>
      <c r="J516" t="s">
        <v>62</v>
      </c>
      <c r="K516">
        <v>0</v>
      </c>
      <c r="L516" t="s">
        <v>62</v>
      </c>
      <c r="M516">
        <v>0</v>
      </c>
      <c r="N516">
        <v>0</v>
      </c>
      <c r="O516">
        <v>1</v>
      </c>
      <c r="Q516">
        <v>0</v>
      </c>
      <c r="S516">
        <v>0</v>
      </c>
      <c r="T516">
        <v>0</v>
      </c>
      <c r="W516">
        <v>1</v>
      </c>
      <c r="X516">
        <v>0</v>
      </c>
      <c r="Y516">
        <v>0</v>
      </c>
      <c r="Z516">
        <v>0</v>
      </c>
    </row>
    <row r="517" spans="1:26" x14ac:dyDescent="0.25">
      <c r="A517" t="s">
        <v>76</v>
      </c>
      <c r="B517" t="s">
        <v>54</v>
      </c>
      <c r="D517"/>
      <c r="E517"/>
      <c r="F517">
        <v>0</v>
      </c>
      <c r="G517" t="s">
        <v>20</v>
      </c>
      <c r="H517">
        <v>1</v>
      </c>
      <c r="I517">
        <v>0</v>
      </c>
      <c r="J517" t="s">
        <v>62</v>
      </c>
      <c r="K517">
        <v>0</v>
      </c>
      <c r="L517" t="s">
        <v>62</v>
      </c>
      <c r="M517">
        <v>0</v>
      </c>
      <c r="N517">
        <v>0</v>
      </c>
      <c r="O517">
        <v>1</v>
      </c>
      <c r="Q517">
        <v>0</v>
      </c>
      <c r="S517">
        <v>0</v>
      </c>
      <c r="T517">
        <v>0</v>
      </c>
      <c r="W517">
        <v>0</v>
      </c>
      <c r="X517">
        <v>1</v>
      </c>
      <c r="Y517">
        <v>0</v>
      </c>
      <c r="Z517">
        <v>0</v>
      </c>
    </row>
    <row r="518" spans="1:26" x14ac:dyDescent="0.25">
      <c r="A518" t="s">
        <v>76</v>
      </c>
      <c r="B518" t="s">
        <v>10</v>
      </c>
      <c r="D518"/>
      <c r="E518"/>
      <c r="F518">
        <v>0</v>
      </c>
      <c r="G518" t="s">
        <v>20</v>
      </c>
      <c r="H518">
        <v>1</v>
      </c>
      <c r="I518">
        <v>0</v>
      </c>
      <c r="J518" t="s">
        <v>62</v>
      </c>
      <c r="K518">
        <v>0</v>
      </c>
      <c r="L518" t="s">
        <v>62</v>
      </c>
      <c r="M518">
        <v>0</v>
      </c>
      <c r="N518">
        <v>0</v>
      </c>
      <c r="O518">
        <v>1</v>
      </c>
      <c r="Q518">
        <v>0</v>
      </c>
      <c r="S518">
        <v>0</v>
      </c>
      <c r="T518">
        <v>0</v>
      </c>
      <c r="W518">
        <v>1</v>
      </c>
      <c r="X518">
        <v>0</v>
      </c>
      <c r="Y518">
        <v>0</v>
      </c>
      <c r="Z518">
        <v>0</v>
      </c>
    </row>
    <row r="519" spans="1:26" x14ac:dyDescent="0.25">
      <c r="A519" t="s">
        <v>73</v>
      </c>
      <c r="B519" t="s">
        <v>158</v>
      </c>
      <c r="C519" t="s">
        <v>366</v>
      </c>
      <c r="D519"/>
      <c r="E519"/>
      <c r="F519">
        <v>0</v>
      </c>
      <c r="G519" t="s">
        <v>19</v>
      </c>
      <c r="H519">
        <v>0</v>
      </c>
      <c r="I519">
        <v>1</v>
      </c>
      <c r="J519" t="s">
        <v>62</v>
      </c>
      <c r="K519">
        <v>0</v>
      </c>
      <c r="L519" t="s">
        <v>62</v>
      </c>
      <c r="M519">
        <v>0</v>
      </c>
      <c r="N519">
        <v>0</v>
      </c>
      <c r="O519">
        <v>1</v>
      </c>
      <c r="Q519">
        <v>0</v>
      </c>
      <c r="S519">
        <v>0</v>
      </c>
      <c r="T519">
        <v>0</v>
      </c>
      <c r="W519">
        <v>1</v>
      </c>
      <c r="X519">
        <v>0</v>
      </c>
      <c r="Y519">
        <v>0</v>
      </c>
      <c r="Z519">
        <v>0</v>
      </c>
    </row>
    <row r="520" spans="1:26" x14ac:dyDescent="0.25">
      <c r="A520" t="s">
        <v>63</v>
      </c>
      <c r="B520" t="s">
        <v>162</v>
      </c>
      <c r="D520"/>
      <c r="E520"/>
      <c r="F520">
        <v>0</v>
      </c>
      <c r="G520" t="s">
        <v>20</v>
      </c>
      <c r="H520">
        <v>1</v>
      </c>
      <c r="I520">
        <v>0</v>
      </c>
      <c r="J520" t="s">
        <v>62</v>
      </c>
      <c r="K520">
        <v>0</v>
      </c>
      <c r="L520" t="s">
        <v>62</v>
      </c>
      <c r="M520">
        <v>0</v>
      </c>
      <c r="N520">
        <v>0</v>
      </c>
      <c r="O520">
        <v>1</v>
      </c>
      <c r="Q520">
        <v>0</v>
      </c>
      <c r="S520">
        <v>0</v>
      </c>
      <c r="T520">
        <v>0</v>
      </c>
      <c r="W520">
        <v>1</v>
      </c>
      <c r="X520">
        <v>0</v>
      </c>
      <c r="Y520">
        <v>0</v>
      </c>
      <c r="Z520">
        <v>0</v>
      </c>
    </row>
    <row r="521" spans="1:26" x14ac:dyDescent="0.25">
      <c r="A521" t="s">
        <v>63</v>
      </c>
      <c r="B521" t="s">
        <v>98</v>
      </c>
      <c r="C521" t="s">
        <v>367</v>
      </c>
      <c r="D521"/>
      <c r="E521"/>
      <c r="F521">
        <v>0</v>
      </c>
      <c r="G521" t="s">
        <v>19</v>
      </c>
      <c r="H521">
        <v>0</v>
      </c>
      <c r="I521">
        <v>1</v>
      </c>
      <c r="J521" t="s">
        <v>62</v>
      </c>
      <c r="K521">
        <v>0</v>
      </c>
      <c r="L521" t="s">
        <v>62</v>
      </c>
      <c r="M521">
        <v>0</v>
      </c>
      <c r="N521">
        <v>0</v>
      </c>
      <c r="O521">
        <v>1</v>
      </c>
      <c r="Q521">
        <v>0</v>
      </c>
      <c r="S521">
        <v>0</v>
      </c>
      <c r="T521">
        <v>0</v>
      </c>
      <c r="W521">
        <v>1</v>
      </c>
      <c r="X521">
        <v>0</v>
      </c>
      <c r="Y521">
        <v>0</v>
      </c>
      <c r="Z521">
        <v>0</v>
      </c>
    </row>
    <row r="522" spans="1:26" x14ac:dyDescent="0.25">
      <c r="A522" t="s">
        <v>63</v>
      </c>
      <c r="B522" t="s">
        <v>65</v>
      </c>
      <c r="D522"/>
      <c r="E522"/>
      <c r="F522">
        <v>1</v>
      </c>
      <c r="G522" t="s">
        <v>20</v>
      </c>
      <c r="H522">
        <v>1</v>
      </c>
      <c r="I522">
        <v>0</v>
      </c>
      <c r="J522" t="s">
        <v>62</v>
      </c>
      <c r="K522">
        <v>0</v>
      </c>
      <c r="L522" t="s">
        <v>62</v>
      </c>
      <c r="M522">
        <v>0</v>
      </c>
      <c r="N522">
        <v>0</v>
      </c>
      <c r="O522">
        <v>1</v>
      </c>
      <c r="Q522">
        <v>0</v>
      </c>
      <c r="S522">
        <v>0</v>
      </c>
      <c r="T522">
        <v>0</v>
      </c>
      <c r="W522">
        <v>1</v>
      </c>
      <c r="X522">
        <v>0</v>
      </c>
      <c r="Y522">
        <v>0</v>
      </c>
      <c r="Z522">
        <v>0</v>
      </c>
    </row>
    <row r="523" spans="1:26" x14ac:dyDescent="0.25">
      <c r="A523" t="s">
        <v>76</v>
      </c>
      <c r="B523" t="s">
        <v>107</v>
      </c>
      <c r="D523"/>
      <c r="E523"/>
      <c r="F523">
        <v>0</v>
      </c>
      <c r="G523" t="s">
        <v>20</v>
      </c>
      <c r="H523">
        <v>1</v>
      </c>
      <c r="I523">
        <v>0</v>
      </c>
      <c r="J523" t="s">
        <v>62</v>
      </c>
      <c r="K523">
        <v>0</v>
      </c>
      <c r="L523" t="s">
        <v>62</v>
      </c>
      <c r="M523">
        <v>0</v>
      </c>
      <c r="N523">
        <v>0</v>
      </c>
      <c r="O523">
        <v>1</v>
      </c>
      <c r="Q523">
        <v>0</v>
      </c>
      <c r="S523">
        <v>0</v>
      </c>
      <c r="T523">
        <v>0</v>
      </c>
      <c r="W523">
        <v>1</v>
      </c>
      <c r="X523">
        <v>0</v>
      </c>
      <c r="Y523">
        <v>0</v>
      </c>
      <c r="Z523">
        <v>0</v>
      </c>
    </row>
    <row r="524" spans="1:26" x14ac:dyDescent="0.25">
      <c r="A524" t="s">
        <v>63</v>
      </c>
      <c r="B524" t="s">
        <v>75</v>
      </c>
      <c r="D524"/>
      <c r="E524"/>
      <c r="F524">
        <v>3</v>
      </c>
      <c r="G524" t="s">
        <v>20</v>
      </c>
      <c r="H524">
        <v>1</v>
      </c>
      <c r="I524">
        <v>0</v>
      </c>
      <c r="J524" t="s">
        <v>62</v>
      </c>
      <c r="K524">
        <v>0</v>
      </c>
      <c r="L524" t="s">
        <v>62</v>
      </c>
      <c r="M524">
        <v>0</v>
      </c>
      <c r="N524">
        <v>0</v>
      </c>
      <c r="O524">
        <v>1</v>
      </c>
      <c r="Q524">
        <v>0</v>
      </c>
      <c r="S524">
        <v>0</v>
      </c>
      <c r="T524">
        <v>0</v>
      </c>
      <c r="W524">
        <v>1</v>
      </c>
      <c r="X524">
        <v>0</v>
      </c>
      <c r="Y524">
        <v>0</v>
      </c>
      <c r="Z524">
        <v>0</v>
      </c>
    </row>
    <row r="525" spans="1:26" x14ac:dyDescent="0.25">
      <c r="A525" t="s">
        <v>60</v>
      </c>
      <c r="B525" t="s">
        <v>65</v>
      </c>
      <c r="D525"/>
      <c r="E525"/>
      <c r="F525">
        <v>0</v>
      </c>
      <c r="G525" t="s">
        <v>20</v>
      </c>
      <c r="H525">
        <v>1</v>
      </c>
      <c r="I525">
        <v>0</v>
      </c>
      <c r="J525" t="s">
        <v>62</v>
      </c>
      <c r="K525">
        <v>0</v>
      </c>
      <c r="L525" t="s">
        <v>62</v>
      </c>
      <c r="M525">
        <v>0</v>
      </c>
      <c r="N525">
        <v>0</v>
      </c>
      <c r="O525">
        <v>1</v>
      </c>
      <c r="Q525">
        <v>0</v>
      </c>
      <c r="S525">
        <v>0</v>
      </c>
      <c r="T525">
        <v>0</v>
      </c>
      <c r="W525">
        <v>1</v>
      </c>
      <c r="X525">
        <v>0</v>
      </c>
      <c r="Y525">
        <v>0</v>
      </c>
      <c r="Z525">
        <v>0</v>
      </c>
    </row>
    <row r="526" spans="1:26" x14ac:dyDescent="0.25">
      <c r="A526" t="s">
        <v>83</v>
      </c>
      <c r="B526" t="s">
        <v>101</v>
      </c>
      <c r="D526"/>
      <c r="E526"/>
      <c r="F526">
        <v>0</v>
      </c>
      <c r="G526" t="s">
        <v>20</v>
      </c>
      <c r="H526">
        <v>1</v>
      </c>
      <c r="I526">
        <v>0</v>
      </c>
      <c r="J526" t="s">
        <v>62</v>
      </c>
      <c r="K526">
        <v>0</v>
      </c>
      <c r="L526" t="s">
        <v>62</v>
      </c>
      <c r="M526">
        <v>0</v>
      </c>
      <c r="N526">
        <v>0</v>
      </c>
      <c r="O526">
        <v>1</v>
      </c>
      <c r="Q526">
        <v>0</v>
      </c>
      <c r="S526">
        <v>0</v>
      </c>
      <c r="T526">
        <v>0</v>
      </c>
      <c r="W526">
        <v>1</v>
      </c>
      <c r="X526">
        <v>0</v>
      </c>
      <c r="Y526">
        <v>0</v>
      </c>
      <c r="Z526">
        <v>0</v>
      </c>
    </row>
    <row r="527" spans="1:26" x14ac:dyDescent="0.25">
      <c r="A527" t="s">
        <v>63</v>
      </c>
      <c r="B527" t="s">
        <v>230</v>
      </c>
      <c r="D527"/>
      <c r="E527"/>
      <c r="F527">
        <v>2</v>
      </c>
      <c r="G527" t="s">
        <v>20</v>
      </c>
      <c r="H527">
        <v>1</v>
      </c>
      <c r="I527">
        <v>0</v>
      </c>
      <c r="J527" t="s">
        <v>62</v>
      </c>
      <c r="K527">
        <v>0</v>
      </c>
      <c r="L527" t="s">
        <v>62</v>
      </c>
      <c r="M527">
        <v>0</v>
      </c>
      <c r="N527">
        <v>0</v>
      </c>
      <c r="O527">
        <v>1</v>
      </c>
      <c r="Q527">
        <v>0</v>
      </c>
      <c r="S527">
        <v>0</v>
      </c>
      <c r="T527">
        <v>0</v>
      </c>
      <c r="W527">
        <v>1</v>
      </c>
      <c r="X527">
        <v>0</v>
      </c>
      <c r="Y527">
        <v>0</v>
      </c>
      <c r="Z527">
        <v>0</v>
      </c>
    </row>
    <row r="528" spans="1:26" x14ac:dyDescent="0.25">
      <c r="A528" t="s">
        <v>76</v>
      </c>
      <c r="B528" t="s">
        <v>70</v>
      </c>
      <c r="D528"/>
      <c r="E528"/>
      <c r="F528">
        <v>0</v>
      </c>
      <c r="G528" t="s">
        <v>20</v>
      </c>
      <c r="H528">
        <v>1</v>
      </c>
      <c r="I528">
        <v>0</v>
      </c>
      <c r="J528" t="s">
        <v>62</v>
      </c>
      <c r="K528">
        <v>0</v>
      </c>
      <c r="L528" t="s">
        <v>62</v>
      </c>
      <c r="M528">
        <v>0</v>
      </c>
      <c r="N528">
        <v>0</v>
      </c>
      <c r="O528">
        <v>1</v>
      </c>
      <c r="Q528">
        <v>0</v>
      </c>
      <c r="S528">
        <v>0</v>
      </c>
      <c r="T528">
        <v>0</v>
      </c>
      <c r="W528">
        <v>1</v>
      </c>
      <c r="X528">
        <v>0</v>
      </c>
      <c r="Y528">
        <v>0</v>
      </c>
      <c r="Z528">
        <v>0</v>
      </c>
    </row>
    <row r="529" spans="1:26" x14ac:dyDescent="0.25">
      <c r="A529" t="s">
        <v>73</v>
      </c>
      <c r="B529" t="s">
        <v>131</v>
      </c>
      <c r="C529" t="s">
        <v>367</v>
      </c>
      <c r="D529"/>
      <c r="E529"/>
      <c r="F529">
        <v>1</v>
      </c>
      <c r="G529" t="s">
        <v>19</v>
      </c>
      <c r="H529">
        <v>0</v>
      </c>
      <c r="I529">
        <v>1</v>
      </c>
      <c r="J529" t="s">
        <v>62</v>
      </c>
      <c r="K529">
        <v>0</v>
      </c>
      <c r="L529" t="s">
        <v>62</v>
      </c>
      <c r="M529">
        <v>0</v>
      </c>
      <c r="N529">
        <v>0</v>
      </c>
      <c r="O529">
        <v>1</v>
      </c>
      <c r="Q529">
        <v>0</v>
      </c>
      <c r="S529">
        <v>0</v>
      </c>
      <c r="T529">
        <v>0</v>
      </c>
      <c r="W529">
        <v>1</v>
      </c>
      <c r="X529">
        <v>0</v>
      </c>
      <c r="Y529">
        <v>0</v>
      </c>
      <c r="Z529">
        <v>0</v>
      </c>
    </row>
    <row r="530" spans="1:26" x14ac:dyDescent="0.25">
      <c r="A530" t="s">
        <v>76</v>
      </c>
      <c r="B530" t="s">
        <v>58</v>
      </c>
      <c r="D530"/>
      <c r="E530"/>
      <c r="F530">
        <v>0</v>
      </c>
      <c r="G530" t="s">
        <v>20</v>
      </c>
      <c r="H530">
        <v>1</v>
      </c>
      <c r="I530">
        <v>0</v>
      </c>
      <c r="J530" t="s">
        <v>62</v>
      </c>
      <c r="K530">
        <v>0</v>
      </c>
      <c r="L530" t="s">
        <v>62</v>
      </c>
      <c r="M530">
        <v>0</v>
      </c>
      <c r="N530">
        <v>0</v>
      </c>
      <c r="O530">
        <v>1</v>
      </c>
      <c r="Q530">
        <v>0</v>
      </c>
      <c r="S530">
        <v>0</v>
      </c>
      <c r="T530">
        <v>0</v>
      </c>
      <c r="W530">
        <v>1</v>
      </c>
      <c r="X530">
        <v>0</v>
      </c>
      <c r="Y530">
        <v>0</v>
      </c>
      <c r="Z530">
        <v>0</v>
      </c>
    </row>
    <row r="531" spans="1:26" x14ac:dyDescent="0.25">
      <c r="A531" t="s">
        <v>83</v>
      </c>
      <c r="B531" t="s">
        <v>213</v>
      </c>
      <c r="C531" t="s">
        <v>366</v>
      </c>
      <c r="D531"/>
      <c r="E531"/>
      <c r="F531">
        <v>0</v>
      </c>
      <c r="G531" t="s">
        <v>19</v>
      </c>
      <c r="H531">
        <v>0</v>
      </c>
      <c r="I531">
        <v>1</v>
      </c>
      <c r="J531" t="s">
        <v>62</v>
      </c>
      <c r="K531">
        <v>0</v>
      </c>
      <c r="L531" t="s">
        <v>62</v>
      </c>
      <c r="M531">
        <v>0</v>
      </c>
      <c r="N531">
        <v>0</v>
      </c>
      <c r="O531">
        <v>1</v>
      </c>
      <c r="Q531">
        <v>0</v>
      </c>
      <c r="S531">
        <v>0</v>
      </c>
      <c r="T531">
        <v>0</v>
      </c>
      <c r="W531">
        <v>1</v>
      </c>
      <c r="X531">
        <v>0</v>
      </c>
      <c r="Y531">
        <v>0</v>
      </c>
      <c r="Z531">
        <v>0</v>
      </c>
    </row>
    <row r="532" spans="1:26" x14ac:dyDescent="0.25">
      <c r="A532" t="s">
        <v>63</v>
      </c>
      <c r="B532" t="s">
        <v>53</v>
      </c>
      <c r="D532"/>
      <c r="E532"/>
      <c r="F532">
        <v>0</v>
      </c>
      <c r="G532" t="s">
        <v>20</v>
      </c>
      <c r="H532">
        <v>1</v>
      </c>
      <c r="I532">
        <v>0</v>
      </c>
      <c r="J532" t="s">
        <v>62</v>
      </c>
      <c r="K532">
        <v>0</v>
      </c>
      <c r="L532" t="s">
        <v>62</v>
      </c>
      <c r="M532">
        <v>0</v>
      </c>
      <c r="N532">
        <v>0</v>
      </c>
      <c r="O532">
        <v>1</v>
      </c>
      <c r="Q532">
        <v>0</v>
      </c>
      <c r="S532">
        <v>0</v>
      </c>
      <c r="T532">
        <v>0</v>
      </c>
      <c r="W532">
        <v>1</v>
      </c>
      <c r="X532">
        <v>0</v>
      </c>
      <c r="Y532">
        <v>0</v>
      </c>
      <c r="Z532">
        <v>0</v>
      </c>
    </row>
    <row r="533" spans="1:26" x14ac:dyDescent="0.25">
      <c r="A533" t="s">
        <v>63</v>
      </c>
      <c r="B533" t="s">
        <v>114</v>
      </c>
      <c r="C533" t="s">
        <v>369</v>
      </c>
      <c r="D533"/>
      <c r="E533"/>
      <c r="F533">
        <v>1</v>
      </c>
      <c r="G533" t="s">
        <v>19</v>
      </c>
      <c r="H533">
        <v>0</v>
      </c>
      <c r="I533">
        <v>1</v>
      </c>
      <c r="J533" t="s">
        <v>62</v>
      </c>
      <c r="K533">
        <v>0</v>
      </c>
      <c r="L533" t="s">
        <v>62</v>
      </c>
      <c r="M533">
        <v>0</v>
      </c>
      <c r="N533">
        <v>0</v>
      </c>
      <c r="O533">
        <v>1</v>
      </c>
      <c r="Q533">
        <v>0</v>
      </c>
      <c r="S533">
        <v>0</v>
      </c>
      <c r="T533">
        <v>0</v>
      </c>
      <c r="W533">
        <v>1</v>
      </c>
      <c r="X533">
        <v>0</v>
      </c>
      <c r="Y533">
        <v>0</v>
      </c>
      <c r="Z533">
        <v>0</v>
      </c>
    </row>
    <row r="534" spans="1:26" x14ac:dyDescent="0.25">
      <c r="A534" t="s">
        <v>73</v>
      </c>
      <c r="B534" t="s">
        <v>143</v>
      </c>
      <c r="D534"/>
      <c r="E534"/>
      <c r="F534">
        <v>-13</v>
      </c>
      <c r="G534" t="s">
        <v>20</v>
      </c>
      <c r="H534">
        <v>1</v>
      </c>
      <c r="I534">
        <v>0</v>
      </c>
      <c r="J534" t="s">
        <v>62</v>
      </c>
      <c r="K534">
        <v>0</v>
      </c>
      <c r="L534" t="s">
        <v>62</v>
      </c>
      <c r="M534">
        <v>0</v>
      </c>
      <c r="N534">
        <v>0</v>
      </c>
      <c r="O534">
        <v>1</v>
      </c>
      <c r="Q534">
        <v>0</v>
      </c>
      <c r="S534">
        <v>0</v>
      </c>
      <c r="T534">
        <v>0</v>
      </c>
      <c r="W534">
        <v>1</v>
      </c>
      <c r="X534">
        <v>0</v>
      </c>
      <c r="Y534">
        <v>0</v>
      </c>
      <c r="Z534">
        <v>0</v>
      </c>
    </row>
    <row r="535" spans="1:26" x14ac:dyDescent="0.25">
      <c r="A535" t="s">
        <v>116</v>
      </c>
      <c r="B535" t="s">
        <v>231</v>
      </c>
      <c r="C535" t="s">
        <v>366</v>
      </c>
      <c r="D535"/>
      <c r="E535"/>
      <c r="F535">
        <v>2</v>
      </c>
      <c r="G535" t="s">
        <v>19</v>
      </c>
      <c r="H535">
        <v>0</v>
      </c>
      <c r="I535">
        <v>1</v>
      </c>
      <c r="J535" t="s">
        <v>62</v>
      </c>
      <c r="K535">
        <v>0</v>
      </c>
      <c r="L535" t="s">
        <v>62</v>
      </c>
      <c r="M535">
        <v>0</v>
      </c>
      <c r="N535">
        <v>0</v>
      </c>
      <c r="O535">
        <v>1</v>
      </c>
      <c r="Q535">
        <v>0</v>
      </c>
      <c r="S535">
        <v>0</v>
      </c>
      <c r="T535">
        <v>0</v>
      </c>
      <c r="W535">
        <v>1</v>
      </c>
      <c r="X535">
        <v>0</v>
      </c>
      <c r="Y535">
        <v>0</v>
      </c>
      <c r="Z535">
        <v>0</v>
      </c>
    </row>
    <row r="536" spans="1:26" x14ac:dyDescent="0.25">
      <c r="A536" t="s">
        <v>60</v>
      </c>
      <c r="B536" t="s">
        <v>232</v>
      </c>
      <c r="D536"/>
      <c r="E536"/>
      <c r="F536">
        <v>0</v>
      </c>
      <c r="G536" t="s">
        <v>20</v>
      </c>
      <c r="H536">
        <v>1</v>
      </c>
      <c r="I536">
        <v>0</v>
      </c>
      <c r="J536" t="s">
        <v>62</v>
      </c>
      <c r="K536">
        <v>0</v>
      </c>
      <c r="L536" t="s">
        <v>62</v>
      </c>
      <c r="M536">
        <v>0</v>
      </c>
      <c r="N536">
        <v>0</v>
      </c>
      <c r="O536">
        <v>1</v>
      </c>
      <c r="Q536">
        <v>0</v>
      </c>
      <c r="S536">
        <v>0</v>
      </c>
      <c r="T536">
        <v>0</v>
      </c>
      <c r="W536">
        <v>1</v>
      </c>
      <c r="X536">
        <v>0</v>
      </c>
      <c r="Y536">
        <v>0</v>
      </c>
      <c r="Z536">
        <v>0</v>
      </c>
    </row>
    <row r="537" spans="1:26" x14ac:dyDescent="0.25">
      <c r="A537" t="s">
        <v>90</v>
      </c>
      <c r="B537" t="s">
        <v>79</v>
      </c>
      <c r="D537"/>
      <c r="E537"/>
      <c r="F537">
        <v>1</v>
      </c>
      <c r="G537" t="s">
        <v>20</v>
      </c>
      <c r="H537">
        <v>1</v>
      </c>
      <c r="I537">
        <v>0</v>
      </c>
      <c r="J537" t="s">
        <v>62</v>
      </c>
      <c r="K537">
        <v>0</v>
      </c>
      <c r="L537" t="s">
        <v>62</v>
      </c>
      <c r="M537">
        <v>0</v>
      </c>
      <c r="N537">
        <v>0</v>
      </c>
      <c r="O537">
        <v>1</v>
      </c>
      <c r="Q537">
        <v>0</v>
      </c>
      <c r="S537">
        <v>0</v>
      </c>
      <c r="T537">
        <v>0</v>
      </c>
      <c r="W537">
        <v>0</v>
      </c>
      <c r="X537">
        <v>0</v>
      </c>
      <c r="Y537">
        <v>1</v>
      </c>
      <c r="Z537">
        <v>0</v>
      </c>
    </row>
    <row r="538" spans="1:26" x14ac:dyDescent="0.25">
      <c r="A538" t="s">
        <v>90</v>
      </c>
      <c r="B538" t="s">
        <v>79</v>
      </c>
      <c r="D538"/>
      <c r="E538"/>
      <c r="F538">
        <v>2</v>
      </c>
      <c r="G538" t="s">
        <v>20</v>
      </c>
      <c r="H538">
        <v>1</v>
      </c>
      <c r="I538">
        <v>0</v>
      </c>
      <c r="J538" t="s">
        <v>62</v>
      </c>
      <c r="K538">
        <v>0</v>
      </c>
      <c r="L538" t="s">
        <v>62</v>
      </c>
      <c r="M538">
        <v>0</v>
      </c>
      <c r="N538">
        <v>0</v>
      </c>
      <c r="O538">
        <v>1</v>
      </c>
      <c r="Q538">
        <v>0</v>
      </c>
      <c r="S538">
        <v>0</v>
      </c>
      <c r="T538">
        <v>0</v>
      </c>
      <c r="W538">
        <v>0</v>
      </c>
      <c r="X538">
        <v>0</v>
      </c>
      <c r="Y538">
        <v>1</v>
      </c>
      <c r="Z538">
        <v>0</v>
      </c>
    </row>
    <row r="539" spans="1:26" x14ac:dyDescent="0.25">
      <c r="A539" t="s">
        <v>90</v>
      </c>
      <c r="B539" t="s">
        <v>79</v>
      </c>
      <c r="C539" t="s">
        <v>366</v>
      </c>
      <c r="D539"/>
      <c r="E539"/>
      <c r="F539">
        <v>1</v>
      </c>
      <c r="G539" t="s">
        <v>19</v>
      </c>
      <c r="H539">
        <v>0</v>
      </c>
      <c r="I539">
        <v>1</v>
      </c>
      <c r="J539" t="s">
        <v>62</v>
      </c>
      <c r="K539">
        <v>0</v>
      </c>
      <c r="L539" t="s">
        <v>62</v>
      </c>
      <c r="M539">
        <v>0</v>
      </c>
      <c r="N539">
        <v>0</v>
      </c>
      <c r="O539">
        <v>1</v>
      </c>
      <c r="Q539">
        <v>0</v>
      </c>
      <c r="S539">
        <v>0</v>
      </c>
      <c r="T539">
        <v>0</v>
      </c>
      <c r="V539" t="s">
        <v>99</v>
      </c>
      <c r="W539">
        <v>0</v>
      </c>
      <c r="X539">
        <v>0</v>
      </c>
      <c r="Y539">
        <v>0</v>
      </c>
      <c r="Z539">
        <v>1</v>
      </c>
    </row>
    <row r="540" spans="1:26" x14ac:dyDescent="0.25">
      <c r="A540" t="s">
        <v>90</v>
      </c>
      <c r="B540" t="s">
        <v>79</v>
      </c>
      <c r="D540"/>
      <c r="E540"/>
      <c r="F540">
        <v>0</v>
      </c>
      <c r="G540" t="s">
        <v>20</v>
      </c>
      <c r="H540">
        <v>1</v>
      </c>
      <c r="I540">
        <v>0</v>
      </c>
      <c r="J540" t="s">
        <v>62</v>
      </c>
      <c r="K540">
        <v>0</v>
      </c>
      <c r="L540" t="s">
        <v>62</v>
      </c>
      <c r="M540">
        <v>0</v>
      </c>
      <c r="N540">
        <v>0</v>
      </c>
      <c r="O540">
        <v>1</v>
      </c>
      <c r="Q540">
        <v>0</v>
      </c>
      <c r="S540">
        <v>0</v>
      </c>
      <c r="T540">
        <v>0</v>
      </c>
      <c r="W540">
        <v>0</v>
      </c>
      <c r="X540">
        <v>0</v>
      </c>
      <c r="Y540">
        <v>1</v>
      </c>
      <c r="Z540">
        <v>0</v>
      </c>
    </row>
    <row r="541" spans="1:26" x14ac:dyDescent="0.25">
      <c r="A541" t="s">
        <v>63</v>
      </c>
      <c r="B541" t="s">
        <v>75</v>
      </c>
      <c r="D541"/>
      <c r="E541"/>
      <c r="F541">
        <v>0</v>
      </c>
      <c r="G541" t="s">
        <v>20</v>
      </c>
      <c r="H541">
        <v>1</v>
      </c>
      <c r="I541">
        <v>0</v>
      </c>
      <c r="J541" t="s">
        <v>62</v>
      </c>
      <c r="K541">
        <v>0</v>
      </c>
      <c r="L541" t="s">
        <v>62</v>
      </c>
      <c r="M541">
        <v>0</v>
      </c>
      <c r="N541">
        <v>0</v>
      </c>
      <c r="O541">
        <v>1</v>
      </c>
      <c r="Q541">
        <v>0</v>
      </c>
      <c r="S541">
        <v>0</v>
      </c>
      <c r="T541">
        <v>0</v>
      </c>
      <c r="W541">
        <v>1</v>
      </c>
      <c r="X541">
        <v>0</v>
      </c>
      <c r="Y541">
        <v>0</v>
      </c>
      <c r="Z541">
        <v>0</v>
      </c>
    </row>
    <row r="542" spans="1:26" x14ac:dyDescent="0.25">
      <c r="A542" t="s">
        <v>63</v>
      </c>
      <c r="B542" t="s">
        <v>75</v>
      </c>
      <c r="D542"/>
      <c r="E542"/>
      <c r="F542">
        <v>1</v>
      </c>
      <c r="G542" t="s">
        <v>20</v>
      </c>
      <c r="H542">
        <v>1</v>
      </c>
      <c r="I542">
        <v>0</v>
      </c>
      <c r="J542" t="s">
        <v>62</v>
      </c>
      <c r="K542">
        <v>0</v>
      </c>
      <c r="L542" t="s">
        <v>62</v>
      </c>
      <c r="M542">
        <v>0</v>
      </c>
      <c r="N542">
        <v>0</v>
      </c>
      <c r="O542">
        <v>1</v>
      </c>
      <c r="Q542">
        <v>0</v>
      </c>
      <c r="S542">
        <v>0</v>
      </c>
      <c r="T542">
        <v>0</v>
      </c>
      <c r="W542">
        <v>1</v>
      </c>
      <c r="X542">
        <v>0</v>
      </c>
      <c r="Y542">
        <v>0</v>
      </c>
      <c r="Z542">
        <v>0</v>
      </c>
    </row>
    <row r="543" spans="1:26" x14ac:dyDescent="0.25">
      <c r="A543" t="s">
        <v>63</v>
      </c>
      <c r="B543" t="s">
        <v>89</v>
      </c>
      <c r="D543"/>
      <c r="E543"/>
      <c r="F543">
        <v>0</v>
      </c>
      <c r="G543" t="s">
        <v>20</v>
      </c>
      <c r="H543">
        <v>1</v>
      </c>
      <c r="I543">
        <v>0</v>
      </c>
      <c r="J543" t="s">
        <v>62</v>
      </c>
      <c r="K543">
        <v>0</v>
      </c>
      <c r="L543" t="s">
        <v>62</v>
      </c>
      <c r="M543">
        <v>0</v>
      </c>
      <c r="N543">
        <v>0</v>
      </c>
      <c r="O543">
        <v>1</v>
      </c>
      <c r="Q543">
        <v>0</v>
      </c>
      <c r="S543">
        <v>0</v>
      </c>
      <c r="T543">
        <v>0</v>
      </c>
      <c r="W543">
        <v>1</v>
      </c>
      <c r="X543">
        <v>0</v>
      </c>
      <c r="Y543">
        <v>0</v>
      </c>
      <c r="Z543">
        <v>0</v>
      </c>
    </row>
    <row r="544" spans="1:26" x14ac:dyDescent="0.25">
      <c r="A544" t="s">
        <v>63</v>
      </c>
      <c r="B544" t="s">
        <v>94</v>
      </c>
      <c r="D544"/>
      <c r="E544"/>
      <c r="F544">
        <v>0</v>
      </c>
      <c r="G544" t="s">
        <v>20</v>
      </c>
      <c r="H544">
        <v>1</v>
      </c>
      <c r="I544">
        <v>0</v>
      </c>
      <c r="J544" t="s">
        <v>62</v>
      </c>
      <c r="K544">
        <v>0</v>
      </c>
      <c r="L544" t="s">
        <v>62</v>
      </c>
      <c r="M544">
        <v>0</v>
      </c>
      <c r="N544">
        <v>0</v>
      </c>
      <c r="O544">
        <v>1</v>
      </c>
      <c r="Q544">
        <v>0</v>
      </c>
      <c r="S544">
        <v>0</v>
      </c>
      <c r="T544">
        <v>0</v>
      </c>
      <c r="W544">
        <v>1</v>
      </c>
      <c r="X544">
        <v>0</v>
      </c>
      <c r="Y544">
        <v>0</v>
      </c>
      <c r="Z544">
        <v>0</v>
      </c>
    </row>
    <row r="545" spans="1:26" x14ac:dyDescent="0.25">
      <c r="A545" t="s">
        <v>116</v>
      </c>
      <c r="B545" t="s">
        <v>233</v>
      </c>
      <c r="C545" t="s">
        <v>366</v>
      </c>
      <c r="D545"/>
      <c r="E545"/>
      <c r="F545">
        <v>1</v>
      </c>
      <c r="G545" t="s">
        <v>19</v>
      </c>
      <c r="H545">
        <v>0</v>
      </c>
      <c r="I545">
        <v>1</v>
      </c>
      <c r="J545" t="s">
        <v>62</v>
      </c>
      <c r="K545">
        <v>0</v>
      </c>
      <c r="L545" t="s">
        <v>62</v>
      </c>
      <c r="M545">
        <v>0</v>
      </c>
      <c r="N545">
        <v>0</v>
      </c>
      <c r="O545">
        <v>1</v>
      </c>
      <c r="Q545">
        <v>0</v>
      </c>
      <c r="S545">
        <v>0</v>
      </c>
      <c r="T545">
        <v>0</v>
      </c>
      <c r="W545">
        <v>1</v>
      </c>
      <c r="X545">
        <v>0</v>
      </c>
      <c r="Y545">
        <v>0</v>
      </c>
      <c r="Z545">
        <v>0</v>
      </c>
    </row>
    <row r="546" spans="1:26" x14ac:dyDescent="0.25">
      <c r="A546" t="s">
        <v>60</v>
      </c>
      <c r="B546" t="s">
        <v>112</v>
      </c>
      <c r="D546"/>
      <c r="E546"/>
      <c r="F546">
        <v>0</v>
      </c>
      <c r="G546" t="s">
        <v>20</v>
      </c>
      <c r="H546">
        <v>1</v>
      </c>
      <c r="I546">
        <v>0</v>
      </c>
      <c r="J546" t="s">
        <v>62</v>
      </c>
      <c r="K546">
        <v>0</v>
      </c>
      <c r="L546" t="s">
        <v>62</v>
      </c>
      <c r="M546">
        <v>0</v>
      </c>
      <c r="N546">
        <v>0</v>
      </c>
      <c r="O546">
        <v>1</v>
      </c>
      <c r="Q546">
        <v>0</v>
      </c>
      <c r="S546">
        <v>0</v>
      </c>
      <c r="T546">
        <v>0</v>
      </c>
      <c r="W546">
        <v>1</v>
      </c>
      <c r="X546">
        <v>0</v>
      </c>
      <c r="Y546">
        <v>0</v>
      </c>
      <c r="Z546">
        <v>0</v>
      </c>
    </row>
    <row r="547" spans="1:26" x14ac:dyDescent="0.25">
      <c r="A547" t="s">
        <v>234</v>
      </c>
      <c r="B547" t="s">
        <v>235</v>
      </c>
      <c r="C547" t="s">
        <v>366</v>
      </c>
      <c r="D547"/>
      <c r="E547"/>
      <c r="F547">
        <v>1</v>
      </c>
      <c r="G547" t="s">
        <v>19</v>
      </c>
      <c r="H547">
        <v>0</v>
      </c>
      <c r="I547">
        <v>1</v>
      </c>
      <c r="J547" t="s">
        <v>62</v>
      </c>
      <c r="K547">
        <v>0</v>
      </c>
      <c r="L547" t="s">
        <v>62</v>
      </c>
      <c r="M547">
        <v>0</v>
      </c>
      <c r="N547">
        <v>0</v>
      </c>
      <c r="O547">
        <v>1</v>
      </c>
      <c r="Q547">
        <v>0</v>
      </c>
      <c r="S547">
        <v>0</v>
      </c>
      <c r="T547">
        <v>0</v>
      </c>
      <c r="W547">
        <v>1</v>
      </c>
      <c r="X547">
        <v>0</v>
      </c>
      <c r="Y547">
        <v>0</v>
      </c>
      <c r="Z547">
        <v>0</v>
      </c>
    </row>
    <row r="548" spans="1:26" x14ac:dyDescent="0.25">
      <c r="A548" t="s">
        <v>90</v>
      </c>
      <c r="B548" t="s">
        <v>89</v>
      </c>
      <c r="C548" t="s">
        <v>368</v>
      </c>
      <c r="D548"/>
      <c r="E548"/>
      <c r="F548">
        <v>2</v>
      </c>
      <c r="G548" t="s">
        <v>19</v>
      </c>
      <c r="H548">
        <v>0</v>
      </c>
      <c r="I548">
        <v>1</v>
      </c>
      <c r="J548" t="s">
        <v>62</v>
      </c>
      <c r="K548">
        <v>0</v>
      </c>
      <c r="L548" t="s">
        <v>62</v>
      </c>
      <c r="M548">
        <v>0</v>
      </c>
      <c r="N548">
        <v>0</v>
      </c>
      <c r="O548">
        <v>1</v>
      </c>
      <c r="Q548">
        <v>0</v>
      </c>
      <c r="S548">
        <v>0</v>
      </c>
      <c r="T548">
        <v>0</v>
      </c>
      <c r="W548">
        <v>1</v>
      </c>
      <c r="X548">
        <v>0</v>
      </c>
      <c r="Y548">
        <v>0</v>
      </c>
      <c r="Z548">
        <v>0</v>
      </c>
    </row>
    <row r="549" spans="1:26" x14ac:dyDescent="0.25">
      <c r="A549" t="s">
        <v>90</v>
      </c>
      <c r="B549" t="s">
        <v>89</v>
      </c>
      <c r="D549"/>
      <c r="E549"/>
      <c r="F549">
        <v>0</v>
      </c>
      <c r="G549" t="s">
        <v>20</v>
      </c>
      <c r="H549">
        <v>1</v>
      </c>
      <c r="I549">
        <v>0</v>
      </c>
      <c r="J549" t="s">
        <v>62</v>
      </c>
      <c r="K549">
        <v>0</v>
      </c>
      <c r="L549" t="s">
        <v>62</v>
      </c>
      <c r="M549">
        <v>0</v>
      </c>
      <c r="N549">
        <v>0</v>
      </c>
      <c r="O549">
        <v>1</v>
      </c>
      <c r="Q549">
        <v>0</v>
      </c>
      <c r="S549">
        <v>0</v>
      </c>
      <c r="T549">
        <v>0</v>
      </c>
      <c r="W549">
        <v>1</v>
      </c>
      <c r="X549">
        <v>0</v>
      </c>
      <c r="Y549">
        <v>0</v>
      </c>
      <c r="Z549">
        <v>0</v>
      </c>
    </row>
    <row r="550" spans="1:26" x14ac:dyDescent="0.25">
      <c r="A550" t="s">
        <v>63</v>
      </c>
      <c r="B550" t="s">
        <v>89</v>
      </c>
      <c r="D550"/>
      <c r="E550"/>
      <c r="F550">
        <v>1</v>
      </c>
      <c r="G550" t="s">
        <v>20</v>
      </c>
      <c r="H550">
        <v>1</v>
      </c>
      <c r="I550">
        <v>0</v>
      </c>
      <c r="J550" t="s">
        <v>62</v>
      </c>
      <c r="K550">
        <v>0</v>
      </c>
      <c r="L550" t="s">
        <v>62</v>
      </c>
      <c r="M550">
        <v>0</v>
      </c>
      <c r="N550">
        <v>0</v>
      </c>
      <c r="O550">
        <v>1</v>
      </c>
      <c r="Q550">
        <v>0</v>
      </c>
      <c r="S550">
        <v>0</v>
      </c>
      <c r="T550">
        <v>0</v>
      </c>
      <c r="W550">
        <v>1</v>
      </c>
      <c r="X550">
        <v>0</v>
      </c>
      <c r="Y550">
        <v>0</v>
      </c>
      <c r="Z550">
        <v>0</v>
      </c>
    </row>
    <row r="551" spans="1:26" x14ac:dyDescent="0.25">
      <c r="A551" t="s">
        <v>87</v>
      </c>
      <c r="B551" t="s">
        <v>236</v>
      </c>
      <c r="D551"/>
      <c r="E551"/>
      <c r="F551">
        <v>1</v>
      </c>
      <c r="G551" t="s">
        <v>20</v>
      </c>
      <c r="H551">
        <v>1</v>
      </c>
      <c r="I551">
        <v>0</v>
      </c>
      <c r="J551" t="s">
        <v>62</v>
      </c>
      <c r="K551">
        <v>0</v>
      </c>
      <c r="L551" t="s">
        <v>62</v>
      </c>
      <c r="M551">
        <v>0</v>
      </c>
      <c r="N551">
        <v>0</v>
      </c>
      <c r="O551">
        <v>1</v>
      </c>
      <c r="Q551">
        <v>0</v>
      </c>
      <c r="S551">
        <v>0</v>
      </c>
      <c r="T551">
        <v>0</v>
      </c>
      <c r="W551">
        <v>1</v>
      </c>
      <c r="X551">
        <v>0</v>
      </c>
      <c r="Y551">
        <v>0</v>
      </c>
      <c r="Z551">
        <v>0</v>
      </c>
    </row>
    <row r="552" spans="1:26" x14ac:dyDescent="0.25">
      <c r="A552" t="s">
        <v>90</v>
      </c>
      <c r="B552" t="s">
        <v>162</v>
      </c>
      <c r="D552"/>
      <c r="E552"/>
      <c r="F552">
        <v>0</v>
      </c>
      <c r="G552" t="s">
        <v>20</v>
      </c>
      <c r="H552">
        <v>1</v>
      </c>
      <c r="I552">
        <v>0</v>
      </c>
      <c r="J552" t="s">
        <v>62</v>
      </c>
      <c r="K552">
        <v>0</v>
      </c>
      <c r="L552" t="s">
        <v>62</v>
      </c>
      <c r="M552">
        <v>0</v>
      </c>
      <c r="N552">
        <v>0</v>
      </c>
      <c r="O552">
        <v>1</v>
      </c>
      <c r="Q552">
        <v>0</v>
      </c>
      <c r="S552">
        <v>0</v>
      </c>
      <c r="T552">
        <v>0</v>
      </c>
      <c r="W552">
        <v>1</v>
      </c>
      <c r="X552">
        <v>0</v>
      </c>
      <c r="Y552">
        <v>0</v>
      </c>
      <c r="Z552">
        <v>0</v>
      </c>
    </row>
    <row r="553" spans="1:26" x14ac:dyDescent="0.25">
      <c r="A553" t="s">
        <v>83</v>
      </c>
      <c r="B553" t="s">
        <v>237</v>
      </c>
      <c r="C553" t="s">
        <v>368</v>
      </c>
      <c r="D553"/>
      <c r="E553"/>
      <c r="F553">
        <v>0</v>
      </c>
      <c r="G553" t="s">
        <v>19</v>
      </c>
      <c r="H553">
        <v>0</v>
      </c>
      <c r="I553">
        <v>1</v>
      </c>
      <c r="J553" t="s">
        <v>62</v>
      </c>
      <c r="K553">
        <v>0</v>
      </c>
      <c r="L553" t="s">
        <v>62</v>
      </c>
      <c r="M553">
        <v>0</v>
      </c>
      <c r="N553">
        <v>0</v>
      </c>
      <c r="O553">
        <v>1</v>
      </c>
      <c r="Q553">
        <v>0</v>
      </c>
      <c r="S553">
        <v>0</v>
      </c>
      <c r="T553">
        <v>0</v>
      </c>
      <c r="W553">
        <v>1</v>
      </c>
      <c r="X553">
        <v>0</v>
      </c>
      <c r="Y553">
        <v>0</v>
      </c>
      <c r="Z553">
        <v>0</v>
      </c>
    </row>
    <row r="554" spans="1:26" x14ac:dyDescent="0.25">
      <c r="A554" t="s">
        <v>63</v>
      </c>
      <c r="B554" t="s">
        <v>238</v>
      </c>
      <c r="D554"/>
      <c r="E554"/>
      <c r="F554">
        <v>1</v>
      </c>
      <c r="G554" t="s">
        <v>20</v>
      </c>
      <c r="H554">
        <v>1</v>
      </c>
      <c r="I554">
        <v>0</v>
      </c>
      <c r="J554" t="s">
        <v>62</v>
      </c>
      <c r="K554">
        <v>0</v>
      </c>
      <c r="L554" t="s">
        <v>62</v>
      </c>
      <c r="M554">
        <v>0</v>
      </c>
      <c r="N554">
        <v>0</v>
      </c>
      <c r="O554">
        <v>1</v>
      </c>
      <c r="Q554">
        <v>0</v>
      </c>
      <c r="S554">
        <v>0</v>
      </c>
      <c r="T554">
        <v>0</v>
      </c>
      <c r="W554">
        <v>1</v>
      </c>
      <c r="X554">
        <v>0</v>
      </c>
      <c r="Y554">
        <v>0</v>
      </c>
      <c r="Z554">
        <v>0</v>
      </c>
    </row>
    <row r="555" spans="1:26" x14ac:dyDescent="0.25">
      <c r="A555" t="s">
        <v>60</v>
      </c>
      <c r="B555" t="s">
        <v>94</v>
      </c>
      <c r="D555"/>
      <c r="E555"/>
      <c r="F555">
        <v>0</v>
      </c>
      <c r="G555" t="s">
        <v>20</v>
      </c>
      <c r="H555">
        <v>1</v>
      </c>
      <c r="I555">
        <v>0</v>
      </c>
      <c r="J555" t="s">
        <v>62</v>
      </c>
      <c r="K555">
        <v>0</v>
      </c>
      <c r="L555" t="s">
        <v>62</v>
      </c>
      <c r="M555">
        <v>0</v>
      </c>
      <c r="N555">
        <v>0</v>
      </c>
      <c r="O555">
        <v>1</v>
      </c>
      <c r="Q555">
        <v>0</v>
      </c>
      <c r="S555">
        <v>0</v>
      </c>
      <c r="T555">
        <v>0</v>
      </c>
      <c r="W555">
        <v>1</v>
      </c>
      <c r="X555">
        <v>0</v>
      </c>
      <c r="Y555">
        <v>0</v>
      </c>
      <c r="Z555">
        <v>0</v>
      </c>
    </row>
    <row r="556" spans="1:26" x14ac:dyDescent="0.25">
      <c r="A556" t="s">
        <v>159</v>
      </c>
      <c r="B556" t="s">
        <v>72</v>
      </c>
      <c r="D556"/>
      <c r="E556"/>
      <c r="F556">
        <v>1</v>
      </c>
      <c r="G556" t="s">
        <v>20</v>
      </c>
      <c r="H556">
        <v>1</v>
      </c>
      <c r="I556">
        <v>0</v>
      </c>
      <c r="J556" t="s">
        <v>62</v>
      </c>
      <c r="K556">
        <v>0</v>
      </c>
      <c r="L556" t="s">
        <v>62</v>
      </c>
      <c r="M556">
        <v>0</v>
      </c>
      <c r="N556">
        <v>0</v>
      </c>
      <c r="O556">
        <v>1</v>
      </c>
      <c r="Q556">
        <v>0</v>
      </c>
      <c r="S556">
        <v>0</v>
      </c>
      <c r="T556">
        <v>0</v>
      </c>
      <c r="W556">
        <v>1</v>
      </c>
      <c r="X556">
        <v>0</v>
      </c>
      <c r="Y556">
        <v>0</v>
      </c>
      <c r="Z556">
        <v>0</v>
      </c>
    </row>
    <row r="557" spans="1:26" x14ac:dyDescent="0.25">
      <c r="A557" t="s">
        <v>124</v>
      </c>
      <c r="B557" t="s">
        <v>72</v>
      </c>
      <c r="C557" t="s">
        <v>367</v>
      </c>
      <c r="D557"/>
      <c r="E557"/>
      <c r="F557">
        <v>0</v>
      </c>
      <c r="G557" t="s">
        <v>19</v>
      </c>
      <c r="H557">
        <v>0</v>
      </c>
      <c r="I557">
        <v>1</v>
      </c>
      <c r="J557" t="s">
        <v>62</v>
      </c>
      <c r="K557">
        <v>0</v>
      </c>
      <c r="L557" t="s">
        <v>62</v>
      </c>
      <c r="M557">
        <v>0</v>
      </c>
      <c r="N557">
        <v>0</v>
      </c>
      <c r="O557">
        <v>1</v>
      </c>
      <c r="Q557">
        <v>0</v>
      </c>
      <c r="S557">
        <v>0</v>
      </c>
      <c r="T557">
        <v>0</v>
      </c>
      <c r="W557">
        <v>1</v>
      </c>
      <c r="X557">
        <v>0</v>
      </c>
      <c r="Y557">
        <v>0</v>
      </c>
      <c r="Z557">
        <v>0</v>
      </c>
    </row>
    <row r="558" spans="1:26" x14ac:dyDescent="0.25">
      <c r="A558" t="s">
        <v>124</v>
      </c>
      <c r="B558" t="s">
        <v>75</v>
      </c>
      <c r="C558" t="s">
        <v>369</v>
      </c>
      <c r="D558"/>
      <c r="E558"/>
      <c r="F558">
        <v>1</v>
      </c>
      <c r="G558" t="s">
        <v>19</v>
      </c>
      <c r="H558">
        <v>0</v>
      </c>
      <c r="I558">
        <v>1</v>
      </c>
      <c r="J558" t="s">
        <v>62</v>
      </c>
      <c r="K558">
        <v>0</v>
      </c>
      <c r="L558" t="s">
        <v>62</v>
      </c>
      <c r="M558">
        <v>0</v>
      </c>
      <c r="N558">
        <v>0</v>
      </c>
      <c r="O558">
        <v>1</v>
      </c>
      <c r="Q558">
        <v>0</v>
      </c>
      <c r="S558">
        <v>0</v>
      </c>
      <c r="T558">
        <v>0</v>
      </c>
      <c r="W558">
        <v>1</v>
      </c>
      <c r="X558">
        <v>0</v>
      </c>
      <c r="Y558">
        <v>0</v>
      </c>
      <c r="Z558">
        <v>0</v>
      </c>
    </row>
    <row r="559" spans="1:26" x14ac:dyDescent="0.25">
      <c r="A559" t="s">
        <v>124</v>
      </c>
      <c r="B559" t="s">
        <v>75</v>
      </c>
      <c r="C559" t="s">
        <v>369</v>
      </c>
      <c r="D559"/>
      <c r="E559"/>
      <c r="F559">
        <v>2</v>
      </c>
      <c r="G559" t="s">
        <v>19</v>
      </c>
      <c r="H559">
        <v>0</v>
      </c>
      <c r="I559">
        <v>1</v>
      </c>
      <c r="J559" t="s">
        <v>62</v>
      </c>
      <c r="K559">
        <v>0</v>
      </c>
      <c r="L559" t="s">
        <v>62</v>
      </c>
      <c r="M559">
        <v>0</v>
      </c>
      <c r="N559">
        <v>0</v>
      </c>
      <c r="O559">
        <v>1</v>
      </c>
      <c r="Q559">
        <v>0</v>
      </c>
      <c r="S559">
        <v>0</v>
      </c>
      <c r="T559">
        <v>0</v>
      </c>
      <c r="V559" t="s">
        <v>99</v>
      </c>
      <c r="W559">
        <v>0</v>
      </c>
      <c r="X559">
        <v>0</v>
      </c>
      <c r="Y559">
        <v>0</v>
      </c>
      <c r="Z559">
        <v>1</v>
      </c>
    </row>
    <row r="560" spans="1:26" x14ac:dyDescent="0.25">
      <c r="A560" t="s">
        <v>124</v>
      </c>
      <c r="B560" t="s">
        <v>46</v>
      </c>
      <c r="C560" t="s">
        <v>369</v>
      </c>
      <c r="D560"/>
      <c r="E560"/>
      <c r="F560">
        <v>1</v>
      </c>
      <c r="G560" t="s">
        <v>19</v>
      </c>
      <c r="H560">
        <v>0</v>
      </c>
      <c r="I560">
        <v>1</v>
      </c>
      <c r="J560" t="s">
        <v>62</v>
      </c>
      <c r="K560">
        <v>0</v>
      </c>
      <c r="L560" t="s">
        <v>62</v>
      </c>
      <c r="M560">
        <v>0</v>
      </c>
      <c r="N560">
        <v>0</v>
      </c>
      <c r="O560">
        <v>1</v>
      </c>
      <c r="Q560">
        <v>0</v>
      </c>
      <c r="S560">
        <v>0</v>
      </c>
      <c r="T560">
        <v>0</v>
      </c>
      <c r="W560">
        <v>1</v>
      </c>
      <c r="X560">
        <v>0</v>
      </c>
      <c r="Y560">
        <v>0</v>
      </c>
      <c r="Z560">
        <v>0</v>
      </c>
    </row>
    <row r="561" spans="1:26" x14ac:dyDescent="0.25">
      <c r="A561" t="s">
        <v>124</v>
      </c>
      <c r="B561" t="s">
        <v>67</v>
      </c>
      <c r="C561" t="s">
        <v>369</v>
      </c>
      <c r="D561"/>
      <c r="E561"/>
      <c r="F561">
        <v>1</v>
      </c>
      <c r="G561" t="s">
        <v>19</v>
      </c>
      <c r="H561">
        <v>0</v>
      </c>
      <c r="I561">
        <v>1</v>
      </c>
      <c r="J561" t="s">
        <v>62</v>
      </c>
      <c r="K561">
        <v>0</v>
      </c>
      <c r="L561" t="s">
        <v>62</v>
      </c>
      <c r="M561">
        <v>0</v>
      </c>
      <c r="N561">
        <v>0</v>
      </c>
      <c r="O561">
        <v>1</v>
      </c>
      <c r="Q561">
        <v>0</v>
      </c>
      <c r="S561">
        <v>0</v>
      </c>
      <c r="T561">
        <v>0</v>
      </c>
      <c r="W561">
        <v>1</v>
      </c>
      <c r="X561">
        <v>0</v>
      </c>
      <c r="Y561">
        <v>0</v>
      </c>
      <c r="Z561">
        <v>0</v>
      </c>
    </row>
    <row r="562" spans="1:26" x14ac:dyDescent="0.25">
      <c r="A562" t="s">
        <v>76</v>
      </c>
      <c r="B562" t="s">
        <v>10</v>
      </c>
      <c r="D562"/>
      <c r="E562"/>
      <c r="F562">
        <v>0</v>
      </c>
      <c r="G562" t="s">
        <v>20</v>
      </c>
      <c r="H562">
        <v>1</v>
      </c>
      <c r="I562">
        <v>0</v>
      </c>
      <c r="J562" t="s">
        <v>62</v>
      </c>
      <c r="K562">
        <v>0</v>
      </c>
      <c r="L562" t="s">
        <v>62</v>
      </c>
      <c r="M562">
        <v>0</v>
      </c>
      <c r="N562">
        <v>0</v>
      </c>
      <c r="O562">
        <v>1</v>
      </c>
      <c r="Q562">
        <v>0</v>
      </c>
      <c r="S562">
        <v>0</v>
      </c>
      <c r="T562">
        <v>0</v>
      </c>
      <c r="W562">
        <v>1</v>
      </c>
      <c r="X562">
        <v>0</v>
      </c>
      <c r="Y562">
        <v>0</v>
      </c>
      <c r="Z562">
        <v>0</v>
      </c>
    </row>
    <row r="563" spans="1:26" x14ac:dyDescent="0.25">
      <c r="A563" t="s">
        <v>76</v>
      </c>
      <c r="B563" t="s">
        <v>10</v>
      </c>
      <c r="D563"/>
      <c r="E563"/>
      <c r="F563">
        <v>0</v>
      </c>
      <c r="G563" t="s">
        <v>20</v>
      </c>
      <c r="H563">
        <v>1</v>
      </c>
      <c r="I563">
        <v>0</v>
      </c>
      <c r="J563" t="s">
        <v>62</v>
      </c>
      <c r="K563">
        <v>0</v>
      </c>
      <c r="L563" t="s">
        <v>62</v>
      </c>
      <c r="M563">
        <v>0</v>
      </c>
      <c r="N563">
        <v>0</v>
      </c>
      <c r="O563">
        <v>1</v>
      </c>
      <c r="Q563">
        <v>0</v>
      </c>
      <c r="S563">
        <v>0</v>
      </c>
      <c r="T563">
        <v>0</v>
      </c>
      <c r="W563">
        <v>0</v>
      </c>
      <c r="X563">
        <v>0</v>
      </c>
      <c r="Y563">
        <v>1</v>
      </c>
      <c r="Z563">
        <v>0</v>
      </c>
    </row>
    <row r="564" spans="1:26" x14ac:dyDescent="0.25">
      <c r="A564" t="s">
        <v>63</v>
      </c>
      <c r="B564" t="s">
        <v>75</v>
      </c>
      <c r="D564"/>
      <c r="E564"/>
      <c r="F564">
        <v>1</v>
      </c>
      <c r="G564" t="s">
        <v>20</v>
      </c>
      <c r="H564">
        <v>1</v>
      </c>
      <c r="I564">
        <v>0</v>
      </c>
      <c r="J564" t="s">
        <v>62</v>
      </c>
      <c r="K564">
        <v>0</v>
      </c>
      <c r="L564" t="s">
        <v>62</v>
      </c>
      <c r="M564">
        <v>0</v>
      </c>
      <c r="N564">
        <v>0</v>
      </c>
      <c r="O564">
        <v>1</v>
      </c>
      <c r="Q564">
        <v>0</v>
      </c>
      <c r="S564">
        <v>0</v>
      </c>
      <c r="T564">
        <v>0</v>
      </c>
      <c r="W564">
        <v>1</v>
      </c>
      <c r="X564">
        <v>0</v>
      </c>
      <c r="Y564">
        <v>0</v>
      </c>
      <c r="Z564">
        <v>0</v>
      </c>
    </row>
    <row r="565" spans="1:26" x14ac:dyDescent="0.25">
      <c r="A565" t="s">
        <v>90</v>
      </c>
      <c r="B565" t="s">
        <v>53</v>
      </c>
      <c r="D565"/>
      <c r="E565"/>
      <c r="F565">
        <v>0</v>
      </c>
      <c r="G565" t="s">
        <v>20</v>
      </c>
      <c r="H565">
        <v>1</v>
      </c>
      <c r="I565">
        <v>0</v>
      </c>
      <c r="J565" t="s">
        <v>62</v>
      </c>
      <c r="K565">
        <v>0</v>
      </c>
      <c r="L565" t="s">
        <v>62</v>
      </c>
      <c r="M565">
        <v>0</v>
      </c>
      <c r="N565">
        <v>0</v>
      </c>
      <c r="O565">
        <v>1</v>
      </c>
      <c r="Q565">
        <v>0</v>
      </c>
      <c r="S565">
        <v>0</v>
      </c>
      <c r="T565">
        <v>0</v>
      </c>
      <c r="W565">
        <v>0</v>
      </c>
      <c r="X565">
        <v>0</v>
      </c>
      <c r="Y565">
        <v>1</v>
      </c>
      <c r="Z565">
        <v>0</v>
      </c>
    </row>
    <row r="566" spans="1:26" x14ac:dyDescent="0.25">
      <c r="A566" t="s">
        <v>90</v>
      </c>
      <c r="B566" t="s">
        <v>186</v>
      </c>
      <c r="D566"/>
      <c r="E566"/>
      <c r="F566">
        <v>1</v>
      </c>
      <c r="G566" t="s">
        <v>20</v>
      </c>
      <c r="H566">
        <v>1</v>
      </c>
      <c r="I566">
        <v>0</v>
      </c>
      <c r="J566" t="s">
        <v>62</v>
      </c>
      <c r="K566">
        <v>0</v>
      </c>
      <c r="L566" t="s">
        <v>62</v>
      </c>
      <c r="M566">
        <v>0</v>
      </c>
      <c r="N566">
        <v>0</v>
      </c>
      <c r="O566">
        <v>1</v>
      </c>
      <c r="Q566">
        <v>0</v>
      </c>
      <c r="S566">
        <v>0</v>
      </c>
      <c r="T566">
        <v>0</v>
      </c>
      <c r="W566">
        <v>1</v>
      </c>
      <c r="X566">
        <v>0</v>
      </c>
      <c r="Y566">
        <v>0</v>
      </c>
      <c r="Z566">
        <v>0</v>
      </c>
    </row>
    <row r="567" spans="1:26" x14ac:dyDescent="0.25">
      <c r="A567" t="s">
        <v>60</v>
      </c>
      <c r="B567" t="s">
        <v>151</v>
      </c>
      <c r="C567" t="s">
        <v>368</v>
      </c>
      <c r="D567"/>
      <c r="E567"/>
      <c r="F567">
        <v>1</v>
      </c>
      <c r="G567" t="s">
        <v>19</v>
      </c>
      <c r="H567">
        <v>0</v>
      </c>
      <c r="I567">
        <v>1</v>
      </c>
      <c r="J567" t="s">
        <v>62</v>
      </c>
      <c r="K567">
        <v>0</v>
      </c>
      <c r="L567" t="s">
        <v>62</v>
      </c>
      <c r="M567">
        <v>0</v>
      </c>
      <c r="N567">
        <v>0</v>
      </c>
      <c r="O567">
        <v>1</v>
      </c>
      <c r="Q567">
        <v>0</v>
      </c>
      <c r="S567">
        <v>0</v>
      </c>
      <c r="T567">
        <v>0</v>
      </c>
      <c r="W567">
        <v>1</v>
      </c>
      <c r="X567">
        <v>0</v>
      </c>
      <c r="Y567">
        <v>0</v>
      </c>
      <c r="Z567">
        <v>0</v>
      </c>
    </row>
    <row r="568" spans="1:26" x14ac:dyDescent="0.25">
      <c r="A568" t="s">
        <v>60</v>
      </c>
      <c r="B568" t="s">
        <v>151</v>
      </c>
      <c r="D568"/>
      <c r="E568"/>
      <c r="F568">
        <v>0</v>
      </c>
      <c r="G568" t="s">
        <v>20</v>
      </c>
      <c r="H568">
        <v>1</v>
      </c>
      <c r="I568">
        <v>0</v>
      </c>
      <c r="J568" t="s">
        <v>62</v>
      </c>
      <c r="K568">
        <v>0</v>
      </c>
      <c r="L568" t="s">
        <v>62</v>
      </c>
      <c r="M568">
        <v>0</v>
      </c>
      <c r="N568">
        <v>0</v>
      </c>
      <c r="O568">
        <v>1</v>
      </c>
      <c r="Q568">
        <v>0</v>
      </c>
      <c r="S568">
        <v>0</v>
      </c>
      <c r="T568">
        <v>0</v>
      </c>
      <c r="W568">
        <v>1</v>
      </c>
      <c r="X568">
        <v>0</v>
      </c>
      <c r="Y568">
        <v>0</v>
      </c>
      <c r="Z568">
        <v>0</v>
      </c>
    </row>
    <row r="569" spans="1:26" x14ac:dyDescent="0.25">
      <c r="A569" t="s">
        <v>76</v>
      </c>
      <c r="B569" t="s">
        <v>225</v>
      </c>
      <c r="D569"/>
      <c r="E569"/>
      <c r="F569">
        <v>0</v>
      </c>
      <c r="G569" t="s">
        <v>20</v>
      </c>
      <c r="H569">
        <v>1</v>
      </c>
      <c r="I569">
        <v>0</v>
      </c>
      <c r="J569" t="s">
        <v>62</v>
      </c>
      <c r="K569">
        <v>0</v>
      </c>
      <c r="L569" t="s">
        <v>62</v>
      </c>
      <c r="M569">
        <v>0</v>
      </c>
      <c r="N569">
        <v>0</v>
      </c>
      <c r="O569">
        <v>1</v>
      </c>
      <c r="Q569">
        <v>0</v>
      </c>
      <c r="S569">
        <v>0</v>
      </c>
      <c r="T569">
        <v>0</v>
      </c>
      <c r="W569">
        <v>1</v>
      </c>
      <c r="X569">
        <v>0</v>
      </c>
      <c r="Y569">
        <v>0</v>
      </c>
      <c r="Z569">
        <v>0</v>
      </c>
    </row>
    <row r="570" spans="1:26" x14ac:dyDescent="0.25">
      <c r="A570" t="s">
        <v>76</v>
      </c>
      <c r="B570" t="s">
        <v>225</v>
      </c>
      <c r="D570"/>
      <c r="E570"/>
      <c r="F570">
        <v>0</v>
      </c>
      <c r="G570" t="s">
        <v>20</v>
      </c>
      <c r="H570">
        <v>1</v>
      </c>
      <c r="I570">
        <v>0</v>
      </c>
      <c r="J570" t="s">
        <v>62</v>
      </c>
      <c r="K570">
        <v>0</v>
      </c>
      <c r="L570" t="s">
        <v>62</v>
      </c>
      <c r="M570">
        <v>0</v>
      </c>
      <c r="N570">
        <v>0</v>
      </c>
      <c r="O570">
        <v>1</v>
      </c>
      <c r="Q570">
        <v>0</v>
      </c>
      <c r="S570">
        <v>0</v>
      </c>
      <c r="T570">
        <v>0</v>
      </c>
      <c r="W570">
        <v>1</v>
      </c>
      <c r="X570">
        <v>0</v>
      </c>
      <c r="Y570">
        <v>0</v>
      </c>
      <c r="Z570">
        <v>0</v>
      </c>
    </row>
    <row r="571" spans="1:26" x14ac:dyDescent="0.25">
      <c r="A571" t="s">
        <v>76</v>
      </c>
      <c r="B571" t="s">
        <v>113</v>
      </c>
      <c r="C571" t="s">
        <v>367</v>
      </c>
      <c r="D571"/>
      <c r="E571"/>
      <c r="F571">
        <v>3</v>
      </c>
      <c r="G571" t="s">
        <v>19</v>
      </c>
      <c r="H571">
        <v>0</v>
      </c>
      <c r="I571">
        <v>1</v>
      </c>
      <c r="J571" t="s">
        <v>62</v>
      </c>
      <c r="K571">
        <v>0</v>
      </c>
      <c r="L571" t="s">
        <v>62</v>
      </c>
      <c r="M571">
        <v>0</v>
      </c>
      <c r="N571">
        <v>0</v>
      </c>
      <c r="O571">
        <v>1</v>
      </c>
      <c r="Q571">
        <v>0</v>
      </c>
      <c r="S571">
        <v>0</v>
      </c>
      <c r="T571">
        <v>0</v>
      </c>
      <c r="W571">
        <v>0</v>
      </c>
      <c r="X571">
        <v>1</v>
      </c>
      <c r="Y571">
        <v>0</v>
      </c>
      <c r="Z571">
        <v>0</v>
      </c>
    </row>
    <row r="572" spans="1:26" x14ac:dyDescent="0.25">
      <c r="A572" t="s">
        <v>76</v>
      </c>
      <c r="B572" t="s">
        <v>58</v>
      </c>
      <c r="D572"/>
      <c r="E572"/>
      <c r="F572">
        <v>0</v>
      </c>
      <c r="G572" t="s">
        <v>20</v>
      </c>
      <c r="H572">
        <v>1</v>
      </c>
      <c r="I572">
        <v>0</v>
      </c>
      <c r="J572" t="s">
        <v>62</v>
      </c>
      <c r="K572">
        <v>0</v>
      </c>
      <c r="L572" t="s">
        <v>62</v>
      </c>
      <c r="M572">
        <v>0</v>
      </c>
      <c r="N572">
        <v>0</v>
      </c>
      <c r="O572">
        <v>1</v>
      </c>
      <c r="Q572">
        <v>0</v>
      </c>
      <c r="S572">
        <v>0</v>
      </c>
      <c r="T572">
        <v>0</v>
      </c>
      <c r="W572">
        <v>1</v>
      </c>
      <c r="X572">
        <v>0</v>
      </c>
      <c r="Y572">
        <v>0</v>
      </c>
      <c r="Z572">
        <v>0</v>
      </c>
    </row>
    <row r="573" spans="1:26" x14ac:dyDescent="0.25">
      <c r="A573" t="s">
        <v>63</v>
      </c>
      <c r="B573" t="s">
        <v>239</v>
      </c>
      <c r="C573" t="s">
        <v>367</v>
      </c>
      <c r="D573"/>
      <c r="E573"/>
      <c r="F573">
        <v>0</v>
      </c>
      <c r="G573" t="s">
        <v>19</v>
      </c>
      <c r="H573">
        <v>0</v>
      </c>
      <c r="I573">
        <v>1</v>
      </c>
      <c r="J573" t="s">
        <v>62</v>
      </c>
      <c r="K573">
        <v>0</v>
      </c>
      <c r="L573" t="s">
        <v>62</v>
      </c>
      <c r="M573">
        <v>0</v>
      </c>
      <c r="N573">
        <v>0</v>
      </c>
      <c r="O573">
        <v>1</v>
      </c>
      <c r="Q573">
        <v>0</v>
      </c>
      <c r="S573">
        <v>0</v>
      </c>
      <c r="T573">
        <v>0</v>
      </c>
      <c r="W573">
        <v>1</v>
      </c>
      <c r="X573">
        <v>0</v>
      </c>
      <c r="Y573">
        <v>0</v>
      </c>
      <c r="Z573">
        <v>0</v>
      </c>
    </row>
    <row r="574" spans="1:26" x14ac:dyDescent="0.25">
      <c r="A574" t="s">
        <v>63</v>
      </c>
      <c r="B574" t="s">
        <v>162</v>
      </c>
      <c r="C574" t="s">
        <v>367</v>
      </c>
      <c r="D574"/>
      <c r="E574"/>
      <c r="F574">
        <v>0</v>
      </c>
      <c r="G574" t="s">
        <v>19</v>
      </c>
      <c r="H574">
        <v>0</v>
      </c>
      <c r="I574">
        <v>1</v>
      </c>
      <c r="J574" t="s">
        <v>62</v>
      </c>
      <c r="K574">
        <v>0</v>
      </c>
      <c r="L574" t="s">
        <v>62</v>
      </c>
      <c r="M574">
        <v>0</v>
      </c>
      <c r="N574">
        <v>0</v>
      </c>
      <c r="O574">
        <v>1</v>
      </c>
      <c r="Q574">
        <v>0</v>
      </c>
      <c r="S574">
        <v>0</v>
      </c>
      <c r="T574">
        <v>0</v>
      </c>
      <c r="W574">
        <v>1</v>
      </c>
      <c r="X574">
        <v>0</v>
      </c>
      <c r="Y574">
        <v>0</v>
      </c>
      <c r="Z574">
        <v>0</v>
      </c>
    </row>
    <row r="575" spans="1:26" x14ac:dyDescent="0.25">
      <c r="A575" t="s">
        <v>63</v>
      </c>
      <c r="B575" t="s">
        <v>150</v>
      </c>
      <c r="D575"/>
      <c r="E575"/>
      <c r="F575">
        <v>0</v>
      </c>
      <c r="G575" t="s">
        <v>20</v>
      </c>
      <c r="H575">
        <v>1</v>
      </c>
      <c r="I575">
        <v>0</v>
      </c>
      <c r="J575" t="s">
        <v>62</v>
      </c>
      <c r="K575">
        <v>0</v>
      </c>
      <c r="L575" t="s">
        <v>62</v>
      </c>
      <c r="M575">
        <v>0</v>
      </c>
      <c r="N575">
        <v>0</v>
      </c>
      <c r="O575">
        <v>1</v>
      </c>
      <c r="Q575">
        <v>0</v>
      </c>
      <c r="S575">
        <v>0</v>
      </c>
      <c r="T575">
        <v>0</v>
      </c>
      <c r="W575">
        <v>1</v>
      </c>
      <c r="X575">
        <v>0</v>
      </c>
      <c r="Y575">
        <v>0</v>
      </c>
      <c r="Z575">
        <v>0</v>
      </c>
    </row>
    <row r="576" spans="1:26" x14ac:dyDescent="0.25">
      <c r="A576" t="s">
        <v>124</v>
      </c>
      <c r="B576" t="s">
        <v>82</v>
      </c>
      <c r="D576"/>
      <c r="E576"/>
      <c r="F576">
        <v>0</v>
      </c>
      <c r="G576" t="s">
        <v>20</v>
      </c>
      <c r="H576">
        <v>1</v>
      </c>
      <c r="I576">
        <v>0</v>
      </c>
      <c r="J576" t="s">
        <v>62</v>
      </c>
      <c r="K576">
        <v>0</v>
      </c>
      <c r="L576" t="s">
        <v>62</v>
      </c>
      <c r="M576">
        <v>0</v>
      </c>
      <c r="N576">
        <v>0</v>
      </c>
      <c r="O576">
        <v>1</v>
      </c>
      <c r="Q576">
        <v>0</v>
      </c>
      <c r="S576">
        <v>0</v>
      </c>
      <c r="T576">
        <v>0</v>
      </c>
      <c r="W576">
        <v>1</v>
      </c>
      <c r="X576">
        <v>0</v>
      </c>
      <c r="Y576">
        <v>0</v>
      </c>
      <c r="Z576">
        <v>0</v>
      </c>
    </row>
    <row r="577" spans="1:26" x14ac:dyDescent="0.25">
      <c r="A577" t="s">
        <v>60</v>
      </c>
      <c r="B577" t="s">
        <v>82</v>
      </c>
      <c r="D577"/>
      <c r="E577"/>
      <c r="F577">
        <v>0</v>
      </c>
      <c r="G577" t="s">
        <v>20</v>
      </c>
      <c r="H577">
        <v>1</v>
      </c>
      <c r="I577">
        <v>0</v>
      </c>
      <c r="J577" t="s">
        <v>62</v>
      </c>
      <c r="K577">
        <v>0</v>
      </c>
      <c r="L577" t="s">
        <v>62</v>
      </c>
      <c r="M577">
        <v>0</v>
      </c>
      <c r="N577">
        <v>0</v>
      </c>
      <c r="O577">
        <v>1</v>
      </c>
      <c r="Q577">
        <v>0</v>
      </c>
      <c r="S577">
        <v>0</v>
      </c>
      <c r="T577">
        <v>0</v>
      </c>
      <c r="W577">
        <v>1</v>
      </c>
      <c r="X577">
        <v>0</v>
      </c>
      <c r="Y577">
        <v>0</v>
      </c>
      <c r="Z577">
        <v>0</v>
      </c>
    </row>
    <row r="578" spans="1:26" x14ac:dyDescent="0.25">
      <c r="A578" t="s">
        <v>76</v>
      </c>
      <c r="B578" t="s">
        <v>101</v>
      </c>
      <c r="C578" t="s">
        <v>367</v>
      </c>
      <c r="D578"/>
      <c r="E578"/>
      <c r="F578">
        <v>2</v>
      </c>
      <c r="G578" t="s">
        <v>19</v>
      </c>
      <c r="H578">
        <v>0</v>
      </c>
      <c r="I578">
        <v>1</v>
      </c>
      <c r="J578" t="s">
        <v>62</v>
      </c>
      <c r="K578">
        <v>0</v>
      </c>
      <c r="L578" t="s">
        <v>62</v>
      </c>
      <c r="M578">
        <v>0</v>
      </c>
      <c r="N578">
        <v>0</v>
      </c>
      <c r="O578">
        <v>1</v>
      </c>
      <c r="Q578">
        <v>0</v>
      </c>
      <c r="S578">
        <v>0</v>
      </c>
      <c r="T578">
        <v>0</v>
      </c>
      <c r="W578">
        <v>0</v>
      </c>
      <c r="X578">
        <v>1</v>
      </c>
      <c r="Y578">
        <v>0</v>
      </c>
      <c r="Z578">
        <v>0</v>
      </c>
    </row>
    <row r="579" spans="1:26" x14ac:dyDescent="0.25">
      <c r="A579" t="s">
        <v>63</v>
      </c>
      <c r="B579" t="s">
        <v>110</v>
      </c>
      <c r="C579" t="s">
        <v>367</v>
      </c>
      <c r="D579"/>
      <c r="E579"/>
      <c r="F579">
        <v>0</v>
      </c>
      <c r="G579" t="s">
        <v>19</v>
      </c>
      <c r="H579">
        <v>0</v>
      </c>
      <c r="I579">
        <v>1</v>
      </c>
      <c r="J579" t="s">
        <v>62</v>
      </c>
      <c r="K579">
        <v>0</v>
      </c>
      <c r="L579" t="s">
        <v>62</v>
      </c>
      <c r="M579">
        <v>0</v>
      </c>
      <c r="N579">
        <v>0</v>
      </c>
      <c r="O579">
        <v>1</v>
      </c>
      <c r="Q579">
        <v>0</v>
      </c>
      <c r="S579">
        <v>0</v>
      </c>
      <c r="T579">
        <v>0</v>
      </c>
      <c r="W579">
        <v>1</v>
      </c>
      <c r="X579">
        <v>0</v>
      </c>
      <c r="Y579">
        <v>0</v>
      </c>
      <c r="Z579">
        <v>0</v>
      </c>
    </row>
    <row r="580" spans="1:26" x14ac:dyDescent="0.25">
      <c r="A580" t="s">
        <v>63</v>
      </c>
      <c r="B580" t="s">
        <v>110</v>
      </c>
      <c r="C580" t="s">
        <v>367</v>
      </c>
      <c r="D580"/>
      <c r="E580"/>
      <c r="F580">
        <v>2</v>
      </c>
      <c r="G580" t="s">
        <v>19</v>
      </c>
      <c r="H580">
        <v>0</v>
      </c>
      <c r="I580">
        <v>1</v>
      </c>
      <c r="J580" t="s">
        <v>62</v>
      </c>
      <c r="K580">
        <v>0</v>
      </c>
      <c r="L580" t="s">
        <v>62</v>
      </c>
      <c r="M580">
        <v>0</v>
      </c>
      <c r="N580">
        <v>0</v>
      </c>
      <c r="O580">
        <v>1</v>
      </c>
      <c r="Q580">
        <v>0</v>
      </c>
      <c r="S580">
        <v>0</v>
      </c>
      <c r="T580">
        <v>0</v>
      </c>
      <c r="W580">
        <v>0</v>
      </c>
      <c r="X580">
        <v>0</v>
      </c>
      <c r="Y580">
        <v>1</v>
      </c>
      <c r="Z580">
        <v>0</v>
      </c>
    </row>
    <row r="581" spans="1:26" x14ac:dyDescent="0.25">
      <c r="A581" t="s">
        <v>63</v>
      </c>
      <c r="B581" t="s">
        <v>110</v>
      </c>
      <c r="C581" t="s">
        <v>367</v>
      </c>
      <c r="D581"/>
      <c r="E581"/>
      <c r="F581">
        <v>0</v>
      </c>
      <c r="G581" t="s">
        <v>19</v>
      </c>
      <c r="H581">
        <v>0</v>
      </c>
      <c r="I581">
        <v>1</v>
      </c>
      <c r="J581" t="s">
        <v>62</v>
      </c>
      <c r="K581">
        <v>0</v>
      </c>
      <c r="L581" t="s">
        <v>62</v>
      </c>
      <c r="M581">
        <v>0</v>
      </c>
      <c r="N581">
        <v>0</v>
      </c>
      <c r="O581">
        <v>1</v>
      </c>
      <c r="Q581">
        <v>0</v>
      </c>
      <c r="S581">
        <v>0</v>
      </c>
      <c r="T581">
        <v>0</v>
      </c>
      <c r="W581">
        <v>1</v>
      </c>
      <c r="X581">
        <v>0</v>
      </c>
      <c r="Y581">
        <v>0</v>
      </c>
      <c r="Z581">
        <v>0</v>
      </c>
    </row>
    <row r="582" spans="1:26" x14ac:dyDescent="0.25">
      <c r="A582" t="s">
        <v>60</v>
      </c>
      <c r="B582" t="s">
        <v>94</v>
      </c>
      <c r="D582"/>
      <c r="E582"/>
      <c r="F582">
        <v>0</v>
      </c>
      <c r="G582" t="s">
        <v>20</v>
      </c>
      <c r="H582">
        <v>1</v>
      </c>
      <c r="I582">
        <v>0</v>
      </c>
      <c r="J582" t="s">
        <v>62</v>
      </c>
      <c r="K582">
        <v>0</v>
      </c>
      <c r="L582" t="s">
        <v>62</v>
      </c>
      <c r="M582">
        <v>0</v>
      </c>
      <c r="N582">
        <v>0</v>
      </c>
      <c r="O582">
        <v>1</v>
      </c>
      <c r="Q582">
        <v>0</v>
      </c>
      <c r="S582">
        <v>0</v>
      </c>
      <c r="T582">
        <v>0</v>
      </c>
      <c r="W582">
        <v>1</v>
      </c>
      <c r="X582">
        <v>0</v>
      </c>
      <c r="Y582">
        <v>0</v>
      </c>
      <c r="Z582">
        <v>0</v>
      </c>
    </row>
    <row r="583" spans="1:26" x14ac:dyDescent="0.25">
      <c r="A583" t="s">
        <v>63</v>
      </c>
      <c r="B583" t="s">
        <v>240</v>
      </c>
      <c r="C583" t="s">
        <v>368</v>
      </c>
      <c r="D583"/>
      <c r="E583"/>
      <c r="F583">
        <v>1</v>
      </c>
      <c r="G583" t="s">
        <v>19</v>
      </c>
      <c r="H583">
        <v>0</v>
      </c>
      <c r="I583">
        <v>1</v>
      </c>
      <c r="J583" t="s">
        <v>62</v>
      </c>
      <c r="K583">
        <v>0</v>
      </c>
      <c r="L583" t="s">
        <v>62</v>
      </c>
      <c r="M583">
        <v>0</v>
      </c>
      <c r="N583">
        <v>0</v>
      </c>
      <c r="O583">
        <v>1</v>
      </c>
      <c r="Q583">
        <v>0</v>
      </c>
      <c r="S583">
        <v>0</v>
      </c>
      <c r="T583">
        <v>0</v>
      </c>
      <c r="W583">
        <v>1</v>
      </c>
      <c r="X583">
        <v>0</v>
      </c>
      <c r="Y583">
        <v>0</v>
      </c>
      <c r="Z583">
        <v>0</v>
      </c>
    </row>
    <row r="584" spans="1:26" x14ac:dyDescent="0.25">
      <c r="A584" t="s">
        <v>63</v>
      </c>
      <c r="B584" t="s">
        <v>94</v>
      </c>
      <c r="D584"/>
      <c r="E584"/>
      <c r="F584">
        <v>0</v>
      </c>
      <c r="G584" t="s">
        <v>20</v>
      </c>
      <c r="H584">
        <v>1</v>
      </c>
      <c r="I584">
        <v>0</v>
      </c>
      <c r="J584" t="s">
        <v>62</v>
      </c>
      <c r="K584">
        <v>0</v>
      </c>
      <c r="L584" t="s">
        <v>62</v>
      </c>
      <c r="M584">
        <v>0</v>
      </c>
      <c r="N584">
        <v>0</v>
      </c>
      <c r="O584">
        <v>1</v>
      </c>
      <c r="Q584">
        <v>0</v>
      </c>
      <c r="S584">
        <v>0</v>
      </c>
      <c r="T584">
        <v>0</v>
      </c>
      <c r="W584">
        <v>1</v>
      </c>
      <c r="X584">
        <v>0</v>
      </c>
      <c r="Y584">
        <v>0</v>
      </c>
      <c r="Z584">
        <v>0</v>
      </c>
    </row>
    <row r="585" spans="1:26" x14ac:dyDescent="0.25">
      <c r="A585" t="s">
        <v>76</v>
      </c>
      <c r="B585" t="s">
        <v>241</v>
      </c>
      <c r="D585"/>
      <c r="E585"/>
      <c r="F585">
        <v>0</v>
      </c>
      <c r="G585" t="s">
        <v>20</v>
      </c>
      <c r="H585">
        <v>1</v>
      </c>
      <c r="I585">
        <v>0</v>
      </c>
      <c r="J585" t="s">
        <v>62</v>
      </c>
      <c r="K585">
        <v>0</v>
      </c>
      <c r="L585" t="s">
        <v>62</v>
      </c>
      <c r="M585">
        <v>0</v>
      </c>
      <c r="N585">
        <v>0</v>
      </c>
      <c r="O585">
        <v>1</v>
      </c>
      <c r="Q585">
        <v>0</v>
      </c>
      <c r="S585">
        <v>0</v>
      </c>
      <c r="T585">
        <v>0</v>
      </c>
      <c r="W585">
        <v>0</v>
      </c>
      <c r="X585">
        <v>0</v>
      </c>
      <c r="Y585">
        <v>1</v>
      </c>
      <c r="Z585">
        <v>0</v>
      </c>
    </row>
    <row r="586" spans="1:26" x14ac:dyDescent="0.25">
      <c r="A586" t="s">
        <v>63</v>
      </c>
      <c r="B586" t="s">
        <v>81</v>
      </c>
      <c r="D586"/>
      <c r="E586"/>
      <c r="F586">
        <v>0</v>
      </c>
      <c r="G586" t="s">
        <v>20</v>
      </c>
      <c r="H586">
        <v>1</v>
      </c>
      <c r="I586">
        <v>0</v>
      </c>
      <c r="J586" t="s">
        <v>62</v>
      </c>
      <c r="K586">
        <v>0</v>
      </c>
      <c r="L586" t="s">
        <v>62</v>
      </c>
      <c r="M586">
        <v>0</v>
      </c>
      <c r="N586">
        <v>0</v>
      </c>
      <c r="O586">
        <v>1</v>
      </c>
      <c r="Q586">
        <v>0</v>
      </c>
      <c r="S586">
        <v>0</v>
      </c>
      <c r="T586">
        <v>0</v>
      </c>
      <c r="W586">
        <v>1</v>
      </c>
      <c r="X586">
        <v>0</v>
      </c>
      <c r="Y586">
        <v>0</v>
      </c>
      <c r="Z586">
        <v>0</v>
      </c>
    </row>
    <row r="587" spans="1:26" x14ac:dyDescent="0.25">
      <c r="A587" t="s">
        <v>63</v>
      </c>
      <c r="B587" t="s">
        <v>82</v>
      </c>
      <c r="D587"/>
      <c r="E587"/>
      <c r="F587">
        <v>0</v>
      </c>
      <c r="G587" t="s">
        <v>20</v>
      </c>
      <c r="H587">
        <v>1</v>
      </c>
      <c r="I587">
        <v>0</v>
      </c>
      <c r="J587" t="s">
        <v>62</v>
      </c>
      <c r="K587">
        <v>0</v>
      </c>
      <c r="L587" t="s">
        <v>62</v>
      </c>
      <c r="M587">
        <v>0</v>
      </c>
      <c r="N587">
        <v>0</v>
      </c>
      <c r="O587">
        <v>1</v>
      </c>
      <c r="Q587">
        <v>0</v>
      </c>
      <c r="S587">
        <v>0</v>
      </c>
      <c r="T587">
        <v>0</v>
      </c>
      <c r="W587">
        <v>1</v>
      </c>
      <c r="X587">
        <v>0</v>
      </c>
      <c r="Y587">
        <v>0</v>
      </c>
      <c r="Z587">
        <v>0</v>
      </c>
    </row>
    <row r="588" spans="1:26" x14ac:dyDescent="0.25">
      <c r="A588" t="s">
        <v>90</v>
      </c>
      <c r="B588" t="s">
        <v>106</v>
      </c>
      <c r="D588"/>
      <c r="E588"/>
      <c r="F588">
        <v>0</v>
      </c>
      <c r="G588" t="s">
        <v>20</v>
      </c>
      <c r="H588">
        <v>1</v>
      </c>
      <c r="I588">
        <v>0</v>
      </c>
      <c r="J588" t="s">
        <v>62</v>
      </c>
      <c r="K588">
        <v>0</v>
      </c>
      <c r="L588" t="s">
        <v>62</v>
      </c>
      <c r="M588">
        <v>0</v>
      </c>
      <c r="N588">
        <v>0</v>
      </c>
      <c r="O588">
        <v>1</v>
      </c>
      <c r="Q588">
        <v>0</v>
      </c>
      <c r="S588">
        <v>0</v>
      </c>
      <c r="T588">
        <v>0</v>
      </c>
      <c r="W588">
        <v>1</v>
      </c>
      <c r="X588">
        <v>0</v>
      </c>
      <c r="Y588">
        <v>0</v>
      </c>
      <c r="Z588">
        <v>0</v>
      </c>
    </row>
    <row r="589" spans="1:26" x14ac:dyDescent="0.25">
      <c r="A589" t="s">
        <v>159</v>
      </c>
      <c r="B589" t="s">
        <v>186</v>
      </c>
      <c r="D589"/>
      <c r="E589"/>
      <c r="F589">
        <v>0</v>
      </c>
      <c r="G589" t="s">
        <v>20</v>
      </c>
      <c r="H589">
        <v>1</v>
      </c>
      <c r="I589">
        <v>0</v>
      </c>
      <c r="J589" t="s">
        <v>62</v>
      </c>
      <c r="K589">
        <v>0</v>
      </c>
      <c r="L589" t="s">
        <v>62</v>
      </c>
      <c r="M589">
        <v>0</v>
      </c>
      <c r="N589">
        <v>0</v>
      </c>
      <c r="O589">
        <v>1</v>
      </c>
      <c r="Q589">
        <v>0</v>
      </c>
      <c r="S589">
        <v>0</v>
      </c>
      <c r="T589">
        <v>0</v>
      </c>
      <c r="W589">
        <v>1</v>
      </c>
      <c r="X589">
        <v>0</v>
      </c>
      <c r="Y589">
        <v>0</v>
      </c>
      <c r="Z589">
        <v>0</v>
      </c>
    </row>
    <row r="590" spans="1:26" x14ac:dyDescent="0.25">
      <c r="A590" t="s">
        <v>87</v>
      </c>
      <c r="B590" t="s">
        <v>151</v>
      </c>
      <c r="D590"/>
      <c r="E590"/>
      <c r="F590">
        <v>0</v>
      </c>
      <c r="G590" t="s">
        <v>20</v>
      </c>
      <c r="H590">
        <v>1</v>
      </c>
      <c r="I590">
        <v>0</v>
      </c>
      <c r="J590" t="s">
        <v>62</v>
      </c>
      <c r="K590">
        <v>0</v>
      </c>
      <c r="L590" t="s">
        <v>62</v>
      </c>
      <c r="M590">
        <v>0</v>
      </c>
      <c r="N590">
        <v>0</v>
      </c>
      <c r="O590">
        <v>1</v>
      </c>
      <c r="Q590">
        <v>0</v>
      </c>
      <c r="S590">
        <v>0</v>
      </c>
      <c r="T590">
        <v>0</v>
      </c>
      <c r="W590">
        <v>1</v>
      </c>
      <c r="X590">
        <v>0</v>
      </c>
      <c r="Y590">
        <v>0</v>
      </c>
      <c r="Z590">
        <v>0</v>
      </c>
    </row>
    <row r="591" spans="1:26" x14ac:dyDescent="0.25">
      <c r="A591" t="s">
        <v>159</v>
      </c>
      <c r="B591" t="s">
        <v>163</v>
      </c>
      <c r="D591"/>
      <c r="E591"/>
      <c r="F591">
        <v>3</v>
      </c>
      <c r="G591" t="s">
        <v>20</v>
      </c>
      <c r="H591">
        <v>1</v>
      </c>
      <c r="I591">
        <v>0</v>
      </c>
      <c r="J591" t="s">
        <v>62</v>
      </c>
      <c r="K591">
        <v>0</v>
      </c>
      <c r="L591" t="s">
        <v>62</v>
      </c>
      <c r="M591">
        <v>0</v>
      </c>
      <c r="N591">
        <v>0</v>
      </c>
      <c r="O591">
        <v>1</v>
      </c>
      <c r="Q591">
        <v>0</v>
      </c>
      <c r="S591">
        <v>0</v>
      </c>
      <c r="T591">
        <v>0</v>
      </c>
      <c r="W591">
        <v>1</v>
      </c>
      <c r="X591">
        <v>0</v>
      </c>
      <c r="Y591">
        <v>0</v>
      </c>
      <c r="Z591">
        <v>0</v>
      </c>
    </row>
    <row r="592" spans="1:26" x14ac:dyDescent="0.25">
      <c r="A592" t="s">
        <v>154</v>
      </c>
      <c r="B592" t="s">
        <v>170</v>
      </c>
      <c r="C592" t="s">
        <v>366</v>
      </c>
      <c r="D592"/>
      <c r="E592"/>
      <c r="F592">
        <v>1</v>
      </c>
      <c r="G592" t="s">
        <v>19</v>
      </c>
      <c r="H592">
        <v>0</v>
      </c>
      <c r="I592">
        <v>1</v>
      </c>
      <c r="J592" t="s">
        <v>62</v>
      </c>
      <c r="K592">
        <v>0</v>
      </c>
      <c r="L592" t="s">
        <v>62</v>
      </c>
      <c r="M592">
        <v>0</v>
      </c>
      <c r="N592">
        <v>0</v>
      </c>
      <c r="O592">
        <v>1</v>
      </c>
      <c r="Q592">
        <v>0</v>
      </c>
      <c r="S592">
        <v>0</v>
      </c>
      <c r="T592">
        <v>0</v>
      </c>
      <c r="W592">
        <v>1</v>
      </c>
      <c r="X592">
        <v>0</v>
      </c>
      <c r="Y592">
        <v>0</v>
      </c>
      <c r="Z592">
        <v>0</v>
      </c>
    </row>
    <row r="593" spans="1:26" x14ac:dyDescent="0.25">
      <c r="A593" t="s">
        <v>63</v>
      </c>
      <c r="B593" t="s">
        <v>88</v>
      </c>
      <c r="D593"/>
      <c r="E593"/>
      <c r="F593">
        <v>0</v>
      </c>
      <c r="G593" t="s">
        <v>20</v>
      </c>
      <c r="H593">
        <v>1</v>
      </c>
      <c r="I593">
        <v>0</v>
      </c>
      <c r="J593" t="s">
        <v>62</v>
      </c>
      <c r="K593">
        <v>0</v>
      </c>
      <c r="L593" t="s">
        <v>62</v>
      </c>
      <c r="M593">
        <v>0</v>
      </c>
      <c r="N593">
        <v>0</v>
      </c>
      <c r="O593">
        <v>1</v>
      </c>
      <c r="Q593">
        <v>0</v>
      </c>
      <c r="S593">
        <v>0</v>
      </c>
      <c r="T593">
        <v>0</v>
      </c>
      <c r="W593">
        <v>1</v>
      </c>
      <c r="X593">
        <v>0</v>
      </c>
      <c r="Y593">
        <v>0</v>
      </c>
      <c r="Z593">
        <v>0</v>
      </c>
    </row>
    <row r="594" spans="1:26" x14ac:dyDescent="0.25">
      <c r="A594" t="s">
        <v>63</v>
      </c>
      <c r="B594" t="s">
        <v>88</v>
      </c>
      <c r="D594"/>
      <c r="E594"/>
      <c r="F594">
        <v>1</v>
      </c>
      <c r="G594" t="s">
        <v>20</v>
      </c>
      <c r="H594">
        <v>1</v>
      </c>
      <c r="I594">
        <v>0</v>
      </c>
      <c r="J594" t="s">
        <v>62</v>
      </c>
      <c r="K594">
        <v>0</v>
      </c>
      <c r="L594" t="s">
        <v>62</v>
      </c>
      <c r="M594">
        <v>0</v>
      </c>
      <c r="N594">
        <v>0</v>
      </c>
      <c r="O594">
        <v>1</v>
      </c>
      <c r="Q594">
        <v>0</v>
      </c>
      <c r="S594">
        <v>0</v>
      </c>
      <c r="T594">
        <v>0</v>
      </c>
      <c r="W594">
        <v>1</v>
      </c>
      <c r="X594">
        <v>0</v>
      </c>
      <c r="Y594">
        <v>0</v>
      </c>
      <c r="Z594">
        <v>0</v>
      </c>
    </row>
    <row r="595" spans="1:26" x14ac:dyDescent="0.25">
      <c r="A595" t="s">
        <v>60</v>
      </c>
      <c r="B595" t="s">
        <v>98</v>
      </c>
      <c r="C595" t="s">
        <v>367</v>
      </c>
      <c r="D595"/>
      <c r="E595"/>
      <c r="F595">
        <v>2</v>
      </c>
      <c r="G595" t="s">
        <v>19</v>
      </c>
      <c r="H595">
        <v>0</v>
      </c>
      <c r="I595">
        <v>1</v>
      </c>
      <c r="J595" t="s">
        <v>62</v>
      </c>
      <c r="K595">
        <v>0</v>
      </c>
      <c r="L595" t="s">
        <v>62</v>
      </c>
      <c r="M595">
        <v>0</v>
      </c>
      <c r="N595">
        <v>0</v>
      </c>
      <c r="O595">
        <v>1</v>
      </c>
      <c r="Q595">
        <v>0</v>
      </c>
      <c r="S595">
        <v>0</v>
      </c>
      <c r="T595">
        <v>0</v>
      </c>
      <c r="W595">
        <v>1</v>
      </c>
      <c r="X595">
        <v>0</v>
      </c>
      <c r="Y595">
        <v>0</v>
      </c>
      <c r="Z595">
        <v>0</v>
      </c>
    </row>
    <row r="596" spans="1:26" x14ac:dyDescent="0.25">
      <c r="A596" t="s">
        <v>63</v>
      </c>
      <c r="B596" t="s">
        <v>67</v>
      </c>
      <c r="D596"/>
      <c r="E596"/>
      <c r="F596">
        <v>0</v>
      </c>
      <c r="G596" t="s">
        <v>20</v>
      </c>
      <c r="H596">
        <v>1</v>
      </c>
      <c r="I596">
        <v>0</v>
      </c>
      <c r="J596" t="s">
        <v>62</v>
      </c>
      <c r="K596">
        <v>0</v>
      </c>
      <c r="L596" t="s">
        <v>62</v>
      </c>
      <c r="M596">
        <v>0</v>
      </c>
      <c r="N596">
        <v>0</v>
      </c>
      <c r="O596">
        <v>1</v>
      </c>
      <c r="Q596">
        <v>0</v>
      </c>
      <c r="S596">
        <v>0</v>
      </c>
      <c r="T596">
        <v>0</v>
      </c>
      <c r="W596">
        <v>0</v>
      </c>
      <c r="X596">
        <v>0</v>
      </c>
      <c r="Y596">
        <v>1</v>
      </c>
      <c r="Z596">
        <v>0</v>
      </c>
    </row>
    <row r="597" spans="1:26" x14ac:dyDescent="0.25">
      <c r="A597" t="s">
        <v>73</v>
      </c>
      <c r="B597" t="s">
        <v>131</v>
      </c>
      <c r="D597"/>
      <c r="E597"/>
      <c r="F597">
        <v>0</v>
      </c>
      <c r="G597" t="s">
        <v>20</v>
      </c>
      <c r="H597">
        <v>1</v>
      </c>
      <c r="I597">
        <v>0</v>
      </c>
      <c r="J597" t="s">
        <v>62</v>
      </c>
      <c r="K597">
        <v>0</v>
      </c>
      <c r="L597" t="s">
        <v>62</v>
      </c>
      <c r="M597">
        <v>0</v>
      </c>
      <c r="N597">
        <v>0</v>
      </c>
      <c r="O597">
        <v>1</v>
      </c>
      <c r="Q597">
        <v>0</v>
      </c>
      <c r="S597">
        <v>0</v>
      </c>
      <c r="T597">
        <v>0</v>
      </c>
      <c r="W597">
        <v>1</v>
      </c>
      <c r="X597">
        <v>0</v>
      </c>
      <c r="Y597">
        <v>0</v>
      </c>
      <c r="Z597">
        <v>0</v>
      </c>
    </row>
    <row r="598" spans="1:26" x14ac:dyDescent="0.25">
      <c r="A598" t="s">
        <v>73</v>
      </c>
      <c r="B598" t="s">
        <v>131</v>
      </c>
      <c r="D598"/>
      <c r="E598"/>
      <c r="F598">
        <v>0</v>
      </c>
      <c r="G598" t="s">
        <v>20</v>
      </c>
      <c r="H598">
        <v>1</v>
      </c>
      <c r="I598">
        <v>0</v>
      </c>
      <c r="J598" t="s">
        <v>62</v>
      </c>
      <c r="K598">
        <v>0</v>
      </c>
      <c r="L598" t="s">
        <v>62</v>
      </c>
      <c r="M598">
        <v>0</v>
      </c>
      <c r="N598">
        <v>0</v>
      </c>
      <c r="O598">
        <v>1</v>
      </c>
      <c r="Q598">
        <v>0</v>
      </c>
      <c r="S598">
        <v>0</v>
      </c>
      <c r="T598">
        <v>0</v>
      </c>
      <c r="W598">
        <v>1</v>
      </c>
      <c r="X598">
        <v>0</v>
      </c>
      <c r="Y598">
        <v>0</v>
      </c>
      <c r="Z598">
        <v>0</v>
      </c>
    </row>
    <row r="599" spans="1:26" x14ac:dyDescent="0.25">
      <c r="A599" t="s">
        <v>76</v>
      </c>
      <c r="B599" t="s">
        <v>157</v>
      </c>
      <c r="D599"/>
      <c r="E599"/>
      <c r="F599">
        <v>3</v>
      </c>
      <c r="G599" t="s">
        <v>20</v>
      </c>
      <c r="H599">
        <v>1</v>
      </c>
      <c r="I599">
        <v>0</v>
      </c>
      <c r="J599" t="s">
        <v>62</v>
      </c>
      <c r="K599">
        <v>0</v>
      </c>
      <c r="L599" t="s">
        <v>62</v>
      </c>
      <c r="M599">
        <v>0</v>
      </c>
      <c r="N599">
        <v>0</v>
      </c>
      <c r="O599">
        <v>1</v>
      </c>
      <c r="Q599">
        <v>0</v>
      </c>
      <c r="S599">
        <v>0</v>
      </c>
      <c r="T599">
        <v>0</v>
      </c>
      <c r="W599">
        <v>1</v>
      </c>
      <c r="X599">
        <v>0</v>
      </c>
      <c r="Y599">
        <v>0</v>
      </c>
      <c r="Z599">
        <v>0</v>
      </c>
    </row>
    <row r="600" spans="1:26" x14ac:dyDescent="0.25">
      <c r="A600" t="s">
        <v>60</v>
      </c>
      <c r="B600" t="s">
        <v>160</v>
      </c>
      <c r="C600" t="s">
        <v>366</v>
      </c>
      <c r="D600"/>
      <c r="E600"/>
      <c r="F600">
        <v>2</v>
      </c>
      <c r="G600" t="s">
        <v>19</v>
      </c>
      <c r="H600">
        <v>0</v>
      </c>
      <c r="I600">
        <v>1</v>
      </c>
      <c r="J600" t="s">
        <v>62</v>
      </c>
      <c r="K600">
        <v>0</v>
      </c>
      <c r="L600" t="s">
        <v>62</v>
      </c>
      <c r="M600">
        <v>0</v>
      </c>
      <c r="N600">
        <v>0</v>
      </c>
      <c r="O600">
        <v>1</v>
      </c>
      <c r="Q600">
        <v>0</v>
      </c>
      <c r="S600">
        <v>0</v>
      </c>
      <c r="T600">
        <v>0</v>
      </c>
      <c r="W600">
        <v>0</v>
      </c>
      <c r="X600">
        <v>1</v>
      </c>
      <c r="Y600">
        <v>0</v>
      </c>
      <c r="Z600">
        <v>0</v>
      </c>
    </row>
    <row r="601" spans="1:26" x14ac:dyDescent="0.25">
      <c r="A601" t="s">
        <v>60</v>
      </c>
      <c r="B601" t="s">
        <v>242</v>
      </c>
      <c r="D601"/>
      <c r="E601"/>
      <c r="F601">
        <v>0</v>
      </c>
      <c r="G601" t="s">
        <v>20</v>
      </c>
      <c r="H601">
        <v>1</v>
      </c>
      <c r="I601">
        <v>0</v>
      </c>
      <c r="J601" t="s">
        <v>62</v>
      </c>
      <c r="K601">
        <v>0</v>
      </c>
      <c r="L601" t="s">
        <v>62</v>
      </c>
      <c r="M601">
        <v>0</v>
      </c>
      <c r="N601">
        <v>0</v>
      </c>
      <c r="O601">
        <v>1</v>
      </c>
      <c r="Q601">
        <v>0</v>
      </c>
      <c r="S601">
        <v>0</v>
      </c>
      <c r="T601">
        <v>0</v>
      </c>
      <c r="W601">
        <v>1</v>
      </c>
      <c r="X601">
        <v>0</v>
      </c>
      <c r="Y601">
        <v>0</v>
      </c>
      <c r="Z601">
        <v>0</v>
      </c>
    </row>
    <row r="602" spans="1:26" x14ac:dyDescent="0.25">
      <c r="A602" t="s">
        <v>90</v>
      </c>
      <c r="B602" t="s">
        <v>243</v>
      </c>
      <c r="D602"/>
      <c r="E602"/>
      <c r="F602">
        <v>0</v>
      </c>
      <c r="G602" t="s">
        <v>20</v>
      </c>
      <c r="H602">
        <v>1</v>
      </c>
      <c r="I602">
        <v>0</v>
      </c>
      <c r="J602" t="s">
        <v>62</v>
      </c>
      <c r="K602">
        <v>0</v>
      </c>
      <c r="L602" t="s">
        <v>62</v>
      </c>
      <c r="M602">
        <v>0</v>
      </c>
      <c r="N602">
        <v>0</v>
      </c>
      <c r="O602">
        <v>1</v>
      </c>
      <c r="Q602">
        <v>0</v>
      </c>
      <c r="S602">
        <v>0</v>
      </c>
      <c r="T602">
        <v>0</v>
      </c>
      <c r="W602">
        <v>0</v>
      </c>
      <c r="X602">
        <v>0</v>
      </c>
      <c r="Y602">
        <v>1</v>
      </c>
      <c r="Z602">
        <v>0</v>
      </c>
    </row>
    <row r="603" spans="1:26" x14ac:dyDescent="0.25">
      <c r="A603" t="s">
        <v>90</v>
      </c>
      <c r="B603" t="s">
        <v>82</v>
      </c>
      <c r="D603"/>
      <c r="E603"/>
      <c r="F603">
        <v>0</v>
      </c>
      <c r="G603" t="s">
        <v>20</v>
      </c>
      <c r="H603">
        <v>1</v>
      </c>
      <c r="I603">
        <v>0</v>
      </c>
      <c r="J603" t="s">
        <v>62</v>
      </c>
      <c r="K603">
        <v>0</v>
      </c>
      <c r="L603" t="s">
        <v>62</v>
      </c>
      <c r="M603">
        <v>0</v>
      </c>
      <c r="N603">
        <v>0</v>
      </c>
      <c r="O603">
        <v>1</v>
      </c>
      <c r="Q603">
        <v>0</v>
      </c>
      <c r="S603">
        <v>0</v>
      </c>
      <c r="T603">
        <v>0</v>
      </c>
      <c r="W603">
        <v>1</v>
      </c>
      <c r="X603">
        <v>0</v>
      </c>
      <c r="Y603">
        <v>0</v>
      </c>
      <c r="Z603">
        <v>0</v>
      </c>
    </row>
    <row r="604" spans="1:26" x14ac:dyDescent="0.25">
      <c r="A604" t="s">
        <v>63</v>
      </c>
      <c r="B604" t="s">
        <v>94</v>
      </c>
      <c r="D604"/>
      <c r="E604"/>
      <c r="F604">
        <v>0</v>
      </c>
      <c r="G604" t="s">
        <v>20</v>
      </c>
      <c r="H604">
        <v>1</v>
      </c>
      <c r="I604">
        <v>0</v>
      </c>
      <c r="J604" t="s">
        <v>62</v>
      </c>
      <c r="K604">
        <v>0</v>
      </c>
      <c r="L604" t="s">
        <v>62</v>
      </c>
      <c r="M604">
        <v>0</v>
      </c>
      <c r="N604">
        <v>0</v>
      </c>
      <c r="O604">
        <v>1</v>
      </c>
      <c r="Q604">
        <v>0</v>
      </c>
      <c r="S604">
        <v>0</v>
      </c>
      <c r="T604">
        <v>0</v>
      </c>
      <c r="W604">
        <v>1</v>
      </c>
      <c r="X604">
        <v>0</v>
      </c>
      <c r="Y604">
        <v>0</v>
      </c>
      <c r="Z604">
        <v>0</v>
      </c>
    </row>
    <row r="605" spans="1:26" x14ac:dyDescent="0.25">
      <c r="A605" t="s">
        <v>63</v>
      </c>
      <c r="B605" t="s">
        <v>67</v>
      </c>
      <c r="D605"/>
      <c r="E605"/>
      <c r="F605">
        <v>1</v>
      </c>
      <c r="G605" t="s">
        <v>20</v>
      </c>
      <c r="H605">
        <v>1</v>
      </c>
      <c r="I605">
        <v>0</v>
      </c>
      <c r="J605" t="s">
        <v>62</v>
      </c>
      <c r="K605">
        <v>0</v>
      </c>
      <c r="L605" t="s">
        <v>62</v>
      </c>
      <c r="M605">
        <v>0</v>
      </c>
      <c r="N605">
        <v>0</v>
      </c>
      <c r="O605">
        <v>1</v>
      </c>
      <c r="Q605">
        <v>0</v>
      </c>
      <c r="S605">
        <v>0</v>
      </c>
      <c r="T605">
        <v>0</v>
      </c>
      <c r="W605">
        <v>1</v>
      </c>
      <c r="X605">
        <v>0</v>
      </c>
      <c r="Y605">
        <v>0</v>
      </c>
      <c r="Z605">
        <v>0</v>
      </c>
    </row>
    <row r="606" spans="1:26" x14ac:dyDescent="0.25">
      <c r="A606" t="s">
        <v>60</v>
      </c>
      <c r="B606" t="s">
        <v>94</v>
      </c>
      <c r="D606"/>
      <c r="E606"/>
      <c r="F606">
        <v>1</v>
      </c>
      <c r="G606" t="s">
        <v>20</v>
      </c>
      <c r="H606">
        <v>1</v>
      </c>
      <c r="I606">
        <v>0</v>
      </c>
      <c r="J606" t="s">
        <v>62</v>
      </c>
      <c r="K606">
        <v>0</v>
      </c>
      <c r="L606" t="s">
        <v>62</v>
      </c>
      <c r="M606">
        <v>0</v>
      </c>
      <c r="N606">
        <v>0</v>
      </c>
      <c r="O606">
        <v>1</v>
      </c>
      <c r="Q606">
        <v>0</v>
      </c>
      <c r="S606">
        <v>0</v>
      </c>
      <c r="T606">
        <v>0</v>
      </c>
      <c r="W606">
        <v>1</v>
      </c>
      <c r="X606">
        <v>0</v>
      </c>
      <c r="Y606">
        <v>0</v>
      </c>
      <c r="Z606">
        <v>0</v>
      </c>
    </row>
    <row r="607" spans="1:26" x14ac:dyDescent="0.25">
      <c r="A607" t="s">
        <v>63</v>
      </c>
      <c r="B607" t="s">
        <v>150</v>
      </c>
      <c r="D607"/>
      <c r="E607"/>
      <c r="F607">
        <v>0</v>
      </c>
      <c r="G607" t="s">
        <v>20</v>
      </c>
      <c r="H607">
        <v>1</v>
      </c>
      <c r="I607">
        <v>0</v>
      </c>
      <c r="J607" t="s">
        <v>62</v>
      </c>
      <c r="K607">
        <v>0</v>
      </c>
      <c r="L607" t="s">
        <v>62</v>
      </c>
      <c r="M607">
        <v>0</v>
      </c>
      <c r="N607">
        <v>0</v>
      </c>
      <c r="O607">
        <v>1</v>
      </c>
      <c r="Q607">
        <v>0</v>
      </c>
      <c r="S607">
        <v>0</v>
      </c>
      <c r="T607">
        <v>0</v>
      </c>
      <c r="W607">
        <v>1</v>
      </c>
      <c r="X607">
        <v>0</v>
      </c>
      <c r="Y607">
        <v>0</v>
      </c>
      <c r="Z607">
        <v>0</v>
      </c>
    </row>
    <row r="608" spans="1:26" x14ac:dyDescent="0.25">
      <c r="A608" t="s">
        <v>63</v>
      </c>
      <c r="B608" t="s">
        <v>114</v>
      </c>
      <c r="D608"/>
      <c r="E608"/>
      <c r="F608">
        <v>1</v>
      </c>
      <c r="G608" t="s">
        <v>20</v>
      </c>
      <c r="H608">
        <v>1</v>
      </c>
      <c r="I608">
        <v>0</v>
      </c>
      <c r="J608" t="s">
        <v>62</v>
      </c>
      <c r="K608">
        <v>0</v>
      </c>
      <c r="L608" t="s">
        <v>62</v>
      </c>
      <c r="M608">
        <v>0</v>
      </c>
      <c r="N608">
        <v>0</v>
      </c>
      <c r="O608">
        <v>1</v>
      </c>
      <c r="Q608">
        <v>0</v>
      </c>
      <c r="S608">
        <v>0</v>
      </c>
      <c r="T608">
        <v>0</v>
      </c>
      <c r="W608">
        <v>1</v>
      </c>
      <c r="X608">
        <v>0</v>
      </c>
      <c r="Y608">
        <v>0</v>
      </c>
      <c r="Z608">
        <v>0</v>
      </c>
    </row>
    <row r="609" spans="1:26" x14ac:dyDescent="0.25">
      <c r="A609" t="s">
        <v>90</v>
      </c>
      <c r="B609" t="s">
        <v>53</v>
      </c>
      <c r="D609"/>
      <c r="E609"/>
      <c r="F609">
        <v>0</v>
      </c>
      <c r="G609" t="s">
        <v>20</v>
      </c>
      <c r="H609">
        <v>1</v>
      </c>
      <c r="I609">
        <v>0</v>
      </c>
      <c r="J609" t="s">
        <v>62</v>
      </c>
      <c r="K609">
        <v>0</v>
      </c>
      <c r="L609" t="s">
        <v>62</v>
      </c>
      <c r="M609">
        <v>0</v>
      </c>
      <c r="N609">
        <v>0</v>
      </c>
      <c r="O609">
        <v>1</v>
      </c>
      <c r="Q609">
        <v>0</v>
      </c>
      <c r="S609">
        <v>0</v>
      </c>
      <c r="T609">
        <v>0</v>
      </c>
      <c r="W609">
        <v>1</v>
      </c>
      <c r="X609">
        <v>0</v>
      </c>
      <c r="Y609">
        <v>0</v>
      </c>
      <c r="Z609">
        <v>0</v>
      </c>
    </row>
    <row r="610" spans="1:26" x14ac:dyDescent="0.25">
      <c r="A610" t="s">
        <v>60</v>
      </c>
      <c r="B610" t="s">
        <v>95</v>
      </c>
      <c r="D610"/>
      <c r="E610"/>
      <c r="F610">
        <v>1</v>
      </c>
      <c r="G610" t="s">
        <v>20</v>
      </c>
      <c r="H610">
        <v>1</v>
      </c>
      <c r="I610">
        <v>0</v>
      </c>
      <c r="J610" t="s">
        <v>62</v>
      </c>
      <c r="K610">
        <v>0</v>
      </c>
      <c r="L610" t="s">
        <v>62</v>
      </c>
      <c r="M610">
        <v>0</v>
      </c>
      <c r="N610">
        <v>0</v>
      </c>
      <c r="O610">
        <v>1</v>
      </c>
      <c r="Q610">
        <v>0</v>
      </c>
      <c r="S610">
        <v>0</v>
      </c>
      <c r="T610">
        <v>0</v>
      </c>
      <c r="W610">
        <v>0</v>
      </c>
      <c r="X610">
        <v>0</v>
      </c>
      <c r="Y610">
        <v>1</v>
      </c>
      <c r="Z610">
        <v>0</v>
      </c>
    </row>
    <row r="611" spans="1:26" x14ac:dyDescent="0.25">
      <c r="A611" t="s">
        <v>60</v>
      </c>
      <c r="B611" t="s">
        <v>244</v>
      </c>
      <c r="C611" t="s">
        <v>367</v>
      </c>
      <c r="D611"/>
      <c r="E611"/>
      <c r="F611">
        <v>0</v>
      </c>
      <c r="G611" t="s">
        <v>19</v>
      </c>
      <c r="H611">
        <v>0</v>
      </c>
      <c r="I611">
        <v>1</v>
      </c>
      <c r="J611" t="s">
        <v>62</v>
      </c>
      <c r="K611">
        <v>0</v>
      </c>
      <c r="L611" t="s">
        <v>62</v>
      </c>
      <c r="M611">
        <v>0</v>
      </c>
      <c r="N611">
        <v>0</v>
      </c>
      <c r="O611">
        <v>1</v>
      </c>
      <c r="Q611">
        <v>0</v>
      </c>
      <c r="S611">
        <v>0</v>
      </c>
      <c r="T611">
        <v>0</v>
      </c>
      <c r="W611">
        <v>0</v>
      </c>
      <c r="X611">
        <v>0</v>
      </c>
      <c r="Y611">
        <v>1</v>
      </c>
      <c r="Z611">
        <v>0</v>
      </c>
    </row>
    <row r="612" spans="1:26" x14ac:dyDescent="0.25">
      <c r="A612" t="s">
        <v>63</v>
      </c>
      <c r="B612" t="s">
        <v>91</v>
      </c>
      <c r="D612"/>
      <c r="E612"/>
      <c r="F612">
        <v>0</v>
      </c>
      <c r="G612" t="s">
        <v>20</v>
      </c>
      <c r="H612">
        <v>1</v>
      </c>
      <c r="I612">
        <v>0</v>
      </c>
      <c r="J612" t="s">
        <v>62</v>
      </c>
      <c r="K612">
        <v>0</v>
      </c>
      <c r="L612" t="s">
        <v>62</v>
      </c>
      <c r="M612">
        <v>0</v>
      </c>
      <c r="N612">
        <v>0</v>
      </c>
      <c r="O612">
        <v>1</v>
      </c>
      <c r="Q612">
        <v>0</v>
      </c>
      <c r="S612">
        <v>0</v>
      </c>
      <c r="T612">
        <v>0</v>
      </c>
      <c r="W612">
        <v>1</v>
      </c>
      <c r="X612">
        <v>0</v>
      </c>
      <c r="Y612">
        <v>0</v>
      </c>
      <c r="Z612">
        <v>0</v>
      </c>
    </row>
    <row r="613" spans="1:26" x14ac:dyDescent="0.25">
      <c r="A613" t="s">
        <v>73</v>
      </c>
      <c r="B613" t="s">
        <v>94</v>
      </c>
      <c r="D613"/>
      <c r="E613"/>
      <c r="F613">
        <v>0</v>
      </c>
      <c r="G613" t="s">
        <v>20</v>
      </c>
      <c r="H613">
        <v>1</v>
      </c>
      <c r="I613">
        <v>0</v>
      </c>
      <c r="J613" t="s">
        <v>62</v>
      </c>
      <c r="K613">
        <v>0</v>
      </c>
      <c r="L613" t="s">
        <v>62</v>
      </c>
      <c r="M613">
        <v>0</v>
      </c>
      <c r="N613">
        <v>0</v>
      </c>
      <c r="O613">
        <v>1</v>
      </c>
      <c r="Q613">
        <v>0</v>
      </c>
      <c r="S613">
        <v>0</v>
      </c>
      <c r="T613">
        <v>0</v>
      </c>
      <c r="W613">
        <v>1</v>
      </c>
      <c r="X613">
        <v>0</v>
      </c>
      <c r="Y613">
        <v>0</v>
      </c>
      <c r="Z613">
        <v>0</v>
      </c>
    </row>
    <row r="614" spans="1:26" x14ac:dyDescent="0.25">
      <c r="A614" t="s">
        <v>63</v>
      </c>
      <c r="B614" t="s">
        <v>98</v>
      </c>
      <c r="C614" t="s">
        <v>367</v>
      </c>
      <c r="D614"/>
      <c r="E614"/>
      <c r="F614">
        <v>0</v>
      </c>
      <c r="G614" t="s">
        <v>19</v>
      </c>
      <c r="H614">
        <v>0</v>
      </c>
      <c r="I614">
        <v>1</v>
      </c>
      <c r="J614" t="s">
        <v>62</v>
      </c>
      <c r="K614">
        <v>0</v>
      </c>
      <c r="L614" t="s">
        <v>62</v>
      </c>
      <c r="M614">
        <v>0</v>
      </c>
      <c r="N614">
        <v>0</v>
      </c>
      <c r="O614">
        <v>1</v>
      </c>
      <c r="Q614">
        <v>0</v>
      </c>
      <c r="S614">
        <v>0</v>
      </c>
      <c r="T614">
        <v>0</v>
      </c>
      <c r="W614">
        <v>1</v>
      </c>
      <c r="X614">
        <v>0</v>
      </c>
      <c r="Y614">
        <v>0</v>
      </c>
      <c r="Z614">
        <v>0</v>
      </c>
    </row>
    <row r="615" spans="1:26" x14ac:dyDescent="0.25">
      <c r="A615" t="s">
        <v>76</v>
      </c>
      <c r="B615" t="s">
        <v>54</v>
      </c>
      <c r="D615"/>
      <c r="E615"/>
      <c r="F615">
        <v>0</v>
      </c>
      <c r="G615" t="s">
        <v>20</v>
      </c>
      <c r="H615">
        <v>1</v>
      </c>
      <c r="I615">
        <v>0</v>
      </c>
      <c r="J615" t="s">
        <v>62</v>
      </c>
      <c r="K615">
        <v>0</v>
      </c>
      <c r="L615" t="s">
        <v>62</v>
      </c>
      <c r="M615">
        <v>0</v>
      </c>
      <c r="N615">
        <v>0</v>
      </c>
      <c r="O615">
        <v>1</v>
      </c>
      <c r="Q615">
        <v>0</v>
      </c>
      <c r="S615">
        <v>0</v>
      </c>
      <c r="T615">
        <v>0</v>
      </c>
      <c r="W615">
        <v>0</v>
      </c>
      <c r="X615">
        <v>1</v>
      </c>
      <c r="Y615">
        <v>0</v>
      </c>
      <c r="Z615">
        <v>0</v>
      </c>
    </row>
    <row r="616" spans="1:26" x14ac:dyDescent="0.25">
      <c r="A616" t="s">
        <v>76</v>
      </c>
      <c r="B616" t="s">
        <v>10</v>
      </c>
      <c r="D616"/>
      <c r="E616"/>
      <c r="F616">
        <v>2</v>
      </c>
      <c r="G616" t="s">
        <v>20</v>
      </c>
      <c r="H616">
        <v>1</v>
      </c>
      <c r="I616">
        <v>0</v>
      </c>
      <c r="J616" t="s">
        <v>62</v>
      </c>
      <c r="K616">
        <v>0</v>
      </c>
      <c r="L616" t="s">
        <v>62</v>
      </c>
      <c r="M616">
        <v>0</v>
      </c>
      <c r="N616">
        <v>0</v>
      </c>
      <c r="O616">
        <v>1</v>
      </c>
      <c r="Q616">
        <v>0</v>
      </c>
      <c r="S616">
        <v>0</v>
      </c>
      <c r="T616">
        <v>0</v>
      </c>
      <c r="W616">
        <v>1</v>
      </c>
      <c r="X616">
        <v>0</v>
      </c>
      <c r="Y616">
        <v>0</v>
      </c>
      <c r="Z616">
        <v>0</v>
      </c>
    </row>
    <row r="617" spans="1:26" x14ac:dyDescent="0.25">
      <c r="A617" t="s">
        <v>90</v>
      </c>
      <c r="B617" t="s">
        <v>115</v>
      </c>
      <c r="D617"/>
      <c r="E617"/>
      <c r="F617">
        <v>0</v>
      </c>
      <c r="G617" t="s">
        <v>20</v>
      </c>
      <c r="H617">
        <v>1</v>
      </c>
      <c r="I617">
        <v>0</v>
      </c>
      <c r="J617" t="s">
        <v>62</v>
      </c>
      <c r="K617">
        <v>0</v>
      </c>
      <c r="L617" t="s">
        <v>62</v>
      </c>
      <c r="M617">
        <v>0</v>
      </c>
      <c r="N617">
        <v>0</v>
      </c>
      <c r="O617">
        <v>1</v>
      </c>
      <c r="Q617">
        <v>0</v>
      </c>
      <c r="S617">
        <v>0</v>
      </c>
      <c r="T617">
        <v>0</v>
      </c>
      <c r="W617">
        <v>1</v>
      </c>
      <c r="X617">
        <v>0</v>
      </c>
      <c r="Y617">
        <v>0</v>
      </c>
      <c r="Z617">
        <v>0</v>
      </c>
    </row>
    <row r="618" spans="1:26" x14ac:dyDescent="0.25">
      <c r="A618" t="s">
        <v>116</v>
      </c>
      <c r="B618" t="s">
        <v>205</v>
      </c>
      <c r="D618"/>
      <c r="E618"/>
      <c r="F618">
        <v>0</v>
      </c>
      <c r="G618" t="s">
        <v>20</v>
      </c>
      <c r="H618">
        <v>1</v>
      </c>
      <c r="I618">
        <v>0</v>
      </c>
      <c r="J618" t="s">
        <v>62</v>
      </c>
      <c r="K618">
        <v>0</v>
      </c>
      <c r="L618" t="s">
        <v>62</v>
      </c>
      <c r="M618">
        <v>0</v>
      </c>
      <c r="N618">
        <v>0</v>
      </c>
      <c r="O618">
        <v>1</v>
      </c>
      <c r="Q618">
        <v>0</v>
      </c>
      <c r="S618">
        <v>0</v>
      </c>
      <c r="T618">
        <v>0</v>
      </c>
      <c r="W618">
        <v>0</v>
      </c>
      <c r="X618">
        <v>0</v>
      </c>
      <c r="Y618">
        <v>1</v>
      </c>
      <c r="Z618">
        <v>0</v>
      </c>
    </row>
    <row r="619" spans="1:26" x14ac:dyDescent="0.25">
      <c r="A619" t="s">
        <v>73</v>
      </c>
      <c r="B619" t="s">
        <v>94</v>
      </c>
      <c r="D619"/>
      <c r="E619"/>
      <c r="F619">
        <v>0</v>
      </c>
      <c r="G619" t="s">
        <v>20</v>
      </c>
      <c r="H619">
        <v>1</v>
      </c>
      <c r="I619">
        <v>0</v>
      </c>
      <c r="J619" t="s">
        <v>62</v>
      </c>
      <c r="K619">
        <v>0</v>
      </c>
      <c r="L619" t="s">
        <v>62</v>
      </c>
      <c r="M619">
        <v>0</v>
      </c>
      <c r="N619">
        <v>0</v>
      </c>
      <c r="O619">
        <v>1</v>
      </c>
      <c r="Q619">
        <v>0</v>
      </c>
      <c r="S619">
        <v>0</v>
      </c>
      <c r="T619">
        <v>0</v>
      </c>
      <c r="W619">
        <v>1</v>
      </c>
      <c r="X619">
        <v>0</v>
      </c>
      <c r="Y619">
        <v>0</v>
      </c>
      <c r="Z619">
        <v>0</v>
      </c>
    </row>
    <row r="620" spans="1:26" x14ac:dyDescent="0.25">
      <c r="A620" t="s">
        <v>60</v>
      </c>
      <c r="B620" t="s">
        <v>113</v>
      </c>
      <c r="D620"/>
      <c r="E620"/>
      <c r="F620">
        <v>2</v>
      </c>
      <c r="G620" t="s">
        <v>20</v>
      </c>
      <c r="H620">
        <v>1</v>
      </c>
      <c r="I620">
        <v>0</v>
      </c>
      <c r="J620" t="s">
        <v>62</v>
      </c>
      <c r="K620">
        <v>0</v>
      </c>
      <c r="L620" t="s">
        <v>62</v>
      </c>
      <c r="M620">
        <v>0</v>
      </c>
      <c r="N620">
        <v>0</v>
      </c>
      <c r="O620">
        <v>1</v>
      </c>
      <c r="Q620">
        <v>0</v>
      </c>
      <c r="S620">
        <v>0</v>
      </c>
      <c r="T620">
        <v>0</v>
      </c>
      <c r="W620">
        <v>0</v>
      </c>
      <c r="X620">
        <v>1</v>
      </c>
      <c r="Y620">
        <v>0</v>
      </c>
      <c r="Z620">
        <v>0</v>
      </c>
    </row>
    <row r="621" spans="1:26" x14ac:dyDescent="0.25">
      <c r="A621" t="s">
        <v>116</v>
      </c>
      <c r="B621" t="s">
        <v>219</v>
      </c>
      <c r="D621"/>
      <c r="E621"/>
      <c r="F621">
        <v>0</v>
      </c>
      <c r="G621" t="s">
        <v>20</v>
      </c>
      <c r="H621">
        <v>1</v>
      </c>
      <c r="I621">
        <v>0</v>
      </c>
      <c r="J621" t="s">
        <v>62</v>
      </c>
      <c r="K621">
        <v>0</v>
      </c>
      <c r="L621" t="s">
        <v>62</v>
      </c>
      <c r="M621">
        <v>0</v>
      </c>
      <c r="N621">
        <v>0</v>
      </c>
      <c r="O621">
        <v>1</v>
      </c>
      <c r="Q621">
        <v>0</v>
      </c>
      <c r="S621">
        <v>0</v>
      </c>
      <c r="T621">
        <v>0</v>
      </c>
      <c r="W621">
        <v>1</v>
      </c>
      <c r="X621">
        <v>0</v>
      </c>
      <c r="Y621">
        <v>0</v>
      </c>
      <c r="Z621">
        <v>0</v>
      </c>
    </row>
    <row r="622" spans="1:26" x14ac:dyDescent="0.25">
      <c r="A622" t="s">
        <v>63</v>
      </c>
      <c r="B622" t="s">
        <v>75</v>
      </c>
      <c r="C622" t="s">
        <v>369</v>
      </c>
      <c r="D622"/>
      <c r="E622"/>
      <c r="F622">
        <v>1</v>
      </c>
      <c r="G622" t="s">
        <v>19</v>
      </c>
      <c r="H622">
        <v>0</v>
      </c>
      <c r="I622">
        <v>1</v>
      </c>
      <c r="J622" t="s">
        <v>62</v>
      </c>
      <c r="K622">
        <v>0</v>
      </c>
      <c r="L622" t="s">
        <v>62</v>
      </c>
      <c r="M622">
        <v>0</v>
      </c>
      <c r="N622">
        <v>0</v>
      </c>
      <c r="O622">
        <v>1</v>
      </c>
      <c r="Q622">
        <v>0</v>
      </c>
      <c r="S622">
        <v>0</v>
      </c>
      <c r="T622">
        <v>0</v>
      </c>
      <c r="W622">
        <v>1</v>
      </c>
      <c r="X622">
        <v>0</v>
      </c>
      <c r="Y622">
        <v>0</v>
      </c>
      <c r="Z622">
        <v>0</v>
      </c>
    </row>
    <row r="623" spans="1:26" x14ac:dyDescent="0.25">
      <c r="A623" t="s">
        <v>63</v>
      </c>
      <c r="B623" t="s">
        <v>115</v>
      </c>
      <c r="D623"/>
      <c r="E623"/>
      <c r="F623">
        <v>0</v>
      </c>
      <c r="G623" t="s">
        <v>20</v>
      </c>
      <c r="H623">
        <v>1</v>
      </c>
      <c r="I623">
        <v>0</v>
      </c>
      <c r="J623" t="s">
        <v>62</v>
      </c>
      <c r="K623">
        <v>0</v>
      </c>
      <c r="L623" t="s">
        <v>62</v>
      </c>
      <c r="M623">
        <v>0</v>
      </c>
      <c r="N623">
        <v>0</v>
      </c>
      <c r="O623">
        <v>1</v>
      </c>
      <c r="Q623">
        <v>0</v>
      </c>
      <c r="S623">
        <v>0</v>
      </c>
      <c r="T623">
        <v>0</v>
      </c>
      <c r="W623">
        <v>1</v>
      </c>
      <c r="X623">
        <v>0</v>
      </c>
      <c r="Y623">
        <v>0</v>
      </c>
      <c r="Z623">
        <v>0</v>
      </c>
    </row>
    <row r="624" spans="1:26" x14ac:dyDescent="0.25">
      <c r="A624" t="s">
        <v>90</v>
      </c>
      <c r="B624" t="s">
        <v>103</v>
      </c>
      <c r="D624"/>
      <c r="E624"/>
      <c r="F624">
        <v>0</v>
      </c>
      <c r="G624" t="s">
        <v>20</v>
      </c>
      <c r="H624">
        <v>1</v>
      </c>
      <c r="I624">
        <v>0</v>
      </c>
      <c r="J624" t="s">
        <v>62</v>
      </c>
      <c r="K624">
        <v>0</v>
      </c>
      <c r="L624" t="s">
        <v>62</v>
      </c>
      <c r="M624">
        <v>0</v>
      </c>
      <c r="N624">
        <v>0</v>
      </c>
      <c r="O624">
        <v>1</v>
      </c>
      <c r="Q624">
        <v>0</v>
      </c>
      <c r="S624">
        <v>0</v>
      </c>
      <c r="T624">
        <v>0</v>
      </c>
      <c r="W624">
        <v>1</v>
      </c>
      <c r="X624">
        <v>0</v>
      </c>
      <c r="Y624">
        <v>0</v>
      </c>
      <c r="Z624">
        <v>0</v>
      </c>
    </row>
    <row r="625" spans="1:26" x14ac:dyDescent="0.25">
      <c r="A625" t="s">
        <v>73</v>
      </c>
      <c r="B625" t="s">
        <v>169</v>
      </c>
      <c r="D625"/>
      <c r="E625"/>
      <c r="F625">
        <v>1</v>
      </c>
      <c r="G625" t="s">
        <v>20</v>
      </c>
      <c r="H625">
        <v>1</v>
      </c>
      <c r="I625">
        <v>0</v>
      </c>
      <c r="J625" t="s">
        <v>62</v>
      </c>
      <c r="K625">
        <v>0</v>
      </c>
      <c r="L625" t="s">
        <v>62</v>
      </c>
      <c r="M625">
        <v>0</v>
      </c>
      <c r="N625">
        <v>0</v>
      </c>
      <c r="O625">
        <v>1</v>
      </c>
      <c r="Q625">
        <v>0</v>
      </c>
      <c r="S625">
        <v>0</v>
      </c>
      <c r="T625">
        <v>0</v>
      </c>
      <c r="W625">
        <v>1</v>
      </c>
      <c r="X625">
        <v>0</v>
      </c>
      <c r="Y625">
        <v>0</v>
      </c>
      <c r="Z625">
        <v>0</v>
      </c>
    </row>
    <row r="626" spans="1:26" x14ac:dyDescent="0.25">
      <c r="A626" t="s">
        <v>73</v>
      </c>
      <c r="B626" t="s">
        <v>85</v>
      </c>
      <c r="D626"/>
      <c r="E626"/>
      <c r="F626">
        <v>1</v>
      </c>
      <c r="G626" t="s">
        <v>20</v>
      </c>
      <c r="H626">
        <v>1</v>
      </c>
      <c r="I626">
        <v>0</v>
      </c>
      <c r="J626" t="s">
        <v>62</v>
      </c>
      <c r="K626">
        <v>0</v>
      </c>
      <c r="L626" t="s">
        <v>62</v>
      </c>
      <c r="M626">
        <v>0</v>
      </c>
      <c r="N626">
        <v>0</v>
      </c>
      <c r="O626">
        <v>1</v>
      </c>
      <c r="Q626">
        <v>0</v>
      </c>
      <c r="S626">
        <v>0</v>
      </c>
      <c r="T626">
        <v>0</v>
      </c>
      <c r="W626">
        <v>0</v>
      </c>
      <c r="X626">
        <v>0</v>
      </c>
      <c r="Y626">
        <v>1</v>
      </c>
      <c r="Z626">
        <v>0</v>
      </c>
    </row>
    <row r="627" spans="1:26" x14ac:dyDescent="0.25">
      <c r="A627" t="s">
        <v>60</v>
      </c>
      <c r="B627" t="s">
        <v>144</v>
      </c>
      <c r="C627" t="s">
        <v>366</v>
      </c>
      <c r="D627"/>
      <c r="E627"/>
      <c r="F627">
        <v>1</v>
      </c>
      <c r="G627" t="s">
        <v>19</v>
      </c>
      <c r="H627">
        <v>0</v>
      </c>
      <c r="I627">
        <v>1</v>
      </c>
      <c r="J627" t="s">
        <v>62</v>
      </c>
      <c r="K627">
        <v>0</v>
      </c>
      <c r="L627" t="s">
        <v>62</v>
      </c>
      <c r="M627">
        <v>0</v>
      </c>
      <c r="N627">
        <v>0</v>
      </c>
      <c r="O627">
        <v>1</v>
      </c>
      <c r="Q627">
        <v>0</v>
      </c>
      <c r="S627">
        <v>0</v>
      </c>
      <c r="T627">
        <v>0</v>
      </c>
      <c r="W627">
        <v>1</v>
      </c>
      <c r="X627">
        <v>0</v>
      </c>
      <c r="Y627">
        <v>0</v>
      </c>
      <c r="Z627">
        <v>0</v>
      </c>
    </row>
    <row r="628" spans="1:26" x14ac:dyDescent="0.25">
      <c r="A628" t="s">
        <v>60</v>
      </c>
      <c r="B628" t="s">
        <v>144</v>
      </c>
      <c r="D628"/>
      <c r="E628"/>
      <c r="F628">
        <v>1</v>
      </c>
      <c r="G628" t="s">
        <v>20</v>
      </c>
      <c r="H628">
        <v>1</v>
      </c>
      <c r="I628">
        <v>0</v>
      </c>
      <c r="J628" t="s">
        <v>62</v>
      </c>
      <c r="K628">
        <v>0</v>
      </c>
      <c r="L628" t="s">
        <v>62</v>
      </c>
      <c r="M628">
        <v>0</v>
      </c>
      <c r="N628">
        <v>0</v>
      </c>
      <c r="O628">
        <v>1</v>
      </c>
      <c r="Q628">
        <v>0</v>
      </c>
      <c r="S628">
        <v>0</v>
      </c>
      <c r="T628">
        <v>0</v>
      </c>
      <c r="W628">
        <v>1</v>
      </c>
      <c r="X628">
        <v>0</v>
      </c>
      <c r="Y628">
        <v>0</v>
      </c>
      <c r="Z628">
        <v>0</v>
      </c>
    </row>
    <row r="629" spans="1:26" x14ac:dyDescent="0.25">
      <c r="A629" t="s">
        <v>63</v>
      </c>
      <c r="B629" t="s">
        <v>75</v>
      </c>
      <c r="D629"/>
      <c r="E629"/>
      <c r="F629">
        <v>0</v>
      </c>
      <c r="G629" t="s">
        <v>20</v>
      </c>
      <c r="H629">
        <v>1</v>
      </c>
      <c r="I629">
        <v>0</v>
      </c>
      <c r="J629" t="s">
        <v>62</v>
      </c>
      <c r="K629">
        <v>0</v>
      </c>
      <c r="L629" t="s">
        <v>62</v>
      </c>
      <c r="M629">
        <v>0</v>
      </c>
      <c r="N629">
        <v>0</v>
      </c>
      <c r="O629">
        <v>1</v>
      </c>
      <c r="Q629">
        <v>0</v>
      </c>
      <c r="S629">
        <v>0</v>
      </c>
      <c r="T629">
        <v>0</v>
      </c>
      <c r="W629">
        <v>0</v>
      </c>
      <c r="X629">
        <v>1</v>
      </c>
      <c r="Y629">
        <v>0</v>
      </c>
      <c r="Z629">
        <v>0</v>
      </c>
    </row>
    <row r="630" spans="1:26" x14ac:dyDescent="0.25">
      <c r="A630" t="s">
        <v>63</v>
      </c>
      <c r="B630" t="s">
        <v>46</v>
      </c>
      <c r="C630" t="s">
        <v>369</v>
      </c>
      <c r="D630"/>
      <c r="E630"/>
      <c r="F630">
        <v>1</v>
      </c>
      <c r="G630" t="s">
        <v>19</v>
      </c>
      <c r="H630">
        <v>0</v>
      </c>
      <c r="I630">
        <v>1</v>
      </c>
      <c r="J630" t="s">
        <v>62</v>
      </c>
      <c r="K630">
        <v>0</v>
      </c>
      <c r="L630" t="s">
        <v>62</v>
      </c>
      <c r="M630">
        <v>0</v>
      </c>
      <c r="N630">
        <v>0</v>
      </c>
      <c r="O630">
        <v>1</v>
      </c>
      <c r="Q630">
        <v>0</v>
      </c>
      <c r="S630">
        <v>0</v>
      </c>
      <c r="T630">
        <v>0</v>
      </c>
      <c r="W630">
        <v>1</v>
      </c>
      <c r="X630">
        <v>0</v>
      </c>
      <c r="Y630">
        <v>0</v>
      </c>
      <c r="Z630">
        <v>0</v>
      </c>
    </row>
    <row r="631" spans="1:26" x14ac:dyDescent="0.25">
      <c r="A631" t="s">
        <v>63</v>
      </c>
      <c r="B631" t="s">
        <v>67</v>
      </c>
      <c r="C631" t="s">
        <v>369</v>
      </c>
      <c r="D631"/>
      <c r="E631"/>
      <c r="F631">
        <v>1</v>
      </c>
      <c r="G631" t="s">
        <v>19</v>
      </c>
      <c r="H631">
        <v>0</v>
      </c>
      <c r="I631">
        <v>1</v>
      </c>
      <c r="J631" t="s">
        <v>62</v>
      </c>
      <c r="K631">
        <v>0</v>
      </c>
      <c r="L631" t="s">
        <v>62</v>
      </c>
      <c r="M631">
        <v>0</v>
      </c>
      <c r="N631">
        <v>0</v>
      </c>
      <c r="O631">
        <v>1</v>
      </c>
      <c r="Q631">
        <v>0</v>
      </c>
      <c r="S631">
        <v>0</v>
      </c>
      <c r="T631">
        <v>0</v>
      </c>
      <c r="W631">
        <v>1</v>
      </c>
      <c r="X631">
        <v>0</v>
      </c>
      <c r="Y631">
        <v>0</v>
      </c>
      <c r="Z631">
        <v>0</v>
      </c>
    </row>
    <row r="632" spans="1:26" x14ac:dyDescent="0.25">
      <c r="A632" t="s">
        <v>124</v>
      </c>
      <c r="B632" t="s">
        <v>201</v>
      </c>
      <c r="D632"/>
      <c r="E632"/>
      <c r="F632">
        <v>5</v>
      </c>
      <c r="G632" t="s">
        <v>20</v>
      </c>
      <c r="H632">
        <v>1</v>
      </c>
      <c r="I632">
        <v>0</v>
      </c>
      <c r="J632" t="s">
        <v>62</v>
      </c>
      <c r="K632">
        <v>0</v>
      </c>
      <c r="L632" t="s">
        <v>62</v>
      </c>
      <c r="M632">
        <v>0</v>
      </c>
      <c r="N632">
        <v>0</v>
      </c>
      <c r="O632">
        <v>1</v>
      </c>
      <c r="Q632">
        <v>0</v>
      </c>
      <c r="S632">
        <v>0</v>
      </c>
      <c r="T632">
        <v>0</v>
      </c>
      <c r="W632">
        <v>0</v>
      </c>
      <c r="X632">
        <v>1</v>
      </c>
      <c r="Y632">
        <v>0</v>
      </c>
      <c r="Z632">
        <v>0</v>
      </c>
    </row>
    <row r="633" spans="1:26" x14ac:dyDescent="0.25">
      <c r="A633" t="s">
        <v>60</v>
      </c>
      <c r="B633" t="s">
        <v>150</v>
      </c>
      <c r="D633"/>
      <c r="E633"/>
      <c r="F633">
        <v>0</v>
      </c>
      <c r="G633" t="s">
        <v>20</v>
      </c>
      <c r="H633">
        <v>1</v>
      </c>
      <c r="I633">
        <v>0</v>
      </c>
      <c r="J633" t="s">
        <v>62</v>
      </c>
      <c r="K633">
        <v>0</v>
      </c>
      <c r="L633" t="s">
        <v>62</v>
      </c>
      <c r="M633">
        <v>0</v>
      </c>
      <c r="N633">
        <v>0</v>
      </c>
      <c r="O633">
        <v>1</v>
      </c>
      <c r="Q633">
        <v>0</v>
      </c>
      <c r="S633">
        <v>0</v>
      </c>
      <c r="T633">
        <v>0</v>
      </c>
      <c r="W633">
        <v>1</v>
      </c>
      <c r="X633">
        <v>0</v>
      </c>
      <c r="Y633">
        <v>0</v>
      </c>
      <c r="Z633">
        <v>0</v>
      </c>
    </row>
    <row r="634" spans="1:26" x14ac:dyDescent="0.25">
      <c r="A634" t="s">
        <v>60</v>
      </c>
      <c r="B634" t="s">
        <v>72</v>
      </c>
      <c r="C634" t="s">
        <v>367</v>
      </c>
      <c r="D634"/>
      <c r="E634"/>
      <c r="F634">
        <v>2</v>
      </c>
      <c r="G634" t="s">
        <v>19</v>
      </c>
      <c r="H634">
        <v>0</v>
      </c>
      <c r="I634">
        <v>1</v>
      </c>
      <c r="J634" t="s">
        <v>62</v>
      </c>
      <c r="K634">
        <v>0</v>
      </c>
      <c r="L634" t="s">
        <v>62</v>
      </c>
      <c r="M634">
        <v>0</v>
      </c>
      <c r="N634">
        <v>0</v>
      </c>
      <c r="O634">
        <v>1</v>
      </c>
      <c r="Q634">
        <v>0</v>
      </c>
      <c r="S634">
        <v>0</v>
      </c>
      <c r="T634">
        <v>0</v>
      </c>
      <c r="W634">
        <v>1</v>
      </c>
      <c r="X634">
        <v>0</v>
      </c>
      <c r="Y634">
        <v>0</v>
      </c>
      <c r="Z634">
        <v>0</v>
      </c>
    </row>
    <row r="635" spans="1:26" x14ac:dyDescent="0.25">
      <c r="A635" t="s">
        <v>60</v>
      </c>
      <c r="B635" t="s">
        <v>67</v>
      </c>
      <c r="D635"/>
      <c r="E635"/>
      <c r="F635">
        <v>0</v>
      </c>
      <c r="G635" t="s">
        <v>20</v>
      </c>
      <c r="H635">
        <v>1</v>
      </c>
      <c r="I635">
        <v>0</v>
      </c>
      <c r="J635" t="s">
        <v>62</v>
      </c>
      <c r="K635">
        <v>0</v>
      </c>
      <c r="L635" t="s">
        <v>62</v>
      </c>
      <c r="M635">
        <v>0</v>
      </c>
      <c r="N635">
        <v>0</v>
      </c>
      <c r="O635">
        <v>1</v>
      </c>
      <c r="Q635">
        <v>0</v>
      </c>
      <c r="S635">
        <v>0</v>
      </c>
      <c r="T635">
        <v>0</v>
      </c>
      <c r="W635">
        <v>1</v>
      </c>
      <c r="X635">
        <v>0</v>
      </c>
      <c r="Y635">
        <v>0</v>
      </c>
      <c r="Z635">
        <v>0</v>
      </c>
    </row>
    <row r="636" spans="1:26" x14ac:dyDescent="0.25">
      <c r="A636" t="s">
        <v>60</v>
      </c>
      <c r="B636" t="s">
        <v>67</v>
      </c>
      <c r="D636"/>
      <c r="E636"/>
      <c r="F636">
        <v>1</v>
      </c>
      <c r="G636" t="s">
        <v>20</v>
      </c>
      <c r="H636">
        <v>1</v>
      </c>
      <c r="I636">
        <v>0</v>
      </c>
      <c r="J636" t="s">
        <v>62</v>
      </c>
      <c r="K636">
        <v>0</v>
      </c>
      <c r="L636" t="s">
        <v>62</v>
      </c>
      <c r="M636">
        <v>0</v>
      </c>
      <c r="N636">
        <v>0</v>
      </c>
      <c r="O636">
        <v>1</v>
      </c>
      <c r="Q636">
        <v>0</v>
      </c>
      <c r="S636">
        <v>0</v>
      </c>
      <c r="T636">
        <v>0</v>
      </c>
      <c r="W636">
        <v>1</v>
      </c>
      <c r="X636">
        <v>0</v>
      </c>
      <c r="Y636">
        <v>0</v>
      </c>
      <c r="Z636">
        <v>0</v>
      </c>
    </row>
    <row r="637" spans="1:26" x14ac:dyDescent="0.25">
      <c r="A637" t="s">
        <v>60</v>
      </c>
      <c r="B637" t="s">
        <v>67</v>
      </c>
      <c r="D637"/>
      <c r="E637"/>
      <c r="F637">
        <v>0</v>
      </c>
      <c r="G637" t="s">
        <v>20</v>
      </c>
      <c r="H637">
        <v>1</v>
      </c>
      <c r="I637">
        <v>0</v>
      </c>
      <c r="J637" t="s">
        <v>62</v>
      </c>
      <c r="K637">
        <v>0</v>
      </c>
      <c r="L637" t="s">
        <v>62</v>
      </c>
      <c r="M637">
        <v>0</v>
      </c>
      <c r="N637">
        <v>0</v>
      </c>
      <c r="O637">
        <v>1</v>
      </c>
      <c r="Q637">
        <v>0</v>
      </c>
      <c r="S637">
        <v>0</v>
      </c>
      <c r="T637">
        <v>0</v>
      </c>
      <c r="W637">
        <v>1</v>
      </c>
      <c r="X637">
        <v>0</v>
      </c>
      <c r="Y637">
        <v>0</v>
      </c>
      <c r="Z637">
        <v>0</v>
      </c>
    </row>
    <row r="638" spans="1:26" x14ac:dyDescent="0.25">
      <c r="A638" t="s">
        <v>63</v>
      </c>
      <c r="B638" t="s">
        <v>181</v>
      </c>
      <c r="C638" t="s">
        <v>366</v>
      </c>
      <c r="D638"/>
      <c r="E638"/>
      <c r="F638">
        <v>0</v>
      </c>
      <c r="G638" t="s">
        <v>19</v>
      </c>
      <c r="H638">
        <v>0</v>
      </c>
      <c r="I638">
        <v>1</v>
      </c>
      <c r="J638" t="s">
        <v>62</v>
      </c>
      <c r="K638">
        <v>0</v>
      </c>
      <c r="L638" t="s">
        <v>62</v>
      </c>
      <c r="M638">
        <v>0</v>
      </c>
      <c r="N638">
        <v>0</v>
      </c>
      <c r="O638">
        <v>1</v>
      </c>
      <c r="Q638">
        <v>0</v>
      </c>
      <c r="S638">
        <v>0</v>
      </c>
      <c r="T638">
        <v>0</v>
      </c>
      <c r="W638">
        <v>1</v>
      </c>
      <c r="X638">
        <v>0</v>
      </c>
      <c r="Y638">
        <v>0</v>
      </c>
      <c r="Z638">
        <v>0</v>
      </c>
    </row>
    <row r="639" spans="1:26" x14ac:dyDescent="0.25">
      <c r="A639" t="s">
        <v>63</v>
      </c>
      <c r="B639" t="s">
        <v>94</v>
      </c>
      <c r="D639"/>
      <c r="E639"/>
      <c r="F639">
        <v>0</v>
      </c>
      <c r="G639" t="s">
        <v>20</v>
      </c>
      <c r="H639">
        <v>1</v>
      </c>
      <c r="I639">
        <v>0</v>
      </c>
      <c r="J639" t="s">
        <v>62</v>
      </c>
      <c r="K639">
        <v>0</v>
      </c>
      <c r="L639" t="s">
        <v>62</v>
      </c>
      <c r="M639">
        <v>0</v>
      </c>
      <c r="N639">
        <v>0</v>
      </c>
      <c r="O639">
        <v>1</v>
      </c>
      <c r="Q639">
        <v>0</v>
      </c>
      <c r="S639">
        <v>0</v>
      </c>
      <c r="T639">
        <v>0</v>
      </c>
      <c r="W639">
        <v>1</v>
      </c>
      <c r="X639">
        <v>0</v>
      </c>
      <c r="Y639">
        <v>0</v>
      </c>
      <c r="Z639">
        <v>0</v>
      </c>
    </row>
    <row r="640" spans="1:26" x14ac:dyDescent="0.25">
      <c r="A640" t="s">
        <v>124</v>
      </c>
      <c r="B640" t="s">
        <v>121</v>
      </c>
      <c r="D640"/>
      <c r="E640"/>
      <c r="F640">
        <v>0</v>
      </c>
      <c r="G640" t="s">
        <v>20</v>
      </c>
      <c r="H640">
        <v>1</v>
      </c>
      <c r="I640">
        <v>0</v>
      </c>
      <c r="J640" t="s">
        <v>62</v>
      </c>
      <c r="K640">
        <v>0</v>
      </c>
      <c r="L640" t="s">
        <v>62</v>
      </c>
      <c r="M640">
        <v>0</v>
      </c>
      <c r="N640">
        <v>0</v>
      </c>
      <c r="O640">
        <v>1</v>
      </c>
      <c r="Q640">
        <v>0</v>
      </c>
      <c r="S640">
        <v>0</v>
      </c>
      <c r="T640">
        <v>0</v>
      </c>
      <c r="W640">
        <v>1</v>
      </c>
      <c r="X640">
        <v>0</v>
      </c>
      <c r="Y640">
        <v>0</v>
      </c>
      <c r="Z640">
        <v>0</v>
      </c>
    </row>
    <row r="641" spans="1:26" x14ac:dyDescent="0.25">
      <c r="A641" t="s">
        <v>60</v>
      </c>
      <c r="B641" t="s">
        <v>218</v>
      </c>
      <c r="D641"/>
      <c r="E641"/>
      <c r="F641">
        <v>0</v>
      </c>
      <c r="G641" t="s">
        <v>20</v>
      </c>
      <c r="H641">
        <v>1</v>
      </c>
      <c r="I641">
        <v>0</v>
      </c>
      <c r="J641" t="s">
        <v>62</v>
      </c>
      <c r="K641">
        <v>0</v>
      </c>
      <c r="L641" t="s">
        <v>62</v>
      </c>
      <c r="M641">
        <v>0</v>
      </c>
      <c r="N641">
        <v>0</v>
      </c>
      <c r="O641">
        <v>1</v>
      </c>
      <c r="Q641">
        <v>0</v>
      </c>
      <c r="S641">
        <v>0</v>
      </c>
      <c r="T641">
        <v>0</v>
      </c>
      <c r="W641">
        <v>0</v>
      </c>
      <c r="X641">
        <v>0</v>
      </c>
      <c r="Y641">
        <v>1</v>
      </c>
      <c r="Z641">
        <v>0</v>
      </c>
    </row>
    <row r="642" spans="1:26" x14ac:dyDescent="0.25">
      <c r="A642" t="s">
        <v>168</v>
      </c>
      <c r="B642" t="s">
        <v>197</v>
      </c>
      <c r="C642" t="s">
        <v>368</v>
      </c>
      <c r="D642"/>
      <c r="E642"/>
      <c r="F642">
        <v>1</v>
      </c>
      <c r="G642" t="s">
        <v>19</v>
      </c>
      <c r="H642">
        <v>0</v>
      </c>
      <c r="I642">
        <v>1</v>
      </c>
      <c r="J642" t="s">
        <v>62</v>
      </c>
      <c r="K642">
        <v>0</v>
      </c>
      <c r="L642" t="s">
        <v>62</v>
      </c>
      <c r="M642">
        <v>0</v>
      </c>
      <c r="N642">
        <v>0</v>
      </c>
      <c r="O642">
        <v>1</v>
      </c>
      <c r="Q642">
        <v>0</v>
      </c>
      <c r="S642">
        <v>0</v>
      </c>
      <c r="T642">
        <v>0</v>
      </c>
      <c r="W642">
        <v>1</v>
      </c>
      <c r="X642">
        <v>0</v>
      </c>
      <c r="Y642">
        <v>0</v>
      </c>
      <c r="Z642">
        <v>0</v>
      </c>
    </row>
    <row r="643" spans="1:26" x14ac:dyDescent="0.25">
      <c r="A643" t="s">
        <v>60</v>
      </c>
      <c r="B643" t="s">
        <v>50</v>
      </c>
      <c r="D643"/>
      <c r="E643"/>
      <c r="F643">
        <v>0</v>
      </c>
      <c r="G643" t="s">
        <v>20</v>
      </c>
      <c r="H643">
        <v>1</v>
      </c>
      <c r="I643">
        <v>0</v>
      </c>
      <c r="J643" t="s">
        <v>62</v>
      </c>
      <c r="K643">
        <v>0</v>
      </c>
      <c r="L643" t="s">
        <v>62</v>
      </c>
      <c r="M643">
        <v>0</v>
      </c>
      <c r="N643">
        <v>0</v>
      </c>
      <c r="O643">
        <v>1</v>
      </c>
      <c r="Q643">
        <v>0</v>
      </c>
      <c r="S643">
        <v>0</v>
      </c>
      <c r="T643">
        <v>0</v>
      </c>
      <c r="W643">
        <v>1</v>
      </c>
      <c r="X643">
        <v>0</v>
      </c>
      <c r="Y643">
        <v>0</v>
      </c>
      <c r="Z643">
        <v>0</v>
      </c>
    </row>
    <row r="644" spans="1:26" x14ac:dyDescent="0.25">
      <c r="A644" t="s">
        <v>76</v>
      </c>
      <c r="B644" t="s">
        <v>54</v>
      </c>
      <c r="D644"/>
      <c r="E644"/>
      <c r="F644">
        <v>0</v>
      </c>
      <c r="G644" t="s">
        <v>20</v>
      </c>
      <c r="H644">
        <v>1</v>
      </c>
      <c r="I644">
        <v>0</v>
      </c>
      <c r="J644" t="s">
        <v>62</v>
      </c>
      <c r="K644">
        <v>0</v>
      </c>
      <c r="L644" t="s">
        <v>62</v>
      </c>
      <c r="M644">
        <v>0</v>
      </c>
      <c r="N644">
        <v>0</v>
      </c>
      <c r="O644">
        <v>1</v>
      </c>
      <c r="Q644">
        <v>0</v>
      </c>
      <c r="S644">
        <v>0</v>
      </c>
      <c r="T644">
        <v>0</v>
      </c>
      <c r="W644">
        <v>0</v>
      </c>
      <c r="X644">
        <v>1</v>
      </c>
      <c r="Y644">
        <v>0</v>
      </c>
      <c r="Z644">
        <v>0</v>
      </c>
    </row>
    <row r="645" spans="1:26" x14ac:dyDescent="0.25">
      <c r="A645" t="s">
        <v>76</v>
      </c>
      <c r="B645" t="s">
        <v>54</v>
      </c>
      <c r="D645"/>
      <c r="E645"/>
      <c r="F645">
        <v>0</v>
      </c>
      <c r="G645" t="s">
        <v>20</v>
      </c>
      <c r="H645">
        <v>1</v>
      </c>
      <c r="I645">
        <v>0</v>
      </c>
      <c r="J645" t="s">
        <v>62</v>
      </c>
      <c r="K645">
        <v>0</v>
      </c>
      <c r="L645" t="s">
        <v>62</v>
      </c>
      <c r="M645">
        <v>0</v>
      </c>
      <c r="N645">
        <v>0</v>
      </c>
      <c r="O645">
        <v>1</v>
      </c>
      <c r="Q645">
        <v>0</v>
      </c>
      <c r="S645">
        <v>0</v>
      </c>
      <c r="T645">
        <v>0</v>
      </c>
      <c r="V645" t="s">
        <v>99</v>
      </c>
      <c r="W645">
        <v>0</v>
      </c>
      <c r="X645">
        <v>0</v>
      </c>
      <c r="Y645">
        <v>0</v>
      </c>
      <c r="Z645">
        <v>1</v>
      </c>
    </row>
    <row r="646" spans="1:26" x14ac:dyDescent="0.25">
      <c r="A646" t="s">
        <v>80</v>
      </c>
      <c r="B646" t="s">
        <v>133</v>
      </c>
      <c r="D646"/>
      <c r="E646"/>
      <c r="F646">
        <v>0</v>
      </c>
      <c r="G646" t="s">
        <v>20</v>
      </c>
      <c r="H646">
        <v>1</v>
      </c>
      <c r="I646">
        <v>0</v>
      </c>
      <c r="J646" t="s">
        <v>62</v>
      </c>
      <c r="K646">
        <v>0</v>
      </c>
      <c r="L646" t="s">
        <v>62</v>
      </c>
      <c r="M646">
        <v>0</v>
      </c>
      <c r="N646">
        <v>0</v>
      </c>
      <c r="O646">
        <v>1</v>
      </c>
      <c r="Q646">
        <v>0</v>
      </c>
      <c r="S646">
        <v>0</v>
      </c>
      <c r="T646">
        <v>0</v>
      </c>
      <c r="W646">
        <v>1</v>
      </c>
      <c r="X646">
        <v>0</v>
      </c>
      <c r="Y646">
        <v>0</v>
      </c>
      <c r="Z646">
        <v>0</v>
      </c>
    </row>
    <row r="647" spans="1:26" x14ac:dyDescent="0.25">
      <c r="A647" t="s">
        <v>63</v>
      </c>
      <c r="B647" t="s">
        <v>65</v>
      </c>
      <c r="D647"/>
      <c r="E647"/>
      <c r="F647">
        <v>0</v>
      </c>
      <c r="G647" t="s">
        <v>20</v>
      </c>
      <c r="H647">
        <v>1</v>
      </c>
      <c r="I647">
        <v>0</v>
      </c>
      <c r="J647" t="s">
        <v>62</v>
      </c>
      <c r="K647">
        <v>0</v>
      </c>
      <c r="L647" t="s">
        <v>62</v>
      </c>
      <c r="M647">
        <v>0</v>
      </c>
      <c r="N647">
        <v>0</v>
      </c>
      <c r="O647">
        <v>1</v>
      </c>
      <c r="Q647">
        <v>0</v>
      </c>
      <c r="S647">
        <v>0</v>
      </c>
      <c r="T647">
        <v>0</v>
      </c>
      <c r="W647">
        <v>1</v>
      </c>
      <c r="X647">
        <v>0</v>
      </c>
      <c r="Y647">
        <v>0</v>
      </c>
      <c r="Z647">
        <v>0</v>
      </c>
    </row>
    <row r="648" spans="1:26" x14ac:dyDescent="0.25">
      <c r="A648" t="s">
        <v>60</v>
      </c>
      <c r="B648" t="s">
        <v>108</v>
      </c>
      <c r="C648" t="s">
        <v>366</v>
      </c>
      <c r="D648"/>
      <c r="E648"/>
      <c r="F648">
        <v>0</v>
      </c>
      <c r="G648" t="s">
        <v>19</v>
      </c>
      <c r="H648">
        <v>0</v>
      </c>
      <c r="I648">
        <v>1</v>
      </c>
      <c r="J648" t="s">
        <v>62</v>
      </c>
      <c r="K648">
        <v>0</v>
      </c>
      <c r="L648" t="s">
        <v>62</v>
      </c>
      <c r="M648">
        <v>0</v>
      </c>
      <c r="N648">
        <v>0</v>
      </c>
      <c r="O648">
        <v>1</v>
      </c>
      <c r="Q648">
        <v>0</v>
      </c>
      <c r="S648">
        <v>0</v>
      </c>
      <c r="T648">
        <v>0</v>
      </c>
      <c r="W648">
        <v>1</v>
      </c>
      <c r="X648">
        <v>0</v>
      </c>
      <c r="Y648">
        <v>0</v>
      </c>
      <c r="Z648">
        <v>0</v>
      </c>
    </row>
    <row r="649" spans="1:26" x14ac:dyDescent="0.25">
      <c r="A649" t="s">
        <v>60</v>
      </c>
      <c r="B649" t="s">
        <v>108</v>
      </c>
      <c r="D649"/>
      <c r="E649"/>
      <c r="F649">
        <v>0</v>
      </c>
      <c r="G649" t="s">
        <v>20</v>
      </c>
      <c r="H649">
        <v>1</v>
      </c>
      <c r="I649">
        <v>0</v>
      </c>
      <c r="J649" t="s">
        <v>62</v>
      </c>
      <c r="K649">
        <v>0</v>
      </c>
      <c r="L649" t="s">
        <v>62</v>
      </c>
      <c r="M649">
        <v>0</v>
      </c>
      <c r="N649">
        <v>0</v>
      </c>
      <c r="O649">
        <v>1</v>
      </c>
      <c r="Q649">
        <v>0</v>
      </c>
      <c r="S649">
        <v>0</v>
      </c>
      <c r="T649">
        <v>0</v>
      </c>
      <c r="W649">
        <v>0</v>
      </c>
      <c r="X649">
        <v>0</v>
      </c>
      <c r="Y649">
        <v>1</v>
      </c>
      <c r="Z649">
        <v>0</v>
      </c>
    </row>
    <row r="650" spans="1:26" x14ac:dyDescent="0.25">
      <c r="A650" t="s">
        <v>60</v>
      </c>
      <c r="B650" t="s">
        <v>245</v>
      </c>
      <c r="D650"/>
      <c r="E650"/>
      <c r="F650">
        <v>1</v>
      </c>
      <c r="G650" t="s">
        <v>20</v>
      </c>
      <c r="H650">
        <v>1</v>
      </c>
      <c r="I650">
        <v>0</v>
      </c>
      <c r="J650" t="s">
        <v>62</v>
      </c>
      <c r="K650">
        <v>0</v>
      </c>
      <c r="L650" t="s">
        <v>62</v>
      </c>
      <c r="M650">
        <v>0</v>
      </c>
      <c r="N650">
        <v>0</v>
      </c>
      <c r="O650">
        <v>1</v>
      </c>
      <c r="Q650">
        <v>0</v>
      </c>
      <c r="S650">
        <v>0</v>
      </c>
      <c r="T650">
        <v>0</v>
      </c>
      <c r="W650">
        <v>0</v>
      </c>
      <c r="X650">
        <v>1</v>
      </c>
      <c r="Y650">
        <v>0</v>
      </c>
      <c r="Z650">
        <v>0</v>
      </c>
    </row>
    <row r="651" spans="1:26" x14ac:dyDescent="0.25">
      <c r="A651" t="s">
        <v>60</v>
      </c>
      <c r="B651" t="s">
        <v>246</v>
      </c>
      <c r="C651" t="s">
        <v>366</v>
      </c>
      <c r="D651"/>
      <c r="E651"/>
      <c r="F651">
        <v>1</v>
      </c>
      <c r="G651" t="s">
        <v>19</v>
      </c>
      <c r="H651">
        <v>0</v>
      </c>
      <c r="I651">
        <v>1</v>
      </c>
      <c r="J651" t="s">
        <v>62</v>
      </c>
      <c r="K651">
        <v>0</v>
      </c>
      <c r="L651" t="s">
        <v>62</v>
      </c>
      <c r="M651">
        <v>0</v>
      </c>
      <c r="N651">
        <v>0</v>
      </c>
      <c r="O651">
        <v>1</v>
      </c>
      <c r="Q651">
        <v>0</v>
      </c>
      <c r="S651">
        <v>0</v>
      </c>
      <c r="T651">
        <v>0</v>
      </c>
      <c r="W651">
        <v>1</v>
      </c>
      <c r="X651">
        <v>0</v>
      </c>
      <c r="Y651">
        <v>0</v>
      </c>
      <c r="Z651">
        <v>0</v>
      </c>
    </row>
    <row r="652" spans="1:26" x14ac:dyDescent="0.25">
      <c r="A652" t="s">
        <v>60</v>
      </c>
      <c r="B652" t="s">
        <v>89</v>
      </c>
      <c r="D652"/>
      <c r="E652"/>
      <c r="F652">
        <v>0</v>
      </c>
      <c r="G652" t="s">
        <v>20</v>
      </c>
      <c r="H652">
        <v>1</v>
      </c>
      <c r="I652">
        <v>0</v>
      </c>
      <c r="J652" t="s">
        <v>62</v>
      </c>
      <c r="K652">
        <v>0</v>
      </c>
      <c r="L652" t="s">
        <v>62</v>
      </c>
      <c r="M652">
        <v>0</v>
      </c>
      <c r="N652">
        <v>0</v>
      </c>
      <c r="O652">
        <v>1</v>
      </c>
      <c r="Q652">
        <v>0</v>
      </c>
      <c r="S652">
        <v>0</v>
      </c>
      <c r="T652">
        <v>0</v>
      </c>
      <c r="W652">
        <v>0</v>
      </c>
      <c r="X652">
        <v>0</v>
      </c>
      <c r="Y652">
        <v>1</v>
      </c>
      <c r="Z652">
        <v>0</v>
      </c>
    </row>
    <row r="653" spans="1:26" x14ac:dyDescent="0.25">
      <c r="A653" t="s">
        <v>63</v>
      </c>
      <c r="B653" t="s">
        <v>213</v>
      </c>
      <c r="C653" t="s">
        <v>366</v>
      </c>
      <c r="D653"/>
      <c r="E653"/>
      <c r="F653">
        <v>1</v>
      </c>
      <c r="G653" t="s">
        <v>19</v>
      </c>
      <c r="H653">
        <v>0</v>
      </c>
      <c r="I653">
        <v>1</v>
      </c>
      <c r="J653" t="s">
        <v>62</v>
      </c>
      <c r="K653">
        <v>0</v>
      </c>
      <c r="L653" t="s">
        <v>62</v>
      </c>
      <c r="M653">
        <v>0</v>
      </c>
      <c r="N653">
        <v>0</v>
      </c>
      <c r="O653">
        <v>1</v>
      </c>
      <c r="Q653">
        <v>0</v>
      </c>
      <c r="S653">
        <v>0</v>
      </c>
      <c r="T653">
        <v>0</v>
      </c>
      <c r="W653">
        <v>1</v>
      </c>
      <c r="X653">
        <v>0</v>
      </c>
      <c r="Y653">
        <v>0</v>
      </c>
      <c r="Z653">
        <v>0</v>
      </c>
    </row>
    <row r="654" spans="1:26" x14ac:dyDescent="0.25">
      <c r="A654" t="s">
        <v>63</v>
      </c>
      <c r="B654" t="s">
        <v>81</v>
      </c>
      <c r="D654"/>
      <c r="E654"/>
      <c r="F654">
        <v>0</v>
      </c>
      <c r="G654" t="s">
        <v>20</v>
      </c>
      <c r="H654">
        <v>1</v>
      </c>
      <c r="I654">
        <v>0</v>
      </c>
      <c r="J654" t="s">
        <v>62</v>
      </c>
      <c r="K654">
        <v>0</v>
      </c>
      <c r="L654" t="s">
        <v>62</v>
      </c>
      <c r="M654">
        <v>0</v>
      </c>
      <c r="N654">
        <v>0</v>
      </c>
      <c r="O654">
        <v>1</v>
      </c>
      <c r="Q654">
        <v>0</v>
      </c>
      <c r="S654">
        <v>0</v>
      </c>
      <c r="T654">
        <v>0</v>
      </c>
      <c r="W654">
        <v>1</v>
      </c>
      <c r="X654">
        <v>0</v>
      </c>
      <c r="Y654">
        <v>0</v>
      </c>
      <c r="Z654">
        <v>0</v>
      </c>
    </row>
    <row r="655" spans="1:26" x14ac:dyDescent="0.25">
      <c r="A655" t="s">
        <v>124</v>
      </c>
      <c r="B655" t="s">
        <v>151</v>
      </c>
      <c r="D655"/>
      <c r="E655"/>
      <c r="F655">
        <v>0</v>
      </c>
      <c r="G655" t="s">
        <v>20</v>
      </c>
      <c r="H655">
        <v>1</v>
      </c>
      <c r="I655">
        <v>0</v>
      </c>
      <c r="J655" t="s">
        <v>62</v>
      </c>
      <c r="K655">
        <v>0</v>
      </c>
      <c r="L655" t="s">
        <v>62</v>
      </c>
      <c r="M655">
        <v>0</v>
      </c>
      <c r="N655">
        <v>0</v>
      </c>
      <c r="O655">
        <v>1</v>
      </c>
      <c r="Q655">
        <v>0</v>
      </c>
      <c r="S655">
        <v>0</v>
      </c>
      <c r="T655">
        <v>0</v>
      </c>
      <c r="W655">
        <v>1</v>
      </c>
      <c r="X655">
        <v>0</v>
      </c>
      <c r="Y655">
        <v>0</v>
      </c>
      <c r="Z655">
        <v>0</v>
      </c>
    </row>
    <row r="656" spans="1:26" x14ac:dyDescent="0.25">
      <c r="A656" t="s">
        <v>63</v>
      </c>
      <c r="B656" t="s">
        <v>75</v>
      </c>
      <c r="D656"/>
      <c r="E656"/>
      <c r="F656">
        <v>1</v>
      </c>
      <c r="G656" t="s">
        <v>20</v>
      </c>
      <c r="H656">
        <v>1</v>
      </c>
      <c r="I656">
        <v>0</v>
      </c>
      <c r="J656" t="s">
        <v>62</v>
      </c>
      <c r="K656">
        <v>0</v>
      </c>
      <c r="L656" t="s">
        <v>62</v>
      </c>
      <c r="M656">
        <v>0</v>
      </c>
      <c r="N656">
        <v>0</v>
      </c>
      <c r="O656">
        <v>1</v>
      </c>
      <c r="Q656">
        <v>0</v>
      </c>
      <c r="S656">
        <v>0</v>
      </c>
      <c r="T656">
        <v>0</v>
      </c>
      <c r="W656">
        <v>1</v>
      </c>
      <c r="X656">
        <v>0</v>
      </c>
      <c r="Y656">
        <v>0</v>
      </c>
      <c r="Z656">
        <v>0</v>
      </c>
    </row>
    <row r="657" spans="1:26" x14ac:dyDescent="0.25">
      <c r="A657" t="s">
        <v>76</v>
      </c>
      <c r="B657" t="s">
        <v>52</v>
      </c>
      <c r="D657"/>
      <c r="E657"/>
      <c r="F657">
        <v>0</v>
      </c>
      <c r="G657" t="s">
        <v>20</v>
      </c>
      <c r="H657">
        <v>1</v>
      </c>
      <c r="I657">
        <v>0</v>
      </c>
      <c r="J657" t="s">
        <v>62</v>
      </c>
      <c r="K657">
        <v>0</v>
      </c>
      <c r="L657" t="s">
        <v>62</v>
      </c>
      <c r="M657">
        <v>0</v>
      </c>
      <c r="N657">
        <v>0</v>
      </c>
      <c r="O657">
        <v>1</v>
      </c>
      <c r="Q657">
        <v>0</v>
      </c>
      <c r="S657">
        <v>0</v>
      </c>
      <c r="T657">
        <v>0</v>
      </c>
      <c r="W657">
        <v>1</v>
      </c>
      <c r="X657">
        <v>0</v>
      </c>
      <c r="Y657">
        <v>0</v>
      </c>
      <c r="Z657">
        <v>0</v>
      </c>
    </row>
    <row r="658" spans="1:26" x14ac:dyDescent="0.25">
      <c r="A658" t="s">
        <v>90</v>
      </c>
      <c r="B658" t="s">
        <v>112</v>
      </c>
      <c r="D658"/>
      <c r="E658"/>
      <c r="F658">
        <v>0</v>
      </c>
      <c r="G658" t="s">
        <v>20</v>
      </c>
      <c r="H658">
        <v>1</v>
      </c>
      <c r="I658">
        <v>0</v>
      </c>
      <c r="J658" t="s">
        <v>62</v>
      </c>
      <c r="K658">
        <v>0</v>
      </c>
      <c r="L658" t="s">
        <v>62</v>
      </c>
      <c r="M658">
        <v>0</v>
      </c>
      <c r="N658">
        <v>0</v>
      </c>
      <c r="O658">
        <v>1</v>
      </c>
      <c r="Q658">
        <v>0</v>
      </c>
      <c r="S658">
        <v>0</v>
      </c>
      <c r="T658">
        <v>0</v>
      </c>
      <c r="W658">
        <v>1</v>
      </c>
      <c r="X658">
        <v>0</v>
      </c>
      <c r="Y658">
        <v>0</v>
      </c>
      <c r="Z658">
        <v>0</v>
      </c>
    </row>
    <row r="659" spans="1:26" x14ac:dyDescent="0.25">
      <c r="A659" t="s">
        <v>60</v>
      </c>
      <c r="B659" t="s">
        <v>247</v>
      </c>
      <c r="C659" t="s">
        <v>366</v>
      </c>
      <c r="D659"/>
      <c r="E659"/>
      <c r="F659">
        <v>1</v>
      </c>
      <c r="G659" t="s">
        <v>19</v>
      </c>
      <c r="H659">
        <v>0</v>
      </c>
      <c r="I659">
        <v>1</v>
      </c>
      <c r="J659" t="s">
        <v>62</v>
      </c>
      <c r="K659">
        <v>0</v>
      </c>
      <c r="L659" t="s">
        <v>62</v>
      </c>
      <c r="M659">
        <v>0</v>
      </c>
      <c r="N659">
        <v>0</v>
      </c>
      <c r="O659">
        <v>1</v>
      </c>
      <c r="Q659">
        <v>0</v>
      </c>
      <c r="S659">
        <v>0</v>
      </c>
      <c r="T659">
        <v>0</v>
      </c>
      <c r="W659">
        <v>1</v>
      </c>
      <c r="X659">
        <v>0</v>
      </c>
      <c r="Y659">
        <v>0</v>
      </c>
      <c r="Z659">
        <v>0</v>
      </c>
    </row>
    <row r="660" spans="1:26" x14ac:dyDescent="0.25">
      <c r="A660" t="s">
        <v>63</v>
      </c>
      <c r="B660" t="s">
        <v>151</v>
      </c>
      <c r="D660"/>
      <c r="E660"/>
      <c r="F660">
        <v>0</v>
      </c>
      <c r="G660" t="s">
        <v>20</v>
      </c>
      <c r="H660">
        <v>1</v>
      </c>
      <c r="I660">
        <v>0</v>
      </c>
      <c r="J660" t="s">
        <v>62</v>
      </c>
      <c r="K660">
        <v>0</v>
      </c>
      <c r="L660" t="s">
        <v>62</v>
      </c>
      <c r="M660">
        <v>0</v>
      </c>
      <c r="N660">
        <v>0</v>
      </c>
      <c r="O660">
        <v>1</v>
      </c>
      <c r="Q660">
        <v>0</v>
      </c>
      <c r="S660">
        <v>0</v>
      </c>
      <c r="T660">
        <v>0</v>
      </c>
      <c r="W660">
        <v>1</v>
      </c>
      <c r="X660">
        <v>0</v>
      </c>
      <c r="Y660">
        <v>0</v>
      </c>
      <c r="Z660">
        <v>0</v>
      </c>
    </row>
    <row r="661" spans="1:26" x14ac:dyDescent="0.25">
      <c r="A661" t="s">
        <v>60</v>
      </c>
      <c r="B661" t="s">
        <v>150</v>
      </c>
      <c r="D661"/>
      <c r="E661"/>
      <c r="F661">
        <v>0</v>
      </c>
      <c r="G661" t="s">
        <v>20</v>
      </c>
      <c r="H661">
        <v>1</v>
      </c>
      <c r="I661">
        <v>0</v>
      </c>
      <c r="J661" t="s">
        <v>62</v>
      </c>
      <c r="K661">
        <v>0</v>
      </c>
      <c r="L661" t="s">
        <v>62</v>
      </c>
      <c r="M661">
        <v>0</v>
      </c>
      <c r="N661">
        <v>0</v>
      </c>
      <c r="O661">
        <v>1</v>
      </c>
      <c r="Q661">
        <v>0</v>
      </c>
      <c r="S661">
        <v>0</v>
      </c>
      <c r="T661">
        <v>0</v>
      </c>
      <c r="W661">
        <v>1</v>
      </c>
      <c r="X661">
        <v>0</v>
      </c>
      <c r="Y661">
        <v>0</v>
      </c>
      <c r="Z661">
        <v>0</v>
      </c>
    </row>
    <row r="662" spans="1:26" x14ac:dyDescent="0.25">
      <c r="A662" t="s">
        <v>63</v>
      </c>
      <c r="B662" t="s">
        <v>248</v>
      </c>
      <c r="C662" t="s">
        <v>368</v>
      </c>
      <c r="D662"/>
      <c r="E662"/>
      <c r="F662">
        <v>5</v>
      </c>
      <c r="G662" t="s">
        <v>19</v>
      </c>
      <c r="H662">
        <v>0</v>
      </c>
      <c r="I662">
        <v>1</v>
      </c>
      <c r="J662" t="s">
        <v>62</v>
      </c>
      <c r="K662">
        <v>0</v>
      </c>
      <c r="L662" t="s">
        <v>62</v>
      </c>
      <c r="M662">
        <v>0</v>
      </c>
      <c r="N662">
        <v>0</v>
      </c>
      <c r="O662">
        <v>1</v>
      </c>
      <c r="Q662">
        <v>0</v>
      </c>
      <c r="S662">
        <v>0</v>
      </c>
      <c r="T662">
        <v>0</v>
      </c>
      <c r="W662">
        <v>1</v>
      </c>
      <c r="X662">
        <v>0</v>
      </c>
      <c r="Y662">
        <v>0</v>
      </c>
      <c r="Z662">
        <v>0</v>
      </c>
    </row>
    <row r="663" spans="1:26" x14ac:dyDescent="0.25">
      <c r="A663" t="s">
        <v>87</v>
      </c>
      <c r="B663" t="s">
        <v>88</v>
      </c>
      <c r="D663"/>
      <c r="E663"/>
      <c r="F663">
        <v>0</v>
      </c>
      <c r="G663" t="s">
        <v>20</v>
      </c>
      <c r="H663">
        <v>1</v>
      </c>
      <c r="I663">
        <v>0</v>
      </c>
      <c r="J663" t="s">
        <v>62</v>
      </c>
      <c r="K663">
        <v>0</v>
      </c>
      <c r="L663" t="s">
        <v>62</v>
      </c>
      <c r="M663">
        <v>0</v>
      </c>
      <c r="N663">
        <v>0</v>
      </c>
      <c r="O663">
        <v>1</v>
      </c>
      <c r="Q663">
        <v>0</v>
      </c>
      <c r="S663">
        <v>0</v>
      </c>
      <c r="T663">
        <v>0</v>
      </c>
      <c r="W663">
        <v>1</v>
      </c>
      <c r="X663">
        <v>0</v>
      </c>
      <c r="Y663">
        <v>0</v>
      </c>
      <c r="Z663">
        <v>0</v>
      </c>
    </row>
    <row r="664" spans="1:26" x14ac:dyDescent="0.25">
      <c r="A664" t="s">
        <v>60</v>
      </c>
      <c r="B664" t="s">
        <v>249</v>
      </c>
      <c r="D664"/>
      <c r="E664"/>
      <c r="F664">
        <v>1</v>
      </c>
      <c r="G664" t="s">
        <v>20</v>
      </c>
      <c r="H664">
        <v>1</v>
      </c>
      <c r="I664">
        <v>0</v>
      </c>
      <c r="J664" t="s">
        <v>62</v>
      </c>
      <c r="K664">
        <v>0</v>
      </c>
      <c r="L664" t="s">
        <v>62</v>
      </c>
      <c r="M664">
        <v>0</v>
      </c>
      <c r="N664">
        <v>0</v>
      </c>
      <c r="O664">
        <v>1</v>
      </c>
      <c r="Q664">
        <v>0</v>
      </c>
      <c r="S664">
        <v>0</v>
      </c>
      <c r="T664">
        <v>0</v>
      </c>
      <c r="W664">
        <v>0</v>
      </c>
      <c r="X664">
        <v>1</v>
      </c>
      <c r="Y664">
        <v>0</v>
      </c>
      <c r="Z664">
        <v>0</v>
      </c>
    </row>
    <row r="665" spans="1:26" x14ac:dyDescent="0.25">
      <c r="A665" t="s">
        <v>63</v>
      </c>
      <c r="B665" t="s">
        <v>184</v>
      </c>
      <c r="D665"/>
      <c r="E665"/>
      <c r="F665">
        <v>0</v>
      </c>
      <c r="G665" t="s">
        <v>20</v>
      </c>
      <c r="H665">
        <v>1</v>
      </c>
      <c r="I665">
        <v>0</v>
      </c>
      <c r="J665" t="s">
        <v>62</v>
      </c>
      <c r="K665">
        <v>0</v>
      </c>
      <c r="L665" t="s">
        <v>62</v>
      </c>
      <c r="M665">
        <v>0</v>
      </c>
      <c r="N665">
        <v>0</v>
      </c>
      <c r="O665">
        <v>1</v>
      </c>
      <c r="Q665">
        <v>0</v>
      </c>
      <c r="S665">
        <v>0</v>
      </c>
      <c r="T665">
        <v>0</v>
      </c>
      <c r="W665">
        <v>0</v>
      </c>
      <c r="X665">
        <v>0</v>
      </c>
      <c r="Y665">
        <v>1</v>
      </c>
      <c r="Z665">
        <v>0</v>
      </c>
    </row>
    <row r="666" spans="1:26" x14ac:dyDescent="0.25">
      <c r="A666" t="s">
        <v>60</v>
      </c>
      <c r="B666" t="s">
        <v>75</v>
      </c>
      <c r="D666"/>
      <c r="E666"/>
      <c r="F666">
        <v>0</v>
      </c>
      <c r="G666" t="s">
        <v>20</v>
      </c>
      <c r="H666">
        <v>1</v>
      </c>
      <c r="I666">
        <v>0</v>
      </c>
      <c r="J666" t="s">
        <v>62</v>
      </c>
      <c r="K666">
        <v>0</v>
      </c>
      <c r="L666" t="s">
        <v>62</v>
      </c>
      <c r="M666">
        <v>0</v>
      </c>
      <c r="N666">
        <v>0</v>
      </c>
      <c r="O666">
        <v>1</v>
      </c>
      <c r="Q666">
        <v>0</v>
      </c>
      <c r="S666">
        <v>0</v>
      </c>
      <c r="T666">
        <v>0</v>
      </c>
      <c r="W666">
        <v>1</v>
      </c>
      <c r="X666">
        <v>0</v>
      </c>
      <c r="Y666">
        <v>0</v>
      </c>
      <c r="Z666">
        <v>0</v>
      </c>
    </row>
    <row r="667" spans="1:26" x14ac:dyDescent="0.25">
      <c r="A667" t="s">
        <v>159</v>
      </c>
      <c r="B667" t="s">
        <v>128</v>
      </c>
      <c r="C667" t="s">
        <v>367</v>
      </c>
      <c r="D667"/>
      <c r="E667"/>
      <c r="F667">
        <v>0</v>
      </c>
      <c r="G667" t="s">
        <v>19</v>
      </c>
      <c r="H667">
        <v>0</v>
      </c>
      <c r="I667">
        <v>1</v>
      </c>
      <c r="J667" t="s">
        <v>62</v>
      </c>
      <c r="K667">
        <v>0</v>
      </c>
      <c r="L667" t="s">
        <v>62</v>
      </c>
      <c r="M667">
        <v>0</v>
      </c>
      <c r="N667">
        <v>0</v>
      </c>
      <c r="O667">
        <v>1</v>
      </c>
      <c r="Q667">
        <v>0</v>
      </c>
      <c r="S667">
        <v>0</v>
      </c>
      <c r="T667">
        <v>0</v>
      </c>
      <c r="W667">
        <v>1</v>
      </c>
      <c r="X667">
        <v>0</v>
      </c>
      <c r="Y667">
        <v>0</v>
      </c>
      <c r="Z667">
        <v>0</v>
      </c>
    </row>
    <row r="668" spans="1:26" x14ac:dyDescent="0.25">
      <c r="A668" t="s">
        <v>90</v>
      </c>
      <c r="B668" t="s">
        <v>250</v>
      </c>
      <c r="D668"/>
      <c r="E668"/>
      <c r="F668">
        <v>0</v>
      </c>
      <c r="G668" t="s">
        <v>20</v>
      </c>
      <c r="H668">
        <v>1</v>
      </c>
      <c r="I668">
        <v>0</v>
      </c>
      <c r="J668" t="s">
        <v>62</v>
      </c>
      <c r="K668">
        <v>0</v>
      </c>
      <c r="L668" t="s">
        <v>62</v>
      </c>
      <c r="M668">
        <v>0</v>
      </c>
      <c r="N668">
        <v>0</v>
      </c>
      <c r="O668">
        <v>1</v>
      </c>
      <c r="Q668">
        <v>0</v>
      </c>
      <c r="S668">
        <v>0</v>
      </c>
      <c r="T668">
        <v>0</v>
      </c>
      <c r="W668">
        <v>1</v>
      </c>
      <c r="X668">
        <v>0</v>
      </c>
      <c r="Y668">
        <v>0</v>
      </c>
      <c r="Z668">
        <v>0</v>
      </c>
    </row>
    <row r="669" spans="1:26" x14ac:dyDescent="0.25">
      <c r="A669" t="s">
        <v>63</v>
      </c>
      <c r="B669" t="s">
        <v>50</v>
      </c>
      <c r="C669" t="s">
        <v>369</v>
      </c>
      <c r="D669"/>
      <c r="E669"/>
      <c r="F669">
        <v>0</v>
      </c>
      <c r="G669" t="s">
        <v>19</v>
      </c>
      <c r="H669">
        <v>0</v>
      </c>
      <c r="I669">
        <v>1</v>
      </c>
      <c r="J669" t="s">
        <v>62</v>
      </c>
      <c r="K669">
        <v>0</v>
      </c>
      <c r="L669" t="s">
        <v>62</v>
      </c>
      <c r="M669">
        <v>0</v>
      </c>
      <c r="N669">
        <v>0</v>
      </c>
      <c r="O669">
        <v>1</v>
      </c>
      <c r="Q669">
        <v>0</v>
      </c>
      <c r="S669">
        <v>0</v>
      </c>
      <c r="T669">
        <v>0</v>
      </c>
      <c r="W669">
        <v>1</v>
      </c>
      <c r="X669">
        <v>0</v>
      </c>
      <c r="Y669">
        <v>0</v>
      </c>
      <c r="Z669">
        <v>0</v>
      </c>
    </row>
    <row r="670" spans="1:26" x14ac:dyDescent="0.25">
      <c r="A670" t="s">
        <v>63</v>
      </c>
      <c r="B670" t="s">
        <v>65</v>
      </c>
      <c r="D670"/>
      <c r="E670"/>
      <c r="F670">
        <v>0</v>
      </c>
      <c r="G670" t="s">
        <v>20</v>
      </c>
      <c r="H670">
        <v>1</v>
      </c>
      <c r="I670">
        <v>0</v>
      </c>
      <c r="J670" t="s">
        <v>62</v>
      </c>
      <c r="K670">
        <v>0</v>
      </c>
      <c r="L670" t="s">
        <v>62</v>
      </c>
      <c r="M670">
        <v>0</v>
      </c>
      <c r="N670">
        <v>0</v>
      </c>
      <c r="O670">
        <v>1</v>
      </c>
      <c r="Q670">
        <v>0</v>
      </c>
      <c r="S670">
        <v>0</v>
      </c>
      <c r="T670">
        <v>0</v>
      </c>
      <c r="W670">
        <v>1</v>
      </c>
      <c r="X670">
        <v>0</v>
      </c>
      <c r="Y670">
        <v>0</v>
      </c>
      <c r="Z670">
        <v>0</v>
      </c>
    </row>
    <row r="671" spans="1:26" x14ac:dyDescent="0.25">
      <c r="A671" t="s">
        <v>60</v>
      </c>
      <c r="B671" t="s">
        <v>75</v>
      </c>
      <c r="D671"/>
      <c r="E671"/>
      <c r="F671">
        <v>0</v>
      </c>
      <c r="G671" t="s">
        <v>20</v>
      </c>
      <c r="H671">
        <v>1</v>
      </c>
      <c r="I671">
        <v>0</v>
      </c>
      <c r="J671" t="s">
        <v>62</v>
      </c>
      <c r="K671">
        <v>0</v>
      </c>
      <c r="L671" t="s">
        <v>62</v>
      </c>
      <c r="M671">
        <v>0</v>
      </c>
      <c r="N671">
        <v>0</v>
      </c>
      <c r="O671">
        <v>1</v>
      </c>
      <c r="Q671">
        <v>0</v>
      </c>
      <c r="S671">
        <v>0</v>
      </c>
      <c r="T671">
        <v>0</v>
      </c>
      <c r="W671">
        <v>1</v>
      </c>
      <c r="X671">
        <v>0</v>
      </c>
      <c r="Y671">
        <v>0</v>
      </c>
      <c r="Z671">
        <v>0</v>
      </c>
    </row>
    <row r="672" spans="1:26" x14ac:dyDescent="0.25">
      <c r="A672" t="s">
        <v>124</v>
      </c>
      <c r="B672" t="s">
        <v>133</v>
      </c>
      <c r="D672"/>
      <c r="E672"/>
      <c r="F672">
        <v>0</v>
      </c>
      <c r="G672" t="s">
        <v>20</v>
      </c>
      <c r="H672">
        <v>1</v>
      </c>
      <c r="I672">
        <v>0</v>
      </c>
      <c r="J672" t="s">
        <v>62</v>
      </c>
      <c r="K672">
        <v>0</v>
      </c>
      <c r="L672" t="s">
        <v>62</v>
      </c>
      <c r="M672">
        <v>0</v>
      </c>
      <c r="N672">
        <v>0</v>
      </c>
      <c r="O672">
        <v>1</v>
      </c>
      <c r="Q672">
        <v>0</v>
      </c>
      <c r="S672">
        <v>0</v>
      </c>
      <c r="T672">
        <v>0</v>
      </c>
      <c r="W672">
        <v>1</v>
      </c>
      <c r="X672">
        <v>0</v>
      </c>
      <c r="Y672">
        <v>0</v>
      </c>
      <c r="Z672">
        <v>0</v>
      </c>
    </row>
    <row r="673" spans="1:26" x14ac:dyDescent="0.25">
      <c r="A673" t="s">
        <v>124</v>
      </c>
      <c r="B673" t="s">
        <v>88</v>
      </c>
      <c r="D673"/>
      <c r="E673"/>
      <c r="F673">
        <v>0</v>
      </c>
      <c r="G673" t="s">
        <v>20</v>
      </c>
      <c r="H673">
        <v>1</v>
      </c>
      <c r="I673">
        <v>0</v>
      </c>
      <c r="J673" t="s">
        <v>62</v>
      </c>
      <c r="K673">
        <v>0</v>
      </c>
      <c r="L673" t="s">
        <v>62</v>
      </c>
      <c r="M673">
        <v>0</v>
      </c>
      <c r="N673">
        <v>0</v>
      </c>
      <c r="O673">
        <v>1</v>
      </c>
      <c r="Q673">
        <v>0</v>
      </c>
      <c r="S673">
        <v>0</v>
      </c>
      <c r="T673">
        <v>0</v>
      </c>
      <c r="W673">
        <v>1</v>
      </c>
      <c r="X673">
        <v>0</v>
      </c>
      <c r="Y673">
        <v>0</v>
      </c>
      <c r="Z673">
        <v>0</v>
      </c>
    </row>
    <row r="674" spans="1:26" x14ac:dyDescent="0.25">
      <c r="A674" t="s">
        <v>90</v>
      </c>
      <c r="B674" t="s">
        <v>208</v>
      </c>
      <c r="D674"/>
      <c r="E674"/>
      <c r="F674">
        <v>0</v>
      </c>
      <c r="G674" t="s">
        <v>20</v>
      </c>
      <c r="H674">
        <v>1</v>
      </c>
      <c r="I674">
        <v>0</v>
      </c>
      <c r="J674" t="s">
        <v>62</v>
      </c>
      <c r="K674">
        <v>0</v>
      </c>
      <c r="L674" t="s">
        <v>62</v>
      </c>
      <c r="M674">
        <v>0</v>
      </c>
      <c r="N674">
        <v>0</v>
      </c>
      <c r="O674">
        <v>1</v>
      </c>
      <c r="Q674">
        <v>0</v>
      </c>
      <c r="S674">
        <v>0</v>
      </c>
      <c r="T674">
        <v>0</v>
      </c>
      <c r="W674">
        <v>0</v>
      </c>
      <c r="X674">
        <v>0</v>
      </c>
      <c r="Y674">
        <v>1</v>
      </c>
      <c r="Z674">
        <v>0</v>
      </c>
    </row>
    <row r="675" spans="1:26" x14ac:dyDescent="0.25">
      <c r="A675" t="s">
        <v>60</v>
      </c>
      <c r="B675" t="s">
        <v>50</v>
      </c>
      <c r="D675"/>
      <c r="E675"/>
      <c r="F675">
        <v>2</v>
      </c>
      <c r="G675" t="s">
        <v>20</v>
      </c>
      <c r="H675">
        <v>1</v>
      </c>
      <c r="I675">
        <v>0</v>
      </c>
      <c r="J675" t="s">
        <v>62</v>
      </c>
      <c r="K675">
        <v>0</v>
      </c>
      <c r="L675" t="s">
        <v>62</v>
      </c>
      <c r="M675">
        <v>0</v>
      </c>
      <c r="N675">
        <v>0</v>
      </c>
      <c r="O675">
        <v>1</v>
      </c>
      <c r="Q675">
        <v>0</v>
      </c>
      <c r="S675">
        <v>0</v>
      </c>
      <c r="T675">
        <v>0</v>
      </c>
      <c r="V675" t="s">
        <v>99</v>
      </c>
      <c r="W675">
        <v>0</v>
      </c>
      <c r="X675">
        <v>0</v>
      </c>
      <c r="Y675">
        <v>0</v>
      </c>
      <c r="Z675">
        <v>1</v>
      </c>
    </row>
    <row r="676" spans="1:26" x14ac:dyDescent="0.25">
      <c r="A676" t="s">
        <v>63</v>
      </c>
      <c r="B676" t="s">
        <v>95</v>
      </c>
      <c r="D676"/>
      <c r="E676"/>
      <c r="F676">
        <v>1</v>
      </c>
      <c r="G676" t="s">
        <v>20</v>
      </c>
      <c r="H676">
        <v>1</v>
      </c>
      <c r="I676">
        <v>0</v>
      </c>
      <c r="J676" t="s">
        <v>62</v>
      </c>
      <c r="K676">
        <v>0</v>
      </c>
      <c r="L676" t="s">
        <v>62</v>
      </c>
      <c r="M676">
        <v>0</v>
      </c>
      <c r="N676">
        <v>0</v>
      </c>
      <c r="O676">
        <v>1</v>
      </c>
      <c r="Q676">
        <v>0</v>
      </c>
      <c r="S676">
        <v>0</v>
      </c>
      <c r="T676">
        <v>0</v>
      </c>
      <c r="W676">
        <v>1</v>
      </c>
      <c r="X676">
        <v>0</v>
      </c>
      <c r="Y676">
        <v>0</v>
      </c>
      <c r="Z676">
        <v>0</v>
      </c>
    </row>
    <row r="677" spans="1:26" x14ac:dyDescent="0.25">
      <c r="A677" t="s">
        <v>60</v>
      </c>
      <c r="B677" t="s">
        <v>251</v>
      </c>
      <c r="C677" t="s">
        <v>366</v>
      </c>
      <c r="D677"/>
      <c r="E677"/>
      <c r="F677">
        <v>0</v>
      </c>
      <c r="G677" t="s">
        <v>19</v>
      </c>
      <c r="H677">
        <v>0</v>
      </c>
      <c r="I677">
        <v>1</v>
      </c>
      <c r="J677" t="s">
        <v>62</v>
      </c>
      <c r="K677">
        <v>0</v>
      </c>
      <c r="L677" t="s">
        <v>62</v>
      </c>
      <c r="M677">
        <v>0</v>
      </c>
      <c r="N677">
        <v>0</v>
      </c>
      <c r="O677">
        <v>1</v>
      </c>
      <c r="Q677">
        <v>0</v>
      </c>
      <c r="S677">
        <v>0</v>
      </c>
      <c r="T677">
        <v>0</v>
      </c>
      <c r="W677">
        <v>1</v>
      </c>
      <c r="X677">
        <v>0</v>
      </c>
      <c r="Y677">
        <v>0</v>
      </c>
      <c r="Z677">
        <v>0</v>
      </c>
    </row>
    <row r="678" spans="1:26" x14ac:dyDescent="0.25">
      <c r="A678" t="s">
        <v>76</v>
      </c>
      <c r="B678" t="s">
        <v>129</v>
      </c>
      <c r="D678"/>
      <c r="E678"/>
      <c r="F678">
        <v>1</v>
      </c>
      <c r="G678" t="s">
        <v>20</v>
      </c>
      <c r="H678">
        <v>1</v>
      </c>
      <c r="I678">
        <v>0</v>
      </c>
      <c r="J678" t="s">
        <v>62</v>
      </c>
      <c r="K678">
        <v>0</v>
      </c>
      <c r="L678" t="s">
        <v>62</v>
      </c>
      <c r="M678">
        <v>0</v>
      </c>
      <c r="N678">
        <v>0</v>
      </c>
      <c r="O678">
        <v>1</v>
      </c>
      <c r="Q678">
        <v>0</v>
      </c>
      <c r="S678">
        <v>0</v>
      </c>
      <c r="T678">
        <v>0</v>
      </c>
      <c r="W678">
        <v>1</v>
      </c>
      <c r="X678">
        <v>0</v>
      </c>
      <c r="Y678">
        <v>0</v>
      </c>
      <c r="Z678">
        <v>0</v>
      </c>
    </row>
    <row r="679" spans="1:26" x14ac:dyDescent="0.25">
      <c r="A679" t="s">
        <v>63</v>
      </c>
      <c r="B679" t="s">
        <v>94</v>
      </c>
      <c r="D679"/>
      <c r="E679"/>
      <c r="F679">
        <v>0</v>
      </c>
      <c r="G679" t="s">
        <v>20</v>
      </c>
      <c r="H679">
        <v>1</v>
      </c>
      <c r="I679">
        <v>0</v>
      </c>
      <c r="J679" t="s">
        <v>62</v>
      </c>
      <c r="K679">
        <v>0</v>
      </c>
      <c r="L679" t="s">
        <v>62</v>
      </c>
      <c r="M679">
        <v>0</v>
      </c>
      <c r="N679">
        <v>0</v>
      </c>
      <c r="O679">
        <v>1</v>
      </c>
      <c r="Q679">
        <v>0</v>
      </c>
      <c r="S679">
        <v>0</v>
      </c>
      <c r="T679">
        <v>0</v>
      </c>
      <c r="W679">
        <v>1</v>
      </c>
      <c r="X679">
        <v>0</v>
      </c>
      <c r="Y679">
        <v>0</v>
      </c>
      <c r="Z679">
        <v>0</v>
      </c>
    </row>
    <row r="680" spans="1:26" x14ac:dyDescent="0.25">
      <c r="A680" t="s">
        <v>60</v>
      </c>
      <c r="B680" t="s">
        <v>252</v>
      </c>
      <c r="D680"/>
      <c r="E680"/>
      <c r="F680">
        <v>0</v>
      </c>
      <c r="G680" t="s">
        <v>20</v>
      </c>
      <c r="H680">
        <v>1</v>
      </c>
      <c r="I680">
        <v>0</v>
      </c>
      <c r="J680" t="s">
        <v>62</v>
      </c>
      <c r="K680">
        <v>0</v>
      </c>
      <c r="L680" t="s">
        <v>62</v>
      </c>
      <c r="M680">
        <v>0</v>
      </c>
      <c r="N680">
        <v>0</v>
      </c>
      <c r="O680">
        <v>1</v>
      </c>
      <c r="Q680">
        <v>0</v>
      </c>
      <c r="S680">
        <v>0</v>
      </c>
      <c r="T680">
        <v>0</v>
      </c>
      <c r="W680">
        <v>0</v>
      </c>
      <c r="X680">
        <v>0</v>
      </c>
      <c r="Y680">
        <v>1</v>
      </c>
      <c r="Z680">
        <v>0</v>
      </c>
    </row>
    <row r="681" spans="1:26" x14ac:dyDescent="0.25">
      <c r="A681" t="s">
        <v>60</v>
      </c>
      <c r="B681" t="s">
        <v>151</v>
      </c>
      <c r="D681"/>
      <c r="E681"/>
      <c r="F681">
        <v>1</v>
      </c>
      <c r="G681" t="s">
        <v>20</v>
      </c>
      <c r="H681">
        <v>1</v>
      </c>
      <c r="I681">
        <v>0</v>
      </c>
      <c r="J681" t="s">
        <v>62</v>
      </c>
      <c r="K681">
        <v>0</v>
      </c>
      <c r="L681" t="s">
        <v>62</v>
      </c>
      <c r="M681">
        <v>0</v>
      </c>
      <c r="N681">
        <v>0</v>
      </c>
      <c r="O681">
        <v>1</v>
      </c>
      <c r="Q681">
        <v>0</v>
      </c>
      <c r="S681">
        <v>0</v>
      </c>
      <c r="T681">
        <v>0</v>
      </c>
      <c r="W681">
        <v>1</v>
      </c>
      <c r="X681">
        <v>0</v>
      </c>
      <c r="Y681">
        <v>0</v>
      </c>
      <c r="Z681">
        <v>0</v>
      </c>
    </row>
    <row r="682" spans="1:26" x14ac:dyDescent="0.25">
      <c r="A682" t="s">
        <v>60</v>
      </c>
      <c r="B682" t="s">
        <v>253</v>
      </c>
      <c r="D682"/>
      <c r="E682"/>
      <c r="F682">
        <v>0</v>
      </c>
      <c r="G682" t="s">
        <v>20</v>
      </c>
      <c r="H682">
        <v>1</v>
      </c>
      <c r="I682">
        <v>0</v>
      </c>
      <c r="J682" t="s">
        <v>62</v>
      </c>
      <c r="K682">
        <v>0</v>
      </c>
      <c r="L682" t="s">
        <v>62</v>
      </c>
      <c r="M682">
        <v>0</v>
      </c>
      <c r="N682">
        <v>0</v>
      </c>
      <c r="O682">
        <v>1</v>
      </c>
      <c r="Q682">
        <v>0</v>
      </c>
      <c r="S682">
        <v>0</v>
      </c>
      <c r="T682">
        <v>0</v>
      </c>
      <c r="W682">
        <v>1</v>
      </c>
      <c r="X682">
        <v>0</v>
      </c>
      <c r="Y682">
        <v>0</v>
      </c>
      <c r="Z682">
        <v>0</v>
      </c>
    </row>
    <row r="683" spans="1:26" x14ac:dyDescent="0.25">
      <c r="A683" t="s">
        <v>60</v>
      </c>
      <c r="B683" t="s">
        <v>170</v>
      </c>
      <c r="C683" t="s">
        <v>366</v>
      </c>
      <c r="D683"/>
      <c r="E683"/>
      <c r="F683">
        <v>1</v>
      </c>
      <c r="G683" t="s">
        <v>19</v>
      </c>
      <c r="H683">
        <v>0</v>
      </c>
      <c r="I683">
        <v>1</v>
      </c>
      <c r="J683" t="s">
        <v>62</v>
      </c>
      <c r="K683">
        <v>0</v>
      </c>
      <c r="L683" t="s">
        <v>62</v>
      </c>
      <c r="M683">
        <v>0</v>
      </c>
      <c r="N683">
        <v>0</v>
      </c>
      <c r="O683">
        <v>1</v>
      </c>
      <c r="Q683">
        <v>0</v>
      </c>
      <c r="S683">
        <v>0</v>
      </c>
      <c r="T683">
        <v>0</v>
      </c>
      <c r="W683">
        <v>1</v>
      </c>
      <c r="X683">
        <v>0</v>
      </c>
      <c r="Y683">
        <v>0</v>
      </c>
      <c r="Z683">
        <v>0</v>
      </c>
    </row>
    <row r="684" spans="1:26" x14ac:dyDescent="0.25">
      <c r="A684" t="s">
        <v>76</v>
      </c>
      <c r="B684" t="s">
        <v>10</v>
      </c>
      <c r="D684"/>
      <c r="E684"/>
      <c r="F684">
        <v>0</v>
      </c>
      <c r="G684" t="s">
        <v>20</v>
      </c>
      <c r="H684">
        <v>1</v>
      </c>
      <c r="I684">
        <v>0</v>
      </c>
      <c r="J684" t="s">
        <v>62</v>
      </c>
      <c r="K684">
        <v>0</v>
      </c>
      <c r="L684" t="s">
        <v>62</v>
      </c>
      <c r="M684">
        <v>0</v>
      </c>
      <c r="N684">
        <v>0</v>
      </c>
      <c r="O684">
        <v>1</v>
      </c>
      <c r="Q684">
        <v>0</v>
      </c>
      <c r="S684">
        <v>0</v>
      </c>
      <c r="T684">
        <v>0</v>
      </c>
      <c r="W684">
        <v>1</v>
      </c>
      <c r="X684">
        <v>0</v>
      </c>
      <c r="Y684">
        <v>0</v>
      </c>
      <c r="Z684">
        <v>0</v>
      </c>
    </row>
    <row r="685" spans="1:26" x14ac:dyDescent="0.25">
      <c r="A685" t="s">
        <v>154</v>
      </c>
      <c r="B685" t="s">
        <v>93</v>
      </c>
      <c r="D685"/>
      <c r="E685"/>
      <c r="F685">
        <v>0</v>
      </c>
      <c r="G685" t="s">
        <v>20</v>
      </c>
      <c r="H685">
        <v>1</v>
      </c>
      <c r="I685">
        <v>0</v>
      </c>
      <c r="J685" t="s">
        <v>62</v>
      </c>
      <c r="K685">
        <v>0</v>
      </c>
      <c r="L685" t="s">
        <v>62</v>
      </c>
      <c r="M685">
        <v>0</v>
      </c>
      <c r="N685">
        <v>0</v>
      </c>
      <c r="O685">
        <v>1</v>
      </c>
      <c r="Q685">
        <v>0</v>
      </c>
      <c r="S685">
        <v>0</v>
      </c>
      <c r="T685">
        <v>0</v>
      </c>
      <c r="W685">
        <v>0</v>
      </c>
      <c r="X685">
        <v>1</v>
      </c>
      <c r="Y685">
        <v>0</v>
      </c>
      <c r="Z685">
        <v>0</v>
      </c>
    </row>
    <row r="686" spans="1:26" x14ac:dyDescent="0.25">
      <c r="A686" t="s">
        <v>90</v>
      </c>
      <c r="B686" t="s">
        <v>97</v>
      </c>
      <c r="C686" t="s">
        <v>366</v>
      </c>
      <c r="D686"/>
      <c r="E686"/>
      <c r="F686">
        <v>0</v>
      </c>
      <c r="G686" t="s">
        <v>19</v>
      </c>
      <c r="H686">
        <v>0</v>
      </c>
      <c r="I686">
        <v>1</v>
      </c>
      <c r="J686" t="s">
        <v>62</v>
      </c>
      <c r="K686">
        <v>0</v>
      </c>
      <c r="L686" t="s">
        <v>62</v>
      </c>
      <c r="M686">
        <v>0</v>
      </c>
      <c r="N686">
        <v>0</v>
      </c>
      <c r="O686">
        <v>1</v>
      </c>
      <c r="Q686">
        <v>0</v>
      </c>
      <c r="S686">
        <v>0</v>
      </c>
      <c r="T686">
        <v>0</v>
      </c>
      <c r="W686">
        <v>1</v>
      </c>
      <c r="X686">
        <v>0</v>
      </c>
      <c r="Y686">
        <v>0</v>
      </c>
      <c r="Z686">
        <v>0</v>
      </c>
    </row>
    <row r="687" spans="1:26" x14ac:dyDescent="0.25">
      <c r="A687" t="s">
        <v>90</v>
      </c>
      <c r="B687" t="s">
        <v>49</v>
      </c>
      <c r="D687"/>
      <c r="E687"/>
      <c r="F687">
        <v>0</v>
      </c>
      <c r="G687" t="s">
        <v>20</v>
      </c>
      <c r="H687">
        <v>1</v>
      </c>
      <c r="I687">
        <v>0</v>
      </c>
      <c r="J687" t="s">
        <v>62</v>
      </c>
      <c r="K687">
        <v>0</v>
      </c>
      <c r="L687" t="s">
        <v>62</v>
      </c>
      <c r="M687">
        <v>0</v>
      </c>
      <c r="N687">
        <v>0</v>
      </c>
      <c r="O687">
        <v>1</v>
      </c>
      <c r="Q687">
        <v>0</v>
      </c>
      <c r="S687">
        <v>0</v>
      </c>
      <c r="T687">
        <v>0</v>
      </c>
      <c r="W687">
        <v>1</v>
      </c>
      <c r="X687">
        <v>0</v>
      </c>
      <c r="Y687">
        <v>0</v>
      </c>
      <c r="Z687">
        <v>0</v>
      </c>
    </row>
    <row r="688" spans="1:26" x14ac:dyDescent="0.25">
      <c r="A688" t="s">
        <v>90</v>
      </c>
      <c r="B688" t="s">
        <v>49</v>
      </c>
      <c r="D688"/>
      <c r="E688"/>
      <c r="F688">
        <v>0</v>
      </c>
      <c r="G688" t="s">
        <v>20</v>
      </c>
      <c r="H688">
        <v>1</v>
      </c>
      <c r="I688">
        <v>0</v>
      </c>
      <c r="J688" t="s">
        <v>62</v>
      </c>
      <c r="K688">
        <v>0</v>
      </c>
      <c r="L688" t="s">
        <v>62</v>
      </c>
      <c r="M688">
        <v>0</v>
      </c>
      <c r="N688">
        <v>0</v>
      </c>
      <c r="O688">
        <v>1</v>
      </c>
      <c r="Q688">
        <v>0</v>
      </c>
      <c r="S688">
        <v>0</v>
      </c>
      <c r="T688">
        <v>0</v>
      </c>
      <c r="W688">
        <v>1</v>
      </c>
      <c r="X688">
        <v>0</v>
      </c>
      <c r="Y688">
        <v>0</v>
      </c>
      <c r="Z688">
        <v>0</v>
      </c>
    </row>
    <row r="689" spans="1:26" x14ac:dyDescent="0.25">
      <c r="A689" t="s">
        <v>90</v>
      </c>
      <c r="B689" t="s">
        <v>155</v>
      </c>
      <c r="D689"/>
      <c r="E689"/>
      <c r="F689">
        <v>0</v>
      </c>
      <c r="G689" t="s">
        <v>20</v>
      </c>
      <c r="H689">
        <v>1</v>
      </c>
      <c r="I689">
        <v>0</v>
      </c>
      <c r="J689" t="s">
        <v>62</v>
      </c>
      <c r="K689">
        <v>0</v>
      </c>
      <c r="L689" t="s">
        <v>62</v>
      </c>
      <c r="M689">
        <v>0</v>
      </c>
      <c r="N689">
        <v>0</v>
      </c>
      <c r="O689">
        <v>1</v>
      </c>
      <c r="Q689">
        <v>0</v>
      </c>
      <c r="S689">
        <v>0</v>
      </c>
      <c r="T689">
        <v>0</v>
      </c>
      <c r="W689">
        <v>1</v>
      </c>
      <c r="X689">
        <v>0</v>
      </c>
      <c r="Y689">
        <v>0</v>
      </c>
      <c r="Z689">
        <v>0</v>
      </c>
    </row>
    <row r="690" spans="1:26" x14ac:dyDescent="0.25">
      <c r="A690" t="s">
        <v>76</v>
      </c>
      <c r="B690" t="s">
        <v>128</v>
      </c>
      <c r="D690"/>
      <c r="E690"/>
      <c r="F690">
        <v>0</v>
      </c>
      <c r="G690" t="s">
        <v>20</v>
      </c>
      <c r="H690">
        <v>1</v>
      </c>
      <c r="I690">
        <v>0</v>
      </c>
      <c r="J690" t="s">
        <v>62</v>
      </c>
      <c r="K690">
        <v>0</v>
      </c>
      <c r="L690" t="s">
        <v>62</v>
      </c>
      <c r="M690">
        <v>0</v>
      </c>
      <c r="N690">
        <v>0</v>
      </c>
      <c r="O690">
        <v>1</v>
      </c>
      <c r="Q690">
        <v>0</v>
      </c>
      <c r="S690">
        <v>0</v>
      </c>
      <c r="T690">
        <v>0</v>
      </c>
      <c r="W690">
        <v>1</v>
      </c>
      <c r="X690">
        <v>0</v>
      </c>
      <c r="Y690">
        <v>0</v>
      </c>
      <c r="Z690">
        <v>0</v>
      </c>
    </row>
    <row r="691" spans="1:26" x14ac:dyDescent="0.25">
      <c r="A691" t="s">
        <v>76</v>
      </c>
      <c r="B691" t="s">
        <v>254</v>
      </c>
      <c r="D691"/>
      <c r="E691"/>
      <c r="F691">
        <v>0</v>
      </c>
      <c r="G691" t="s">
        <v>20</v>
      </c>
      <c r="H691">
        <v>1</v>
      </c>
      <c r="I691">
        <v>0</v>
      </c>
      <c r="J691" t="s">
        <v>62</v>
      </c>
      <c r="K691">
        <v>0</v>
      </c>
      <c r="L691" t="s">
        <v>62</v>
      </c>
      <c r="M691">
        <v>0</v>
      </c>
      <c r="N691">
        <v>0</v>
      </c>
      <c r="O691">
        <v>1</v>
      </c>
      <c r="Q691">
        <v>0</v>
      </c>
      <c r="S691">
        <v>0</v>
      </c>
      <c r="T691">
        <v>0</v>
      </c>
      <c r="W691">
        <v>1</v>
      </c>
      <c r="X691">
        <v>0</v>
      </c>
      <c r="Y691">
        <v>0</v>
      </c>
      <c r="Z691">
        <v>0</v>
      </c>
    </row>
    <row r="692" spans="1:26" x14ac:dyDescent="0.25">
      <c r="A692" t="s">
        <v>63</v>
      </c>
      <c r="B692" t="s">
        <v>89</v>
      </c>
      <c r="D692"/>
      <c r="E692"/>
      <c r="F692">
        <v>0</v>
      </c>
      <c r="G692" t="s">
        <v>20</v>
      </c>
      <c r="H692">
        <v>1</v>
      </c>
      <c r="I692">
        <v>0</v>
      </c>
      <c r="J692" t="s">
        <v>62</v>
      </c>
      <c r="K692">
        <v>0</v>
      </c>
      <c r="L692" t="s">
        <v>62</v>
      </c>
      <c r="M692">
        <v>0</v>
      </c>
      <c r="N692">
        <v>0</v>
      </c>
      <c r="O692">
        <v>1</v>
      </c>
      <c r="Q692">
        <v>0</v>
      </c>
      <c r="S692">
        <v>0</v>
      </c>
      <c r="T692">
        <v>0</v>
      </c>
      <c r="W692">
        <v>1</v>
      </c>
      <c r="X692">
        <v>0</v>
      </c>
      <c r="Y692">
        <v>0</v>
      </c>
      <c r="Z692">
        <v>0</v>
      </c>
    </row>
    <row r="693" spans="1:26" x14ac:dyDescent="0.25">
      <c r="A693" t="s">
        <v>63</v>
      </c>
      <c r="B693" t="s">
        <v>75</v>
      </c>
      <c r="C693" t="s">
        <v>369</v>
      </c>
      <c r="D693"/>
      <c r="E693"/>
      <c r="F693">
        <v>1</v>
      </c>
      <c r="G693" t="s">
        <v>19</v>
      </c>
      <c r="H693">
        <v>0</v>
      </c>
      <c r="I693">
        <v>1</v>
      </c>
      <c r="J693" t="s">
        <v>62</v>
      </c>
      <c r="K693">
        <v>0</v>
      </c>
      <c r="L693" t="s">
        <v>62</v>
      </c>
      <c r="M693">
        <v>0</v>
      </c>
      <c r="N693">
        <v>0</v>
      </c>
      <c r="O693">
        <v>1</v>
      </c>
      <c r="Q693">
        <v>0</v>
      </c>
      <c r="S693">
        <v>0</v>
      </c>
      <c r="T693">
        <v>0</v>
      </c>
      <c r="W693">
        <v>1</v>
      </c>
      <c r="X693">
        <v>0</v>
      </c>
      <c r="Y693">
        <v>0</v>
      </c>
      <c r="Z693">
        <v>0</v>
      </c>
    </row>
    <row r="694" spans="1:26" x14ac:dyDescent="0.25">
      <c r="A694" t="s">
        <v>63</v>
      </c>
      <c r="B694" t="s">
        <v>75</v>
      </c>
      <c r="C694" t="s">
        <v>369</v>
      </c>
      <c r="D694"/>
      <c r="E694"/>
      <c r="F694">
        <v>1</v>
      </c>
      <c r="G694" t="s">
        <v>19</v>
      </c>
      <c r="H694">
        <v>0</v>
      </c>
      <c r="I694">
        <v>1</v>
      </c>
      <c r="J694" t="s">
        <v>62</v>
      </c>
      <c r="K694">
        <v>0</v>
      </c>
      <c r="L694" t="s">
        <v>62</v>
      </c>
      <c r="M694">
        <v>0</v>
      </c>
      <c r="N694">
        <v>0</v>
      </c>
      <c r="O694">
        <v>1</v>
      </c>
      <c r="Q694">
        <v>0</v>
      </c>
      <c r="S694">
        <v>0</v>
      </c>
      <c r="T694">
        <v>0</v>
      </c>
      <c r="W694">
        <v>1</v>
      </c>
      <c r="X694">
        <v>0</v>
      </c>
      <c r="Y694">
        <v>0</v>
      </c>
      <c r="Z694">
        <v>0</v>
      </c>
    </row>
    <row r="695" spans="1:26" x14ac:dyDescent="0.25">
      <c r="A695" t="s">
        <v>63</v>
      </c>
      <c r="B695" t="s">
        <v>75</v>
      </c>
      <c r="D695"/>
      <c r="E695"/>
      <c r="F695">
        <v>0</v>
      </c>
      <c r="G695" t="s">
        <v>20</v>
      </c>
      <c r="H695">
        <v>1</v>
      </c>
      <c r="I695">
        <v>0</v>
      </c>
      <c r="J695" t="s">
        <v>62</v>
      </c>
      <c r="K695">
        <v>0</v>
      </c>
      <c r="L695" t="s">
        <v>62</v>
      </c>
      <c r="M695">
        <v>0</v>
      </c>
      <c r="N695">
        <v>0</v>
      </c>
      <c r="O695">
        <v>1</v>
      </c>
      <c r="Q695">
        <v>0</v>
      </c>
      <c r="S695">
        <v>0</v>
      </c>
      <c r="T695">
        <v>0</v>
      </c>
      <c r="W695">
        <v>0</v>
      </c>
      <c r="X695">
        <v>0</v>
      </c>
      <c r="Y695">
        <v>1</v>
      </c>
      <c r="Z695">
        <v>0</v>
      </c>
    </row>
    <row r="696" spans="1:26" x14ac:dyDescent="0.25">
      <c r="A696" t="s">
        <v>87</v>
      </c>
      <c r="B696" t="s">
        <v>88</v>
      </c>
      <c r="C696" t="s">
        <v>368</v>
      </c>
      <c r="D696"/>
      <c r="E696"/>
      <c r="F696">
        <v>3</v>
      </c>
      <c r="G696" t="s">
        <v>19</v>
      </c>
      <c r="H696">
        <v>0</v>
      </c>
      <c r="I696">
        <v>1</v>
      </c>
      <c r="J696" t="s">
        <v>62</v>
      </c>
      <c r="K696">
        <v>0</v>
      </c>
      <c r="L696" t="s">
        <v>62</v>
      </c>
      <c r="M696">
        <v>0</v>
      </c>
      <c r="N696">
        <v>0</v>
      </c>
      <c r="O696">
        <v>1</v>
      </c>
      <c r="Q696">
        <v>0</v>
      </c>
      <c r="S696">
        <v>0</v>
      </c>
      <c r="T696">
        <v>0</v>
      </c>
      <c r="W696">
        <v>1</v>
      </c>
      <c r="X696">
        <v>0</v>
      </c>
      <c r="Y696">
        <v>0</v>
      </c>
      <c r="Z696">
        <v>0</v>
      </c>
    </row>
    <row r="697" spans="1:26" x14ac:dyDescent="0.25">
      <c r="A697" t="s">
        <v>63</v>
      </c>
      <c r="B697" t="s">
        <v>89</v>
      </c>
      <c r="D697"/>
      <c r="E697"/>
      <c r="F697">
        <v>0</v>
      </c>
      <c r="G697" t="s">
        <v>20</v>
      </c>
      <c r="H697">
        <v>1</v>
      </c>
      <c r="I697">
        <v>0</v>
      </c>
      <c r="J697" t="s">
        <v>62</v>
      </c>
      <c r="K697">
        <v>0</v>
      </c>
      <c r="L697" t="s">
        <v>62</v>
      </c>
      <c r="M697">
        <v>0</v>
      </c>
      <c r="N697">
        <v>0</v>
      </c>
      <c r="O697">
        <v>1</v>
      </c>
      <c r="Q697">
        <v>0</v>
      </c>
      <c r="S697">
        <v>0</v>
      </c>
      <c r="T697">
        <v>0</v>
      </c>
      <c r="W697">
        <v>0</v>
      </c>
      <c r="X697">
        <v>0</v>
      </c>
      <c r="Y697">
        <v>1</v>
      </c>
      <c r="Z697">
        <v>0</v>
      </c>
    </row>
    <row r="698" spans="1:26" x14ac:dyDescent="0.25">
      <c r="A698" t="s">
        <v>60</v>
      </c>
      <c r="B698" t="s">
        <v>75</v>
      </c>
      <c r="D698"/>
      <c r="E698"/>
      <c r="F698">
        <v>0</v>
      </c>
      <c r="G698" t="s">
        <v>20</v>
      </c>
      <c r="H698">
        <v>1</v>
      </c>
      <c r="I698">
        <v>0</v>
      </c>
      <c r="J698" t="s">
        <v>62</v>
      </c>
      <c r="K698">
        <v>0</v>
      </c>
      <c r="L698" t="s">
        <v>62</v>
      </c>
      <c r="M698">
        <v>0</v>
      </c>
      <c r="N698">
        <v>0</v>
      </c>
      <c r="O698">
        <v>1</v>
      </c>
      <c r="Q698">
        <v>0</v>
      </c>
      <c r="S698">
        <v>0</v>
      </c>
      <c r="T698">
        <v>0</v>
      </c>
      <c r="W698">
        <v>1</v>
      </c>
      <c r="X698">
        <v>0</v>
      </c>
      <c r="Y698">
        <v>0</v>
      </c>
      <c r="Z698">
        <v>0</v>
      </c>
    </row>
    <row r="699" spans="1:26" x14ac:dyDescent="0.25">
      <c r="A699" t="s">
        <v>60</v>
      </c>
      <c r="B699" t="s">
        <v>54</v>
      </c>
      <c r="D699"/>
      <c r="E699"/>
      <c r="F699">
        <v>1</v>
      </c>
      <c r="G699" t="s">
        <v>20</v>
      </c>
      <c r="H699">
        <v>1</v>
      </c>
      <c r="I699">
        <v>0</v>
      </c>
      <c r="J699" t="s">
        <v>62</v>
      </c>
      <c r="K699">
        <v>0</v>
      </c>
      <c r="L699" t="s">
        <v>62</v>
      </c>
      <c r="M699">
        <v>0</v>
      </c>
      <c r="N699">
        <v>0</v>
      </c>
      <c r="O699">
        <v>1</v>
      </c>
      <c r="Q699">
        <v>0</v>
      </c>
      <c r="S699">
        <v>0</v>
      </c>
      <c r="T699">
        <v>0</v>
      </c>
      <c r="W699">
        <v>0</v>
      </c>
      <c r="X699">
        <v>1</v>
      </c>
      <c r="Y699">
        <v>0</v>
      </c>
      <c r="Z699">
        <v>0</v>
      </c>
    </row>
    <row r="700" spans="1:26" x14ac:dyDescent="0.25">
      <c r="A700" t="s">
        <v>60</v>
      </c>
      <c r="B700" t="s">
        <v>89</v>
      </c>
      <c r="D700"/>
      <c r="E700"/>
      <c r="F700">
        <v>0</v>
      </c>
      <c r="G700" t="s">
        <v>20</v>
      </c>
      <c r="H700">
        <v>1</v>
      </c>
      <c r="I700">
        <v>0</v>
      </c>
      <c r="J700" t="s">
        <v>62</v>
      </c>
      <c r="K700">
        <v>0</v>
      </c>
      <c r="L700" t="s">
        <v>62</v>
      </c>
      <c r="M700">
        <v>0</v>
      </c>
      <c r="N700">
        <v>0</v>
      </c>
      <c r="O700">
        <v>1</v>
      </c>
      <c r="Q700">
        <v>0</v>
      </c>
      <c r="S700">
        <v>0</v>
      </c>
      <c r="T700">
        <v>0</v>
      </c>
      <c r="W700">
        <v>1</v>
      </c>
      <c r="X700">
        <v>0</v>
      </c>
      <c r="Y700">
        <v>0</v>
      </c>
      <c r="Z700">
        <v>0</v>
      </c>
    </row>
    <row r="701" spans="1:26" x14ac:dyDescent="0.25">
      <c r="A701" t="s">
        <v>100</v>
      </c>
      <c r="B701" t="s">
        <v>224</v>
      </c>
      <c r="D701"/>
      <c r="E701"/>
      <c r="F701">
        <v>1</v>
      </c>
      <c r="G701" t="s">
        <v>20</v>
      </c>
      <c r="H701">
        <v>1</v>
      </c>
      <c r="I701">
        <v>0</v>
      </c>
      <c r="J701" t="s">
        <v>62</v>
      </c>
      <c r="K701">
        <v>0</v>
      </c>
      <c r="L701" t="s">
        <v>62</v>
      </c>
      <c r="M701">
        <v>0</v>
      </c>
      <c r="N701">
        <v>0</v>
      </c>
      <c r="O701">
        <v>1</v>
      </c>
      <c r="Q701">
        <v>0</v>
      </c>
      <c r="S701">
        <v>0</v>
      </c>
      <c r="T701">
        <v>0</v>
      </c>
      <c r="W701">
        <v>0</v>
      </c>
      <c r="X701">
        <v>1</v>
      </c>
      <c r="Y701">
        <v>0</v>
      </c>
      <c r="Z701">
        <v>0</v>
      </c>
    </row>
    <row r="702" spans="1:26" x14ac:dyDescent="0.25">
      <c r="A702" t="s">
        <v>139</v>
      </c>
      <c r="B702" t="s">
        <v>255</v>
      </c>
      <c r="D702"/>
      <c r="E702"/>
      <c r="F702">
        <v>0</v>
      </c>
      <c r="G702" t="s">
        <v>20</v>
      </c>
      <c r="H702">
        <v>1</v>
      </c>
      <c r="I702">
        <v>0</v>
      </c>
      <c r="J702" t="s">
        <v>62</v>
      </c>
      <c r="K702">
        <v>0</v>
      </c>
      <c r="L702" t="s">
        <v>62</v>
      </c>
      <c r="M702">
        <v>0</v>
      </c>
      <c r="N702">
        <v>0</v>
      </c>
      <c r="O702">
        <v>1</v>
      </c>
      <c r="Q702">
        <v>0</v>
      </c>
      <c r="S702">
        <v>0</v>
      </c>
      <c r="T702">
        <v>0</v>
      </c>
      <c r="W702">
        <v>0</v>
      </c>
      <c r="X702">
        <v>1</v>
      </c>
      <c r="Y702">
        <v>0</v>
      </c>
      <c r="Z702">
        <v>0</v>
      </c>
    </row>
    <row r="703" spans="1:26" x14ac:dyDescent="0.25">
      <c r="A703" t="s">
        <v>60</v>
      </c>
      <c r="B703" t="s">
        <v>98</v>
      </c>
      <c r="C703" t="s">
        <v>366</v>
      </c>
      <c r="D703"/>
      <c r="E703"/>
      <c r="F703">
        <v>0</v>
      </c>
      <c r="G703" t="s">
        <v>19</v>
      </c>
      <c r="H703">
        <v>0</v>
      </c>
      <c r="I703">
        <v>1</v>
      </c>
      <c r="J703" t="s">
        <v>62</v>
      </c>
      <c r="K703">
        <v>0</v>
      </c>
      <c r="L703" t="s">
        <v>62</v>
      </c>
      <c r="M703">
        <v>0</v>
      </c>
      <c r="N703">
        <v>0</v>
      </c>
      <c r="O703">
        <v>1</v>
      </c>
      <c r="Q703">
        <v>0</v>
      </c>
      <c r="S703">
        <v>0</v>
      </c>
      <c r="T703">
        <v>0</v>
      </c>
      <c r="W703">
        <v>1</v>
      </c>
      <c r="X703">
        <v>0</v>
      </c>
      <c r="Y703">
        <v>0</v>
      </c>
      <c r="Z703">
        <v>0</v>
      </c>
    </row>
    <row r="704" spans="1:26" x14ac:dyDescent="0.25">
      <c r="A704" t="s">
        <v>60</v>
      </c>
      <c r="B704" t="s">
        <v>256</v>
      </c>
      <c r="D704"/>
      <c r="E704"/>
      <c r="F704">
        <v>1</v>
      </c>
      <c r="G704" t="s">
        <v>20</v>
      </c>
      <c r="H704">
        <v>1</v>
      </c>
      <c r="I704">
        <v>0</v>
      </c>
      <c r="J704" t="s">
        <v>62</v>
      </c>
      <c r="K704">
        <v>0</v>
      </c>
      <c r="L704" t="s">
        <v>62</v>
      </c>
      <c r="M704">
        <v>0</v>
      </c>
      <c r="N704">
        <v>0</v>
      </c>
      <c r="O704">
        <v>1</v>
      </c>
      <c r="Q704">
        <v>0</v>
      </c>
      <c r="S704">
        <v>0</v>
      </c>
      <c r="T704">
        <v>0</v>
      </c>
      <c r="W704">
        <v>1</v>
      </c>
      <c r="X704">
        <v>0</v>
      </c>
      <c r="Y704">
        <v>0</v>
      </c>
      <c r="Z704">
        <v>0</v>
      </c>
    </row>
    <row r="705" spans="1:26" x14ac:dyDescent="0.25">
      <c r="A705" t="s">
        <v>63</v>
      </c>
      <c r="B705" t="s">
        <v>134</v>
      </c>
      <c r="D705"/>
      <c r="E705"/>
      <c r="F705">
        <v>0</v>
      </c>
      <c r="G705" t="s">
        <v>20</v>
      </c>
      <c r="H705">
        <v>1</v>
      </c>
      <c r="I705">
        <v>0</v>
      </c>
      <c r="J705" t="s">
        <v>62</v>
      </c>
      <c r="K705">
        <v>0</v>
      </c>
      <c r="L705" t="s">
        <v>62</v>
      </c>
      <c r="M705">
        <v>0</v>
      </c>
      <c r="N705">
        <v>0</v>
      </c>
      <c r="O705">
        <v>1</v>
      </c>
      <c r="Q705">
        <v>0</v>
      </c>
      <c r="S705">
        <v>0</v>
      </c>
      <c r="T705">
        <v>0</v>
      </c>
      <c r="W705">
        <v>1</v>
      </c>
      <c r="X705">
        <v>0</v>
      </c>
      <c r="Y705">
        <v>0</v>
      </c>
      <c r="Z705">
        <v>0</v>
      </c>
    </row>
    <row r="706" spans="1:26" x14ac:dyDescent="0.25">
      <c r="A706" t="s">
        <v>63</v>
      </c>
      <c r="B706" t="s">
        <v>93</v>
      </c>
      <c r="C706" t="s">
        <v>367</v>
      </c>
      <c r="D706"/>
      <c r="E706"/>
      <c r="F706">
        <v>1</v>
      </c>
      <c r="G706" t="s">
        <v>19</v>
      </c>
      <c r="H706">
        <v>0</v>
      </c>
      <c r="I706">
        <v>1</v>
      </c>
      <c r="J706" t="s">
        <v>62</v>
      </c>
      <c r="K706">
        <v>0</v>
      </c>
      <c r="L706" t="s">
        <v>62</v>
      </c>
      <c r="M706">
        <v>0</v>
      </c>
      <c r="N706">
        <v>0</v>
      </c>
      <c r="O706">
        <v>1</v>
      </c>
      <c r="Q706">
        <v>0</v>
      </c>
      <c r="S706">
        <v>0</v>
      </c>
      <c r="T706">
        <v>0</v>
      </c>
      <c r="V706" t="s">
        <v>99</v>
      </c>
      <c r="W706">
        <v>0</v>
      </c>
      <c r="X706">
        <v>0</v>
      </c>
      <c r="Y706">
        <v>0</v>
      </c>
      <c r="Z706">
        <v>1</v>
      </c>
    </row>
    <row r="707" spans="1:26" x14ac:dyDescent="0.25">
      <c r="A707" t="s">
        <v>63</v>
      </c>
      <c r="B707" t="s">
        <v>93</v>
      </c>
      <c r="D707"/>
      <c r="E707"/>
      <c r="F707">
        <v>0</v>
      </c>
      <c r="G707" t="s">
        <v>20</v>
      </c>
      <c r="H707">
        <v>1</v>
      </c>
      <c r="I707">
        <v>0</v>
      </c>
      <c r="J707" t="s">
        <v>62</v>
      </c>
      <c r="K707">
        <v>0</v>
      </c>
      <c r="L707" t="s">
        <v>62</v>
      </c>
      <c r="M707">
        <v>0</v>
      </c>
      <c r="N707">
        <v>0</v>
      </c>
      <c r="O707">
        <v>1</v>
      </c>
      <c r="Q707">
        <v>0</v>
      </c>
      <c r="S707">
        <v>0</v>
      </c>
      <c r="T707">
        <v>0</v>
      </c>
      <c r="W707">
        <v>0</v>
      </c>
      <c r="X707">
        <v>1</v>
      </c>
      <c r="Y707">
        <v>0</v>
      </c>
      <c r="Z707">
        <v>0</v>
      </c>
    </row>
    <row r="708" spans="1:26" x14ac:dyDescent="0.25">
      <c r="A708" t="s">
        <v>63</v>
      </c>
      <c r="B708" t="s">
        <v>85</v>
      </c>
      <c r="D708"/>
      <c r="E708"/>
      <c r="F708">
        <v>1</v>
      </c>
      <c r="G708" t="s">
        <v>20</v>
      </c>
      <c r="H708">
        <v>1</v>
      </c>
      <c r="I708">
        <v>0</v>
      </c>
      <c r="J708" t="s">
        <v>62</v>
      </c>
      <c r="K708">
        <v>0</v>
      </c>
      <c r="L708" t="s">
        <v>62</v>
      </c>
      <c r="M708">
        <v>0</v>
      </c>
      <c r="N708">
        <v>0</v>
      </c>
      <c r="O708">
        <v>1</v>
      </c>
      <c r="Q708">
        <v>0</v>
      </c>
      <c r="S708">
        <v>0</v>
      </c>
      <c r="T708">
        <v>0</v>
      </c>
      <c r="W708">
        <v>1</v>
      </c>
      <c r="X708">
        <v>0</v>
      </c>
      <c r="Y708">
        <v>0</v>
      </c>
      <c r="Z708">
        <v>0</v>
      </c>
    </row>
    <row r="709" spans="1:26" x14ac:dyDescent="0.25">
      <c r="A709" t="s">
        <v>60</v>
      </c>
      <c r="B709" t="s">
        <v>94</v>
      </c>
      <c r="D709"/>
      <c r="E709"/>
      <c r="F709">
        <v>1</v>
      </c>
      <c r="G709" t="s">
        <v>20</v>
      </c>
      <c r="H709">
        <v>1</v>
      </c>
      <c r="I709">
        <v>0</v>
      </c>
      <c r="J709" t="s">
        <v>62</v>
      </c>
      <c r="K709">
        <v>0</v>
      </c>
      <c r="L709" t="s">
        <v>62</v>
      </c>
      <c r="M709">
        <v>0</v>
      </c>
      <c r="N709">
        <v>0</v>
      </c>
      <c r="O709">
        <v>1</v>
      </c>
      <c r="Q709">
        <v>0</v>
      </c>
      <c r="S709">
        <v>0</v>
      </c>
      <c r="T709">
        <v>0</v>
      </c>
      <c r="W709">
        <v>1</v>
      </c>
      <c r="X709">
        <v>0</v>
      </c>
      <c r="Y709">
        <v>0</v>
      </c>
      <c r="Z709">
        <v>0</v>
      </c>
    </row>
    <row r="710" spans="1:26" x14ac:dyDescent="0.25">
      <c r="A710" t="s">
        <v>63</v>
      </c>
      <c r="B710" t="s">
        <v>94</v>
      </c>
      <c r="D710"/>
      <c r="E710"/>
      <c r="F710">
        <v>2</v>
      </c>
      <c r="G710" t="s">
        <v>20</v>
      </c>
      <c r="H710">
        <v>1</v>
      </c>
      <c r="I710">
        <v>0</v>
      </c>
      <c r="J710" t="s">
        <v>62</v>
      </c>
      <c r="K710">
        <v>0</v>
      </c>
      <c r="L710" t="s">
        <v>62</v>
      </c>
      <c r="M710">
        <v>0</v>
      </c>
      <c r="N710">
        <v>0</v>
      </c>
      <c r="O710">
        <v>1</v>
      </c>
      <c r="Q710">
        <v>0</v>
      </c>
      <c r="S710">
        <v>0</v>
      </c>
      <c r="T710">
        <v>0</v>
      </c>
      <c r="W710">
        <v>1</v>
      </c>
      <c r="X710">
        <v>0</v>
      </c>
      <c r="Y710">
        <v>0</v>
      </c>
      <c r="Z710">
        <v>0</v>
      </c>
    </row>
    <row r="711" spans="1:26" x14ac:dyDescent="0.25">
      <c r="A711" t="s">
        <v>105</v>
      </c>
      <c r="B711" t="s">
        <v>69</v>
      </c>
      <c r="D711"/>
      <c r="E711"/>
      <c r="F711">
        <v>0</v>
      </c>
      <c r="G711" t="s">
        <v>20</v>
      </c>
      <c r="H711">
        <v>1</v>
      </c>
      <c r="I711">
        <v>0</v>
      </c>
      <c r="J711" t="s">
        <v>62</v>
      </c>
      <c r="K711">
        <v>0</v>
      </c>
      <c r="L711" t="s">
        <v>62</v>
      </c>
      <c r="M711">
        <v>0</v>
      </c>
      <c r="N711">
        <v>0</v>
      </c>
      <c r="O711">
        <v>1</v>
      </c>
      <c r="Q711">
        <v>0</v>
      </c>
      <c r="S711">
        <v>0</v>
      </c>
      <c r="T711">
        <v>0</v>
      </c>
      <c r="W711">
        <v>0</v>
      </c>
      <c r="X711">
        <v>0</v>
      </c>
      <c r="Y711">
        <v>1</v>
      </c>
      <c r="Z711">
        <v>0</v>
      </c>
    </row>
    <row r="712" spans="1:26" x14ac:dyDescent="0.25">
      <c r="A712" t="s">
        <v>105</v>
      </c>
      <c r="B712" t="s">
        <v>110</v>
      </c>
      <c r="C712" t="s">
        <v>367</v>
      </c>
      <c r="D712"/>
      <c r="E712"/>
      <c r="F712">
        <v>1</v>
      </c>
      <c r="G712" t="s">
        <v>19</v>
      </c>
      <c r="H712">
        <v>0</v>
      </c>
      <c r="I712">
        <v>1</v>
      </c>
      <c r="J712" t="s">
        <v>62</v>
      </c>
      <c r="K712">
        <v>0</v>
      </c>
      <c r="L712" t="s">
        <v>62</v>
      </c>
      <c r="M712">
        <v>0</v>
      </c>
      <c r="N712">
        <v>0</v>
      </c>
      <c r="O712">
        <v>1</v>
      </c>
      <c r="Q712">
        <v>0</v>
      </c>
      <c r="S712">
        <v>0</v>
      </c>
      <c r="T712">
        <v>0</v>
      </c>
      <c r="W712">
        <v>0</v>
      </c>
      <c r="X712">
        <v>1</v>
      </c>
      <c r="Y712">
        <v>0</v>
      </c>
      <c r="Z712">
        <v>0</v>
      </c>
    </row>
    <row r="713" spans="1:26" x14ac:dyDescent="0.25">
      <c r="A713" t="s">
        <v>105</v>
      </c>
      <c r="B713" t="s">
        <v>110</v>
      </c>
      <c r="D713"/>
      <c r="E713"/>
      <c r="F713">
        <v>0</v>
      </c>
      <c r="G713" t="s">
        <v>20</v>
      </c>
      <c r="H713">
        <v>1</v>
      </c>
      <c r="I713">
        <v>0</v>
      </c>
      <c r="J713" t="s">
        <v>62</v>
      </c>
      <c r="K713">
        <v>0</v>
      </c>
      <c r="L713" t="s">
        <v>62</v>
      </c>
      <c r="M713">
        <v>0</v>
      </c>
      <c r="N713">
        <v>0</v>
      </c>
      <c r="O713">
        <v>1</v>
      </c>
      <c r="Q713">
        <v>0</v>
      </c>
      <c r="S713">
        <v>0</v>
      </c>
      <c r="T713">
        <v>0</v>
      </c>
      <c r="W713">
        <v>0</v>
      </c>
      <c r="X713">
        <v>1</v>
      </c>
      <c r="Y713">
        <v>0</v>
      </c>
      <c r="Z713">
        <v>0</v>
      </c>
    </row>
    <row r="714" spans="1:26" x14ac:dyDescent="0.25">
      <c r="A714" t="s">
        <v>63</v>
      </c>
      <c r="B714" t="s">
        <v>112</v>
      </c>
      <c r="D714"/>
      <c r="E714"/>
      <c r="F714">
        <v>0</v>
      </c>
      <c r="G714" t="s">
        <v>20</v>
      </c>
      <c r="H714">
        <v>1</v>
      </c>
      <c r="I714">
        <v>0</v>
      </c>
      <c r="J714" t="s">
        <v>62</v>
      </c>
      <c r="K714">
        <v>0</v>
      </c>
      <c r="L714" t="s">
        <v>62</v>
      </c>
      <c r="M714">
        <v>0</v>
      </c>
      <c r="N714">
        <v>0</v>
      </c>
      <c r="O714">
        <v>1</v>
      </c>
      <c r="Q714">
        <v>0</v>
      </c>
      <c r="S714">
        <v>0</v>
      </c>
      <c r="T714">
        <v>0</v>
      </c>
      <c r="W714">
        <v>1</v>
      </c>
      <c r="X714">
        <v>0</v>
      </c>
      <c r="Y714">
        <v>0</v>
      </c>
      <c r="Z714">
        <v>0</v>
      </c>
    </row>
    <row r="715" spans="1:26" x14ac:dyDescent="0.25">
      <c r="A715" t="s">
        <v>63</v>
      </c>
      <c r="B715" t="s">
        <v>53</v>
      </c>
      <c r="D715"/>
      <c r="E715"/>
      <c r="F715">
        <v>0</v>
      </c>
      <c r="G715" t="s">
        <v>20</v>
      </c>
      <c r="H715">
        <v>1</v>
      </c>
      <c r="I715">
        <v>0</v>
      </c>
      <c r="J715" t="s">
        <v>62</v>
      </c>
      <c r="K715">
        <v>0</v>
      </c>
      <c r="L715" t="s">
        <v>62</v>
      </c>
      <c r="M715">
        <v>0</v>
      </c>
      <c r="N715">
        <v>0</v>
      </c>
      <c r="O715">
        <v>1</v>
      </c>
      <c r="Q715">
        <v>0</v>
      </c>
      <c r="S715">
        <v>0</v>
      </c>
      <c r="T715">
        <v>0</v>
      </c>
      <c r="W715">
        <v>1</v>
      </c>
      <c r="X715">
        <v>0</v>
      </c>
      <c r="Y715">
        <v>0</v>
      </c>
      <c r="Z715">
        <v>0</v>
      </c>
    </row>
    <row r="716" spans="1:26" x14ac:dyDescent="0.25">
      <c r="A716" t="s">
        <v>63</v>
      </c>
      <c r="B716" t="s">
        <v>72</v>
      </c>
      <c r="C716" t="s">
        <v>367</v>
      </c>
      <c r="D716"/>
      <c r="E716"/>
      <c r="F716">
        <v>1</v>
      </c>
      <c r="G716" t="s">
        <v>19</v>
      </c>
      <c r="H716">
        <v>0</v>
      </c>
      <c r="I716">
        <v>1</v>
      </c>
      <c r="J716" t="s">
        <v>62</v>
      </c>
      <c r="K716">
        <v>0</v>
      </c>
      <c r="L716" t="s">
        <v>62</v>
      </c>
      <c r="M716">
        <v>0</v>
      </c>
      <c r="N716">
        <v>0</v>
      </c>
      <c r="O716">
        <v>1</v>
      </c>
      <c r="Q716">
        <v>0</v>
      </c>
      <c r="S716">
        <v>0</v>
      </c>
      <c r="T716">
        <v>0</v>
      </c>
      <c r="W716">
        <v>1</v>
      </c>
      <c r="X716">
        <v>0</v>
      </c>
      <c r="Y716">
        <v>0</v>
      </c>
      <c r="Z716">
        <v>0</v>
      </c>
    </row>
    <row r="717" spans="1:26" x14ac:dyDescent="0.25">
      <c r="A717" t="s">
        <v>63</v>
      </c>
      <c r="B717" t="s">
        <v>106</v>
      </c>
      <c r="D717"/>
      <c r="E717"/>
      <c r="F717">
        <v>0</v>
      </c>
      <c r="G717" t="s">
        <v>20</v>
      </c>
      <c r="H717">
        <v>1</v>
      </c>
      <c r="I717">
        <v>0</v>
      </c>
      <c r="J717" t="s">
        <v>62</v>
      </c>
      <c r="K717">
        <v>0</v>
      </c>
      <c r="L717" t="s">
        <v>62</v>
      </c>
      <c r="M717">
        <v>0</v>
      </c>
      <c r="N717">
        <v>0</v>
      </c>
      <c r="O717">
        <v>1</v>
      </c>
      <c r="Q717">
        <v>0</v>
      </c>
      <c r="S717">
        <v>0</v>
      </c>
      <c r="T717">
        <v>0</v>
      </c>
      <c r="W717">
        <v>1</v>
      </c>
      <c r="X717">
        <v>0</v>
      </c>
      <c r="Y717">
        <v>0</v>
      </c>
      <c r="Z717">
        <v>0</v>
      </c>
    </row>
    <row r="718" spans="1:26" x14ac:dyDescent="0.25">
      <c r="A718" t="s">
        <v>220</v>
      </c>
      <c r="B718" t="s">
        <v>75</v>
      </c>
      <c r="C718" t="s">
        <v>369</v>
      </c>
      <c r="D718"/>
      <c r="E718"/>
      <c r="F718">
        <v>1</v>
      </c>
      <c r="G718" t="s">
        <v>19</v>
      </c>
      <c r="H718">
        <v>0</v>
      </c>
      <c r="I718">
        <v>1</v>
      </c>
      <c r="J718" t="s">
        <v>62</v>
      </c>
      <c r="K718">
        <v>0</v>
      </c>
      <c r="L718" t="s">
        <v>62</v>
      </c>
      <c r="M718">
        <v>0</v>
      </c>
      <c r="N718">
        <v>0</v>
      </c>
      <c r="O718">
        <v>1</v>
      </c>
      <c r="Q718">
        <v>0</v>
      </c>
      <c r="S718">
        <v>0</v>
      </c>
      <c r="T718">
        <v>0</v>
      </c>
      <c r="W718">
        <v>1</v>
      </c>
      <c r="X718">
        <v>0</v>
      </c>
      <c r="Y718">
        <v>0</v>
      </c>
      <c r="Z718">
        <v>0</v>
      </c>
    </row>
    <row r="719" spans="1:26" x14ac:dyDescent="0.25">
      <c r="A719" t="s">
        <v>220</v>
      </c>
      <c r="B719" t="s">
        <v>75</v>
      </c>
      <c r="C719" t="s">
        <v>369</v>
      </c>
      <c r="D719"/>
      <c r="E719"/>
      <c r="F719">
        <v>1</v>
      </c>
      <c r="G719" t="s">
        <v>19</v>
      </c>
      <c r="H719">
        <v>0</v>
      </c>
      <c r="I719">
        <v>1</v>
      </c>
      <c r="J719" t="s">
        <v>62</v>
      </c>
      <c r="K719">
        <v>0</v>
      </c>
      <c r="L719" t="s">
        <v>62</v>
      </c>
      <c r="M719">
        <v>0</v>
      </c>
      <c r="N719">
        <v>0</v>
      </c>
      <c r="O719">
        <v>1</v>
      </c>
      <c r="Q719">
        <v>0</v>
      </c>
      <c r="S719">
        <v>0</v>
      </c>
      <c r="T719">
        <v>0</v>
      </c>
      <c r="W719">
        <v>1</v>
      </c>
      <c r="X719">
        <v>0</v>
      </c>
      <c r="Y719">
        <v>0</v>
      </c>
      <c r="Z719">
        <v>0</v>
      </c>
    </row>
    <row r="720" spans="1:26" x14ac:dyDescent="0.25">
      <c r="A720" t="s">
        <v>63</v>
      </c>
      <c r="B720" t="s">
        <v>75</v>
      </c>
      <c r="C720" t="s">
        <v>369</v>
      </c>
      <c r="D720"/>
      <c r="E720"/>
      <c r="F720">
        <v>0</v>
      </c>
      <c r="G720" t="s">
        <v>19</v>
      </c>
      <c r="H720">
        <v>0</v>
      </c>
      <c r="I720">
        <v>1</v>
      </c>
      <c r="J720" t="s">
        <v>62</v>
      </c>
      <c r="K720">
        <v>0</v>
      </c>
      <c r="L720" t="s">
        <v>62</v>
      </c>
      <c r="M720">
        <v>0</v>
      </c>
      <c r="N720">
        <v>0</v>
      </c>
      <c r="O720">
        <v>1</v>
      </c>
      <c r="Q720">
        <v>0</v>
      </c>
      <c r="S720">
        <v>0</v>
      </c>
      <c r="T720">
        <v>0</v>
      </c>
      <c r="W720">
        <v>0</v>
      </c>
      <c r="X720">
        <v>1</v>
      </c>
      <c r="Y720">
        <v>0</v>
      </c>
      <c r="Z720">
        <v>0</v>
      </c>
    </row>
    <row r="721" spans="1:26" x14ac:dyDescent="0.25">
      <c r="A721" t="s">
        <v>63</v>
      </c>
      <c r="B721" t="s">
        <v>75</v>
      </c>
      <c r="D721"/>
      <c r="E721"/>
      <c r="F721">
        <v>0</v>
      </c>
      <c r="G721" t="s">
        <v>20</v>
      </c>
      <c r="H721">
        <v>1</v>
      </c>
      <c r="I721">
        <v>0</v>
      </c>
      <c r="J721" t="s">
        <v>62</v>
      </c>
      <c r="K721">
        <v>0</v>
      </c>
      <c r="L721" t="s">
        <v>62</v>
      </c>
      <c r="M721">
        <v>0</v>
      </c>
      <c r="N721">
        <v>0</v>
      </c>
      <c r="O721">
        <v>1</v>
      </c>
      <c r="Q721">
        <v>0</v>
      </c>
      <c r="S721">
        <v>0</v>
      </c>
      <c r="T721">
        <v>0</v>
      </c>
      <c r="W721">
        <v>1</v>
      </c>
      <c r="X721">
        <v>0</v>
      </c>
      <c r="Y721">
        <v>0</v>
      </c>
      <c r="Z721">
        <v>0</v>
      </c>
    </row>
    <row r="722" spans="1:26" x14ac:dyDescent="0.25">
      <c r="A722" t="s">
        <v>63</v>
      </c>
      <c r="B722" t="s">
        <v>69</v>
      </c>
      <c r="C722" t="s">
        <v>367</v>
      </c>
      <c r="D722"/>
      <c r="E722"/>
      <c r="F722">
        <v>0</v>
      </c>
      <c r="G722" t="s">
        <v>19</v>
      </c>
      <c r="H722">
        <v>0</v>
      </c>
      <c r="I722">
        <v>1</v>
      </c>
      <c r="J722" t="s">
        <v>62</v>
      </c>
      <c r="K722">
        <v>0</v>
      </c>
      <c r="L722" t="s">
        <v>62</v>
      </c>
      <c r="M722">
        <v>0</v>
      </c>
      <c r="N722">
        <v>0</v>
      </c>
      <c r="O722">
        <v>1</v>
      </c>
      <c r="Q722">
        <v>0</v>
      </c>
      <c r="S722">
        <v>0</v>
      </c>
      <c r="T722">
        <v>0</v>
      </c>
      <c r="W722">
        <v>1</v>
      </c>
      <c r="X722">
        <v>0</v>
      </c>
      <c r="Y722">
        <v>0</v>
      </c>
      <c r="Z722">
        <v>0</v>
      </c>
    </row>
    <row r="723" spans="1:26" x14ac:dyDescent="0.25">
      <c r="A723" t="s">
        <v>63</v>
      </c>
      <c r="B723" t="s">
        <v>67</v>
      </c>
      <c r="D723"/>
      <c r="E723"/>
      <c r="F723">
        <v>0</v>
      </c>
      <c r="G723" t="s">
        <v>20</v>
      </c>
      <c r="H723">
        <v>1</v>
      </c>
      <c r="I723">
        <v>0</v>
      </c>
      <c r="J723" t="s">
        <v>62</v>
      </c>
      <c r="K723">
        <v>0</v>
      </c>
      <c r="L723" t="s">
        <v>62</v>
      </c>
      <c r="M723">
        <v>0</v>
      </c>
      <c r="N723">
        <v>0</v>
      </c>
      <c r="O723">
        <v>1</v>
      </c>
      <c r="Q723">
        <v>0</v>
      </c>
      <c r="S723">
        <v>0</v>
      </c>
      <c r="T723">
        <v>0</v>
      </c>
      <c r="W723">
        <v>1</v>
      </c>
      <c r="X723">
        <v>0</v>
      </c>
      <c r="Y723">
        <v>0</v>
      </c>
      <c r="Z723">
        <v>0</v>
      </c>
    </row>
    <row r="724" spans="1:26" x14ac:dyDescent="0.25">
      <c r="A724" t="s">
        <v>60</v>
      </c>
      <c r="B724" t="s">
        <v>176</v>
      </c>
      <c r="D724"/>
      <c r="E724"/>
      <c r="F724">
        <v>2</v>
      </c>
      <c r="G724" t="s">
        <v>20</v>
      </c>
      <c r="H724">
        <v>1</v>
      </c>
      <c r="I724">
        <v>0</v>
      </c>
      <c r="J724" t="s">
        <v>62</v>
      </c>
      <c r="K724">
        <v>0</v>
      </c>
      <c r="L724" t="s">
        <v>62</v>
      </c>
      <c r="M724">
        <v>0</v>
      </c>
      <c r="N724">
        <v>0</v>
      </c>
      <c r="O724">
        <v>1</v>
      </c>
      <c r="Q724">
        <v>0</v>
      </c>
      <c r="S724">
        <v>0</v>
      </c>
      <c r="T724">
        <v>0</v>
      </c>
      <c r="W724">
        <v>1</v>
      </c>
      <c r="X724">
        <v>0</v>
      </c>
      <c r="Y724">
        <v>0</v>
      </c>
      <c r="Z724">
        <v>0</v>
      </c>
    </row>
    <row r="725" spans="1:26" x14ac:dyDescent="0.25">
      <c r="A725" t="s">
        <v>60</v>
      </c>
      <c r="B725" t="s">
        <v>176</v>
      </c>
      <c r="D725"/>
      <c r="E725"/>
      <c r="F725">
        <v>1</v>
      </c>
      <c r="G725" t="s">
        <v>20</v>
      </c>
      <c r="H725">
        <v>1</v>
      </c>
      <c r="I725">
        <v>0</v>
      </c>
      <c r="J725" t="s">
        <v>62</v>
      </c>
      <c r="K725">
        <v>0</v>
      </c>
      <c r="L725" t="s">
        <v>62</v>
      </c>
      <c r="M725">
        <v>0</v>
      </c>
      <c r="N725">
        <v>0</v>
      </c>
      <c r="O725">
        <v>1</v>
      </c>
      <c r="Q725">
        <v>0</v>
      </c>
      <c r="S725">
        <v>0</v>
      </c>
      <c r="T725">
        <v>0</v>
      </c>
      <c r="W725">
        <v>1</v>
      </c>
      <c r="X725">
        <v>0</v>
      </c>
      <c r="Y725">
        <v>0</v>
      </c>
      <c r="Z725">
        <v>0</v>
      </c>
    </row>
    <row r="726" spans="1:26" x14ac:dyDescent="0.25">
      <c r="A726" t="s">
        <v>63</v>
      </c>
      <c r="B726" t="s">
        <v>53</v>
      </c>
      <c r="D726"/>
      <c r="E726"/>
      <c r="F726">
        <v>0</v>
      </c>
      <c r="G726" t="s">
        <v>20</v>
      </c>
      <c r="H726">
        <v>1</v>
      </c>
      <c r="I726">
        <v>0</v>
      </c>
      <c r="J726" t="s">
        <v>62</v>
      </c>
      <c r="K726">
        <v>0</v>
      </c>
      <c r="L726" t="s">
        <v>62</v>
      </c>
      <c r="M726">
        <v>0</v>
      </c>
      <c r="N726">
        <v>0</v>
      </c>
      <c r="O726">
        <v>1</v>
      </c>
      <c r="Q726">
        <v>0</v>
      </c>
      <c r="S726">
        <v>0</v>
      </c>
      <c r="T726">
        <v>0</v>
      </c>
      <c r="W726">
        <v>0</v>
      </c>
      <c r="X726">
        <v>0</v>
      </c>
      <c r="Y726">
        <v>1</v>
      </c>
      <c r="Z726">
        <v>0</v>
      </c>
    </row>
    <row r="727" spans="1:26" x14ac:dyDescent="0.25">
      <c r="A727" t="s">
        <v>60</v>
      </c>
      <c r="B727" t="s">
        <v>46</v>
      </c>
      <c r="C727" t="s">
        <v>369</v>
      </c>
      <c r="D727"/>
      <c r="E727"/>
      <c r="F727">
        <v>1</v>
      </c>
      <c r="G727" t="s">
        <v>19</v>
      </c>
      <c r="H727">
        <v>0</v>
      </c>
      <c r="I727">
        <v>1</v>
      </c>
      <c r="J727" t="s">
        <v>62</v>
      </c>
      <c r="K727">
        <v>0</v>
      </c>
      <c r="L727" t="s">
        <v>62</v>
      </c>
      <c r="M727">
        <v>0</v>
      </c>
      <c r="N727">
        <v>0</v>
      </c>
      <c r="O727">
        <v>1</v>
      </c>
      <c r="Q727">
        <v>0</v>
      </c>
      <c r="S727">
        <v>0</v>
      </c>
      <c r="T727">
        <v>0</v>
      </c>
      <c r="W727">
        <v>0</v>
      </c>
      <c r="X727">
        <v>0</v>
      </c>
      <c r="Y727">
        <v>1</v>
      </c>
      <c r="Z727">
        <v>0</v>
      </c>
    </row>
    <row r="728" spans="1:26" x14ac:dyDescent="0.25">
      <c r="A728" t="s">
        <v>60</v>
      </c>
      <c r="B728" t="s">
        <v>46</v>
      </c>
      <c r="D728"/>
      <c r="E728"/>
      <c r="F728">
        <v>1</v>
      </c>
      <c r="G728" t="s">
        <v>20</v>
      </c>
      <c r="H728">
        <v>1</v>
      </c>
      <c r="I728">
        <v>0</v>
      </c>
      <c r="J728" t="s">
        <v>62</v>
      </c>
      <c r="K728">
        <v>0</v>
      </c>
      <c r="L728" t="s">
        <v>62</v>
      </c>
      <c r="M728">
        <v>0</v>
      </c>
      <c r="N728">
        <v>0</v>
      </c>
      <c r="O728">
        <v>1</v>
      </c>
      <c r="Q728">
        <v>0</v>
      </c>
      <c r="S728">
        <v>0</v>
      </c>
      <c r="T728">
        <v>0</v>
      </c>
      <c r="W728">
        <v>1</v>
      </c>
      <c r="X728">
        <v>0</v>
      </c>
      <c r="Y728">
        <v>0</v>
      </c>
      <c r="Z728">
        <v>0</v>
      </c>
    </row>
    <row r="729" spans="1:26" x14ac:dyDescent="0.25">
      <c r="A729" t="s">
        <v>63</v>
      </c>
      <c r="B729" t="s">
        <v>65</v>
      </c>
      <c r="D729"/>
      <c r="E729"/>
      <c r="F729">
        <v>0</v>
      </c>
      <c r="G729" t="s">
        <v>20</v>
      </c>
      <c r="H729">
        <v>1</v>
      </c>
      <c r="I729">
        <v>0</v>
      </c>
      <c r="J729" t="s">
        <v>62</v>
      </c>
      <c r="K729">
        <v>0</v>
      </c>
      <c r="L729" t="s">
        <v>62</v>
      </c>
      <c r="M729">
        <v>0</v>
      </c>
      <c r="N729">
        <v>0</v>
      </c>
      <c r="O729">
        <v>1</v>
      </c>
      <c r="Q729">
        <v>0</v>
      </c>
      <c r="S729">
        <v>0</v>
      </c>
      <c r="T729">
        <v>0</v>
      </c>
      <c r="W729">
        <v>1</v>
      </c>
      <c r="X729">
        <v>0</v>
      </c>
      <c r="Y729">
        <v>0</v>
      </c>
      <c r="Z729">
        <v>0</v>
      </c>
    </row>
    <row r="730" spans="1:26" x14ac:dyDescent="0.25">
      <c r="A730" t="s">
        <v>90</v>
      </c>
      <c r="B730" t="s">
        <v>257</v>
      </c>
      <c r="D730"/>
      <c r="E730"/>
      <c r="F730">
        <v>0</v>
      </c>
      <c r="G730" t="s">
        <v>20</v>
      </c>
      <c r="H730">
        <v>1</v>
      </c>
      <c r="I730">
        <v>0</v>
      </c>
      <c r="J730" t="s">
        <v>62</v>
      </c>
      <c r="K730">
        <v>0</v>
      </c>
      <c r="L730" t="s">
        <v>62</v>
      </c>
      <c r="M730">
        <v>0</v>
      </c>
      <c r="N730">
        <v>0</v>
      </c>
      <c r="O730">
        <v>1</v>
      </c>
      <c r="Q730">
        <v>0</v>
      </c>
      <c r="S730">
        <v>0</v>
      </c>
      <c r="T730">
        <v>0</v>
      </c>
      <c r="W730">
        <v>1</v>
      </c>
      <c r="X730">
        <v>0</v>
      </c>
      <c r="Y730">
        <v>0</v>
      </c>
      <c r="Z730">
        <v>0</v>
      </c>
    </row>
    <row r="731" spans="1:26" x14ac:dyDescent="0.25">
      <c r="A731" t="s">
        <v>90</v>
      </c>
      <c r="B731" t="s">
        <v>102</v>
      </c>
      <c r="D731"/>
      <c r="E731"/>
      <c r="F731">
        <v>0</v>
      </c>
      <c r="G731" t="s">
        <v>20</v>
      </c>
      <c r="H731">
        <v>1</v>
      </c>
      <c r="I731">
        <v>0</v>
      </c>
      <c r="J731" t="s">
        <v>62</v>
      </c>
      <c r="K731">
        <v>0</v>
      </c>
      <c r="L731" t="s">
        <v>62</v>
      </c>
      <c r="M731">
        <v>0</v>
      </c>
      <c r="N731">
        <v>0</v>
      </c>
      <c r="O731">
        <v>1</v>
      </c>
      <c r="Q731">
        <v>0</v>
      </c>
      <c r="S731">
        <v>0</v>
      </c>
      <c r="T731">
        <v>0</v>
      </c>
      <c r="W731">
        <v>1</v>
      </c>
      <c r="X731">
        <v>0</v>
      </c>
      <c r="Y731">
        <v>0</v>
      </c>
      <c r="Z731">
        <v>0</v>
      </c>
    </row>
    <row r="732" spans="1:26" x14ac:dyDescent="0.25">
      <c r="A732" t="s">
        <v>63</v>
      </c>
      <c r="B732" t="s">
        <v>94</v>
      </c>
      <c r="D732"/>
      <c r="E732"/>
      <c r="F732">
        <v>0</v>
      </c>
      <c r="G732" t="s">
        <v>20</v>
      </c>
      <c r="H732">
        <v>1</v>
      </c>
      <c r="I732">
        <v>0</v>
      </c>
      <c r="J732" t="s">
        <v>62</v>
      </c>
      <c r="K732">
        <v>0</v>
      </c>
      <c r="L732" t="s">
        <v>62</v>
      </c>
      <c r="M732">
        <v>0</v>
      </c>
      <c r="N732">
        <v>0</v>
      </c>
      <c r="O732">
        <v>1</v>
      </c>
      <c r="Q732">
        <v>0</v>
      </c>
      <c r="S732">
        <v>0</v>
      </c>
      <c r="T732">
        <v>0</v>
      </c>
      <c r="W732">
        <v>1</v>
      </c>
      <c r="X732">
        <v>0</v>
      </c>
      <c r="Y732">
        <v>0</v>
      </c>
      <c r="Z732">
        <v>0</v>
      </c>
    </row>
    <row r="733" spans="1:26" x14ac:dyDescent="0.25">
      <c r="A733" t="s">
        <v>63</v>
      </c>
      <c r="B733" t="s">
        <v>114</v>
      </c>
      <c r="C733" t="s">
        <v>369</v>
      </c>
      <c r="D733"/>
      <c r="E733"/>
      <c r="F733">
        <v>1</v>
      </c>
      <c r="G733" t="s">
        <v>19</v>
      </c>
      <c r="H733">
        <v>0</v>
      </c>
      <c r="I733">
        <v>1</v>
      </c>
      <c r="J733" t="s">
        <v>62</v>
      </c>
      <c r="K733">
        <v>0</v>
      </c>
      <c r="L733" t="s">
        <v>62</v>
      </c>
      <c r="M733">
        <v>0</v>
      </c>
      <c r="N733">
        <v>0</v>
      </c>
      <c r="O733">
        <v>1</v>
      </c>
      <c r="Q733">
        <v>0</v>
      </c>
      <c r="S733">
        <v>0</v>
      </c>
      <c r="T733">
        <v>0</v>
      </c>
      <c r="W733">
        <v>1</v>
      </c>
      <c r="X733">
        <v>0</v>
      </c>
      <c r="Y733">
        <v>0</v>
      </c>
      <c r="Z733">
        <v>0</v>
      </c>
    </row>
    <row r="734" spans="1:26" x14ac:dyDescent="0.25">
      <c r="A734" t="s">
        <v>63</v>
      </c>
      <c r="B734" t="s">
        <v>114</v>
      </c>
      <c r="D734"/>
      <c r="E734"/>
      <c r="F734">
        <v>0</v>
      </c>
      <c r="G734" t="s">
        <v>20</v>
      </c>
      <c r="H734">
        <v>1</v>
      </c>
      <c r="I734">
        <v>0</v>
      </c>
      <c r="J734" t="s">
        <v>62</v>
      </c>
      <c r="K734">
        <v>0</v>
      </c>
      <c r="L734" t="s">
        <v>62</v>
      </c>
      <c r="M734">
        <v>0</v>
      </c>
      <c r="N734">
        <v>0</v>
      </c>
      <c r="O734">
        <v>1</v>
      </c>
      <c r="Q734">
        <v>0</v>
      </c>
      <c r="S734">
        <v>0</v>
      </c>
      <c r="T734">
        <v>0</v>
      </c>
      <c r="W734">
        <v>0</v>
      </c>
      <c r="X734">
        <v>0</v>
      </c>
      <c r="Y734">
        <v>1</v>
      </c>
      <c r="Z734">
        <v>0</v>
      </c>
    </row>
    <row r="735" spans="1:26" x14ac:dyDescent="0.25">
      <c r="A735" t="s">
        <v>63</v>
      </c>
      <c r="B735" t="s">
        <v>196</v>
      </c>
      <c r="C735" t="s">
        <v>368</v>
      </c>
      <c r="D735"/>
      <c r="E735"/>
      <c r="F735">
        <v>1</v>
      </c>
      <c r="G735" t="s">
        <v>19</v>
      </c>
      <c r="H735">
        <v>0</v>
      </c>
      <c r="I735">
        <v>1</v>
      </c>
      <c r="J735" t="s">
        <v>62</v>
      </c>
      <c r="K735">
        <v>0</v>
      </c>
      <c r="L735" t="s">
        <v>62</v>
      </c>
      <c r="M735">
        <v>0</v>
      </c>
      <c r="N735">
        <v>0</v>
      </c>
      <c r="O735">
        <v>1</v>
      </c>
      <c r="Q735">
        <v>0</v>
      </c>
      <c r="S735">
        <v>0</v>
      </c>
      <c r="T735">
        <v>0</v>
      </c>
      <c r="W735">
        <v>1</v>
      </c>
      <c r="X735">
        <v>0</v>
      </c>
      <c r="Y735">
        <v>0</v>
      </c>
      <c r="Z735">
        <v>0</v>
      </c>
    </row>
    <row r="736" spans="1:26" x14ac:dyDescent="0.25">
      <c r="A736" t="s">
        <v>63</v>
      </c>
      <c r="B736" t="s">
        <v>89</v>
      </c>
      <c r="D736"/>
      <c r="E736"/>
      <c r="F736">
        <v>1</v>
      </c>
      <c r="G736" t="s">
        <v>20</v>
      </c>
      <c r="H736">
        <v>1</v>
      </c>
      <c r="I736">
        <v>0</v>
      </c>
      <c r="J736" t="s">
        <v>62</v>
      </c>
      <c r="K736">
        <v>0</v>
      </c>
      <c r="L736" t="s">
        <v>62</v>
      </c>
      <c r="M736">
        <v>0</v>
      </c>
      <c r="N736">
        <v>0</v>
      </c>
      <c r="O736">
        <v>1</v>
      </c>
      <c r="Q736">
        <v>0</v>
      </c>
      <c r="S736">
        <v>0</v>
      </c>
      <c r="T736">
        <v>0</v>
      </c>
      <c r="W736">
        <v>1</v>
      </c>
      <c r="X736">
        <v>0</v>
      </c>
      <c r="Y736">
        <v>0</v>
      </c>
      <c r="Z736">
        <v>0</v>
      </c>
    </row>
    <row r="737" spans="1:26" x14ac:dyDescent="0.25">
      <c r="A737" t="s">
        <v>159</v>
      </c>
      <c r="B737" t="s">
        <v>110</v>
      </c>
      <c r="C737" t="s">
        <v>366</v>
      </c>
      <c r="D737"/>
      <c r="E737"/>
      <c r="F737">
        <v>1</v>
      </c>
      <c r="G737" t="s">
        <v>19</v>
      </c>
      <c r="H737">
        <v>0</v>
      </c>
      <c r="I737">
        <v>1</v>
      </c>
      <c r="J737" t="s">
        <v>62</v>
      </c>
      <c r="K737">
        <v>0</v>
      </c>
      <c r="L737" t="s">
        <v>62</v>
      </c>
      <c r="M737">
        <v>0</v>
      </c>
      <c r="N737">
        <v>0</v>
      </c>
      <c r="O737">
        <v>1</v>
      </c>
      <c r="Q737">
        <v>0</v>
      </c>
      <c r="S737">
        <v>0</v>
      </c>
      <c r="T737">
        <v>0</v>
      </c>
      <c r="W737">
        <v>1</v>
      </c>
      <c r="X737">
        <v>0</v>
      </c>
      <c r="Y737">
        <v>0</v>
      </c>
      <c r="Z737">
        <v>0</v>
      </c>
    </row>
    <row r="738" spans="1:26" x14ac:dyDescent="0.25">
      <c r="A738" t="s">
        <v>159</v>
      </c>
      <c r="B738" t="s">
        <v>110</v>
      </c>
      <c r="C738" t="s">
        <v>366</v>
      </c>
      <c r="D738"/>
      <c r="E738"/>
      <c r="F738">
        <v>1</v>
      </c>
      <c r="G738" t="s">
        <v>19</v>
      </c>
      <c r="H738">
        <v>0</v>
      </c>
      <c r="I738">
        <v>1</v>
      </c>
      <c r="J738" t="s">
        <v>62</v>
      </c>
      <c r="K738">
        <v>0</v>
      </c>
      <c r="L738" t="s">
        <v>62</v>
      </c>
      <c r="M738">
        <v>0</v>
      </c>
      <c r="N738">
        <v>0</v>
      </c>
      <c r="O738">
        <v>1</v>
      </c>
      <c r="Q738">
        <v>0</v>
      </c>
      <c r="S738">
        <v>0</v>
      </c>
      <c r="T738">
        <v>0</v>
      </c>
      <c r="W738">
        <v>1</v>
      </c>
      <c r="X738">
        <v>0</v>
      </c>
      <c r="Y738">
        <v>0</v>
      </c>
      <c r="Z738">
        <v>0</v>
      </c>
    </row>
    <row r="739" spans="1:26" x14ac:dyDescent="0.25">
      <c r="A739" t="s">
        <v>159</v>
      </c>
      <c r="B739" t="s">
        <v>110</v>
      </c>
      <c r="D739"/>
      <c r="E739"/>
      <c r="F739">
        <v>0</v>
      </c>
      <c r="G739" t="s">
        <v>20</v>
      </c>
      <c r="H739">
        <v>1</v>
      </c>
      <c r="I739">
        <v>0</v>
      </c>
      <c r="J739" t="s">
        <v>62</v>
      </c>
      <c r="K739">
        <v>0</v>
      </c>
      <c r="L739" t="s">
        <v>62</v>
      </c>
      <c r="M739">
        <v>0</v>
      </c>
      <c r="N739">
        <v>0</v>
      </c>
      <c r="O739">
        <v>1</v>
      </c>
      <c r="Q739">
        <v>0</v>
      </c>
      <c r="S739">
        <v>0</v>
      </c>
      <c r="T739">
        <v>0</v>
      </c>
      <c r="W739">
        <v>1</v>
      </c>
      <c r="X739">
        <v>0</v>
      </c>
      <c r="Y739">
        <v>0</v>
      </c>
      <c r="Z739">
        <v>0</v>
      </c>
    </row>
    <row r="740" spans="1:26" x14ac:dyDescent="0.25">
      <c r="A740" t="s">
        <v>175</v>
      </c>
      <c r="B740" t="s">
        <v>151</v>
      </c>
      <c r="D740"/>
      <c r="E740"/>
      <c r="F740">
        <v>0</v>
      </c>
      <c r="G740" t="s">
        <v>20</v>
      </c>
      <c r="H740">
        <v>1</v>
      </c>
      <c r="I740">
        <v>0</v>
      </c>
      <c r="J740" t="s">
        <v>62</v>
      </c>
      <c r="K740">
        <v>0</v>
      </c>
      <c r="L740" t="s">
        <v>62</v>
      </c>
      <c r="M740">
        <v>0</v>
      </c>
      <c r="N740">
        <v>0</v>
      </c>
      <c r="O740">
        <v>1</v>
      </c>
      <c r="Q740">
        <v>0</v>
      </c>
      <c r="S740">
        <v>0</v>
      </c>
      <c r="T740">
        <v>0</v>
      </c>
      <c r="W740">
        <v>1</v>
      </c>
      <c r="X740">
        <v>0</v>
      </c>
      <c r="Y740">
        <v>0</v>
      </c>
      <c r="Z740">
        <v>0</v>
      </c>
    </row>
    <row r="741" spans="1:26" x14ac:dyDescent="0.25">
      <c r="A741" t="s">
        <v>63</v>
      </c>
      <c r="B741" t="s">
        <v>65</v>
      </c>
      <c r="D741"/>
      <c r="E741"/>
      <c r="F741">
        <v>0</v>
      </c>
      <c r="G741" t="s">
        <v>20</v>
      </c>
      <c r="H741">
        <v>1</v>
      </c>
      <c r="I741">
        <v>0</v>
      </c>
      <c r="J741" t="s">
        <v>62</v>
      </c>
      <c r="K741">
        <v>0</v>
      </c>
      <c r="L741" t="s">
        <v>62</v>
      </c>
      <c r="M741">
        <v>0</v>
      </c>
      <c r="N741">
        <v>0</v>
      </c>
      <c r="O741">
        <v>1</v>
      </c>
      <c r="Q741">
        <v>0</v>
      </c>
      <c r="S741">
        <v>0</v>
      </c>
      <c r="T741">
        <v>0</v>
      </c>
      <c r="W741">
        <v>0</v>
      </c>
      <c r="X741">
        <v>1</v>
      </c>
      <c r="Y741">
        <v>0</v>
      </c>
      <c r="Z741">
        <v>0</v>
      </c>
    </row>
    <row r="742" spans="1:26" x14ac:dyDescent="0.25">
      <c r="A742" t="s">
        <v>63</v>
      </c>
      <c r="B742" t="s">
        <v>75</v>
      </c>
      <c r="D742"/>
      <c r="E742"/>
      <c r="F742">
        <v>0</v>
      </c>
      <c r="G742" t="s">
        <v>20</v>
      </c>
      <c r="H742">
        <v>1</v>
      </c>
      <c r="I742">
        <v>0</v>
      </c>
      <c r="J742" t="s">
        <v>62</v>
      </c>
      <c r="K742">
        <v>0</v>
      </c>
      <c r="L742" t="s">
        <v>62</v>
      </c>
      <c r="M742">
        <v>0</v>
      </c>
      <c r="N742">
        <v>0</v>
      </c>
      <c r="O742">
        <v>1</v>
      </c>
      <c r="Q742">
        <v>0</v>
      </c>
      <c r="S742">
        <v>0</v>
      </c>
      <c r="T742">
        <v>0</v>
      </c>
      <c r="W742">
        <v>1</v>
      </c>
      <c r="X742">
        <v>0</v>
      </c>
      <c r="Y742">
        <v>0</v>
      </c>
      <c r="Z742">
        <v>0</v>
      </c>
    </row>
    <row r="743" spans="1:26" x14ac:dyDescent="0.25">
      <c r="A743" t="s">
        <v>116</v>
      </c>
      <c r="B743" t="s">
        <v>258</v>
      </c>
      <c r="C743" t="s">
        <v>366</v>
      </c>
      <c r="D743"/>
      <c r="E743"/>
      <c r="F743">
        <v>1</v>
      </c>
      <c r="G743" t="s">
        <v>19</v>
      </c>
      <c r="H743">
        <v>0</v>
      </c>
      <c r="I743">
        <v>1</v>
      </c>
      <c r="J743" t="s">
        <v>62</v>
      </c>
      <c r="K743">
        <v>0</v>
      </c>
      <c r="L743" t="s">
        <v>62</v>
      </c>
      <c r="M743">
        <v>0</v>
      </c>
      <c r="N743">
        <v>0</v>
      </c>
      <c r="O743">
        <v>1</v>
      </c>
      <c r="Q743">
        <v>0</v>
      </c>
      <c r="S743">
        <v>0</v>
      </c>
      <c r="T743">
        <v>0</v>
      </c>
      <c r="W743">
        <v>1</v>
      </c>
      <c r="X743">
        <v>0</v>
      </c>
      <c r="Y743">
        <v>0</v>
      </c>
      <c r="Z743">
        <v>0</v>
      </c>
    </row>
    <row r="744" spans="1:26" x14ac:dyDescent="0.25">
      <c r="A744" t="s">
        <v>60</v>
      </c>
      <c r="B744" t="s">
        <v>75</v>
      </c>
      <c r="D744"/>
      <c r="E744"/>
      <c r="F744">
        <v>2</v>
      </c>
      <c r="G744" t="s">
        <v>20</v>
      </c>
      <c r="H744">
        <v>1</v>
      </c>
      <c r="I744">
        <v>0</v>
      </c>
      <c r="J744" t="s">
        <v>62</v>
      </c>
      <c r="K744">
        <v>0</v>
      </c>
      <c r="L744" t="s">
        <v>62</v>
      </c>
      <c r="M744">
        <v>0</v>
      </c>
      <c r="N744">
        <v>0</v>
      </c>
      <c r="O744">
        <v>1</v>
      </c>
      <c r="Q744">
        <v>0</v>
      </c>
      <c r="S744">
        <v>0</v>
      </c>
      <c r="T744">
        <v>0</v>
      </c>
      <c r="W744">
        <v>1</v>
      </c>
      <c r="X744">
        <v>0</v>
      </c>
      <c r="Y744">
        <v>0</v>
      </c>
      <c r="Z744">
        <v>0</v>
      </c>
    </row>
    <row r="745" spans="1:26" x14ac:dyDescent="0.25">
      <c r="A745" t="s">
        <v>63</v>
      </c>
      <c r="B745" t="s">
        <v>94</v>
      </c>
      <c r="D745"/>
      <c r="E745"/>
      <c r="F745">
        <v>0</v>
      </c>
      <c r="G745" t="s">
        <v>20</v>
      </c>
      <c r="H745">
        <v>1</v>
      </c>
      <c r="I745">
        <v>0</v>
      </c>
      <c r="J745" t="s">
        <v>62</v>
      </c>
      <c r="K745">
        <v>0</v>
      </c>
      <c r="L745" t="s">
        <v>62</v>
      </c>
      <c r="M745">
        <v>0</v>
      </c>
      <c r="N745">
        <v>0</v>
      </c>
      <c r="O745">
        <v>1</v>
      </c>
      <c r="Q745">
        <v>0</v>
      </c>
      <c r="S745">
        <v>0</v>
      </c>
      <c r="T745">
        <v>0</v>
      </c>
      <c r="W745">
        <v>0</v>
      </c>
      <c r="X745">
        <v>0</v>
      </c>
      <c r="Y745">
        <v>1</v>
      </c>
      <c r="Z745">
        <v>0</v>
      </c>
    </row>
    <row r="746" spans="1:26" x14ac:dyDescent="0.25">
      <c r="A746" t="s">
        <v>90</v>
      </c>
      <c r="B746" t="s">
        <v>259</v>
      </c>
      <c r="C746" t="s">
        <v>366</v>
      </c>
      <c r="D746"/>
      <c r="E746"/>
      <c r="F746">
        <v>0</v>
      </c>
      <c r="G746" t="s">
        <v>19</v>
      </c>
      <c r="H746">
        <v>0</v>
      </c>
      <c r="I746">
        <v>1</v>
      </c>
      <c r="J746" t="s">
        <v>62</v>
      </c>
      <c r="K746">
        <v>0</v>
      </c>
      <c r="L746" t="s">
        <v>62</v>
      </c>
      <c r="M746">
        <v>0</v>
      </c>
      <c r="N746">
        <v>0</v>
      </c>
      <c r="O746">
        <v>1</v>
      </c>
      <c r="Q746">
        <v>0</v>
      </c>
      <c r="S746">
        <v>0</v>
      </c>
      <c r="T746">
        <v>0</v>
      </c>
      <c r="W746">
        <v>1</v>
      </c>
      <c r="X746">
        <v>0</v>
      </c>
      <c r="Y746">
        <v>0</v>
      </c>
      <c r="Z746">
        <v>0</v>
      </c>
    </row>
    <row r="747" spans="1:26" x14ac:dyDescent="0.25">
      <c r="A747" t="s">
        <v>90</v>
      </c>
      <c r="B747" t="s">
        <v>259</v>
      </c>
      <c r="D747"/>
      <c r="E747"/>
      <c r="F747">
        <v>2</v>
      </c>
      <c r="G747" t="s">
        <v>20</v>
      </c>
      <c r="H747">
        <v>1</v>
      </c>
      <c r="I747">
        <v>0</v>
      </c>
      <c r="J747" t="s">
        <v>62</v>
      </c>
      <c r="K747">
        <v>0</v>
      </c>
      <c r="L747" t="s">
        <v>62</v>
      </c>
      <c r="M747">
        <v>0</v>
      </c>
      <c r="N747">
        <v>0</v>
      </c>
      <c r="O747">
        <v>1</v>
      </c>
      <c r="Q747">
        <v>0</v>
      </c>
      <c r="S747">
        <v>0</v>
      </c>
      <c r="T747">
        <v>0</v>
      </c>
      <c r="W747">
        <v>1</v>
      </c>
      <c r="X747">
        <v>0</v>
      </c>
      <c r="Y747">
        <v>0</v>
      </c>
      <c r="Z747">
        <v>0</v>
      </c>
    </row>
    <row r="748" spans="1:26" x14ac:dyDescent="0.25">
      <c r="A748" t="s">
        <v>90</v>
      </c>
      <c r="B748" t="s">
        <v>260</v>
      </c>
      <c r="C748" t="s">
        <v>366</v>
      </c>
      <c r="D748"/>
      <c r="E748"/>
      <c r="F748">
        <v>0</v>
      </c>
      <c r="G748" t="s">
        <v>19</v>
      </c>
      <c r="H748">
        <v>0</v>
      </c>
      <c r="I748">
        <v>1</v>
      </c>
      <c r="J748" t="s">
        <v>62</v>
      </c>
      <c r="K748">
        <v>0</v>
      </c>
      <c r="L748" t="s">
        <v>62</v>
      </c>
      <c r="M748">
        <v>0</v>
      </c>
      <c r="N748">
        <v>0</v>
      </c>
      <c r="O748">
        <v>1</v>
      </c>
      <c r="Q748">
        <v>0</v>
      </c>
      <c r="S748">
        <v>0</v>
      </c>
      <c r="T748">
        <v>0</v>
      </c>
      <c r="W748">
        <v>1</v>
      </c>
      <c r="X748">
        <v>0</v>
      </c>
      <c r="Y748">
        <v>0</v>
      </c>
      <c r="Z748">
        <v>0</v>
      </c>
    </row>
    <row r="749" spans="1:26" x14ac:dyDescent="0.25">
      <c r="A749" t="s">
        <v>90</v>
      </c>
      <c r="B749" t="s">
        <v>260</v>
      </c>
      <c r="C749" t="s">
        <v>366</v>
      </c>
      <c r="D749"/>
      <c r="E749"/>
      <c r="F749">
        <v>0</v>
      </c>
      <c r="G749" t="s">
        <v>19</v>
      </c>
      <c r="H749">
        <v>0</v>
      </c>
      <c r="I749">
        <v>1</v>
      </c>
      <c r="J749" t="s">
        <v>62</v>
      </c>
      <c r="K749">
        <v>0</v>
      </c>
      <c r="L749" t="s">
        <v>62</v>
      </c>
      <c r="M749">
        <v>0</v>
      </c>
      <c r="N749">
        <v>0</v>
      </c>
      <c r="O749">
        <v>1</v>
      </c>
      <c r="Q749">
        <v>0</v>
      </c>
      <c r="S749">
        <v>0</v>
      </c>
      <c r="T749">
        <v>0</v>
      </c>
      <c r="W749">
        <v>1</v>
      </c>
      <c r="X749">
        <v>0</v>
      </c>
      <c r="Y749">
        <v>0</v>
      </c>
      <c r="Z749">
        <v>0</v>
      </c>
    </row>
    <row r="750" spans="1:26" x14ac:dyDescent="0.25">
      <c r="A750" t="s">
        <v>90</v>
      </c>
      <c r="B750" t="s">
        <v>115</v>
      </c>
      <c r="D750"/>
      <c r="E750"/>
      <c r="F750">
        <v>0</v>
      </c>
      <c r="G750" t="s">
        <v>20</v>
      </c>
      <c r="H750">
        <v>1</v>
      </c>
      <c r="I750">
        <v>0</v>
      </c>
      <c r="J750" t="s">
        <v>62</v>
      </c>
      <c r="K750">
        <v>0</v>
      </c>
      <c r="L750" t="s">
        <v>62</v>
      </c>
      <c r="M750">
        <v>0</v>
      </c>
      <c r="N750">
        <v>0</v>
      </c>
      <c r="O750">
        <v>1</v>
      </c>
      <c r="Q750">
        <v>0</v>
      </c>
      <c r="S750">
        <v>0</v>
      </c>
      <c r="T750">
        <v>0</v>
      </c>
      <c r="W750">
        <v>1</v>
      </c>
      <c r="X750">
        <v>0</v>
      </c>
      <c r="Y750">
        <v>0</v>
      </c>
      <c r="Z750">
        <v>0</v>
      </c>
    </row>
    <row r="751" spans="1:26" x14ac:dyDescent="0.25">
      <c r="A751" t="s">
        <v>60</v>
      </c>
      <c r="B751" t="s">
        <v>91</v>
      </c>
      <c r="D751"/>
      <c r="E751"/>
      <c r="F751">
        <v>0</v>
      </c>
      <c r="G751" t="s">
        <v>20</v>
      </c>
      <c r="H751">
        <v>1</v>
      </c>
      <c r="I751">
        <v>0</v>
      </c>
      <c r="J751" t="s">
        <v>62</v>
      </c>
      <c r="K751">
        <v>0</v>
      </c>
      <c r="L751" t="s">
        <v>62</v>
      </c>
      <c r="M751">
        <v>0</v>
      </c>
      <c r="N751">
        <v>0</v>
      </c>
      <c r="O751">
        <v>1</v>
      </c>
      <c r="Q751">
        <v>0</v>
      </c>
      <c r="S751">
        <v>0</v>
      </c>
      <c r="T751">
        <v>0</v>
      </c>
      <c r="W751">
        <v>1</v>
      </c>
      <c r="X751">
        <v>0</v>
      </c>
      <c r="Y751">
        <v>0</v>
      </c>
      <c r="Z751">
        <v>0</v>
      </c>
    </row>
    <row r="752" spans="1:26" x14ac:dyDescent="0.25">
      <c r="A752" t="s">
        <v>175</v>
      </c>
      <c r="B752" t="s">
        <v>261</v>
      </c>
      <c r="C752" t="s">
        <v>369</v>
      </c>
      <c r="D752"/>
      <c r="E752"/>
      <c r="F752">
        <v>0</v>
      </c>
      <c r="G752" t="s">
        <v>19</v>
      </c>
      <c r="H752">
        <v>0</v>
      </c>
      <c r="I752">
        <v>1</v>
      </c>
      <c r="J752" t="s">
        <v>62</v>
      </c>
      <c r="K752">
        <v>0</v>
      </c>
      <c r="L752" t="s">
        <v>62</v>
      </c>
      <c r="M752">
        <v>0</v>
      </c>
      <c r="N752">
        <v>0</v>
      </c>
      <c r="O752">
        <v>1</v>
      </c>
      <c r="Q752">
        <v>0</v>
      </c>
      <c r="S752">
        <v>0</v>
      </c>
      <c r="T752">
        <v>0</v>
      </c>
      <c r="W752">
        <v>1</v>
      </c>
      <c r="X752">
        <v>0</v>
      </c>
      <c r="Y752">
        <v>0</v>
      </c>
      <c r="Z752">
        <v>0</v>
      </c>
    </row>
    <row r="753" spans="1:26" x14ac:dyDescent="0.25">
      <c r="A753" t="s">
        <v>63</v>
      </c>
      <c r="B753" t="s">
        <v>50</v>
      </c>
      <c r="D753"/>
      <c r="E753"/>
      <c r="F753">
        <v>1</v>
      </c>
      <c r="G753" t="s">
        <v>20</v>
      </c>
      <c r="H753">
        <v>1</v>
      </c>
      <c r="I753">
        <v>0</v>
      </c>
      <c r="J753" t="s">
        <v>62</v>
      </c>
      <c r="K753">
        <v>0</v>
      </c>
      <c r="L753" t="s">
        <v>62</v>
      </c>
      <c r="M753">
        <v>0</v>
      </c>
      <c r="N753">
        <v>0</v>
      </c>
      <c r="O753">
        <v>1</v>
      </c>
      <c r="Q753">
        <v>0</v>
      </c>
      <c r="S753">
        <v>0</v>
      </c>
      <c r="T753">
        <v>0</v>
      </c>
      <c r="W753">
        <v>1</v>
      </c>
      <c r="X753">
        <v>0</v>
      </c>
      <c r="Y753">
        <v>0</v>
      </c>
      <c r="Z753">
        <v>0</v>
      </c>
    </row>
    <row r="754" spans="1:26" x14ac:dyDescent="0.25">
      <c r="A754" t="s">
        <v>73</v>
      </c>
      <c r="B754" t="s">
        <v>131</v>
      </c>
      <c r="D754"/>
      <c r="E754"/>
      <c r="F754">
        <v>0</v>
      </c>
      <c r="G754" t="s">
        <v>20</v>
      </c>
      <c r="H754">
        <v>1</v>
      </c>
      <c r="I754">
        <v>0</v>
      </c>
      <c r="J754" t="s">
        <v>62</v>
      </c>
      <c r="K754">
        <v>0</v>
      </c>
      <c r="L754" t="s">
        <v>62</v>
      </c>
      <c r="M754">
        <v>0</v>
      </c>
      <c r="N754">
        <v>0</v>
      </c>
      <c r="O754">
        <v>1</v>
      </c>
      <c r="Q754">
        <v>0</v>
      </c>
      <c r="S754">
        <v>0</v>
      </c>
      <c r="T754">
        <v>0</v>
      </c>
      <c r="W754">
        <v>1</v>
      </c>
      <c r="X754">
        <v>0</v>
      </c>
      <c r="Y754">
        <v>0</v>
      </c>
      <c r="Z754">
        <v>0</v>
      </c>
    </row>
    <row r="755" spans="1:26" x14ac:dyDescent="0.25">
      <c r="A755" t="s">
        <v>73</v>
      </c>
      <c r="B755" t="s">
        <v>85</v>
      </c>
      <c r="D755"/>
      <c r="E755"/>
      <c r="F755">
        <v>1</v>
      </c>
      <c r="G755" t="s">
        <v>20</v>
      </c>
      <c r="H755">
        <v>1</v>
      </c>
      <c r="I755">
        <v>0</v>
      </c>
      <c r="J755" t="s">
        <v>62</v>
      </c>
      <c r="K755">
        <v>0</v>
      </c>
      <c r="L755" t="s">
        <v>62</v>
      </c>
      <c r="M755">
        <v>0</v>
      </c>
      <c r="N755">
        <v>0</v>
      </c>
      <c r="O755">
        <v>1</v>
      </c>
      <c r="Q755">
        <v>0</v>
      </c>
      <c r="S755">
        <v>0</v>
      </c>
      <c r="T755">
        <v>0</v>
      </c>
      <c r="W755">
        <v>1</v>
      </c>
      <c r="X755">
        <v>0</v>
      </c>
      <c r="Y755">
        <v>0</v>
      </c>
      <c r="Z755">
        <v>0</v>
      </c>
    </row>
    <row r="756" spans="1:26" x14ac:dyDescent="0.25">
      <c r="A756" t="s">
        <v>63</v>
      </c>
      <c r="B756" t="s">
        <v>112</v>
      </c>
      <c r="D756"/>
      <c r="E756"/>
      <c r="F756">
        <v>0</v>
      </c>
      <c r="G756" t="s">
        <v>20</v>
      </c>
      <c r="H756">
        <v>1</v>
      </c>
      <c r="I756">
        <v>0</v>
      </c>
      <c r="J756" t="s">
        <v>62</v>
      </c>
      <c r="K756">
        <v>0</v>
      </c>
      <c r="L756" t="s">
        <v>62</v>
      </c>
      <c r="M756">
        <v>0</v>
      </c>
      <c r="N756">
        <v>0</v>
      </c>
      <c r="O756">
        <v>1</v>
      </c>
      <c r="Q756">
        <v>0</v>
      </c>
      <c r="S756">
        <v>0</v>
      </c>
      <c r="T756">
        <v>0</v>
      </c>
      <c r="W756">
        <v>1</v>
      </c>
      <c r="X756">
        <v>0</v>
      </c>
      <c r="Y756">
        <v>0</v>
      </c>
      <c r="Z756">
        <v>0</v>
      </c>
    </row>
    <row r="757" spans="1:26" x14ac:dyDescent="0.25">
      <c r="A757" t="s">
        <v>63</v>
      </c>
      <c r="B757" t="s">
        <v>246</v>
      </c>
      <c r="C757" t="s">
        <v>366</v>
      </c>
      <c r="D757"/>
      <c r="E757"/>
      <c r="F757">
        <v>1</v>
      </c>
      <c r="G757" t="s">
        <v>19</v>
      </c>
      <c r="H757">
        <v>0</v>
      </c>
      <c r="I757">
        <v>1</v>
      </c>
      <c r="J757" t="s">
        <v>62</v>
      </c>
      <c r="K757">
        <v>0</v>
      </c>
      <c r="L757" t="s">
        <v>62</v>
      </c>
      <c r="M757">
        <v>0</v>
      </c>
      <c r="N757">
        <v>0</v>
      </c>
      <c r="O757">
        <v>1</v>
      </c>
      <c r="Q757">
        <v>0</v>
      </c>
      <c r="S757">
        <v>0</v>
      </c>
      <c r="T757">
        <v>0</v>
      </c>
      <c r="W757">
        <v>1</v>
      </c>
      <c r="X757">
        <v>0</v>
      </c>
      <c r="Y757">
        <v>0</v>
      </c>
      <c r="Z757">
        <v>0</v>
      </c>
    </row>
    <row r="758" spans="1:26" x14ac:dyDescent="0.25">
      <c r="A758" t="s">
        <v>63</v>
      </c>
      <c r="B758" t="s">
        <v>75</v>
      </c>
      <c r="D758"/>
      <c r="E758"/>
      <c r="F758">
        <v>0</v>
      </c>
      <c r="G758" t="s">
        <v>20</v>
      </c>
      <c r="H758">
        <v>1</v>
      </c>
      <c r="I758">
        <v>0</v>
      </c>
      <c r="J758" t="s">
        <v>62</v>
      </c>
      <c r="K758">
        <v>0</v>
      </c>
      <c r="L758" t="s">
        <v>62</v>
      </c>
      <c r="M758">
        <v>0</v>
      </c>
      <c r="N758">
        <v>0</v>
      </c>
      <c r="O758">
        <v>1</v>
      </c>
      <c r="Q758">
        <v>0</v>
      </c>
      <c r="S758">
        <v>0</v>
      </c>
      <c r="T758">
        <v>0</v>
      </c>
      <c r="W758">
        <v>1</v>
      </c>
      <c r="X758">
        <v>0</v>
      </c>
      <c r="Y758">
        <v>0</v>
      </c>
      <c r="Z758">
        <v>0</v>
      </c>
    </row>
    <row r="759" spans="1:26" x14ac:dyDescent="0.25">
      <c r="A759" t="s">
        <v>60</v>
      </c>
      <c r="B759" t="s">
        <v>164</v>
      </c>
      <c r="D759"/>
      <c r="E759"/>
      <c r="F759">
        <v>0</v>
      </c>
      <c r="G759" t="s">
        <v>20</v>
      </c>
      <c r="H759">
        <v>1</v>
      </c>
      <c r="I759">
        <v>0</v>
      </c>
      <c r="J759" t="s">
        <v>62</v>
      </c>
      <c r="K759">
        <v>0</v>
      </c>
      <c r="L759" t="s">
        <v>62</v>
      </c>
      <c r="M759">
        <v>0</v>
      </c>
      <c r="N759">
        <v>0</v>
      </c>
      <c r="O759">
        <v>1</v>
      </c>
      <c r="Q759">
        <v>0</v>
      </c>
      <c r="S759">
        <v>0</v>
      </c>
      <c r="T759">
        <v>0</v>
      </c>
      <c r="W759">
        <v>1</v>
      </c>
      <c r="X759">
        <v>0</v>
      </c>
      <c r="Y759">
        <v>0</v>
      </c>
      <c r="Z759">
        <v>0</v>
      </c>
    </row>
    <row r="760" spans="1:26" x14ac:dyDescent="0.25">
      <c r="A760" t="s">
        <v>60</v>
      </c>
      <c r="B760" t="s">
        <v>151</v>
      </c>
      <c r="D760"/>
      <c r="E760"/>
      <c r="F760">
        <v>0</v>
      </c>
      <c r="G760" t="s">
        <v>20</v>
      </c>
      <c r="H760">
        <v>1</v>
      </c>
      <c r="I760">
        <v>0</v>
      </c>
      <c r="J760" t="s">
        <v>62</v>
      </c>
      <c r="K760">
        <v>0</v>
      </c>
      <c r="L760" t="s">
        <v>62</v>
      </c>
      <c r="M760">
        <v>0</v>
      </c>
      <c r="N760">
        <v>0</v>
      </c>
      <c r="O760">
        <v>1</v>
      </c>
      <c r="Q760">
        <v>0</v>
      </c>
      <c r="S760">
        <v>0</v>
      </c>
      <c r="T760">
        <v>0</v>
      </c>
      <c r="W760">
        <v>1</v>
      </c>
      <c r="X760">
        <v>0</v>
      </c>
      <c r="Y760">
        <v>0</v>
      </c>
      <c r="Z760">
        <v>0</v>
      </c>
    </row>
    <row r="761" spans="1:26" x14ac:dyDescent="0.25">
      <c r="A761" t="s">
        <v>90</v>
      </c>
      <c r="B761" t="s">
        <v>226</v>
      </c>
      <c r="D761"/>
      <c r="E761"/>
      <c r="F761">
        <v>0</v>
      </c>
      <c r="G761" t="s">
        <v>20</v>
      </c>
      <c r="H761">
        <v>1</v>
      </c>
      <c r="I761">
        <v>0</v>
      </c>
      <c r="J761" t="s">
        <v>62</v>
      </c>
      <c r="K761">
        <v>0</v>
      </c>
      <c r="L761" t="s">
        <v>62</v>
      </c>
      <c r="M761">
        <v>0</v>
      </c>
      <c r="N761">
        <v>0</v>
      </c>
      <c r="O761">
        <v>1</v>
      </c>
      <c r="Q761">
        <v>0</v>
      </c>
      <c r="S761">
        <v>0</v>
      </c>
      <c r="T761">
        <v>0</v>
      </c>
      <c r="W761">
        <v>1</v>
      </c>
      <c r="X761">
        <v>0</v>
      </c>
      <c r="Y761">
        <v>0</v>
      </c>
      <c r="Z761">
        <v>0</v>
      </c>
    </row>
    <row r="762" spans="1:26" x14ac:dyDescent="0.25">
      <c r="A762" t="s">
        <v>63</v>
      </c>
      <c r="B762" t="s">
        <v>50</v>
      </c>
      <c r="D762"/>
      <c r="E762"/>
      <c r="F762">
        <v>0</v>
      </c>
      <c r="G762" t="s">
        <v>20</v>
      </c>
      <c r="H762">
        <v>1</v>
      </c>
      <c r="I762">
        <v>0</v>
      </c>
      <c r="J762" t="s">
        <v>62</v>
      </c>
      <c r="K762">
        <v>0</v>
      </c>
      <c r="L762" t="s">
        <v>62</v>
      </c>
      <c r="M762">
        <v>0</v>
      </c>
      <c r="N762">
        <v>0</v>
      </c>
      <c r="O762">
        <v>1</v>
      </c>
      <c r="Q762">
        <v>0</v>
      </c>
      <c r="S762">
        <v>0</v>
      </c>
      <c r="T762">
        <v>0</v>
      </c>
      <c r="W762">
        <v>1</v>
      </c>
      <c r="X762">
        <v>0</v>
      </c>
      <c r="Y762">
        <v>0</v>
      </c>
      <c r="Z762">
        <v>0</v>
      </c>
    </row>
    <row r="763" spans="1:26" x14ac:dyDescent="0.25">
      <c r="A763" t="s">
        <v>63</v>
      </c>
      <c r="B763" t="s">
        <v>95</v>
      </c>
      <c r="D763"/>
      <c r="E763"/>
      <c r="F763">
        <v>2</v>
      </c>
      <c r="G763" t="s">
        <v>20</v>
      </c>
      <c r="H763">
        <v>1</v>
      </c>
      <c r="I763">
        <v>0</v>
      </c>
      <c r="J763" t="s">
        <v>62</v>
      </c>
      <c r="K763">
        <v>0</v>
      </c>
      <c r="L763" t="s">
        <v>62</v>
      </c>
      <c r="M763">
        <v>0</v>
      </c>
      <c r="N763">
        <v>0</v>
      </c>
      <c r="O763">
        <v>1</v>
      </c>
      <c r="Q763">
        <v>0</v>
      </c>
      <c r="S763">
        <v>0</v>
      </c>
      <c r="T763">
        <v>0</v>
      </c>
      <c r="W763">
        <v>0</v>
      </c>
      <c r="X763">
        <v>1</v>
      </c>
      <c r="Y763">
        <v>0</v>
      </c>
      <c r="Z763">
        <v>0</v>
      </c>
    </row>
    <row r="764" spans="1:26" x14ac:dyDescent="0.25">
      <c r="A764" t="s">
        <v>63</v>
      </c>
      <c r="B764" t="s">
        <v>110</v>
      </c>
      <c r="C764" t="s">
        <v>367</v>
      </c>
      <c r="D764"/>
      <c r="E764"/>
      <c r="F764">
        <v>2</v>
      </c>
      <c r="G764" t="s">
        <v>19</v>
      </c>
      <c r="H764">
        <v>0</v>
      </c>
      <c r="I764">
        <v>1</v>
      </c>
      <c r="J764" t="s">
        <v>62</v>
      </c>
      <c r="K764">
        <v>0</v>
      </c>
      <c r="L764" t="s">
        <v>62</v>
      </c>
      <c r="M764">
        <v>0</v>
      </c>
      <c r="N764">
        <v>0</v>
      </c>
      <c r="O764">
        <v>1</v>
      </c>
      <c r="Q764">
        <v>0</v>
      </c>
      <c r="S764">
        <v>0</v>
      </c>
      <c r="T764">
        <v>0</v>
      </c>
      <c r="W764">
        <v>1</v>
      </c>
      <c r="X764">
        <v>0</v>
      </c>
      <c r="Y764">
        <v>0</v>
      </c>
      <c r="Z764">
        <v>0</v>
      </c>
    </row>
    <row r="765" spans="1:26" x14ac:dyDescent="0.25">
      <c r="A765" t="s">
        <v>63</v>
      </c>
      <c r="B765" t="s">
        <v>110</v>
      </c>
      <c r="C765" t="s">
        <v>367</v>
      </c>
      <c r="D765"/>
      <c r="E765"/>
      <c r="F765">
        <v>0</v>
      </c>
      <c r="G765" t="s">
        <v>19</v>
      </c>
      <c r="H765">
        <v>0</v>
      </c>
      <c r="I765">
        <v>1</v>
      </c>
      <c r="J765" t="s">
        <v>62</v>
      </c>
      <c r="K765">
        <v>0</v>
      </c>
      <c r="L765" t="s">
        <v>62</v>
      </c>
      <c r="M765">
        <v>0</v>
      </c>
      <c r="N765">
        <v>0</v>
      </c>
      <c r="O765">
        <v>1</v>
      </c>
      <c r="Q765">
        <v>0</v>
      </c>
      <c r="S765">
        <v>0</v>
      </c>
      <c r="T765">
        <v>0</v>
      </c>
      <c r="W765">
        <v>1</v>
      </c>
      <c r="X765">
        <v>0</v>
      </c>
      <c r="Y765">
        <v>0</v>
      </c>
      <c r="Z765">
        <v>0</v>
      </c>
    </row>
    <row r="766" spans="1:26" x14ac:dyDescent="0.25">
      <c r="A766" t="s">
        <v>87</v>
      </c>
      <c r="B766" t="s">
        <v>197</v>
      </c>
      <c r="D766"/>
      <c r="E766"/>
      <c r="F766">
        <v>0</v>
      </c>
      <c r="G766" t="s">
        <v>20</v>
      </c>
      <c r="H766">
        <v>1</v>
      </c>
      <c r="I766">
        <v>0</v>
      </c>
      <c r="J766" t="s">
        <v>62</v>
      </c>
      <c r="K766">
        <v>0</v>
      </c>
      <c r="L766" t="s">
        <v>62</v>
      </c>
      <c r="M766">
        <v>0</v>
      </c>
      <c r="N766">
        <v>0</v>
      </c>
      <c r="O766">
        <v>1</v>
      </c>
      <c r="Q766">
        <v>0</v>
      </c>
      <c r="S766">
        <v>0</v>
      </c>
      <c r="T766">
        <v>0</v>
      </c>
      <c r="W766">
        <v>1</v>
      </c>
      <c r="X766">
        <v>0</v>
      </c>
      <c r="Y766">
        <v>0</v>
      </c>
      <c r="Z766">
        <v>0</v>
      </c>
    </row>
    <row r="767" spans="1:26" x14ac:dyDescent="0.25">
      <c r="A767" t="s">
        <v>83</v>
      </c>
      <c r="B767" t="s">
        <v>176</v>
      </c>
      <c r="D767"/>
      <c r="E767"/>
      <c r="F767">
        <v>0</v>
      </c>
      <c r="G767" t="s">
        <v>20</v>
      </c>
      <c r="H767">
        <v>1</v>
      </c>
      <c r="I767">
        <v>0</v>
      </c>
      <c r="J767" t="s">
        <v>62</v>
      </c>
      <c r="K767">
        <v>0</v>
      </c>
      <c r="L767" t="s">
        <v>62</v>
      </c>
      <c r="M767">
        <v>0</v>
      </c>
      <c r="N767">
        <v>0</v>
      </c>
      <c r="O767">
        <v>1</v>
      </c>
      <c r="Q767">
        <v>0</v>
      </c>
      <c r="S767">
        <v>0</v>
      </c>
      <c r="T767">
        <v>0</v>
      </c>
      <c r="W767">
        <v>0</v>
      </c>
      <c r="X767">
        <v>1</v>
      </c>
      <c r="Y767">
        <v>0</v>
      </c>
      <c r="Z767">
        <v>0</v>
      </c>
    </row>
    <row r="768" spans="1:26" x14ac:dyDescent="0.25">
      <c r="A768" t="s">
        <v>63</v>
      </c>
      <c r="B768" t="s">
        <v>131</v>
      </c>
      <c r="D768"/>
      <c r="E768"/>
      <c r="F768">
        <v>0</v>
      </c>
      <c r="G768" t="s">
        <v>20</v>
      </c>
      <c r="H768">
        <v>1</v>
      </c>
      <c r="I768">
        <v>0</v>
      </c>
      <c r="J768" t="s">
        <v>62</v>
      </c>
      <c r="K768">
        <v>0</v>
      </c>
      <c r="L768" t="s">
        <v>62</v>
      </c>
      <c r="M768">
        <v>0</v>
      </c>
      <c r="N768">
        <v>0</v>
      </c>
      <c r="O768">
        <v>1</v>
      </c>
      <c r="Q768">
        <v>0</v>
      </c>
      <c r="S768">
        <v>0</v>
      </c>
      <c r="T768">
        <v>0</v>
      </c>
      <c r="W768">
        <v>1</v>
      </c>
      <c r="X768">
        <v>0</v>
      </c>
      <c r="Y768">
        <v>0</v>
      </c>
      <c r="Z768">
        <v>0</v>
      </c>
    </row>
    <row r="769" spans="1:26" x14ac:dyDescent="0.25">
      <c r="A769" t="s">
        <v>90</v>
      </c>
      <c r="B769" t="s">
        <v>226</v>
      </c>
      <c r="D769"/>
      <c r="E769"/>
      <c r="F769">
        <v>0</v>
      </c>
      <c r="G769" t="s">
        <v>20</v>
      </c>
      <c r="H769">
        <v>1</v>
      </c>
      <c r="I769">
        <v>0</v>
      </c>
      <c r="J769" t="s">
        <v>62</v>
      </c>
      <c r="K769">
        <v>0</v>
      </c>
      <c r="L769" t="s">
        <v>62</v>
      </c>
      <c r="M769">
        <v>0</v>
      </c>
      <c r="N769">
        <v>0</v>
      </c>
      <c r="O769">
        <v>1</v>
      </c>
      <c r="Q769">
        <v>0</v>
      </c>
      <c r="S769">
        <v>0</v>
      </c>
      <c r="T769">
        <v>0</v>
      </c>
      <c r="W769">
        <v>1</v>
      </c>
      <c r="X769">
        <v>0</v>
      </c>
      <c r="Y769">
        <v>0</v>
      </c>
      <c r="Z769">
        <v>0</v>
      </c>
    </row>
    <row r="770" spans="1:26" x14ac:dyDescent="0.25">
      <c r="A770" t="s">
        <v>63</v>
      </c>
      <c r="B770" t="s">
        <v>262</v>
      </c>
      <c r="D770"/>
      <c r="E770"/>
      <c r="F770">
        <v>0</v>
      </c>
      <c r="G770" t="s">
        <v>20</v>
      </c>
      <c r="H770">
        <v>1</v>
      </c>
      <c r="I770">
        <v>0</v>
      </c>
      <c r="J770" t="s">
        <v>62</v>
      </c>
      <c r="K770">
        <v>0</v>
      </c>
      <c r="L770" t="s">
        <v>62</v>
      </c>
      <c r="M770">
        <v>0</v>
      </c>
      <c r="N770">
        <v>0</v>
      </c>
      <c r="O770">
        <v>1</v>
      </c>
      <c r="Q770">
        <v>0</v>
      </c>
      <c r="S770">
        <v>0</v>
      </c>
      <c r="T770">
        <v>0</v>
      </c>
      <c r="W770">
        <v>1</v>
      </c>
      <c r="X770">
        <v>0</v>
      </c>
      <c r="Y770">
        <v>0</v>
      </c>
      <c r="Z770">
        <v>0</v>
      </c>
    </row>
    <row r="771" spans="1:26" x14ac:dyDescent="0.25">
      <c r="A771" t="s">
        <v>234</v>
      </c>
      <c r="B771" t="s">
        <v>263</v>
      </c>
      <c r="C771" t="s">
        <v>366</v>
      </c>
      <c r="D771"/>
      <c r="E771"/>
      <c r="F771">
        <v>0</v>
      </c>
      <c r="G771" t="s">
        <v>19</v>
      </c>
      <c r="H771">
        <v>0</v>
      </c>
      <c r="I771">
        <v>1</v>
      </c>
      <c r="J771" t="s">
        <v>62</v>
      </c>
      <c r="K771">
        <v>0</v>
      </c>
      <c r="L771" t="s">
        <v>62</v>
      </c>
      <c r="M771">
        <v>0</v>
      </c>
      <c r="N771">
        <v>0</v>
      </c>
      <c r="O771">
        <v>1</v>
      </c>
      <c r="Q771">
        <v>0</v>
      </c>
      <c r="S771">
        <v>0</v>
      </c>
      <c r="T771">
        <v>0</v>
      </c>
      <c r="W771">
        <v>1</v>
      </c>
      <c r="X771">
        <v>0</v>
      </c>
      <c r="Y771">
        <v>0</v>
      </c>
      <c r="Z771">
        <v>0</v>
      </c>
    </row>
    <row r="772" spans="1:26" x14ac:dyDescent="0.25">
      <c r="A772" t="s">
        <v>90</v>
      </c>
      <c r="B772" t="s">
        <v>264</v>
      </c>
      <c r="D772"/>
      <c r="E772"/>
      <c r="F772">
        <v>1</v>
      </c>
      <c r="G772" t="s">
        <v>20</v>
      </c>
      <c r="H772">
        <v>1</v>
      </c>
      <c r="I772">
        <v>0</v>
      </c>
      <c r="J772" t="s">
        <v>62</v>
      </c>
      <c r="K772">
        <v>0</v>
      </c>
      <c r="L772" t="s">
        <v>62</v>
      </c>
      <c r="M772">
        <v>0</v>
      </c>
      <c r="N772">
        <v>0</v>
      </c>
      <c r="O772">
        <v>1</v>
      </c>
      <c r="Q772">
        <v>0</v>
      </c>
      <c r="S772">
        <v>0</v>
      </c>
      <c r="T772">
        <v>0</v>
      </c>
      <c r="W772">
        <v>1</v>
      </c>
      <c r="X772">
        <v>0</v>
      </c>
      <c r="Y772">
        <v>0</v>
      </c>
      <c r="Z772">
        <v>0</v>
      </c>
    </row>
    <row r="773" spans="1:26" x14ac:dyDescent="0.25">
      <c r="A773" t="s">
        <v>63</v>
      </c>
      <c r="B773" t="s">
        <v>134</v>
      </c>
      <c r="D773"/>
      <c r="E773"/>
      <c r="F773">
        <v>1</v>
      </c>
      <c r="G773" t="s">
        <v>20</v>
      </c>
      <c r="H773">
        <v>1</v>
      </c>
      <c r="I773">
        <v>0</v>
      </c>
      <c r="J773" t="s">
        <v>62</v>
      </c>
      <c r="K773">
        <v>0</v>
      </c>
      <c r="L773" t="s">
        <v>62</v>
      </c>
      <c r="M773">
        <v>0</v>
      </c>
      <c r="N773">
        <v>0</v>
      </c>
      <c r="O773">
        <v>1</v>
      </c>
      <c r="Q773">
        <v>0</v>
      </c>
      <c r="S773">
        <v>0</v>
      </c>
      <c r="T773">
        <v>0</v>
      </c>
      <c r="W773">
        <v>0</v>
      </c>
      <c r="X773">
        <v>1</v>
      </c>
      <c r="Y773">
        <v>0</v>
      </c>
      <c r="Z773">
        <v>0</v>
      </c>
    </row>
    <row r="774" spans="1:26" x14ac:dyDescent="0.25">
      <c r="A774" t="s">
        <v>100</v>
      </c>
      <c r="B774" t="s">
        <v>172</v>
      </c>
      <c r="C774" t="s">
        <v>367</v>
      </c>
      <c r="D774"/>
      <c r="E774"/>
      <c r="F774">
        <v>3</v>
      </c>
      <c r="G774" t="s">
        <v>19</v>
      </c>
      <c r="H774">
        <v>0</v>
      </c>
      <c r="I774">
        <v>1</v>
      </c>
      <c r="J774" t="s">
        <v>62</v>
      </c>
      <c r="K774">
        <v>0</v>
      </c>
      <c r="L774" t="s">
        <v>62</v>
      </c>
      <c r="M774">
        <v>0</v>
      </c>
      <c r="N774">
        <v>0</v>
      </c>
      <c r="O774">
        <v>1</v>
      </c>
      <c r="Q774">
        <v>0</v>
      </c>
      <c r="S774">
        <v>0</v>
      </c>
      <c r="T774">
        <v>0</v>
      </c>
      <c r="W774">
        <v>1</v>
      </c>
      <c r="X774">
        <v>0</v>
      </c>
      <c r="Y774">
        <v>0</v>
      </c>
      <c r="Z774">
        <v>0</v>
      </c>
    </row>
    <row r="775" spans="1:26" x14ac:dyDescent="0.25">
      <c r="A775" t="s">
        <v>100</v>
      </c>
      <c r="B775" t="s">
        <v>172</v>
      </c>
      <c r="D775"/>
      <c r="E775"/>
      <c r="F775">
        <v>0</v>
      </c>
      <c r="G775" t="s">
        <v>20</v>
      </c>
      <c r="H775">
        <v>1</v>
      </c>
      <c r="I775">
        <v>0</v>
      </c>
      <c r="J775" t="s">
        <v>62</v>
      </c>
      <c r="K775">
        <v>0</v>
      </c>
      <c r="L775" t="s">
        <v>62</v>
      </c>
      <c r="M775">
        <v>0</v>
      </c>
      <c r="N775">
        <v>0</v>
      </c>
      <c r="O775">
        <v>1</v>
      </c>
      <c r="Q775">
        <v>0</v>
      </c>
      <c r="S775">
        <v>0</v>
      </c>
      <c r="T775">
        <v>0</v>
      </c>
      <c r="W775">
        <v>1</v>
      </c>
      <c r="X775">
        <v>0</v>
      </c>
      <c r="Y775">
        <v>0</v>
      </c>
      <c r="Z775">
        <v>0</v>
      </c>
    </row>
    <row r="776" spans="1:26" x14ac:dyDescent="0.25">
      <c r="A776" t="s">
        <v>100</v>
      </c>
      <c r="B776" t="s">
        <v>113</v>
      </c>
      <c r="D776"/>
      <c r="E776"/>
      <c r="F776">
        <v>1</v>
      </c>
      <c r="G776" t="s">
        <v>20</v>
      </c>
      <c r="H776">
        <v>1</v>
      </c>
      <c r="I776">
        <v>0</v>
      </c>
      <c r="J776" t="s">
        <v>62</v>
      </c>
      <c r="K776">
        <v>0</v>
      </c>
      <c r="L776" t="s">
        <v>62</v>
      </c>
      <c r="M776">
        <v>0</v>
      </c>
      <c r="N776">
        <v>0</v>
      </c>
      <c r="O776">
        <v>1</v>
      </c>
      <c r="Q776">
        <v>0</v>
      </c>
      <c r="S776">
        <v>0</v>
      </c>
      <c r="T776">
        <v>0</v>
      </c>
      <c r="W776">
        <v>0</v>
      </c>
      <c r="X776">
        <v>1</v>
      </c>
      <c r="Y776">
        <v>0</v>
      </c>
      <c r="Z776">
        <v>0</v>
      </c>
    </row>
    <row r="777" spans="1:26" x14ac:dyDescent="0.25">
      <c r="A777" t="s">
        <v>168</v>
      </c>
      <c r="B777" t="s">
        <v>184</v>
      </c>
      <c r="C777" t="s">
        <v>368</v>
      </c>
      <c r="D777"/>
      <c r="E777"/>
      <c r="F777">
        <v>0</v>
      </c>
      <c r="G777" t="s">
        <v>19</v>
      </c>
      <c r="H777">
        <v>0</v>
      </c>
      <c r="I777">
        <v>1</v>
      </c>
      <c r="J777" t="s">
        <v>62</v>
      </c>
      <c r="K777">
        <v>0</v>
      </c>
      <c r="L777" t="s">
        <v>62</v>
      </c>
      <c r="M777">
        <v>0</v>
      </c>
      <c r="N777">
        <v>0</v>
      </c>
      <c r="O777">
        <v>1</v>
      </c>
      <c r="Q777">
        <v>0</v>
      </c>
      <c r="S777">
        <v>0</v>
      </c>
      <c r="T777">
        <v>0</v>
      </c>
      <c r="W777">
        <v>1</v>
      </c>
      <c r="X777">
        <v>0</v>
      </c>
      <c r="Y777">
        <v>0</v>
      </c>
      <c r="Z777">
        <v>0</v>
      </c>
    </row>
    <row r="778" spans="1:26" x14ac:dyDescent="0.25">
      <c r="A778" t="s">
        <v>76</v>
      </c>
      <c r="B778" t="s">
        <v>265</v>
      </c>
      <c r="D778"/>
      <c r="E778"/>
      <c r="F778">
        <v>0</v>
      </c>
      <c r="G778" t="s">
        <v>20</v>
      </c>
      <c r="H778">
        <v>1</v>
      </c>
      <c r="I778">
        <v>0</v>
      </c>
      <c r="J778" t="s">
        <v>62</v>
      </c>
      <c r="K778">
        <v>0</v>
      </c>
      <c r="L778" t="s">
        <v>62</v>
      </c>
      <c r="M778">
        <v>0</v>
      </c>
      <c r="N778">
        <v>0</v>
      </c>
      <c r="O778">
        <v>1</v>
      </c>
      <c r="Q778">
        <v>0</v>
      </c>
      <c r="S778">
        <v>0</v>
      </c>
      <c r="T778">
        <v>0</v>
      </c>
      <c r="W778">
        <v>1</v>
      </c>
      <c r="X778">
        <v>0</v>
      </c>
      <c r="Y778">
        <v>0</v>
      </c>
      <c r="Z778">
        <v>0</v>
      </c>
    </row>
    <row r="779" spans="1:26" x14ac:dyDescent="0.25">
      <c r="A779" t="s">
        <v>63</v>
      </c>
      <c r="B779" t="s">
        <v>53</v>
      </c>
      <c r="D779"/>
      <c r="E779"/>
      <c r="F779">
        <v>0</v>
      </c>
      <c r="G779" t="s">
        <v>20</v>
      </c>
      <c r="H779">
        <v>1</v>
      </c>
      <c r="I779">
        <v>0</v>
      </c>
      <c r="J779" t="s">
        <v>62</v>
      </c>
      <c r="K779">
        <v>0</v>
      </c>
      <c r="L779" t="s">
        <v>62</v>
      </c>
      <c r="M779">
        <v>0</v>
      </c>
      <c r="N779">
        <v>0</v>
      </c>
      <c r="O779">
        <v>1</v>
      </c>
      <c r="Q779">
        <v>0</v>
      </c>
      <c r="S779">
        <v>0</v>
      </c>
      <c r="T779">
        <v>0</v>
      </c>
      <c r="W779">
        <v>1</v>
      </c>
      <c r="X779">
        <v>0</v>
      </c>
      <c r="Y779">
        <v>0</v>
      </c>
      <c r="Z779">
        <v>0</v>
      </c>
    </row>
    <row r="780" spans="1:26" x14ac:dyDescent="0.25">
      <c r="A780" t="s">
        <v>63</v>
      </c>
      <c r="B780" t="s">
        <v>94</v>
      </c>
      <c r="D780"/>
      <c r="E780"/>
      <c r="F780">
        <v>0</v>
      </c>
      <c r="G780" t="s">
        <v>20</v>
      </c>
      <c r="H780">
        <v>1</v>
      </c>
      <c r="I780">
        <v>0</v>
      </c>
      <c r="J780" t="s">
        <v>62</v>
      </c>
      <c r="K780">
        <v>0</v>
      </c>
      <c r="L780" t="s">
        <v>62</v>
      </c>
      <c r="M780">
        <v>0</v>
      </c>
      <c r="N780">
        <v>0</v>
      </c>
      <c r="O780">
        <v>1</v>
      </c>
      <c r="Q780">
        <v>0</v>
      </c>
      <c r="S780">
        <v>0</v>
      </c>
      <c r="T780">
        <v>0</v>
      </c>
      <c r="W780">
        <v>1</v>
      </c>
      <c r="X780">
        <v>0</v>
      </c>
      <c r="Y780">
        <v>0</v>
      </c>
      <c r="Z780">
        <v>0</v>
      </c>
    </row>
    <row r="781" spans="1:26" x14ac:dyDescent="0.25">
      <c r="A781" t="s">
        <v>63</v>
      </c>
      <c r="B781" t="s">
        <v>75</v>
      </c>
      <c r="C781" t="s">
        <v>369</v>
      </c>
      <c r="D781"/>
      <c r="E781"/>
      <c r="F781">
        <v>0</v>
      </c>
      <c r="G781" t="s">
        <v>19</v>
      </c>
      <c r="H781">
        <v>0</v>
      </c>
      <c r="I781">
        <v>1</v>
      </c>
      <c r="J781" t="s">
        <v>62</v>
      </c>
      <c r="K781">
        <v>0</v>
      </c>
      <c r="L781" t="s">
        <v>62</v>
      </c>
      <c r="M781">
        <v>0</v>
      </c>
      <c r="N781">
        <v>0</v>
      </c>
      <c r="O781">
        <v>1</v>
      </c>
      <c r="Q781">
        <v>0</v>
      </c>
      <c r="S781">
        <v>0</v>
      </c>
      <c r="T781">
        <v>0</v>
      </c>
      <c r="W781">
        <v>1</v>
      </c>
      <c r="X781">
        <v>0</v>
      </c>
      <c r="Y781">
        <v>0</v>
      </c>
      <c r="Z781">
        <v>0</v>
      </c>
    </row>
    <row r="782" spans="1:26" x14ac:dyDescent="0.25">
      <c r="A782" t="s">
        <v>63</v>
      </c>
      <c r="B782" t="s">
        <v>75</v>
      </c>
      <c r="D782"/>
      <c r="E782"/>
      <c r="F782">
        <v>3</v>
      </c>
      <c r="G782" t="s">
        <v>20</v>
      </c>
      <c r="H782">
        <v>1</v>
      </c>
      <c r="I782">
        <v>0</v>
      </c>
      <c r="J782" t="s">
        <v>62</v>
      </c>
      <c r="K782">
        <v>0</v>
      </c>
      <c r="L782" t="s">
        <v>62</v>
      </c>
      <c r="M782">
        <v>0</v>
      </c>
      <c r="N782">
        <v>0</v>
      </c>
      <c r="O782">
        <v>1</v>
      </c>
      <c r="Q782">
        <v>0</v>
      </c>
      <c r="S782">
        <v>0</v>
      </c>
      <c r="T782">
        <v>0</v>
      </c>
      <c r="W782">
        <v>1</v>
      </c>
      <c r="X782">
        <v>0</v>
      </c>
      <c r="Y782">
        <v>0</v>
      </c>
      <c r="Z782">
        <v>0</v>
      </c>
    </row>
    <row r="783" spans="1:26" x14ac:dyDescent="0.25">
      <c r="A783" t="s">
        <v>60</v>
      </c>
      <c r="B783" t="s">
        <v>95</v>
      </c>
      <c r="D783"/>
      <c r="E783"/>
      <c r="F783">
        <v>0</v>
      </c>
      <c r="G783" t="s">
        <v>20</v>
      </c>
      <c r="H783">
        <v>1</v>
      </c>
      <c r="I783">
        <v>0</v>
      </c>
      <c r="J783" t="s">
        <v>62</v>
      </c>
      <c r="K783">
        <v>0</v>
      </c>
      <c r="L783" t="s">
        <v>62</v>
      </c>
      <c r="M783">
        <v>0</v>
      </c>
      <c r="N783">
        <v>0</v>
      </c>
      <c r="O783">
        <v>1</v>
      </c>
      <c r="Q783">
        <v>0</v>
      </c>
      <c r="S783">
        <v>0</v>
      </c>
      <c r="T783">
        <v>0</v>
      </c>
      <c r="W783">
        <v>0</v>
      </c>
      <c r="X783">
        <v>0</v>
      </c>
      <c r="Y783">
        <v>1</v>
      </c>
      <c r="Z783">
        <v>0</v>
      </c>
    </row>
    <row r="784" spans="1:26" x14ac:dyDescent="0.25">
      <c r="A784" t="s">
        <v>63</v>
      </c>
      <c r="B784" t="s">
        <v>110</v>
      </c>
      <c r="C784" t="s">
        <v>367</v>
      </c>
      <c r="D784"/>
      <c r="E784"/>
      <c r="F784">
        <v>0</v>
      </c>
      <c r="G784" t="s">
        <v>19</v>
      </c>
      <c r="H784">
        <v>0</v>
      </c>
      <c r="I784">
        <v>1</v>
      </c>
      <c r="J784" t="s">
        <v>62</v>
      </c>
      <c r="K784">
        <v>0</v>
      </c>
      <c r="L784" t="s">
        <v>62</v>
      </c>
      <c r="M784">
        <v>0</v>
      </c>
      <c r="N784">
        <v>0</v>
      </c>
      <c r="O784">
        <v>1</v>
      </c>
      <c r="Q784">
        <v>0</v>
      </c>
      <c r="S784">
        <v>0</v>
      </c>
      <c r="T784">
        <v>0</v>
      </c>
      <c r="W784">
        <v>1</v>
      </c>
      <c r="X784">
        <v>0</v>
      </c>
      <c r="Y784">
        <v>0</v>
      </c>
      <c r="Z784">
        <v>0</v>
      </c>
    </row>
    <row r="785" spans="1:26" x14ac:dyDescent="0.25">
      <c r="A785" t="s">
        <v>60</v>
      </c>
      <c r="B785" t="s">
        <v>192</v>
      </c>
      <c r="D785"/>
      <c r="E785"/>
      <c r="F785">
        <v>0</v>
      </c>
      <c r="G785" t="s">
        <v>20</v>
      </c>
      <c r="H785">
        <v>1</v>
      </c>
      <c r="I785">
        <v>0</v>
      </c>
      <c r="J785" t="s">
        <v>62</v>
      </c>
      <c r="K785">
        <v>0</v>
      </c>
      <c r="L785" t="s">
        <v>62</v>
      </c>
      <c r="M785">
        <v>0</v>
      </c>
      <c r="N785">
        <v>0</v>
      </c>
      <c r="O785">
        <v>1</v>
      </c>
      <c r="Q785">
        <v>0</v>
      </c>
      <c r="S785">
        <v>0</v>
      </c>
      <c r="T785">
        <v>0</v>
      </c>
      <c r="W785">
        <v>1</v>
      </c>
      <c r="X785">
        <v>0</v>
      </c>
      <c r="Y785">
        <v>0</v>
      </c>
      <c r="Z785">
        <v>0</v>
      </c>
    </row>
    <row r="786" spans="1:26" x14ac:dyDescent="0.25">
      <c r="A786" t="s">
        <v>63</v>
      </c>
      <c r="B786" t="s">
        <v>65</v>
      </c>
      <c r="D786"/>
      <c r="E786"/>
      <c r="F786">
        <v>0</v>
      </c>
      <c r="G786" t="s">
        <v>20</v>
      </c>
      <c r="H786">
        <v>1</v>
      </c>
      <c r="I786">
        <v>0</v>
      </c>
      <c r="J786" t="s">
        <v>62</v>
      </c>
      <c r="K786">
        <v>0</v>
      </c>
      <c r="L786" t="s">
        <v>62</v>
      </c>
      <c r="M786">
        <v>0</v>
      </c>
      <c r="N786">
        <v>0</v>
      </c>
      <c r="O786">
        <v>1</v>
      </c>
      <c r="Q786">
        <v>0</v>
      </c>
      <c r="S786">
        <v>0</v>
      </c>
      <c r="T786">
        <v>0</v>
      </c>
      <c r="W786">
        <v>1</v>
      </c>
      <c r="X786">
        <v>0</v>
      </c>
      <c r="Y786">
        <v>0</v>
      </c>
      <c r="Z786">
        <v>0</v>
      </c>
    </row>
    <row r="787" spans="1:26" x14ac:dyDescent="0.25">
      <c r="A787" t="s">
        <v>60</v>
      </c>
      <c r="B787" t="s">
        <v>151</v>
      </c>
      <c r="D787"/>
      <c r="E787"/>
      <c r="F787">
        <v>1</v>
      </c>
      <c r="G787" t="s">
        <v>20</v>
      </c>
      <c r="H787">
        <v>1</v>
      </c>
      <c r="I787">
        <v>0</v>
      </c>
      <c r="J787" t="s">
        <v>62</v>
      </c>
      <c r="K787">
        <v>0</v>
      </c>
      <c r="L787" t="s">
        <v>62</v>
      </c>
      <c r="M787">
        <v>0</v>
      </c>
      <c r="N787">
        <v>0</v>
      </c>
      <c r="O787">
        <v>1</v>
      </c>
      <c r="Q787">
        <v>0</v>
      </c>
      <c r="S787">
        <v>0</v>
      </c>
      <c r="T787">
        <v>0</v>
      </c>
      <c r="W787">
        <v>1</v>
      </c>
      <c r="X787">
        <v>0</v>
      </c>
      <c r="Y787">
        <v>0</v>
      </c>
      <c r="Z787">
        <v>0</v>
      </c>
    </row>
    <row r="788" spans="1:26" x14ac:dyDescent="0.25">
      <c r="A788" t="s">
        <v>87</v>
      </c>
      <c r="B788" t="s">
        <v>88</v>
      </c>
      <c r="D788"/>
      <c r="E788"/>
      <c r="F788">
        <v>0</v>
      </c>
      <c r="G788" t="s">
        <v>20</v>
      </c>
      <c r="H788">
        <v>1</v>
      </c>
      <c r="I788">
        <v>0</v>
      </c>
      <c r="J788" t="s">
        <v>62</v>
      </c>
      <c r="K788">
        <v>0</v>
      </c>
      <c r="L788" t="s">
        <v>62</v>
      </c>
      <c r="M788">
        <v>0</v>
      </c>
      <c r="N788">
        <v>0</v>
      </c>
      <c r="O788">
        <v>1</v>
      </c>
      <c r="Q788">
        <v>0</v>
      </c>
      <c r="S788">
        <v>0</v>
      </c>
      <c r="T788">
        <v>0</v>
      </c>
      <c r="W788">
        <v>1</v>
      </c>
      <c r="X788">
        <v>0</v>
      </c>
      <c r="Y788">
        <v>0</v>
      </c>
      <c r="Z788">
        <v>0</v>
      </c>
    </row>
    <row r="789" spans="1:26" x14ac:dyDescent="0.25">
      <c r="A789" t="s">
        <v>63</v>
      </c>
      <c r="B789" t="s">
        <v>9</v>
      </c>
      <c r="D789"/>
      <c r="E789"/>
      <c r="F789">
        <v>0</v>
      </c>
      <c r="G789" t="s">
        <v>20</v>
      </c>
      <c r="H789">
        <v>1</v>
      </c>
      <c r="I789">
        <v>0</v>
      </c>
      <c r="J789" t="s">
        <v>62</v>
      </c>
      <c r="K789">
        <v>0</v>
      </c>
      <c r="L789" t="s">
        <v>62</v>
      </c>
      <c r="M789">
        <v>0</v>
      </c>
      <c r="N789">
        <v>0</v>
      </c>
      <c r="O789">
        <v>1</v>
      </c>
      <c r="Q789">
        <v>0</v>
      </c>
      <c r="S789">
        <v>0</v>
      </c>
      <c r="T789">
        <v>0</v>
      </c>
      <c r="W789">
        <v>1</v>
      </c>
      <c r="X789">
        <v>0</v>
      </c>
      <c r="Y789">
        <v>0</v>
      </c>
      <c r="Z789">
        <v>0</v>
      </c>
    </row>
    <row r="790" spans="1:26" x14ac:dyDescent="0.25">
      <c r="A790" t="s">
        <v>60</v>
      </c>
      <c r="B790" t="s">
        <v>110</v>
      </c>
      <c r="D790"/>
      <c r="E790"/>
      <c r="F790">
        <v>3</v>
      </c>
      <c r="G790" t="s">
        <v>20</v>
      </c>
      <c r="H790">
        <v>1</v>
      </c>
      <c r="I790">
        <v>0</v>
      </c>
      <c r="J790" t="s">
        <v>62</v>
      </c>
      <c r="K790">
        <v>0</v>
      </c>
      <c r="L790" t="s">
        <v>62</v>
      </c>
      <c r="M790">
        <v>0</v>
      </c>
      <c r="N790">
        <v>0</v>
      </c>
      <c r="O790">
        <v>1</v>
      </c>
      <c r="Q790">
        <v>0</v>
      </c>
      <c r="S790">
        <v>0</v>
      </c>
      <c r="T790">
        <v>0</v>
      </c>
      <c r="W790">
        <v>0</v>
      </c>
      <c r="X790">
        <v>1</v>
      </c>
      <c r="Y790">
        <v>0</v>
      </c>
      <c r="Z790">
        <v>0</v>
      </c>
    </row>
    <row r="791" spans="1:26" x14ac:dyDescent="0.25">
      <c r="A791" t="s">
        <v>60</v>
      </c>
      <c r="B791" t="s">
        <v>50</v>
      </c>
      <c r="D791"/>
      <c r="E791"/>
      <c r="F791">
        <v>0</v>
      </c>
      <c r="G791" t="s">
        <v>20</v>
      </c>
      <c r="H791">
        <v>1</v>
      </c>
      <c r="I791">
        <v>0</v>
      </c>
      <c r="J791" t="s">
        <v>62</v>
      </c>
      <c r="K791">
        <v>0</v>
      </c>
      <c r="L791" t="s">
        <v>62</v>
      </c>
      <c r="M791">
        <v>0</v>
      </c>
      <c r="N791">
        <v>0</v>
      </c>
      <c r="O791">
        <v>1</v>
      </c>
      <c r="Q791">
        <v>0</v>
      </c>
      <c r="S791">
        <v>0</v>
      </c>
      <c r="T791">
        <v>0</v>
      </c>
      <c r="W791">
        <v>1</v>
      </c>
      <c r="X791">
        <v>0</v>
      </c>
      <c r="Y791">
        <v>0</v>
      </c>
      <c r="Z791">
        <v>0</v>
      </c>
    </row>
    <row r="792" spans="1:26" x14ac:dyDescent="0.25">
      <c r="A792" t="s">
        <v>90</v>
      </c>
      <c r="B792" t="s">
        <v>240</v>
      </c>
      <c r="C792" t="s">
        <v>368</v>
      </c>
      <c r="D792"/>
      <c r="E792"/>
      <c r="F792">
        <v>0</v>
      </c>
      <c r="G792" t="s">
        <v>19</v>
      </c>
      <c r="H792">
        <v>0</v>
      </c>
      <c r="I792">
        <v>1</v>
      </c>
      <c r="J792" t="s">
        <v>62</v>
      </c>
      <c r="K792">
        <v>0</v>
      </c>
      <c r="L792" t="s">
        <v>62</v>
      </c>
      <c r="M792">
        <v>0</v>
      </c>
      <c r="N792">
        <v>0</v>
      </c>
      <c r="O792">
        <v>1</v>
      </c>
      <c r="Q792">
        <v>0</v>
      </c>
      <c r="S792">
        <v>0</v>
      </c>
      <c r="T792">
        <v>0</v>
      </c>
      <c r="W792">
        <v>1</v>
      </c>
      <c r="X792">
        <v>0</v>
      </c>
      <c r="Y792">
        <v>0</v>
      </c>
      <c r="Z792">
        <v>0</v>
      </c>
    </row>
    <row r="793" spans="1:26" x14ac:dyDescent="0.25">
      <c r="A793" t="s">
        <v>60</v>
      </c>
      <c r="B793" t="s">
        <v>10</v>
      </c>
      <c r="D793"/>
      <c r="E793"/>
      <c r="F793">
        <v>3</v>
      </c>
      <c r="G793" t="s">
        <v>20</v>
      </c>
      <c r="H793">
        <v>1</v>
      </c>
      <c r="I793">
        <v>0</v>
      </c>
      <c r="J793" t="s">
        <v>62</v>
      </c>
      <c r="K793">
        <v>0</v>
      </c>
      <c r="L793" t="s">
        <v>62</v>
      </c>
      <c r="M793">
        <v>0</v>
      </c>
      <c r="N793">
        <v>0</v>
      </c>
      <c r="O793">
        <v>1</v>
      </c>
      <c r="Q793">
        <v>0</v>
      </c>
      <c r="S793">
        <v>0</v>
      </c>
      <c r="T793">
        <v>0</v>
      </c>
      <c r="W793">
        <v>1</v>
      </c>
      <c r="X793">
        <v>0</v>
      </c>
      <c r="Y793">
        <v>0</v>
      </c>
      <c r="Z793">
        <v>0</v>
      </c>
    </row>
    <row r="794" spans="1:26" x14ac:dyDescent="0.25">
      <c r="A794" t="s">
        <v>159</v>
      </c>
      <c r="B794" t="s">
        <v>94</v>
      </c>
      <c r="D794"/>
      <c r="E794"/>
      <c r="F794">
        <v>0</v>
      </c>
      <c r="G794" t="s">
        <v>20</v>
      </c>
      <c r="H794">
        <v>1</v>
      </c>
      <c r="I794">
        <v>0</v>
      </c>
      <c r="J794" t="s">
        <v>62</v>
      </c>
      <c r="K794">
        <v>0</v>
      </c>
      <c r="L794" t="s">
        <v>62</v>
      </c>
      <c r="M794">
        <v>0</v>
      </c>
      <c r="N794">
        <v>0</v>
      </c>
      <c r="O794">
        <v>1</v>
      </c>
      <c r="Q794">
        <v>0</v>
      </c>
      <c r="S794">
        <v>0</v>
      </c>
      <c r="T794">
        <v>0</v>
      </c>
      <c r="W794">
        <v>0</v>
      </c>
      <c r="X794">
        <v>0</v>
      </c>
      <c r="Y794">
        <v>1</v>
      </c>
      <c r="Z794">
        <v>0</v>
      </c>
    </row>
    <row r="795" spans="1:26" x14ac:dyDescent="0.25">
      <c r="A795" t="s">
        <v>63</v>
      </c>
      <c r="B795" t="s">
        <v>163</v>
      </c>
      <c r="C795" t="s">
        <v>367</v>
      </c>
      <c r="D795"/>
      <c r="E795"/>
      <c r="F795">
        <v>1</v>
      </c>
      <c r="G795" t="s">
        <v>19</v>
      </c>
      <c r="H795">
        <v>0</v>
      </c>
      <c r="I795">
        <v>1</v>
      </c>
      <c r="J795" t="s">
        <v>62</v>
      </c>
      <c r="K795">
        <v>0</v>
      </c>
      <c r="L795" t="s">
        <v>62</v>
      </c>
      <c r="M795">
        <v>0</v>
      </c>
      <c r="N795">
        <v>0</v>
      </c>
      <c r="O795">
        <v>1</v>
      </c>
      <c r="Q795">
        <v>0</v>
      </c>
      <c r="S795">
        <v>0</v>
      </c>
      <c r="T795">
        <v>0</v>
      </c>
      <c r="W795">
        <v>1</v>
      </c>
      <c r="X795">
        <v>0</v>
      </c>
      <c r="Y795">
        <v>0</v>
      </c>
      <c r="Z795">
        <v>0</v>
      </c>
    </row>
    <row r="796" spans="1:26" x14ac:dyDescent="0.25">
      <c r="A796" t="s">
        <v>60</v>
      </c>
      <c r="B796" t="s">
        <v>110</v>
      </c>
      <c r="D796"/>
      <c r="E796"/>
      <c r="F796">
        <v>1</v>
      </c>
      <c r="G796" t="s">
        <v>20</v>
      </c>
      <c r="H796">
        <v>1</v>
      </c>
      <c r="I796">
        <v>0</v>
      </c>
      <c r="J796" t="s">
        <v>62</v>
      </c>
      <c r="K796">
        <v>0</v>
      </c>
      <c r="L796" t="s">
        <v>62</v>
      </c>
      <c r="M796">
        <v>0</v>
      </c>
      <c r="N796">
        <v>0</v>
      </c>
      <c r="O796">
        <v>1</v>
      </c>
      <c r="Q796">
        <v>0</v>
      </c>
      <c r="S796">
        <v>0</v>
      </c>
      <c r="T796">
        <v>0</v>
      </c>
      <c r="W796">
        <v>1</v>
      </c>
      <c r="X796">
        <v>0</v>
      </c>
      <c r="Y796">
        <v>0</v>
      </c>
      <c r="Z796">
        <v>0</v>
      </c>
    </row>
    <row r="797" spans="1:26" x14ac:dyDescent="0.25">
      <c r="A797" t="s">
        <v>100</v>
      </c>
      <c r="B797" t="s">
        <v>101</v>
      </c>
      <c r="D797"/>
      <c r="E797"/>
      <c r="F797">
        <v>1</v>
      </c>
      <c r="G797" t="s">
        <v>20</v>
      </c>
      <c r="H797">
        <v>1</v>
      </c>
      <c r="I797">
        <v>0</v>
      </c>
      <c r="J797" t="s">
        <v>62</v>
      </c>
      <c r="K797">
        <v>0</v>
      </c>
      <c r="L797" t="s">
        <v>62</v>
      </c>
      <c r="M797">
        <v>0</v>
      </c>
      <c r="N797">
        <v>0</v>
      </c>
      <c r="O797">
        <v>1</v>
      </c>
      <c r="Q797">
        <v>0</v>
      </c>
      <c r="S797">
        <v>0</v>
      </c>
      <c r="T797">
        <v>0</v>
      </c>
      <c r="W797">
        <v>0</v>
      </c>
      <c r="X797">
        <v>1</v>
      </c>
      <c r="Y797">
        <v>0</v>
      </c>
      <c r="Z797">
        <v>0</v>
      </c>
    </row>
    <row r="798" spans="1:26" x14ac:dyDescent="0.25">
      <c r="A798" t="s">
        <v>63</v>
      </c>
      <c r="B798" t="s">
        <v>131</v>
      </c>
      <c r="D798"/>
      <c r="E798"/>
      <c r="F798">
        <v>0</v>
      </c>
      <c r="G798" t="s">
        <v>20</v>
      </c>
      <c r="H798">
        <v>1</v>
      </c>
      <c r="I798">
        <v>0</v>
      </c>
      <c r="J798" t="s">
        <v>62</v>
      </c>
      <c r="K798">
        <v>0</v>
      </c>
      <c r="L798" t="s">
        <v>62</v>
      </c>
      <c r="M798">
        <v>0</v>
      </c>
      <c r="N798">
        <v>0</v>
      </c>
      <c r="O798">
        <v>1</v>
      </c>
      <c r="Q798">
        <v>0</v>
      </c>
      <c r="S798">
        <v>0</v>
      </c>
      <c r="T798">
        <v>0</v>
      </c>
      <c r="W798">
        <v>1</v>
      </c>
      <c r="X798">
        <v>0</v>
      </c>
      <c r="Y798">
        <v>0</v>
      </c>
      <c r="Z798">
        <v>0</v>
      </c>
    </row>
    <row r="799" spans="1:26" x14ac:dyDescent="0.25">
      <c r="A799" t="s">
        <v>63</v>
      </c>
      <c r="B799" t="s">
        <v>131</v>
      </c>
      <c r="D799"/>
      <c r="E799"/>
      <c r="F799">
        <v>0</v>
      </c>
      <c r="G799" t="s">
        <v>20</v>
      </c>
      <c r="H799">
        <v>1</v>
      </c>
      <c r="I799">
        <v>0</v>
      </c>
      <c r="J799" t="s">
        <v>62</v>
      </c>
      <c r="K799">
        <v>0</v>
      </c>
      <c r="L799" t="s">
        <v>62</v>
      </c>
      <c r="M799">
        <v>0</v>
      </c>
      <c r="N799">
        <v>0</v>
      </c>
      <c r="O799">
        <v>1</v>
      </c>
      <c r="Q799">
        <v>0</v>
      </c>
      <c r="S799">
        <v>0</v>
      </c>
      <c r="T799">
        <v>0</v>
      </c>
      <c r="W799">
        <v>1</v>
      </c>
      <c r="X799">
        <v>0</v>
      </c>
      <c r="Y799">
        <v>0</v>
      </c>
      <c r="Z799">
        <v>0</v>
      </c>
    </row>
    <row r="800" spans="1:26" x14ac:dyDescent="0.25">
      <c r="A800" t="s">
        <v>83</v>
      </c>
      <c r="B800" t="s">
        <v>266</v>
      </c>
      <c r="D800"/>
      <c r="E800"/>
      <c r="F800">
        <v>1</v>
      </c>
      <c r="G800" t="s">
        <v>20</v>
      </c>
      <c r="H800">
        <v>1</v>
      </c>
      <c r="I800">
        <v>0</v>
      </c>
      <c r="J800" t="s">
        <v>62</v>
      </c>
      <c r="K800">
        <v>0</v>
      </c>
      <c r="L800" t="s">
        <v>62</v>
      </c>
      <c r="M800">
        <v>0</v>
      </c>
      <c r="N800">
        <v>0</v>
      </c>
      <c r="O800">
        <v>1</v>
      </c>
      <c r="Q800">
        <v>0</v>
      </c>
      <c r="S800">
        <v>0</v>
      </c>
      <c r="T800">
        <v>0</v>
      </c>
      <c r="W800">
        <v>0</v>
      </c>
      <c r="X800">
        <v>0</v>
      </c>
      <c r="Y800">
        <v>1</v>
      </c>
      <c r="Z800">
        <v>0</v>
      </c>
    </row>
    <row r="801" spans="1:26" x14ac:dyDescent="0.25">
      <c r="A801" t="s">
        <v>83</v>
      </c>
      <c r="B801" t="s">
        <v>266</v>
      </c>
      <c r="D801"/>
      <c r="E801"/>
      <c r="F801">
        <v>1</v>
      </c>
      <c r="G801" t="s">
        <v>20</v>
      </c>
      <c r="H801">
        <v>1</v>
      </c>
      <c r="I801">
        <v>0</v>
      </c>
      <c r="J801" t="s">
        <v>62</v>
      </c>
      <c r="K801">
        <v>0</v>
      </c>
      <c r="L801" t="s">
        <v>62</v>
      </c>
      <c r="M801">
        <v>0</v>
      </c>
      <c r="N801">
        <v>0</v>
      </c>
      <c r="O801">
        <v>1</v>
      </c>
      <c r="Q801">
        <v>0</v>
      </c>
      <c r="S801">
        <v>0</v>
      </c>
      <c r="T801">
        <v>0</v>
      </c>
      <c r="W801">
        <v>0</v>
      </c>
      <c r="X801">
        <v>0</v>
      </c>
      <c r="Y801">
        <v>1</v>
      </c>
      <c r="Z801">
        <v>0</v>
      </c>
    </row>
    <row r="802" spans="1:26" x14ac:dyDescent="0.25">
      <c r="A802" t="s">
        <v>63</v>
      </c>
      <c r="B802" t="s">
        <v>109</v>
      </c>
      <c r="D802"/>
      <c r="E802"/>
      <c r="F802">
        <v>0</v>
      </c>
      <c r="G802" t="s">
        <v>20</v>
      </c>
      <c r="H802">
        <v>1</v>
      </c>
      <c r="I802">
        <v>0</v>
      </c>
      <c r="J802" t="s">
        <v>62</v>
      </c>
      <c r="K802">
        <v>0</v>
      </c>
      <c r="L802" t="s">
        <v>62</v>
      </c>
      <c r="M802">
        <v>0</v>
      </c>
      <c r="N802">
        <v>0</v>
      </c>
      <c r="O802">
        <v>1</v>
      </c>
      <c r="Q802">
        <v>0</v>
      </c>
      <c r="S802">
        <v>0</v>
      </c>
      <c r="T802">
        <v>0</v>
      </c>
      <c r="W802">
        <v>1</v>
      </c>
      <c r="X802">
        <v>0</v>
      </c>
      <c r="Y802">
        <v>0</v>
      </c>
      <c r="Z802">
        <v>0</v>
      </c>
    </row>
    <row r="803" spans="1:26" x14ac:dyDescent="0.25">
      <c r="A803" t="s">
        <v>63</v>
      </c>
      <c r="B803" t="s">
        <v>67</v>
      </c>
      <c r="D803"/>
      <c r="E803"/>
      <c r="F803">
        <v>1</v>
      </c>
      <c r="G803" t="s">
        <v>20</v>
      </c>
      <c r="H803">
        <v>1</v>
      </c>
      <c r="I803">
        <v>0</v>
      </c>
      <c r="J803" t="s">
        <v>62</v>
      </c>
      <c r="K803">
        <v>0</v>
      </c>
      <c r="L803" t="s">
        <v>62</v>
      </c>
      <c r="M803">
        <v>0</v>
      </c>
      <c r="N803">
        <v>0</v>
      </c>
      <c r="O803">
        <v>1</v>
      </c>
      <c r="Q803">
        <v>0</v>
      </c>
      <c r="S803">
        <v>0</v>
      </c>
      <c r="T803">
        <v>0</v>
      </c>
      <c r="W803">
        <v>1</v>
      </c>
      <c r="X803">
        <v>0</v>
      </c>
      <c r="Y803">
        <v>0</v>
      </c>
      <c r="Z803">
        <v>0</v>
      </c>
    </row>
    <row r="804" spans="1:26" x14ac:dyDescent="0.25">
      <c r="A804" t="s">
        <v>63</v>
      </c>
      <c r="B804" t="s">
        <v>115</v>
      </c>
      <c r="D804"/>
      <c r="E804"/>
      <c r="F804">
        <v>0</v>
      </c>
      <c r="G804" t="s">
        <v>20</v>
      </c>
      <c r="H804">
        <v>1</v>
      </c>
      <c r="I804">
        <v>0</v>
      </c>
      <c r="J804" t="s">
        <v>62</v>
      </c>
      <c r="K804">
        <v>0</v>
      </c>
      <c r="L804" t="s">
        <v>62</v>
      </c>
      <c r="M804">
        <v>0</v>
      </c>
      <c r="N804">
        <v>0</v>
      </c>
      <c r="O804">
        <v>1</v>
      </c>
      <c r="Q804">
        <v>0</v>
      </c>
      <c r="S804">
        <v>0</v>
      </c>
      <c r="T804">
        <v>0</v>
      </c>
      <c r="W804">
        <v>1</v>
      </c>
      <c r="X804">
        <v>0</v>
      </c>
      <c r="Y804">
        <v>0</v>
      </c>
      <c r="Z804">
        <v>0</v>
      </c>
    </row>
    <row r="805" spans="1:26" x14ac:dyDescent="0.25">
      <c r="A805" t="s">
        <v>60</v>
      </c>
      <c r="B805" t="s">
        <v>130</v>
      </c>
      <c r="D805"/>
      <c r="E805"/>
      <c r="F805">
        <v>0</v>
      </c>
      <c r="G805" t="s">
        <v>20</v>
      </c>
      <c r="H805">
        <v>1</v>
      </c>
      <c r="I805">
        <v>0</v>
      </c>
      <c r="J805" t="s">
        <v>62</v>
      </c>
      <c r="K805">
        <v>0</v>
      </c>
      <c r="L805" t="s">
        <v>62</v>
      </c>
      <c r="M805">
        <v>0</v>
      </c>
      <c r="N805">
        <v>0</v>
      </c>
      <c r="O805">
        <v>1</v>
      </c>
      <c r="Q805">
        <v>0</v>
      </c>
      <c r="S805">
        <v>0</v>
      </c>
      <c r="T805">
        <v>0</v>
      </c>
      <c r="W805">
        <v>1</v>
      </c>
      <c r="X805">
        <v>0</v>
      </c>
      <c r="Y805">
        <v>0</v>
      </c>
      <c r="Z805">
        <v>0</v>
      </c>
    </row>
    <row r="806" spans="1:26" x14ac:dyDescent="0.25">
      <c r="A806" t="s">
        <v>76</v>
      </c>
      <c r="B806" t="s">
        <v>92</v>
      </c>
      <c r="D806"/>
      <c r="E806"/>
      <c r="F806">
        <v>0</v>
      </c>
      <c r="G806" t="s">
        <v>20</v>
      </c>
      <c r="H806">
        <v>1</v>
      </c>
      <c r="I806">
        <v>0</v>
      </c>
      <c r="J806" t="s">
        <v>62</v>
      </c>
      <c r="K806">
        <v>0</v>
      </c>
      <c r="L806" t="s">
        <v>62</v>
      </c>
      <c r="M806">
        <v>0</v>
      </c>
      <c r="N806">
        <v>0</v>
      </c>
      <c r="O806">
        <v>1</v>
      </c>
      <c r="Q806">
        <v>0</v>
      </c>
      <c r="S806">
        <v>0</v>
      </c>
      <c r="T806">
        <v>0</v>
      </c>
      <c r="W806">
        <v>1</v>
      </c>
      <c r="X806">
        <v>0</v>
      </c>
      <c r="Y806">
        <v>0</v>
      </c>
      <c r="Z806">
        <v>0</v>
      </c>
    </row>
    <row r="807" spans="1:26" x14ac:dyDescent="0.25">
      <c r="A807" t="s">
        <v>76</v>
      </c>
      <c r="B807" t="s">
        <v>208</v>
      </c>
      <c r="D807"/>
      <c r="E807"/>
      <c r="F807">
        <v>0</v>
      </c>
      <c r="G807" t="s">
        <v>20</v>
      </c>
      <c r="H807">
        <v>1</v>
      </c>
      <c r="I807">
        <v>0</v>
      </c>
      <c r="J807" t="s">
        <v>62</v>
      </c>
      <c r="K807">
        <v>0</v>
      </c>
      <c r="L807" t="s">
        <v>62</v>
      </c>
      <c r="M807">
        <v>0</v>
      </c>
      <c r="N807">
        <v>0</v>
      </c>
      <c r="O807">
        <v>1</v>
      </c>
      <c r="Q807">
        <v>0</v>
      </c>
      <c r="S807">
        <v>0</v>
      </c>
      <c r="T807">
        <v>0</v>
      </c>
      <c r="W807">
        <v>0</v>
      </c>
      <c r="X807">
        <v>1</v>
      </c>
      <c r="Y807">
        <v>0</v>
      </c>
      <c r="Z807">
        <v>0</v>
      </c>
    </row>
    <row r="808" spans="1:26" x14ac:dyDescent="0.25">
      <c r="A808" t="s">
        <v>168</v>
      </c>
      <c r="B808" t="s">
        <v>65</v>
      </c>
      <c r="D808"/>
      <c r="E808"/>
      <c r="F808">
        <v>0</v>
      </c>
      <c r="G808" t="s">
        <v>20</v>
      </c>
      <c r="H808">
        <v>1</v>
      </c>
      <c r="I808">
        <v>0</v>
      </c>
      <c r="J808" t="s">
        <v>62</v>
      </c>
      <c r="K808">
        <v>0</v>
      </c>
      <c r="L808" t="s">
        <v>62</v>
      </c>
      <c r="M808">
        <v>0</v>
      </c>
      <c r="N808">
        <v>0</v>
      </c>
      <c r="O808">
        <v>1</v>
      </c>
      <c r="Q808">
        <v>0</v>
      </c>
      <c r="S808">
        <v>0</v>
      </c>
      <c r="T808">
        <v>0</v>
      </c>
      <c r="W808">
        <v>1</v>
      </c>
      <c r="X808">
        <v>0</v>
      </c>
      <c r="Y808">
        <v>0</v>
      </c>
      <c r="Z808">
        <v>0</v>
      </c>
    </row>
    <row r="809" spans="1:26" x14ac:dyDescent="0.25">
      <c r="A809" t="s">
        <v>63</v>
      </c>
      <c r="B809" t="s">
        <v>131</v>
      </c>
      <c r="D809"/>
      <c r="E809"/>
      <c r="F809">
        <v>0</v>
      </c>
      <c r="G809" t="s">
        <v>20</v>
      </c>
      <c r="H809">
        <v>1</v>
      </c>
      <c r="I809">
        <v>0</v>
      </c>
      <c r="J809" t="s">
        <v>62</v>
      </c>
      <c r="K809">
        <v>0</v>
      </c>
      <c r="L809" t="s">
        <v>62</v>
      </c>
      <c r="M809">
        <v>0</v>
      </c>
      <c r="N809">
        <v>0</v>
      </c>
      <c r="O809">
        <v>1</v>
      </c>
      <c r="Q809">
        <v>0</v>
      </c>
      <c r="S809">
        <v>0</v>
      </c>
      <c r="T809">
        <v>0</v>
      </c>
      <c r="W809">
        <v>1</v>
      </c>
      <c r="X809">
        <v>0</v>
      </c>
      <c r="Y809">
        <v>0</v>
      </c>
      <c r="Z809">
        <v>0</v>
      </c>
    </row>
    <row r="810" spans="1:26" x14ac:dyDescent="0.25">
      <c r="A810" t="s">
        <v>63</v>
      </c>
      <c r="B810" t="s">
        <v>46</v>
      </c>
      <c r="D810"/>
      <c r="E810"/>
      <c r="F810">
        <v>0</v>
      </c>
      <c r="G810" t="s">
        <v>20</v>
      </c>
      <c r="H810">
        <v>1</v>
      </c>
      <c r="I810">
        <v>0</v>
      </c>
      <c r="J810" t="s">
        <v>62</v>
      </c>
      <c r="K810">
        <v>0</v>
      </c>
      <c r="L810" t="s">
        <v>62</v>
      </c>
      <c r="M810">
        <v>0</v>
      </c>
      <c r="N810">
        <v>0</v>
      </c>
      <c r="O810">
        <v>1</v>
      </c>
      <c r="Q810">
        <v>0</v>
      </c>
      <c r="S810">
        <v>0</v>
      </c>
      <c r="T810">
        <v>0</v>
      </c>
      <c r="W810">
        <v>1</v>
      </c>
      <c r="X810">
        <v>0</v>
      </c>
      <c r="Y810">
        <v>0</v>
      </c>
      <c r="Z810">
        <v>0</v>
      </c>
    </row>
    <row r="811" spans="1:26" x14ac:dyDescent="0.25">
      <c r="A811" t="s">
        <v>63</v>
      </c>
      <c r="B811" t="s">
        <v>94</v>
      </c>
      <c r="D811"/>
      <c r="E811"/>
      <c r="F811">
        <v>0</v>
      </c>
      <c r="G811" t="s">
        <v>20</v>
      </c>
      <c r="H811">
        <v>1</v>
      </c>
      <c r="I811">
        <v>0</v>
      </c>
      <c r="J811" t="s">
        <v>62</v>
      </c>
      <c r="K811">
        <v>0</v>
      </c>
      <c r="L811" t="s">
        <v>62</v>
      </c>
      <c r="M811">
        <v>0</v>
      </c>
      <c r="N811">
        <v>0</v>
      </c>
      <c r="O811">
        <v>1</v>
      </c>
      <c r="Q811">
        <v>0</v>
      </c>
      <c r="S811">
        <v>0</v>
      </c>
      <c r="T811">
        <v>0</v>
      </c>
      <c r="W811">
        <v>1</v>
      </c>
      <c r="X811">
        <v>0</v>
      </c>
      <c r="Y811">
        <v>0</v>
      </c>
      <c r="Z811">
        <v>0</v>
      </c>
    </row>
    <row r="812" spans="1:26" x14ac:dyDescent="0.25">
      <c r="A812" t="s">
        <v>76</v>
      </c>
      <c r="B812" t="s">
        <v>267</v>
      </c>
      <c r="D812"/>
      <c r="E812"/>
      <c r="F812">
        <v>1</v>
      </c>
      <c r="G812" t="s">
        <v>20</v>
      </c>
      <c r="H812">
        <v>1</v>
      </c>
      <c r="I812">
        <v>0</v>
      </c>
      <c r="J812" t="s">
        <v>62</v>
      </c>
      <c r="K812">
        <v>0</v>
      </c>
      <c r="L812" t="s">
        <v>62</v>
      </c>
      <c r="M812">
        <v>0</v>
      </c>
      <c r="N812">
        <v>0</v>
      </c>
      <c r="O812">
        <v>1</v>
      </c>
      <c r="Q812">
        <v>0</v>
      </c>
      <c r="S812">
        <v>0</v>
      </c>
      <c r="T812">
        <v>0</v>
      </c>
      <c r="W812">
        <v>1</v>
      </c>
      <c r="X812">
        <v>0</v>
      </c>
      <c r="Y812">
        <v>0</v>
      </c>
      <c r="Z812">
        <v>0</v>
      </c>
    </row>
    <row r="813" spans="1:26" x14ac:dyDescent="0.25">
      <c r="A813" t="s">
        <v>63</v>
      </c>
      <c r="B813" t="s">
        <v>268</v>
      </c>
      <c r="D813"/>
      <c r="E813"/>
      <c r="F813">
        <v>0</v>
      </c>
      <c r="G813" t="s">
        <v>20</v>
      </c>
      <c r="H813">
        <v>1</v>
      </c>
      <c r="I813">
        <v>0</v>
      </c>
      <c r="J813" t="s">
        <v>62</v>
      </c>
      <c r="K813">
        <v>0</v>
      </c>
      <c r="L813" t="s">
        <v>62</v>
      </c>
      <c r="M813">
        <v>0</v>
      </c>
      <c r="N813">
        <v>0</v>
      </c>
      <c r="O813">
        <v>1</v>
      </c>
      <c r="Q813">
        <v>0</v>
      </c>
      <c r="S813">
        <v>0</v>
      </c>
      <c r="T813">
        <v>0</v>
      </c>
      <c r="W813">
        <v>1</v>
      </c>
      <c r="X813">
        <v>0</v>
      </c>
      <c r="Y813">
        <v>0</v>
      </c>
      <c r="Z813">
        <v>0</v>
      </c>
    </row>
    <row r="814" spans="1:26" x14ac:dyDescent="0.25">
      <c r="A814" t="s">
        <v>159</v>
      </c>
      <c r="B814" t="s">
        <v>78</v>
      </c>
      <c r="D814"/>
      <c r="E814"/>
      <c r="F814">
        <v>0</v>
      </c>
      <c r="G814" t="s">
        <v>20</v>
      </c>
      <c r="H814">
        <v>1</v>
      </c>
      <c r="I814">
        <v>0</v>
      </c>
      <c r="J814" t="s">
        <v>62</v>
      </c>
      <c r="K814">
        <v>0</v>
      </c>
      <c r="L814" t="s">
        <v>62</v>
      </c>
      <c r="M814">
        <v>0</v>
      </c>
      <c r="N814">
        <v>0</v>
      </c>
      <c r="O814">
        <v>1</v>
      </c>
      <c r="Q814">
        <v>0</v>
      </c>
      <c r="S814">
        <v>0</v>
      </c>
      <c r="T814">
        <v>0</v>
      </c>
      <c r="W814">
        <v>1</v>
      </c>
      <c r="X814">
        <v>0</v>
      </c>
      <c r="Y814">
        <v>0</v>
      </c>
      <c r="Z814">
        <v>0</v>
      </c>
    </row>
    <row r="815" spans="1:26" x14ac:dyDescent="0.25">
      <c r="A815" t="s">
        <v>63</v>
      </c>
      <c r="B815" t="s">
        <v>226</v>
      </c>
      <c r="D815"/>
      <c r="E815"/>
      <c r="F815">
        <v>0</v>
      </c>
      <c r="G815" t="s">
        <v>20</v>
      </c>
      <c r="H815">
        <v>1</v>
      </c>
      <c r="I815">
        <v>0</v>
      </c>
      <c r="J815" t="s">
        <v>62</v>
      </c>
      <c r="K815">
        <v>0</v>
      </c>
      <c r="L815" t="s">
        <v>62</v>
      </c>
      <c r="M815">
        <v>0</v>
      </c>
      <c r="N815">
        <v>0</v>
      </c>
      <c r="O815">
        <v>1</v>
      </c>
      <c r="Q815">
        <v>0</v>
      </c>
      <c r="S815">
        <v>0</v>
      </c>
      <c r="T815">
        <v>0</v>
      </c>
      <c r="W815">
        <v>1</v>
      </c>
      <c r="X815">
        <v>0</v>
      </c>
      <c r="Y815">
        <v>0</v>
      </c>
      <c r="Z815">
        <v>0</v>
      </c>
    </row>
    <row r="816" spans="1:26" x14ac:dyDescent="0.25">
      <c r="A816" t="s">
        <v>63</v>
      </c>
      <c r="B816" t="s">
        <v>67</v>
      </c>
      <c r="D816"/>
      <c r="E816"/>
      <c r="F816">
        <v>1</v>
      </c>
      <c r="G816" t="s">
        <v>20</v>
      </c>
      <c r="H816">
        <v>1</v>
      </c>
      <c r="I816">
        <v>0</v>
      </c>
      <c r="J816" t="s">
        <v>62</v>
      </c>
      <c r="K816">
        <v>0</v>
      </c>
      <c r="L816" t="s">
        <v>62</v>
      </c>
      <c r="M816">
        <v>0</v>
      </c>
      <c r="N816">
        <v>0</v>
      </c>
      <c r="O816">
        <v>1</v>
      </c>
      <c r="Q816">
        <v>0</v>
      </c>
      <c r="S816">
        <v>0</v>
      </c>
      <c r="T816">
        <v>0</v>
      </c>
      <c r="W816">
        <v>1</v>
      </c>
      <c r="X816">
        <v>0</v>
      </c>
      <c r="Y816">
        <v>0</v>
      </c>
      <c r="Z816">
        <v>0</v>
      </c>
    </row>
    <row r="817" spans="1:26" x14ac:dyDescent="0.25">
      <c r="A817" t="s">
        <v>63</v>
      </c>
      <c r="B817" t="s">
        <v>269</v>
      </c>
      <c r="C817" t="s">
        <v>367</v>
      </c>
      <c r="D817"/>
      <c r="E817"/>
      <c r="F817">
        <v>0</v>
      </c>
      <c r="G817" t="s">
        <v>19</v>
      </c>
      <c r="H817">
        <v>0</v>
      </c>
      <c r="I817">
        <v>1</v>
      </c>
      <c r="J817" t="s">
        <v>62</v>
      </c>
      <c r="K817">
        <v>0</v>
      </c>
      <c r="L817" t="s">
        <v>62</v>
      </c>
      <c r="M817">
        <v>0</v>
      </c>
      <c r="N817">
        <v>0</v>
      </c>
      <c r="O817">
        <v>1</v>
      </c>
      <c r="Q817">
        <v>0</v>
      </c>
      <c r="S817">
        <v>0</v>
      </c>
      <c r="T817">
        <v>0</v>
      </c>
      <c r="W817">
        <v>0</v>
      </c>
      <c r="X817">
        <v>0</v>
      </c>
      <c r="Y817">
        <v>1</v>
      </c>
      <c r="Z817">
        <v>0</v>
      </c>
    </row>
    <row r="818" spans="1:26" x14ac:dyDescent="0.25">
      <c r="A818" t="s">
        <v>63</v>
      </c>
      <c r="B818" t="s">
        <v>98</v>
      </c>
      <c r="C818" t="s">
        <v>367</v>
      </c>
      <c r="D818"/>
      <c r="E818"/>
      <c r="F818">
        <v>0</v>
      </c>
      <c r="G818" t="s">
        <v>19</v>
      </c>
      <c r="H818">
        <v>0</v>
      </c>
      <c r="I818">
        <v>1</v>
      </c>
      <c r="J818" t="s">
        <v>62</v>
      </c>
      <c r="K818">
        <v>0</v>
      </c>
      <c r="L818" t="s">
        <v>62</v>
      </c>
      <c r="M818">
        <v>0</v>
      </c>
      <c r="N818">
        <v>0</v>
      </c>
      <c r="O818">
        <v>1</v>
      </c>
      <c r="Q818">
        <v>0</v>
      </c>
      <c r="S818">
        <v>0</v>
      </c>
      <c r="T818">
        <v>0</v>
      </c>
      <c r="W818">
        <v>1</v>
      </c>
      <c r="X818">
        <v>0</v>
      </c>
      <c r="Y818">
        <v>0</v>
      </c>
      <c r="Z818">
        <v>0</v>
      </c>
    </row>
    <row r="819" spans="1:26" x14ac:dyDescent="0.25">
      <c r="A819" t="s">
        <v>168</v>
      </c>
      <c r="B819" t="s">
        <v>81</v>
      </c>
      <c r="D819"/>
      <c r="E819"/>
      <c r="F819">
        <v>0</v>
      </c>
      <c r="G819" t="s">
        <v>20</v>
      </c>
      <c r="H819">
        <v>1</v>
      </c>
      <c r="I819">
        <v>0</v>
      </c>
      <c r="J819" t="s">
        <v>62</v>
      </c>
      <c r="K819">
        <v>0</v>
      </c>
      <c r="L819" t="s">
        <v>62</v>
      </c>
      <c r="M819">
        <v>0</v>
      </c>
      <c r="N819">
        <v>0</v>
      </c>
      <c r="O819">
        <v>1</v>
      </c>
      <c r="Q819">
        <v>0</v>
      </c>
      <c r="S819">
        <v>0</v>
      </c>
      <c r="T819">
        <v>0</v>
      </c>
      <c r="W819">
        <v>1</v>
      </c>
      <c r="X819">
        <v>0</v>
      </c>
      <c r="Y819">
        <v>0</v>
      </c>
      <c r="Z819">
        <v>0</v>
      </c>
    </row>
    <row r="820" spans="1:26" x14ac:dyDescent="0.25">
      <c r="A820" t="s">
        <v>63</v>
      </c>
      <c r="B820" t="s">
        <v>50</v>
      </c>
      <c r="D820"/>
      <c r="E820"/>
      <c r="F820">
        <v>0</v>
      </c>
      <c r="G820" t="s">
        <v>20</v>
      </c>
      <c r="H820">
        <v>1</v>
      </c>
      <c r="I820">
        <v>0</v>
      </c>
      <c r="J820" t="s">
        <v>62</v>
      </c>
      <c r="K820">
        <v>0</v>
      </c>
      <c r="L820" t="s">
        <v>62</v>
      </c>
      <c r="M820">
        <v>0</v>
      </c>
      <c r="N820">
        <v>0</v>
      </c>
      <c r="O820">
        <v>1</v>
      </c>
      <c r="Q820">
        <v>0</v>
      </c>
      <c r="S820">
        <v>0</v>
      </c>
      <c r="T820">
        <v>0</v>
      </c>
      <c r="W820">
        <v>1</v>
      </c>
      <c r="X820">
        <v>0</v>
      </c>
      <c r="Y820">
        <v>0</v>
      </c>
      <c r="Z820">
        <v>0</v>
      </c>
    </row>
    <row r="821" spans="1:26" x14ac:dyDescent="0.25">
      <c r="A821" t="s">
        <v>60</v>
      </c>
      <c r="B821" t="s">
        <v>93</v>
      </c>
      <c r="C821" t="s">
        <v>367</v>
      </c>
      <c r="D821"/>
      <c r="E821"/>
      <c r="F821">
        <v>0</v>
      </c>
      <c r="G821" t="s">
        <v>19</v>
      </c>
      <c r="H821">
        <v>0</v>
      </c>
      <c r="I821">
        <v>1</v>
      </c>
      <c r="J821" t="s">
        <v>62</v>
      </c>
      <c r="K821">
        <v>0</v>
      </c>
      <c r="L821" t="s">
        <v>62</v>
      </c>
      <c r="M821">
        <v>0</v>
      </c>
      <c r="N821">
        <v>0</v>
      </c>
      <c r="O821">
        <v>1</v>
      </c>
      <c r="Q821">
        <v>0</v>
      </c>
      <c r="S821">
        <v>0</v>
      </c>
      <c r="T821">
        <v>0</v>
      </c>
      <c r="W821">
        <v>1</v>
      </c>
      <c r="X821">
        <v>0</v>
      </c>
      <c r="Y821">
        <v>0</v>
      </c>
      <c r="Z821">
        <v>0</v>
      </c>
    </row>
    <row r="822" spans="1:26" x14ac:dyDescent="0.25">
      <c r="A822" t="s">
        <v>63</v>
      </c>
      <c r="B822" t="s">
        <v>65</v>
      </c>
      <c r="D822"/>
      <c r="E822"/>
      <c r="F822">
        <v>5</v>
      </c>
      <c r="G822" t="s">
        <v>20</v>
      </c>
      <c r="H822">
        <v>1</v>
      </c>
      <c r="I822">
        <v>0</v>
      </c>
      <c r="J822" t="s">
        <v>62</v>
      </c>
      <c r="K822">
        <v>0</v>
      </c>
      <c r="L822" t="s">
        <v>62</v>
      </c>
      <c r="M822">
        <v>0</v>
      </c>
      <c r="N822">
        <v>0</v>
      </c>
      <c r="O822">
        <v>1</v>
      </c>
      <c r="Q822">
        <v>0</v>
      </c>
      <c r="S822">
        <v>0</v>
      </c>
      <c r="T822">
        <v>0</v>
      </c>
      <c r="V822" t="s">
        <v>99</v>
      </c>
      <c r="W822">
        <v>0</v>
      </c>
      <c r="X822">
        <v>0</v>
      </c>
      <c r="Y822">
        <v>0</v>
      </c>
      <c r="Z822">
        <v>1</v>
      </c>
    </row>
    <row r="823" spans="1:26" x14ac:dyDescent="0.25">
      <c r="A823" t="s">
        <v>63</v>
      </c>
      <c r="B823" t="s">
        <v>94</v>
      </c>
      <c r="D823"/>
      <c r="E823"/>
      <c r="F823">
        <v>0</v>
      </c>
      <c r="G823" t="s">
        <v>20</v>
      </c>
      <c r="H823">
        <v>1</v>
      </c>
      <c r="I823">
        <v>0</v>
      </c>
      <c r="J823" t="s">
        <v>62</v>
      </c>
      <c r="K823">
        <v>0</v>
      </c>
      <c r="L823" t="s">
        <v>62</v>
      </c>
      <c r="M823">
        <v>0</v>
      </c>
      <c r="N823">
        <v>0</v>
      </c>
      <c r="O823">
        <v>1</v>
      </c>
      <c r="Q823">
        <v>0</v>
      </c>
      <c r="S823">
        <v>0</v>
      </c>
      <c r="T823">
        <v>0</v>
      </c>
      <c r="W823">
        <v>1</v>
      </c>
      <c r="X823">
        <v>0</v>
      </c>
      <c r="Y823">
        <v>0</v>
      </c>
      <c r="Z823">
        <v>0</v>
      </c>
    </row>
    <row r="824" spans="1:26" x14ac:dyDescent="0.25">
      <c r="A824" t="s">
        <v>159</v>
      </c>
      <c r="B824" t="s">
        <v>270</v>
      </c>
      <c r="D824"/>
      <c r="E824"/>
      <c r="F824">
        <v>0</v>
      </c>
      <c r="G824" t="s">
        <v>20</v>
      </c>
      <c r="H824">
        <v>1</v>
      </c>
      <c r="I824">
        <v>0</v>
      </c>
      <c r="J824" t="s">
        <v>62</v>
      </c>
      <c r="K824">
        <v>0</v>
      </c>
      <c r="L824" t="s">
        <v>62</v>
      </c>
      <c r="M824">
        <v>0</v>
      </c>
      <c r="N824">
        <v>0</v>
      </c>
      <c r="O824">
        <v>1</v>
      </c>
      <c r="Q824">
        <v>0</v>
      </c>
      <c r="S824">
        <v>0</v>
      </c>
      <c r="T824">
        <v>0</v>
      </c>
      <c r="W824">
        <v>0</v>
      </c>
      <c r="X824">
        <v>0</v>
      </c>
      <c r="Y824">
        <v>1</v>
      </c>
      <c r="Z824">
        <v>0</v>
      </c>
    </row>
    <row r="825" spans="1:26" x14ac:dyDescent="0.25">
      <c r="A825" t="s">
        <v>90</v>
      </c>
      <c r="B825" t="s">
        <v>102</v>
      </c>
      <c r="D825"/>
      <c r="E825"/>
      <c r="F825">
        <v>0</v>
      </c>
      <c r="G825" t="s">
        <v>20</v>
      </c>
      <c r="H825">
        <v>1</v>
      </c>
      <c r="I825">
        <v>0</v>
      </c>
      <c r="J825" t="s">
        <v>62</v>
      </c>
      <c r="K825">
        <v>0</v>
      </c>
      <c r="L825" t="s">
        <v>62</v>
      </c>
      <c r="M825">
        <v>0</v>
      </c>
      <c r="N825">
        <v>0</v>
      </c>
      <c r="O825">
        <v>1</v>
      </c>
      <c r="Q825">
        <v>0</v>
      </c>
      <c r="S825">
        <v>0</v>
      </c>
      <c r="T825">
        <v>0</v>
      </c>
      <c r="W825">
        <v>1</v>
      </c>
      <c r="X825">
        <v>0</v>
      </c>
      <c r="Y825">
        <v>0</v>
      </c>
      <c r="Z825">
        <v>0</v>
      </c>
    </row>
    <row r="826" spans="1:26" x14ac:dyDescent="0.25">
      <c r="A826" t="s">
        <v>90</v>
      </c>
      <c r="B826" t="s">
        <v>240</v>
      </c>
      <c r="C826" t="s">
        <v>368</v>
      </c>
      <c r="D826"/>
      <c r="E826"/>
      <c r="F826">
        <v>1</v>
      </c>
      <c r="G826" t="s">
        <v>19</v>
      </c>
      <c r="H826">
        <v>0</v>
      </c>
      <c r="I826">
        <v>1</v>
      </c>
      <c r="J826" t="s">
        <v>62</v>
      </c>
      <c r="K826">
        <v>0</v>
      </c>
      <c r="L826" t="s">
        <v>62</v>
      </c>
      <c r="M826">
        <v>0</v>
      </c>
      <c r="N826">
        <v>0</v>
      </c>
      <c r="O826">
        <v>1</v>
      </c>
      <c r="Q826">
        <v>0</v>
      </c>
      <c r="S826">
        <v>0</v>
      </c>
      <c r="T826">
        <v>0</v>
      </c>
      <c r="W826">
        <v>1</v>
      </c>
      <c r="X826">
        <v>0</v>
      </c>
      <c r="Y826">
        <v>0</v>
      </c>
      <c r="Z826">
        <v>0</v>
      </c>
    </row>
    <row r="827" spans="1:26" x14ac:dyDescent="0.25">
      <c r="A827" t="s">
        <v>90</v>
      </c>
      <c r="B827" t="s">
        <v>115</v>
      </c>
      <c r="D827"/>
      <c r="E827"/>
      <c r="F827">
        <v>0</v>
      </c>
      <c r="G827" t="s">
        <v>20</v>
      </c>
      <c r="H827">
        <v>1</v>
      </c>
      <c r="I827">
        <v>0</v>
      </c>
      <c r="J827" t="s">
        <v>62</v>
      </c>
      <c r="K827">
        <v>0</v>
      </c>
      <c r="L827" t="s">
        <v>62</v>
      </c>
      <c r="M827">
        <v>0</v>
      </c>
      <c r="N827">
        <v>0</v>
      </c>
      <c r="O827">
        <v>1</v>
      </c>
      <c r="Q827">
        <v>0</v>
      </c>
      <c r="S827">
        <v>0</v>
      </c>
      <c r="T827">
        <v>0</v>
      </c>
      <c r="W827">
        <v>1</v>
      </c>
      <c r="X827">
        <v>0</v>
      </c>
      <c r="Y827">
        <v>0</v>
      </c>
      <c r="Z827">
        <v>0</v>
      </c>
    </row>
    <row r="828" spans="1:26" x14ac:dyDescent="0.25">
      <c r="A828" t="s">
        <v>63</v>
      </c>
      <c r="B828" t="s">
        <v>94</v>
      </c>
      <c r="C828" t="s">
        <v>368</v>
      </c>
      <c r="D828"/>
      <c r="E828"/>
      <c r="F828">
        <v>1</v>
      </c>
      <c r="G828" t="s">
        <v>19</v>
      </c>
      <c r="H828">
        <v>0</v>
      </c>
      <c r="I828">
        <v>1</v>
      </c>
      <c r="J828" t="s">
        <v>62</v>
      </c>
      <c r="K828">
        <v>0</v>
      </c>
      <c r="L828" t="s">
        <v>62</v>
      </c>
      <c r="M828">
        <v>0</v>
      </c>
      <c r="N828">
        <v>0</v>
      </c>
      <c r="O828">
        <v>1</v>
      </c>
      <c r="Q828">
        <v>0</v>
      </c>
      <c r="S828">
        <v>0</v>
      </c>
      <c r="T828">
        <v>0</v>
      </c>
      <c r="V828" t="s">
        <v>99</v>
      </c>
      <c r="W828">
        <v>0</v>
      </c>
      <c r="X828">
        <v>0</v>
      </c>
      <c r="Y828">
        <v>0</v>
      </c>
      <c r="Z828">
        <v>1</v>
      </c>
    </row>
    <row r="829" spans="1:26" x14ac:dyDescent="0.25">
      <c r="A829" t="s">
        <v>63</v>
      </c>
      <c r="B829" t="s">
        <v>94</v>
      </c>
      <c r="D829"/>
      <c r="E829"/>
      <c r="F829">
        <v>1</v>
      </c>
      <c r="G829" t="s">
        <v>20</v>
      </c>
      <c r="H829">
        <v>1</v>
      </c>
      <c r="I829">
        <v>0</v>
      </c>
      <c r="J829" t="s">
        <v>62</v>
      </c>
      <c r="K829">
        <v>0</v>
      </c>
      <c r="L829" t="s">
        <v>62</v>
      </c>
      <c r="M829">
        <v>0</v>
      </c>
      <c r="N829">
        <v>0</v>
      </c>
      <c r="O829">
        <v>1</v>
      </c>
      <c r="Q829">
        <v>0</v>
      </c>
      <c r="S829">
        <v>0</v>
      </c>
      <c r="T829">
        <v>0</v>
      </c>
      <c r="W829">
        <v>1</v>
      </c>
      <c r="X829">
        <v>0</v>
      </c>
      <c r="Y829">
        <v>0</v>
      </c>
      <c r="Z829">
        <v>0</v>
      </c>
    </row>
    <row r="830" spans="1:26" x14ac:dyDescent="0.25">
      <c r="A830" t="s">
        <v>76</v>
      </c>
      <c r="B830" t="s">
        <v>225</v>
      </c>
      <c r="C830" t="s">
        <v>367</v>
      </c>
      <c r="D830"/>
      <c r="E830"/>
      <c r="F830">
        <v>1</v>
      </c>
      <c r="G830" t="s">
        <v>19</v>
      </c>
      <c r="H830">
        <v>0</v>
      </c>
      <c r="I830">
        <v>1</v>
      </c>
      <c r="J830" t="s">
        <v>62</v>
      </c>
      <c r="K830">
        <v>0</v>
      </c>
      <c r="L830" t="s">
        <v>62</v>
      </c>
      <c r="M830">
        <v>0</v>
      </c>
      <c r="N830">
        <v>0</v>
      </c>
      <c r="O830">
        <v>1</v>
      </c>
      <c r="Q830">
        <v>0</v>
      </c>
      <c r="S830">
        <v>0</v>
      </c>
      <c r="T830">
        <v>0</v>
      </c>
      <c r="W830">
        <v>0</v>
      </c>
      <c r="X830">
        <v>1</v>
      </c>
      <c r="Y830">
        <v>0</v>
      </c>
      <c r="Z830">
        <v>0</v>
      </c>
    </row>
    <row r="831" spans="1:26" x14ac:dyDescent="0.25">
      <c r="A831" t="s">
        <v>76</v>
      </c>
      <c r="B831" t="s">
        <v>225</v>
      </c>
      <c r="D831"/>
      <c r="E831"/>
      <c r="F831">
        <v>0</v>
      </c>
      <c r="G831" t="s">
        <v>20</v>
      </c>
      <c r="H831">
        <v>1</v>
      </c>
      <c r="I831">
        <v>0</v>
      </c>
      <c r="J831" t="s">
        <v>62</v>
      </c>
      <c r="K831">
        <v>0</v>
      </c>
      <c r="L831" t="s">
        <v>62</v>
      </c>
      <c r="M831">
        <v>0</v>
      </c>
      <c r="N831">
        <v>0</v>
      </c>
      <c r="O831">
        <v>1</v>
      </c>
      <c r="Q831">
        <v>0</v>
      </c>
      <c r="S831">
        <v>0</v>
      </c>
      <c r="T831">
        <v>0</v>
      </c>
      <c r="W831">
        <v>1</v>
      </c>
      <c r="X831">
        <v>0</v>
      </c>
      <c r="Y831">
        <v>0</v>
      </c>
      <c r="Z831">
        <v>0</v>
      </c>
    </row>
    <row r="832" spans="1:26" x14ac:dyDescent="0.25">
      <c r="A832" t="s">
        <v>154</v>
      </c>
      <c r="B832" t="s">
        <v>110</v>
      </c>
      <c r="C832" t="s">
        <v>367</v>
      </c>
      <c r="D832"/>
      <c r="E832"/>
      <c r="F832">
        <v>1</v>
      </c>
      <c r="G832" t="s">
        <v>19</v>
      </c>
      <c r="H832">
        <v>0</v>
      </c>
      <c r="I832">
        <v>1</v>
      </c>
      <c r="J832" t="s">
        <v>62</v>
      </c>
      <c r="K832">
        <v>0</v>
      </c>
      <c r="L832" t="s">
        <v>62</v>
      </c>
      <c r="M832">
        <v>0</v>
      </c>
      <c r="N832">
        <v>0</v>
      </c>
      <c r="O832">
        <v>1</v>
      </c>
      <c r="Q832">
        <v>0</v>
      </c>
      <c r="S832">
        <v>0</v>
      </c>
      <c r="T832">
        <v>0</v>
      </c>
      <c r="W832">
        <v>1</v>
      </c>
      <c r="X832">
        <v>0</v>
      </c>
      <c r="Y832">
        <v>0</v>
      </c>
      <c r="Z832">
        <v>0</v>
      </c>
    </row>
    <row r="833" spans="1:26" x14ac:dyDescent="0.25">
      <c r="A833" t="s">
        <v>154</v>
      </c>
      <c r="B833" t="s">
        <v>110</v>
      </c>
      <c r="C833" t="s">
        <v>367</v>
      </c>
      <c r="D833"/>
      <c r="E833"/>
      <c r="F833">
        <v>1</v>
      </c>
      <c r="G833" t="s">
        <v>19</v>
      </c>
      <c r="H833">
        <v>0</v>
      </c>
      <c r="I833">
        <v>1</v>
      </c>
      <c r="J833" t="s">
        <v>62</v>
      </c>
      <c r="K833">
        <v>0</v>
      </c>
      <c r="L833" t="s">
        <v>62</v>
      </c>
      <c r="M833">
        <v>0</v>
      </c>
      <c r="N833">
        <v>0</v>
      </c>
      <c r="O833">
        <v>1</v>
      </c>
      <c r="Q833">
        <v>0</v>
      </c>
      <c r="S833">
        <v>0</v>
      </c>
      <c r="T833">
        <v>0</v>
      </c>
      <c r="W833">
        <v>1</v>
      </c>
      <c r="X833">
        <v>0</v>
      </c>
      <c r="Y833">
        <v>0</v>
      </c>
      <c r="Z833">
        <v>0</v>
      </c>
    </row>
    <row r="834" spans="1:26" x14ac:dyDescent="0.25">
      <c r="A834" t="s">
        <v>154</v>
      </c>
      <c r="B834" t="s">
        <v>110</v>
      </c>
      <c r="D834"/>
      <c r="E834"/>
      <c r="F834">
        <v>0</v>
      </c>
      <c r="G834" t="s">
        <v>20</v>
      </c>
      <c r="H834">
        <v>1</v>
      </c>
      <c r="I834">
        <v>0</v>
      </c>
      <c r="J834" t="s">
        <v>62</v>
      </c>
      <c r="K834">
        <v>0</v>
      </c>
      <c r="L834" t="s">
        <v>62</v>
      </c>
      <c r="M834">
        <v>0</v>
      </c>
      <c r="N834">
        <v>0</v>
      </c>
      <c r="O834">
        <v>1</v>
      </c>
      <c r="Q834">
        <v>0</v>
      </c>
      <c r="S834">
        <v>0</v>
      </c>
      <c r="T834">
        <v>0</v>
      </c>
      <c r="W834">
        <v>1</v>
      </c>
      <c r="X834">
        <v>0</v>
      </c>
      <c r="Y834">
        <v>0</v>
      </c>
      <c r="Z834">
        <v>0</v>
      </c>
    </row>
    <row r="835" spans="1:26" x14ac:dyDescent="0.25">
      <c r="A835" t="s">
        <v>76</v>
      </c>
      <c r="B835" t="s">
        <v>237</v>
      </c>
      <c r="C835" t="s">
        <v>368</v>
      </c>
      <c r="D835"/>
      <c r="E835"/>
      <c r="F835">
        <v>1</v>
      </c>
      <c r="G835" t="s">
        <v>19</v>
      </c>
      <c r="H835">
        <v>0</v>
      </c>
      <c r="I835">
        <v>1</v>
      </c>
      <c r="J835" t="s">
        <v>62</v>
      </c>
      <c r="K835">
        <v>0</v>
      </c>
      <c r="L835" t="s">
        <v>62</v>
      </c>
      <c r="M835">
        <v>0</v>
      </c>
      <c r="N835">
        <v>0</v>
      </c>
      <c r="O835">
        <v>1</v>
      </c>
      <c r="Q835">
        <v>0</v>
      </c>
      <c r="S835">
        <v>0</v>
      </c>
      <c r="T835">
        <v>0</v>
      </c>
      <c r="W835">
        <v>1</v>
      </c>
      <c r="X835">
        <v>0</v>
      </c>
      <c r="Y835">
        <v>0</v>
      </c>
      <c r="Z835">
        <v>0</v>
      </c>
    </row>
    <row r="836" spans="1:26" x14ac:dyDescent="0.25">
      <c r="A836" t="s">
        <v>63</v>
      </c>
      <c r="B836" t="s">
        <v>58</v>
      </c>
      <c r="D836"/>
      <c r="E836"/>
      <c r="F836">
        <v>0</v>
      </c>
      <c r="G836" t="s">
        <v>20</v>
      </c>
      <c r="H836">
        <v>1</v>
      </c>
      <c r="I836">
        <v>0</v>
      </c>
      <c r="J836" t="s">
        <v>62</v>
      </c>
      <c r="K836">
        <v>0</v>
      </c>
      <c r="L836" t="s">
        <v>62</v>
      </c>
      <c r="M836">
        <v>0</v>
      </c>
      <c r="N836">
        <v>0</v>
      </c>
      <c r="O836">
        <v>1</v>
      </c>
      <c r="Q836">
        <v>0</v>
      </c>
      <c r="S836">
        <v>0</v>
      </c>
      <c r="T836">
        <v>0</v>
      </c>
      <c r="W836">
        <v>1</v>
      </c>
      <c r="X836">
        <v>0</v>
      </c>
      <c r="Y836">
        <v>0</v>
      </c>
      <c r="Z836">
        <v>0</v>
      </c>
    </row>
    <row r="837" spans="1:26" x14ac:dyDescent="0.25">
      <c r="A837" t="s">
        <v>159</v>
      </c>
      <c r="B837" t="s">
        <v>104</v>
      </c>
      <c r="C837" t="s">
        <v>369</v>
      </c>
      <c r="D837"/>
      <c r="E837"/>
      <c r="F837">
        <v>1</v>
      </c>
      <c r="G837" t="s">
        <v>19</v>
      </c>
      <c r="H837">
        <v>0</v>
      </c>
      <c r="I837">
        <v>1</v>
      </c>
      <c r="J837" t="s">
        <v>62</v>
      </c>
      <c r="K837">
        <v>0</v>
      </c>
      <c r="L837" t="s">
        <v>62</v>
      </c>
      <c r="M837">
        <v>0</v>
      </c>
      <c r="N837">
        <v>0</v>
      </c>
      <c r="O837">
        <v>1</v>
      </c>
      <c r="Q837">
        <v>0</v>
      </c>
      <c r="S837">
        <v>0</v>
      </c>
      <c r="T837">
        <v>0</v>
      </c>
      <c r="W837">
        <v>1</v>
      </c>
      <c r="X837">
        <v>0</v>
      </c>
      <c r="Y837">
        <v>0</v>
      </c>
      <c r="Z837">
        <v>0</v>
      </c>
    </row>
    <row r="838" spans="1:26" x14ac:dyDescent="0.25">
      <c r="A838" t="s">
        <v>159</v>
      </c>
      <c r="B838" t="s">
        <v>50</v>
      </c>
      <c r="D838"/>
      <c r="E838"/>
      <c r="F838">
        <v>0</v>
      </c>
      <c r="G838" t="s">
        <v>20</v>
      </c>
      <c r="H838">
        <v>1</v>
      </c>
      <c r="I838">
        <v>0</v>
      </c>
      <c r="J838" t="s">
        <v>62</v>
      </c>
      <c r="K838">
        <v>0</v>
      </c>
      <c r="L838" t="s">
        <v>62</v>
      </c>
      <c r="M838">
        <v>0</v>
      </c>
      <c r="N838">
        <v>0</v>
      </c>
      <c r="O838">
        <v>1</v>
      </c>
      <c r="Q838">
        <v>0</v>
      </c>
      <c r="S838">
        <v>0</v>
      </c>
      <c r="T838">
        <v>0</v>
      </c>
      <c r="W838">
        <v>1</v>
      </c>
      <c r="X838">
        <v>0</v>
      </c>
      <c r="Y838">
        <v>0</v>
      </c>
      <c r="Z838">
        <v>0</v>
      </c>
    </row>
    <row r="839" spans="1:26" x14ac:dyDescent="0.25">
      <c r="A839" t="s">
        <v>63</v>
      </c>
      <c r="B839" t="s">
        <v>88</v>
      </c>
      <c r="D839"/>
      <c r="E839"/>
      <c r="F839">
        <v>0</v>
      </c>
      <c r="G839" t="s">
        <v>20</v>
      </c>
      <c r="H839">
        <v>1</v>
      </c>
      <c r="I839">
        <v>0</v>
      </c>
      <c r="J839" t="s">
        <v>62</v>
      </c>
      <c r="K839">
        <v>0</v>
      </c>
      <c r="L839" t="s">
        <v>62</v>
      </c>
      <c r="M839">
        <v>0</v>
      </c>
      <c r="N839">
        <v>0</v>
      </c>
      <c r="O839">
        <v>1</v>
      </c>
      <c r="Q839">
        <v>0</v>
      </c>
      <c r="S839">
        <v>0</v>
      </c>
      <c r="T839">
        <v>0</v>
      </c>
      <c r="W839">
        <v>1</v>
      </c>
      <c r="X839">
        <v>0</v>
      </c>
      <c r="Y839">
        <v>0</v>
      </c>
      <c r="Z839">
        <v>0</v>
      </c>
    </row>
    <row r="840" spans="1:26" x14ac:dyDescent="0.25">
      <c r="A840" t="s">
        <v>90</v>
      </c>
      <c r="B840" t="s">
        <v>271</v>
      </c>
      <c r="D840"/>
      <c r="E840"/>
      <c r="F840">
        <v>0</v>
      </c>
      <c r="G840" t="s">
        <v>20</v>
      </c>
      <c r="H840">
        <v>1</v>
      </c>
      <c r="I840">
        <v>0</v>
      </c>
      <c r="J840" t="s">
        <v>62</v>
      </c>
      <c r="K840">
        <v>0</v>
      </c>
      <c r="L840" t="s">
        <v>62</v>
      </c>
      <c r="M840">
        <v>0</v>
      </c>
      <c r="N840">
        <v>0</v>
      </c>
      <c r="O840">
        <v>1</v>
      </c>
      <c r="Q840">
        <v>0</v>
      </c>
      <c r="S840">
        <v>0</v>
      </c>
      <c r="T840">
        <v>0</v>
      </c>
      <c r="W840">
        <v>1</v>
      </c>
      <c r="X840">
        <v>0</v>
      </c>
      <c r="Y840">
        <v>0</v>
      </c>
      <c r="Z840">
        <v>0</v>
      </c>
    </row>
    <row r="841" spans="1:26" x14ac:dyDescent="0.25">
      <c r="A841" t="s">
        <v>63</v>
      </c>
      <c r="B841" t="s">
        <v>125</v>
      </c>
      <c r="C841" t="s">
        <v>367</v>
      </c>
      <c r="D841"/>
      <c r="E841"/>
      <c r="F841">
        <v>3</v>
      </c>
      <c r="G841" t="s">
        <v>19</v>
      </c>
      <c r="H841">
        <v>0</v>
      </c>
      <c r="I841">
        <v>1</v>
      </c>
      <c r="J841" t="s">
        <v>62</v>
      </c>
      <c r="K841">
        <v>0</v>
      </c>
      <c r="L841" t="s">
        <v>62</v>
      </c>
      <c r="M841">
        <v>0</v>
      </c>
      <c r="N841">
        <v>0</v>
      </c>
      <c r="O841">
        <v>1</v>
      </c>
      <c r="Q841">
        <v>0</v>
      </c>
      <c r="S841">
        <v>0</v>
      </c>
      <c r="T841">
        <v>0</v>
      </c>
      <c r="W841">
        <v>1</v>
      </c>
      <c r="X841">
        <v>0</v>
      </c>
      <c r="Y841">
        <v>0</v>
      </c>
      <c r="Z841">
        <v>0</v>
      </c>
    </row>
    <row r="842" spans="1:26" x14ac:dyDescent="0.25">
      <c r="A842" t="s">
        <v>63</v>
      </c>
      <c r="B842" t="s">
        <v>125</v>
      </c>
      <c r="C842" t="s">
        <v>367</v>
      </c>
      <c r="D842"/>
      <c r="E842"/>
      <c r="F842">
        <v>1</v>
      </c>
      <c r="G842" t="s">
        <v>19</v>
      </c>
      <c r="H842">
        <v>0</v>
      </c>
      <c r="I842">
        <v>1</v>
      </c>
      <c r="J842" t="s">
        <v>62</v>
      </c>
      <c r="K842">
        <v>0</v>
      </c>
      <c r="L842" t="s">
        <v>62</v>
      </c>
      <c r="M842">
        <v>0</v>
      </c>
      <c r="N842">
        <v>0</v>
      </c>
      <c r="O842">
        <v>1</v>
      </c>
      <c r="Q842">
        <v>0</v>
      </c>
      <c r="S842">
        <v>0</v>
      </c>
      <c r="T842">
        <v>0</v>
      </c>
      <c r="W842">
        <v>1</v>
      </c>
      <c r="X842">
        <v>0</v>
      </c>
      <c r="Y842">
        <v>0</v>
      </c>
      <c r="Z842">
        <v>0</v>
      </c>
    </row>
    <row r="843" spans="1:26" x14ac:dyDescent="0.25">
      <c r="A843" t="s">
        <v>116</v>
      </c>
      <c r="B843" t="s">
        <v>272</v>
      </c>
      <c r="C843" t="s">
        <v>366</v>
      </c>
      <c r="D843"/>
      <c r="E843"/>
      <c r="F843">
        <v>1</v>
      </c>
      <c r="G843" t="s">
        <v>19</v>
      </c>
      <c r="H843">
        <v>0</v>
      </c>
      <c r="I843">
        <v>1</v>
      </c>
      <c r="J843" t="s">
        <v>62</v>
      </c>
      <c r="K843">
        <v>0</v>
      </c>
      <c r="L843" t="s">
        <v>62</v>
      </c>
      <c r="M843">
        <v>0</v>
      </c>
      <c r="N843">
        <v>0</v>
      </c>
      <c r="O843">
        <v>1</v>
      </c>
      <c r="Q843">
        <v>0</v>
      </c>
      <c r="S843">
        <v>0</v>
      </c>
      <c r="T843">
        <v>0</v>
      </c>
      <c r="W843">
        <v>1</v>
      </c>
      <c r="X843">
        <v>0</v>
      </c>
      <c r="Y843">
        <v>0</v>
      </c>
      <c r="Z843">
        <v>0</v>
      </c>
    </row>
    <row r="844" spans="1:26" x14ac:dyDescent="0.25">
      <c r="A844" t="s">
        <v>87</v>
      </c>
      <c r="B844" t="s">
        <v>151</v>
      </c>
      <c r="D844"/>
      <c r="E844"/>
      <c r="F844">
        <v>0</v>
      </c>
      <c r="G844" t="s">
        <v>20</v>
      </c>
      <c r="H844">
        <v>1</v>
      </c>
      <c r="I844">
        <v>0</v>
      </c>
      <c r="J844" t="s">
        <v>62</v>
      </c>
      <c r="K844">
        <v>0</v>
      </c>
      <c r="L844" t="s">
        <v>62</v>
      </c>
      <c r="M844">
        <v>0</v>
      </c>
      <c r="N844">
        <v>0</v>
      </c>
      <c r="O844">
        <v>1</v>
      </c>
      <c r="Q844">
        <v>0</v>
      </c>
      <c r="S844">
        <v>0</v>
      </c>
      <c r="T844">
        <v>0</v>
      </c>
      <c r="W844">
        <v>0</v>
      </c>
      <c r="X844">
        <v>0</v>
      </c>
      <c r="Y844">
        <v>1</v>
      </c>
      <c r="Z844">
        <v>0</v>
      </c>
    </row>
    <row r="845" spans="1:26" x14ac:dyDescent="0.25">
      <c r="A845" t="s">
        <v>73</v>
      </c>
      <c r="B845" t="s">
        <v>101</v>
      </c>
      <c r="C845" t="s">
        <v>367</v>
      </c>
      <c r="D845"/>
      <c r="E845"/>
      <c r="F845">
        <v>0</v>
      </c>
      <c r="G845" t="s">
        <v>19</v>
      </c>
      <c r="H845">
        <v>0</v>
      </c>
      <c r="I845">
        <v>1</v>
      </c>
      <c r="J845" t="s">
        <v>62</v>
      </c>
      <c r="K845">
        <v>0</v>
      </c>
      <c r="L845" t="s">
        <v>62</v>
      </c>
      <c r="M845">
        <v>0</v>
      </c>
      <c r="N845">
        <v>0</v>
      </c>
      <c r="O845">
        <v>1</v>
      </c>
      <c r="Q845">
        <v>0</v>
      </c>
      <c r="S845">
        <v>0</v>
      </c>
      <c r="T845">
        <v>0</v>
      </c>
      <c r="W845">
        <v>1</v>
      </c>
      <c r="X845">
        <v>0</v>
      </c>
      <c r="Y845">
        <v>0</v>
      </c>
      <c r="Z845">
        <v>0</v>
      </c>
    </row>
    <row r="846" spans="1:26" x14ac:dyDescent="0.25">
      <c r="A846" t="s">
        <v>73</v>
      </c>
      <c r="B846" t="s">
        <v>101</v>
      </c>
      <c r="D846"/>
      <c r="E846"/>
      <c r="F846">
        <v>1</v>
      </c>
      <c r="G846" t="s">
        <v>20</v>
      </c>
      <c r="H846">
        <v>1</v>
      </c>
      <c r="I846">
        <v>0</v>
      </c>
      <c r="J846" t="s">
        <v>62</v>
      </c>
      <c r="K846">
        <v>0</v>
      </c>
      <c r="L846" t="s">
        <v>62</v>
      </c>
      <c r="M846">
        <v>0</v>
      </c>
      <c r="N846">
        <v>0</v>
      </c>
      <c r="O846">
        <v>1</v>
      </c>
      <c r="Q846">
        <v>0</v>
      </c>
      <c r="S846">
        <v>0</v>
      </c>
      <c r="T846">
        <v>0</v>
      </c>
      <c r="W846">
        <v>0</v>
      </c>
      <c r="X846">
        <v>0</v>
      </c>
      <c r="Y846">
        <v>1</v>
      </c>
      <c r="Z846">
        <v>0</v>
      </c>
    </row>
    <row r="847" spans="1:26" x14ac:dyDescent="0.25">
      <c r="A847" t="s">
        <v>90</v>
      </c>
      <c r="B847" t="s">
        <v>257</v>
      </c>
      <c r="D847"/>
      <c r="E847"/>
      <c r="F847">
        <v>1</v>
      </c>
      <c r="G847" t="s">
        <v>20</v>
      </c>
      <c r="H847">
        <v>1</v>
      </c>
      <c r="I847">
        <v>0</v>
      </c>
      <c r="J847" t="s">
        <v>62</v>
      </c>
      <c r="K847">
        <v>0</v>
      </c>
      <c r="L847" t="s">
        <v>62</v>
      </c>
      <c r="M847">
        <v>0</v>
      </c>
      <c r="N847">
        <v>0</v>
      </c>
      <c r="O847">
        <v>1</v>
      </c>
      <c r="Q847">
        <v>0</v>
      </c>
      <c r="S847">
        <v>0</v>
      </c>
      <c r="T847">
        <v>0</v>
      </c>
      <c r="W847">
        <v>0</v>
      </c>
      <c r="X847">
        <v>1</v>
      </c>
      <c r="Y847">
        <v>0</v>
      </c>
      <c r="Z847">
        <v>0</v>
      </c>
    </row>
    <row r="848" spans="1:26" x14ac:dyDescent="0.25">
      <c r="A848" t="s">
        <v>76</v>
      </c>
      <c r="B848" t="s">
        <v>273</v>
      </c>
      <c r="C848" t="s">
        <v>366</v>
      </c>
      <c r="D848"/>
      <c r="E848"/>
      <c r="F848">
        <v>2</v>
      </c>
      <c r="G848" t="s">
        <v>19</v>
      </c>
      <c r="H848">
        <v>0</v>
      </c>
      <c r="I848">
        <v>1</v>
      </c>
      <c r="J848" t="s">
        <v>62</v>
      </c>
      <c r="K848">
        <v>0</v>
      </c>
      <c r="L848" t="s">
        <v>62</v>
      </c>
      <c r="M848">
        <v>0</v>
      </c>
      <c r="N848">
        <v>0</v>
      </c>
      <c r="O848">
        <v>1</v>
      </c>
      <c r="Q848">
        <v>0</v>
      </c>
      <c r="S848">
        <v>0</v>
      </c>
      <c r="T848">
        <v>0</v>
      </c>
      <c r="W848">
        <v>1</v>
      </c>
      <c r="X848">
        <v>0</v>
      </c>
      <c r="Y848">
        <v>0</v>
      </c>
      <c r="Z848">
        <v>0</v>
      </c>
    </row>
    <row r="849" spans="1:26" x14ac:dyDescent="0.25">
      <c r="A849" t="s">
        <v>60</v>
      </c>
      <c r="B849" t="s">
        <v>75</v>
      </c>
      <c r="D849"/>
      <c r="E849"/>
      <c r="F849">
        <v>1</v>
      </c>
      <c r="G849" t="s">
        <v>20</v>
      </c>
      <c r="H849">
        <v>1</v>
      </c>
      <c r="I849">
        <v>0</v>
      </c>
      <c r="J849" t="s">
        <v>62</v>
      </c>
      <c r="K849">
        <v>0</v>
      </c>
      <c r="L849" t="s">
        <v>62</v>
      </c>
      <c r="M849">
        <v>0</v>
      </c>
      <c r="N849">
        <v>0</v>
      </c>
      <c r="O849">
        <v>1</v>
      </c>
      <c r="Q849">
        <v>0</v>
      </c>
      <c r="S849">
        <v>0</v>
      </c>
      <c r="T849">
        <v>0</v>
      </c>
      <c r="W849">
        <v>1</v>
      </c>
      <c r="X849">
        <v>0</v>
      </c>
      <c r="Y849">
        <v>0</v>
      </c>
      <c r="Z849">
        <v>0</v>
      </c>
    </row>
    <row r="850" spans="1:26" x14ac:dyDescent="0.25">
      <c r="A850" t="s">
        <v>116</v>
      </c>
      <c r="B850" t="s">
        <v>258</v>
      </c>
      <c r="C850" t="s">
        <v>366</v>
      </c>
      <c r="D850"/>
      <c r="E850"/>
      <c r="F850">
        <v>1</v>
      </c>
      <c r="G850" t="s">
        <v>19</v>
      </c>
      <c r="H850">
        <v>0</v>
      </c>
      <c r="I850">
        <v>1</v>
      </c>
      <c r="J850" t="s">
        <v>62</v>
      </c>
      <c r="K850">
        <v>0</v>
      </c>
      <c r="L850" t="s">
        <v>62</v>
      </c>
      <c r="M850">
        <v>0</v>
      </c>
      <c r="N850">
        <v>0</v>
      </c>
      <c r="O850">
        <v>1</v>
      </c>
      <c r="Q850">
        <v>0</v>
      </c>
      <c r="S850">
        <v>0</v>
      </c>
      <c r="T850">
        <v>0</v>
      </c>
      <c r="W850">
        <v>1</v>
      </c>
      <c r="X850">
        <v>0</v>
      </c>
      <c r="Y850">
        <v>0</v>
      </c>
      <c r="Z850">
        <v>0</v>
      </c>
    </row>
    <row r="851" spans="1:26" x14ac:dyDescent="0.25">
      <c r="A851" t="s">
        <v>60</v>
      </c>
      <c r="B851" t="s">
        <v>162</v>
      </c>
      <c r="D851"/>
      <c r="E851"/>
      <c r="F851">
        <v>0</v>
      </c>
      <c r="G851" t="s">
        <v>20</v>
      </c>
      <c r="H851">
        <v>1</v>
      </c>
      <c r="I851">
        <v>0</v>
      </c>
      <c r="J851" t="s">
        <v>62</v>
      </c>
      <c r="K851">
        <v>0</v>
      </c>
      <c r="L851" t="s">
        <v>62</v>
      </c>
      <c r="M851">
        <v>0</v>
      </c>
      <c r="N851">
        <v>0</v>
      </c>
      <c r="O851">
        <v>1</v>
      </c>
      <c r="Q851">
        <v>0</v>
      </c>
      <c r="S851">
        <v>0</v>
      </c>
      <c r="T851">
        <v>0</v>
      </c>
      <c r="W851">
        <v>1</v>
      </c>
      <c r="X851">
        <v>0</v>
      </c>
      <c r="Y851">
        <v>0</v>
      </c>
      <c r="Z851">
        <v>0</v>
      </c>
    </row>
    <row r="852" spans="1:26" x14ac:dyDescent="0.25">
      <c r="A852" t="s">
        <v>60</v>
      </c>
      <c r="B852" t="s">
        <v>67</v>
      </c>
      <c r="C852" t="s">
        <v>369</v>
      </c>
      <c r="D852"/>
      <c r="E852"/>
      <c r="F852">
        <v>1</v>
      </c>
      <c r="G852" t="s">
        <v>19</v>
      </c>
      <c r="H852">
        <v>0</v>
      </c>
      <c r="I852">
        <v>1</v>
      </c>
      <c r="J852" t="s">
        <v>62</v>
      </c>
      <c r="K852">
        <v>0</v>
      </c>
      <c r="L852" t="s">
        <v>62</v>
      </c>
      <c r="M852">
        <v>0</v>
      </c>
      <c r="N852">
        <v>0</v>
      </c>
      <c r="O852">
        <v>1</v>
      </c>
      <c r="Q852">
        <v>0</v>
      </c>
      <c r="S852">
        <v>0</v>
      </c>
      <c r="T852">
        <v>0</v>
      </c>
      <c r="W852">
        <v>1</v>
      </c>
      <c r="X852">
        <v>0</v>
      </c>
      <c r="Y852">
        <v>0</v>
      </c>
      <c r="Z852">
        <v>0</v>
      </c>
    </row>
    <row r="853" spans="1:26" x14ac:dyDescent="0.25">
      <c r="A853" t="s">
        <v>76</v>
      </c>
      <c r="B853" t="s">
        <v>10</v>
      </c>
      <c r="D853"/>
      <c r="E853"/>
      <c r="F853">
        <v>1</v>
      </c>
      <c r="G853" t="s">
        <v>20</v>
      </c>
      <c r="H853">
        <v>1</v>
      </c>
      <c r="I853">
        <v>0</v>
      </c>
      <c r="J853" t="s">
        <v>62</v>
      </c>
      <c r="K853">
        <v>0</v>
      </c>
      <c r="L853" t="s">
        <v>62</v>
      </c>
      <c r="M853">
        <v>0</v>
      </c>
      <c r="N853">
        <v>0</v>
      </c>
      <c r="O853">
        <v>1</v>
      </c>
      <c r="Q853">
        <v>0</v>
      </c>
      <c r="S853">
        <v>0</v>
      </c>
      <c r="T853">
        <v>0</v>
      </c>
      <c r="W853">
        <v>1</v>
      </c>
      <c r="X853">
        <v>0</v>
      </c>
      <c r="Y853">
        <v>0</v>
      </c>
      <c r="Z853">
        <v>0</v>
      </c>
    </row>
    <row r="854" spans="1:26" x14ac:dyDescent="0.25">
      <c r="A854" t="s">
        <v>63</v>
      </c>
      <c r="B854" t="s">
        <v>75</v>
      </c>
      <c r="D854"/>
      <c r="E854"/>
      <c r="F854">
        <v>1</v>
      </c>
      <c r="G854" t="s">
        <v>20</v>
      </c>
      <c r="H854">
        <v>1</v>
      </c>
      <c r="I854">
        <v>0</v>
      </c>
      <c r="J854" t="s">
        <v>62</v>
      </c>
      <c r="K854">
        <v>0</v>
      </c>
      <c r="L854" t="s">
        <v>62</v>
      </c>
      <c r="M854">
        <v>0</v>
      </c>
      <c r="N854">
        <v>0</v>
      </c>
      <c r="O854">
        <v>1</v>
      </c>
      <c r="Q854">
        <v>0</v>
      </c>
      <c r="S854">
        <v>0</v>
      </c>
      <c r="T854">
        <v>0</v>
      </c>
      <c r="W854">
        <v>1</v>
      </c>
      <c r="X854">
        <v>0</v>
      </c>
      <c r="Y854">
        <v>0</v>
      </c>
      <c r="Z854">
        <v>0</v>
      </c>
    </row>
    <row r="855" spans="1:26" x14ac:dyDescent="0.25">
      <c r="A855" t="s">
        <v>63</v>
      </c>
      <c r="B855" t="s">
        <v>110</v>
      </c>
      <c r="D855"/>
      <c r="E855"/>
      <c r="F855">
        <v>0</v>
      </c>
      <c r="G855" t="s">
        <v>20</v>
      </c>
      <c r="H855">
        <v>1</v>
      </c>
      <c r="I855">
        <v>0</v>
      </c>
      <c r="J855" t="s">
        <v>62</v>
      </c>
      <c r="K855">
        <v>0</v>
      </c>
      <c r="L855" t="s">
        <v>62</v>
      </c>
      <c r="M855">
        <v>0</v>
      </c>
      <c r="N855">
        <v>0</v>
      </c>
      <c r="O855">
        <v>1</v>
      </c>
      <c r="Q855">
        <v>0</v>
      </c>
      <c r="S855">
        <v>0</v>
      </c>
      <c r="T855">
        <v>0</v>
      </c>
      <c r="W855">
        <v>1</v>
      </c>
      <c r="X855">
        <v>0</v>
      </c>
      <c r="Y855">
        <v>0</v>
      </c>
      <c r="Z855">
        <v>0</v>
      </c>
    </row>
    <row r="856" spans="1:26" x14ac:dyDescent="0.25">
      <c r="A856" t="s">
        <v>60</v>
      </c>
      <c r="B856" t="s">
        <v>50</v>
      </c>
      <c r="D856"/>
      <c r="E856"/>
      <c r="F856">
        <v>2</v>
      </c>
      <c r="G856" t="s">
        <v>20</v>
      </c>
      <c r="H856">
        <v>1</v>
      </c>
      <c r="I856">
        <v>0</v>
      </c>
      <c r="J856" t="s">
        <v>62</v>
      </c>
      <c r="K856">
        <v>0</v>
      </c>
      <c r="L856" t="s">
        <v>62</v>
      </c>
      <c r="M856">
        <v>0</v>
      </c>
      <c r="N856">
        <v>0</v>
      </c>
      <c r="O856">
        <v>1</v>
      </c>
      <c r="Q856">
        <v>0</v>
      </c>
      <c r="S856">
        <v>0</v>
      </c>
      <c r="T856">
        <v>0</v>
      </c>
      <c r="W856">
        <v>1</v>
      </c>
      <c r="X856">
        <v>0</v>
      </c>
      <c r="Y856">
        <v>0</v>
      </c>
      <c r="Z856">
        <v>0</v>
      </c>
    </row>
    <row r="857" spans="1:26" x14ac:dyDescent="0.25">
      <c r="A857" t="s">
        <v>63</v>
      </c>
      <c r="B857" t="s">
        <v>89</v>
      </c>
      <c r="D857"/>
      <c r="E857"/>
      <c r="F857">
        <v>0</v>
      </c>
      <c r="G857" t="s">
        <v>20</v>
      </c>
      <c r="H857">
        <v>1</v>
      </c>
      <c r="I857">
        <v>0</v>
      </c>
      <c r="J857" t="s">
        <v>62</v>
      </c>
      <c r="K857">
        <v>0</v>
      </c>
      <c r="L857" t="s">
        <v>62</v>
      </c>
      <c r="M857">
        <v>0</v>
      </c>
      <c r="N857">
        <v>0</v>
      </c>
      <c r="O857">
        <v>1</v>
      </c>
      <c r="Q857">
        <v>0</v>
      </c>
      <c r="S857">
        <v>0</v>
      </c>
      <c r="T857">
        <v>0</v>
      </c>
      <c r="W857">
        <v>1</v>
      </c>
      <c r="X857">
        <v>0</v>
      </c>
      <c r="Y857">
        <v>0</v>
      </c>
      <c r="Z857">
        <v>0</v>
      </c>
    </row>
    <row r="858" spans="1:26" x14ac:dyDescent="0.25">
      <c r="A858" t="s">
        <v>87</v>
      </c>
      <c r="B858" t="s">
        <v>236</v>
      </c>
      <c r="D858"/>
      <c r="E858"/>
      <c r="F858">
        <v>0</v>
      </c>
      <c r="G858" t="s">
        <v>20</v>
      </c>
      <c r="H858">
        <v>1</v>
      </c>
      <c r="I858">
        <v>0</v>
      </c>
      <c r="J858" t="s">
        <v>62</v>
      </c>
      <c r="K858">
        <v>0</v>
      </c>
      <c r="L858" t="s">
        <v>62</v>
      </c>
      <c r="M858">
        <v>0</v>
      </c>
      <c r="N858">
        <v>0</v>
      </c>
      <c r="O858">
        <v>1</v>
      </c>
      <c r="Q858">
        <v>0</v>
      </c>
      <c r="S858">
        <v>0</v>
      </c>
      <c r="T858">
        <v>0</v>
      </c>
      <c r="W858">
        <v>0</v>
      </c>
      <c r="X858">
        <v>1</v>
      </c>
      <c r="Y858">
        <v>0</v>
      </c>
      <c r="Z858">
        <v>0</v>
      </c>
    </row>
    <row r="859" spans="1:26" x14ac:dyDescent="0.25">
      <c r="A859" t="s">
        <v>139</v>
      </c>
      <c r="B859" t="s">
        <v>68</v>
      </c>
      <c r="D859"/>
      <c r="E859"/>
      <c r="F859">
        <v>0</v>
      </c>
      <c r="G859" t="s">
        <v>20</v>
      </c>
      <c r="H859">
        <v>1</v>
      </c>
      <c r="I859">
        <v>0</v>
      </c>
      <c r="J859" t="s">
        <v>62</v>
      </c>
      <c r="K859">
        <v>0</v>
      </c>
      <c r="L859" t="s">
        <v>62</v>
      </c>
      <c r="M859">
        <v>0</v>
      </c>
      <c r="N859">
        <v>0</v>
      </c>
      <c r="O859">
        <v>1</v>
      </c>
      <c r="Q859">
        <v>0</v>
      </c>
      <c r="S859">
        <v>0</v>
      </c>
      <c r="T859">
        <v>0</v>
      </c>
      <c r="W859">
        <v>0</v>
      </c>
      <c r="X859">
        <v>0</v>
      </c>
      <c r="Y859">
        <v>1</v>
      </c>
      <c r="Z859">
        <v>0</v>
      </c>
    </row>
    <row r="860" spans="1:26" x14ac:dyDescent="0.25">
      <c r="A860" t="s">
        <v>63</v>
      </c>
      <c r="B860" t="s">
        <v>58</v>
      </c>
      <c r="D860"/>
      <c r="E860"/>
      <c r="F860">
        <v>0</v>
      </c>
      <c r="G860" t="s">
        <v>20</v>
      </c>
      <c r="H860">
        <v>1</v>
      </c>
      <c r="I860">
        <v>0</v>
      </c>
      <c r="J860" t="s">
        <v>62</v>
      </c>
      <c r="K860">
        <v>0</v>
      </c>
      <c r="L860" t="s">
        <v>62</v>
      </c>
      <c r="M860">
        <v>0</v>
      </c>
      <c r="N860">
        <v>0</v>
      </c>
      <c r="O860">
        <v>1</v>
      </c>
      <c r="Q860">
        <v>0</v>
      </c>
      <c r="S860">
        <v>0</v>
      </c>
      <c r="T860">
        <v>0</v>
      </c>
      <c r="W860">
        <v>1</v>
      </c>
      <c r="X860">
        <v>0</v>
      </c>
      <c r="Y860">
        <v>0</v>
      </c>
      <c r="Z860">
        <v>0</v>
      </c>
    </row>
    <row r="861" spans="1:26" x14ac:dyDescent="0.25">
      <c r="A861" t="s">
        <v>87</v>
      </c>
      <c r="B861" t="s">
        <v>88</v>
      </c>
      <c r="D861"/>
      <c r="E861"/>
      <c r="F861">
        <v>0</v>
      </c>
      <c r="G861" t="s">
        <v>20</v>
      </c>
      <c r="H861">
        <v>1</v>
      </c>
      <c r="I861">
        <v>0</v>
      </c>
      <c r="J861" t="s">
        <v>62</v>
      </c>
      <c r="K861">
        <v>0</v>
      </c>
      <c r="L861" t="s">
        <v>62</v>
      </c>
      <c r="M861">
        <v>0</v>
      </c>
      <c r="N861">
        <v>0</v>
      </c>
      <c r="O861">
        <v>1</v>
      </c>
      <c r="Q861">
        <v>0</v>
      </c>
      <c r="S861">
        <v>0</v>
      </c>
      <c r="T861">
        <v>0</v>
      </c>
      <c r="W861">
        <v>1</v>
      </c>
      <c r="X861">
        <v>0</v>
      </c>
      <c r="Y861">
        <v>0</v>
      </c>
      <c r="Z861">
        <v>0</v>
      </c>
    </row>
    <row r="862" spans="1:26" x14ac:dyDescent="0.25">
      <c r="A862" t="s">
        <v>87</v>
      </c>
      <c r="B862" t="s">
        <v>82</v>
      </c>
      <c r="D862"/>
      <c r="E862"/>
      <c r="F862">
        <v>0</v>
      </c>
      <c r="G862" t="s">
        <v>20</v>
      </c>
      <c r="H862">
        <v>1</v>
      </c>
      <c r="I862">
        <v>0</v>
      </c>
      <c r="J862" t="s">
        <v>62</v>
      </c>
      <c r="K862">
        <v>0</v>
      </c>
      <c r="L862" t="s">
        <v>62</v>
      </c>
      <c r="M862">
        <v>0</v>
      </c>
      <c r="N862">
        <v>0</v>
      </c>
      <c r="O862">
        <v>1</v>
      </c>
      <c r="Q862">
        <v>0</v>
      </c>
      <c r="S862">
        <v>0</v>
      </c>
      <c r="T862">
        <v>0</v>
      </c>
      <c r="W862">
        <v>1</v>
      </c>
      <c r="X862">
        <v>0</v>
      </c>
      <c r="Y862">
        <v>0</v>
      </c>
      <c r="Z862">
        <v>0</v>
      </c>
    </row>
    <row r="863" spans="1:26" x14ac:dyDescent="0.25">
      <c r="A863" t="s">
        <v>60</v>
      </c>
      <c r="B863" t="s">
        <v>68</v>
      </c>
      <c r="D863"/>
      <c r="E863"/>
      <c r="F863">
        <v>0</v>
      </c>
      <c r="G863" t="s">
        <v>20</v>
      </c>
      <c r="H863">
        <v>1</v>
      </c>
      <c r="I863">
        <v>0</v>
      </c>
      <c r="J863" t="s">
        <v>62</v>
      </c>
      <c r="K863">
        <v>0</v>
      </c>
      <c r="L863" t="s">
        <v>62</v>
      </c>
      <c r="M863">
        <v>0</v>
      </c>
      <c r="N863">
        <v>0</v>
      </c>
      <c r="O863">
        <v>1</v>
      </c>
      <c r="Q863">
        <v>0</v>
      </c>
      <c r="S863">
        <v>0</v>
      </c>
      <c r="T863">
        <v>0</v>
      </c>
      <c r="W863">
        <v>1</v>
      </c>
      <c r="X863">
        <v>0</v>
      </c>
      <c r="Y863">
        <v>0</v>
      </c>
      <c r="Z863">
        <v>0</v>
      </c>
    </row>
    <row r="864" spans="1:26" x14ac:dyDescent="0.25">
      <c r="A864" t="s">
        <v>60</v>
      </c>
      <c r="B864" t="s">
        <v>67</v>
      </c>
      <c r="D864"/>
      <c r="E864"/>
      <c r="F864">
        <v>0</v>
      </c>
      <c r="G864" t="s">
        <v>20</v>
      </c>
      <c r="H864">
        <v>1</v>
      </c>
      <c r="I864">
        <v>0</v>
      </c>
      <c r="J864" t="s">
        <v>62</v>
      </c>
      <c r="K864">
        <v>0</v>
      </c>
      <c r="L864" t="s">
        <v>62</v>
      </c>
      <c r="M864">
        <v>0</v>
      </c>
      <c r="N864">
        <v>0</v>
      </c>
      <c r="O864">
        <v>1</v>
      </c>
      <c r="Q864">
        <v>0</v>
      </c>
      <c r="S864">
        <v>0</v>
      </c>
      <c r="T864">
        <v>0</v>
      </c>
      <c r="W864">
        <v>1</v>
      </c>
      <c r="X864">
        <v>0</v>
      </c>
      <c r="Y864">
        <v>0</v>
      </c>
      <c r="Z864">
        <v>0</v>
      </c>
    </row>
    <row r="865" spans="1:26" x14ac:dyDescent="0.25">
      <c r="A865" t="s">
        <v>60</v>
      </c>
      <c r="B865" t="s">
        <v>274</v>
      </c>
      <c r="D865"/>
      <c r="E865"/>
      <c r="F865">
        <v>0</v>
      </c>
      <c r="G865" t="s">
        <v>20</v>
      </c>
      <c r="H865">
        <v>1</v>
      </c>
      <c r="I865">
        <v>0</v>
      </c>
      <c r="J865" t="s">
        <v>62</v>
      </c>
      <c r="K865">
        <v>0</v>
      </c>
      <c r="L865" t="s">
        <v>62</v>
      </c>
      <c r="M865">
        <v>0</v>
      </c>
      <c r="N865">
        <v>0</v>
      </c>
      <c r="O865">
        <v>1</v>
      </c>
      <c r="Q865">
        <v>0</v>
      </c>
      <c r="S865">
        <v>0</v>
      </c>
      <c r="T865">
        <v>0</v>
      </c>
      <c r="W865">
        <v>1</v>
      </c>
      <c r="X865">
        <v>0</v>
      </c>
      <c r="Y865">
        <v>0</v>
      </c>
      <c r="Z865">
        <v>0</v>
      </c>
    </row>
    <row r="866" spans="1:26" x14ac:dyDescent="0.25">
      <c r="A866" t="s">
        <v>60</v>
      </c>
      <c r="B866" t="s">
        <v>196</v>
      </c>
      <c r="D866"/>
      <c r="E866"/>
      <c r="F866">
        <v>0</v>
      </c>
      <c r="G866" t="s">
        <v>20</v>
      </c>
      <c r="H866">
        <v>1</v>
      </c>
      <c r="I866">
        <v>0</v>
      </c>
      <c r="J866" t="s">
        <v>62</v>
      </c>
      <c r="K866">
        <v>0</v>
      </c>
      <c r="L866" t="s">
        <v>62</v>
      </c>
      <c r="M866">
        <v>0</v>
      </c>
      <c r="N866">
        <v>0</v>
      </c>
      <c r="O866">
        <v>1</v>
      </c>
      <c r="Q866">
        <v>0</v>
      </c>
      <c r="S866">
        <v>0</v>
      </c>
      <c r="T866">
        <v>0</v>
      </c>
      <c r="W866">
        <v>1</v>
      </c>
      <c r="X866">
        <v>0</v>
      </c>
      <c r="Y866">
        <v>0</v>
      </c>
      <c r="Z866">
        <v>0</v>
      </c>
    </row>
    <row r="867" spans="1:26" x14ac:dyDescent="0.25">
      <c r="A867" t="s">
        <v>60</v>
      </c>
      <c r="B867" t="s">
        <v>104</v>
      </c>
      <c r="C867" t="s">
        <v>369</v>
      </c>
      <c r="D867"/>
      <c r="E867"/>
      <c r="F867">
        <v>0</v>
      </c>
      <c r="G867" t="s">
        <v>19</v>
      </c>
      <c r="H867">
        <v>0</v>
      </c>
      <c r="I867">
        <v>1</v>
      </c>
      <c r="J867" t="s">
        <v>62</v>
      </c>
      <c r="K867">
        <v>0</v>
      </c>
      <c r="L867" t="s">
        <v>62</v>
      </c>
      <c r="M867">
        <v>0</v>
      </c>
      <c r="N867">
        <v>0</v>
      </c>
      <c r="O867">
        <v>1</v>
      </c>
      <c r="Q867">
        <v>0</v>
      </c>
      <c r="S867">
        <v>0</v>
      </c>
      <c r="T867">
        <v>0</v>
      </c>
      <c r="W867">
        <v>1</v>
      </c>
      <c r="X867">
        <v>0</v>
      </c>
      <c r="Y867">
        <v>0</v>
      </c>
      <c r="Z867">
        <v>0</v>
      </c>
    </row>
    <row r="868" spans="1:26" x14ac:dyDescent="0.25">
      <c r="A868" t="s">
        <v>60</v>
      </c>
      <c r="B868" t="s">
        <v>104</v>
      </c>
      <c r="C868" t="s">
        <v>369</v>
      </c>
      <c r="D868"/>
      <c r="E868"/>
      <c r="F868">
        <v>1</v>
      </c>
      <c r="G868" t="s">
        <v>19</v>
      </c>
      <c r="H868">
        <v>0</v>
      </c>
      <c r="I868">
        <v>1</v>
      </c>
      <c r="J868" t="s">
        <v>62</v>
      </c>
      <c r="K868">
        <v>0</v>
      </c>
      <c r="L868" t="s">
        <v>62</v>
      </c>
      <c r="M868">
        <v>0</v>
      </c>
      <c r="N868">
        <v>0</v>
      </c>
      <c r="O868">
        <v>1</v>
      </c>
      <c r="Q868">
        <v>0</v>
      </c>
      <c r="S868">
        <v>0</v>
      </c>
      <c r="T868">
        <v>0</v>
      </c>
      <c r="W868">
        <v>1</v>
      </c>
      <c r="X868">
        <v>0</v>
      </c>
      <c r="Y868">
        <v>0</v>
      </c>
      <c r="Z868">
        <v>0</v>
      </c>
    </row>
    <row r="869" spans="1:26" x14ac:dyDescent="0.25">
      <c r="A869" t="s">
        <v>63</v>
      </c>
      <c r="B869" t="s">
        <v>110</v>
      </c>
      <c r="C869" t="s">
        <v>367</v>
      </c>
      <c r="D869"/>
      <c r="E869"/>
      <c r="F869">
        <v>1</v>
      </c>
      <c r="G869" t="s">
        <v>19</v>
      </c>
      <c r="H869">
        <v>0</v>
      </c>
      <c r="I869">
        <v>1</v>
      </c>
      <c r="J869" t="s">
        <v>62</v>
      </c>
      <c r="K869">
        <v>0</v>
      </c>
      <c r="L869" t="s">
        <v>62</v>
      </c>
      <c r="M869">
        <v>0</v>
      </c>
      <c r="N869">
        <v>0</v>
      </c>
      <c r="O869">
        <v>1</v>
      </c>
      <c r="Q869">
        <v>0</v>
      </c>
      <c r="S869">
        <v>0</v>
      </c>
      <c r="T869">
        <v>0</v>
      </c>
      <c r="W869">
        <v>0</v>
      </c>
      <c r="X869">
        <v>0</v>
      </c>
      <c r="Y869">
        <v>1</v>
      </c>
      <c r="Z869">
        <v>0</v>
      </c>
    </row>
    <row r="870" spans="1:26" x14ac:dyDescent="0.25">
      <c r="A870" t="s">
        <v>63</v>
      </c>
      <c r="B870" t="s">
        <v>110</v>
      </c>
      <c r="D870"/>
      <c r="E870"/>
      <c r="F870">
        <v>0</v>
      </c>
      <c r="G870" t="s">
        <v>20</v>
      </c>
      <c r="H870">
        <v>1</v>
      </c>
      <c r="I870">
        <v>0</v>
      </c>
      <c r="J870" t="s">
        <v>62</v>
      </c>
      <c r="K870">
        <v>0</v>
      </c>
      <c r="L870" t="s">
        <v>62</v>
      </c>
      <c r="M870">
        <v>0</v>
      </c>
      <c r="N870">
        <v>0</v>
      </c>
      <c r="O870">
        <v>1</v>
      </c>
      <c r="Q870">
        <v>0</v>
      </c>
      <c r="S870">
        <v>0</v>
      </c>
      <c r="T870">
        <v>0</v>
      </c>
      <c r="W870">
        <v>0</v>
      </c>
      <c r="X870">
        <v>0</v>
      </c>
      <c r="Y870">
        <v>1</v>
      </c>
      <c r="Z870">
        <v>0</v>
      </c>
    </row>
    <row r="871" spans="1:26" x14ac:dyDescent="0.25">
      <c r="A871" t="s">
        <v>60</v>
      </c>
      <c r="B871" t="s">
        <v>275</v>
      </c>
      <c r="D871"/>
      <c r="E871"/>
      <c r="F871">
        <v>0</v>
      </c>
      <c r="G871" t="s">
        <v>20</v>
      </c>
      <c r="H871">
        <v>1</v>
      </c>
      <c r="I871">
        <v>0</v>
      </c>
      <c r="J871" t="s">
        <v>62</v>
      </c>
      <c r="K871">
        <v>0</v>
      </c>
      <c r="L871" t="s">
        <v>62</v>
      </c>
      <c r="M871">
        <v>0</v>
      </c>
      <c r="N871">
        <v>0</v>
      </c>
      <c r="O871">
        <v>1</v>
      </c>
      <c r="Q871">
        <v>0</v>
      </c>
      <c r="S871">
        <v>0</v>
      </c>
      <c r="T871">
        <v>0</v>
      </c>
      <c r="W871">
        <v>0</v>
      </c>
      <c r="X871">
        <v>0</v>
      </c>
      <c r="Y871">
        <v>1</v>
      </c>
      <c r="Z871">
        <v>0</v>
      </c>
    </row>
    <row r="872" spans="1:26" x14ac:dyDescent="0.25">
      <c r="A872" t="s">
        <v>76</v>
      </c>
      <c r="B872" t="s">
        <v>54</v>
      </c>
      <c r="D872"/>
      <c r="E872"/>
      <c r="F872">
        <v>0</v>
      </c>
      <c r="G872" t="s">
        <v>20</v>
      </c>
      <c r="H872">
        <v>1</v>
      </c>
      <c r="I872">
        <v>0</v>
      </c>
      <c r="J872" t="s">
        <v>62</v>
      </c>
      <c r="K872">
        <v>0</v>
      </c>
      <c r="L872" t="s">
        <v>62</v>
      </c>
      <c r="M872">
        <v>0</v>
      </c>
      <c r="N872">
        <v>0</v>
      </c>
      <c r="O872">
        <v>1</v>
      </c>
      <c r="Q872">
        <v>0</v>
      </c>
      <c r="S872">
        <v>0</v>
      </c>
      <c r="T872">
        <v>0</v>
      </c>
      <c r="W872">
        <v>0</v>
      </c>
      <c r="X872">
        <v>0</v>
      </c>
      <c r="Y872">
        <v>1</v>
      </c>
      <c r="Z872">
        <v>0</v>
      </c>
    </row>
    <row r="873" spans="1:26" x14ac:dyDescent="0.25">
      <c r="A873" t="s">
        <v>76</v>
      </c>
      <c r="B873" t="s">
        <v>54</v>
      </c>
      <c r="C873" t="s">
        <v>367</v>
      </c>
      <c r="D873"/>
      <c r="E873"/>
      <c r="F873">
        <v>3</v>
      </c>
      <c r="G873" t="s">
        <v>19</v>
      </c>
      <c r="H873">
        <v>0</v>
      </c>
      <c r="I873">
        <v>1</v>
      </c>
      <c r="J873" t="s">
        <v>62</v>
      </c>
      <c r="K873">
        <v>0</v>
      </c>
      <c r="L873" t="s">
        <v>62</v>
      </c>
      <c r="M873">
        <v>0</v>
      </c>
      <c r="N873">
        <v>0</v>
      </c>
      <c r="O873">
        <v>1</v>
      </c>
      <c r="Q873">
        <v>0</v>
      </c>
      <c r="S873">
        <v>0</v>
      </c>
      <c r="T873">
        <v>0</v>
      </c>
      <c r="W873">
        <v>0</v>
      </c>
      <c r="X873">
        <v>1</v>
      </c>
      <c r="Y873">
        <v>0</v>
      </c>
      <c r="Z873">
        <v>0</v>
      </c>
    </row>
    <row r="874" spans="1:26" x14ac:dyDescent="0.25">
      <c r="A874" t="s">
        <v>76</v>
      </c>
      <c r="B874" t="s">
        <v>54</v>
      </c>
      <c r="C874" t="s">
        <v>367</v>
      </c>
      <c r="D874"/>
      <c r="E874"/>
      <c r="F874">
        <v>1</v>
      </c>
      <c r="G874" t="s">
        <v>19</v>
      </c>
      <c r="H874">
        <v>0</v>
      </c>
      <c r="I874">
        <v>1</v>
      </c>
      <c r="J874" t="s">
        <v>62</v>
      </c>
      <c r="K874">
        <v>0</v>
      </c>
      <c r="L874" t="s">
        <v>62</v>
      </c>
      <c r="M874">
        <v>0</v>
      </c>
      <c r="N874">
        <v>0</v>
      </c>
      <c r="O874">
        <v>1</v>
      </c>
      <c r="Q874">
        <v>0</v>
      </c>
      <c r="S874">
        <v>0</v>
      </c>
      <c r="T874">
        <v>0</v>
      </c>
      <c r="W874">
        <v>0</v>
      </c>
      <c r="X874">
        <v>1</v>
      </c>
      <c r="Y874">
        <v>0</v>
      </c>
      <c r="Z874">
        <v>0</v>
      </c>
    </row>
    <row r="875" spans="1:26" x14ac:dyDescent="0.25">
      <c r="A875" t="s">
        <v>76</v>
      </c>
      <c r="B875" t="s">
        <v>92</v>
      </c>
      <c r="D875"/>
      <c r="E875"/>
      <c r="F875">
        <v>0</v>
      </c>
      <c r="G875" t="s">
        <v>20</v>
      </c>
      <c r="H875">
        <v>1</v>
      </c>
      <c r="I875">
        <v>0</v>
      </c>
      <c r="J875" t="s">
        <v>62</v>
      </c>
      <c r="K875">
        <v>0</v>
      </c>
      <c r="L875" t="s">
        <v>62</v>
      </c>
      <c r="M875">
        <v>0</v>
      </c>
      <c r="N875">
        <v>0</v>
      </c>
      <c r="O875">
        <v>1</v>
      </c>
      <c r="Q875">
        <v>0</v>
      </c>
      <c r="S875">
        <v>0</v>
      </c>
      <c r="T875">
        <v>0</v>
      </c>
      <c r="W875">
        <v>0</v>
      </c>
      <c r="X875">
        <v>0</v>
      </c>
      <c r="Y875">
        <v>1</v>
      </c>
      <c r="Z875">
        <v>0</v>
      </c>
    </row>
    <row r="876" spans="1:26" x14ac:dyDescent="0.25">
      <c r="A876" t="s">
        <v>63</v>
      </c>
      <c r="B876" t="s">
        <v>53</v>
      </c>
      <c r="D876"/>
      <c r="E876"/>
      <c r="F876">
        <v>0</v>
      </c>
      <c r="G876" t="s">
        <v>20</v>
      </c>
      <c r="H876">
        <v>1</v>
      </c>
      <c r="I876">
        <v>0</v>
      </c>
      <c r="J876" t="s">
        <v>62</v>
      </c>
      <c r="K876">
        <v>0</v>
      </c>
      <c r="L876" t="s">
        <v>62</v>
      </c>
      <c r="M876">
        <v>0</v>
      </c>
      <c r="N876">
        <v>0</v>
      </c>
      <c r="O876">
        <v>1</v>
      </c>
      <c r="Q876">
        <v>0</v>
      </c>
      <c r="S876">
        <v>0</v>
      </c>
      <c r="T876">
        <v>0</v>
      </c>
      <c r="W876">
        <v>1</v>
      </c>
      <c r="X876">
        <v>0</v>
      </c>
      <c r="Y876">
        <v>0</v>
      </c>
      <c r="Z876">
        <v>0</v>
      </c>
    </row>
    <row r="877" spans="1:26" x14ac:dyDescent="0.25">
      <c r="A877" t="s">
        <v>63</v>
      </c>
      <c r="B877" t="s">
        <v>112</v>
      </c>
      <c r="D877"/>
      <c r="E877"/>
      <c r="F877">
        <v>0</v>
      </c>
      <c r="G877" t="s">
        <v>20</v>
      </c>
      <c r="H877">
        <v>1</v>
      </c>
      <c r="I877">
        <v>0</v>
      </c>
      <c r="J877" t="s">
        <v>62</v>
      </c>
      <c r="K877">
        <v>0</v>
      </c>
      <c r="L877" t="s">
        <v>62</v>
      </c>
      <c r="M877">
        <v>0</v>
      </c>
      <c r="N877">
        <v>0</v>
      </c>
      <c r="O877">
        <v>1</v>
      </c>
      <c r="Q877">
        <v>0</v>
      </c>
      <c r="S877">
        <v>0</v>
      </c>
      <c r="T877">
        <v>0</v>
      </c>
      <c r="W877">
        <v>1</v>
      </c>
      <c r="X877">
        <v>0</v>
      </c>
      <c r="Y877">
        <v>0</v>
      </c>
      <c r="Z877">
        <v>0</v>
      </c>
    </row>
    <row r="878" spans="1:26" x14ac:dyDescent="0.25">
      <c r="A878" t="s">
        <v>60</v>
      </c>
      <c r="B878" t="s">
        <v>65</v>
      </c>
      <c r="D878"/>
      <c r="E878"/>
      <c r="F878">
        <v>0</v>
      </c>
      <c r="G878" t="s">
        <v>20</v>
      </c>
      <c r="H878">
        <v>1</v>
      </c>
      <c r="I878">
        <v>0</v>
      </c>
      <c r="J878" t="s">
        <v>62</v>
      </c>
      <c r="K878">
        <v>0</v>
      </c>
      <c r="L878" t="s">
        <v>62</v>
      </c>
      <c r="M878">
        <v>0</v>
      </c>
      <c r="N878">
        <v>0</v>
      </c>
      <c r="O878">
        <v>1</v>
      </c>
      <c r="Q878">
        <v>0</v>
      </c>
      <c r="S878">
        <v>0</v>
      </c>
      <c r="T878">
        <v>0</v>
      </c>
      <c r="W878">
        <v>0</v>
      </c>
      <c r="X878">
        <v>0</v>
      </c>
      <c r="Y878">
        <v>1</v>
      </c>
      <c r="Z878">
        <v>0</v>
      </c>
    </row>
    <row r="879" spans="1:26" x14ac:dyDescent="0.25">
      <c r="A879" t="s">
        <v>60</v>
      </c>
      <c r="B879" t="s">
        <v>98</v>
      </c>
      <c r="D879"/>
      <c r="E879"/>
      <c r="F879">
        <v>0</v>
      </c>
      <c r="G879" t="s">
        <v>20</v>
      </c>
      <c r="H879">
        <v>1</v>
      </c>
      <c r="I879">
        <v>0</v>
      </c>
      <c r="J879" t="s">
        <v>62</v>
      </c>
      <c r="K879">
        <v>0</v>
      </c>
      <c r="L879" t="s">
        <v>62</v>
      </c>
      <c r="M879">
        <v>0</v>
      </c>
      <c r="N879">
        <v>0</v>
      </c>
      <c r="O879">
        <v>1</v>
      </c>
      <c r="Q879">
        <v>0</v>
      </c>
      <c r="S879">
        <v>0</v>
      </c>
      <c r="T879">
        <v>0</v>
      </c>
      <c r="W879">
        <v>1</v>
      </c>
      <c r="X879">
        <v>0</v>
      </c>
      <c r="Y879">
        <v>0</v>
      </c>
      <c r="Z879">
        <v>0</v>
      </c>
    </row>
    <row r="880" spans="1:26" x14ac:dyDescent="0.25">
      <c r="A880" t="s">
        <v>76</v>
      </c>
      <c r="B880" t="s">
        <v>54</v>
      </c>
      <c r="D880"/>
      <c r="E880"/>
      <c r="F880">
        <v>0</v>
      </c>
      <c r="G880" t="s">
        <v>20</v>
      </c>
      <c r="H880">
        <v>1</v>
      </c>
      <c r="I880">
        <v>0</v>
      </c>
      <c r="J880" t="s">
        <v>62</v>
      </c>
      <c r="K880">
        <v>0</v>
      </c>
      <c r="L880" t="s">
        <v>62</v>
      </c>
      <c r="M880">
        <v>0</v>
      </c>
      <c r="N880">
        <v>0</v>
      </c>
      <c r="O880">
        <v>1</v>
      </c>
      <c r="Q880">
        <v>0</v>
      </c>
      <c r="S880">
        <v>0</v>
      </c>
      <c r="T880">
        <v>0</v>
      </c>
      <c r="W880">
        <v>1</v>
      </c>
      <c r="X880">
        <v>0</v>
      </c>
      <c r="Y880">
        <v>0</v>
      </c>
      <c r="Z880">
        <v>0</v>
      </c>
    </row>
    <row r="881" spans="1:26" x14ac:dyDescent="0.25">
      <c r="A881" t="s">
        <v>76</v>
      </c>
      <c r="B881" t="s">
        <v>54</v>
      </c>
      <c r="D881"/>
      <c r="E881"/>
      <c r="F881">
        <v>0</v>
      </c>
      <c r="G881" t="s">
        <v>20</v>
      </c>
      <c r="H881">
        <v>1</v>
      </c>
      <c r="I881">
        <v>0</v>
      </c>
      <c r="J881" t="s">
        <v>62</v>
      </c>
      <c r="K881">
        <v>0</v>
      </c>
      <c r="L881" t="s">
        <v>62</v>
      </c>
      <c r="M881">
        <v>0</v>
      </c>
      <c r="N881">
        <v>0</v>
      </c>
      <c r="O881">
        <v>1</v>
      </c>
      <c r="Q881">
        <v>0</v>
      </c>
      <c r="S881">
        <v>0</v>
      </c>
      <c r="T881">
        <v>0</v>
      </c>
      <c r="W881">
        <v>1</v>
      </c>
      <c r="X881">
        <v>0</v>
      </c>
      <c r="Y881">
        <v>0</v>
      </c>
      <c r="Z881">
        <v>0</v>
      </c>
    </row>
    <row r="882" spans="1:26" x14ac:dyDescent="0.25">
      <c r="A882" t="s">
        <v>60</v>
      </c>
      <c r="B882" t="s">
        <v>43</v>
      </c>
      <c r="C882" t="s">
        <v>366</v>
      </c>
      <c r="D882"/>
      <c r="E882"/>
      <c r="F882">
        <v>3</v>
      </c>
      <c r="G882" t="s">
        <v>19</v>
      </c>
      <c r="H882">
        <v>0</v>
      </c>
      <c r="I882">
        <v>1</v>
      </c>
      <c r="J882" t="s">
        <v>62</v>
      </c>
      <c r="K882">
        <v>0</v>
      </c>
      <c r="L882" t="s">
        <v>62</v>
      </c>
      <c r="M882">
        <v>0</v>
      </c>
      <c r="N882">
        <v>0</v>
      </c>
      <c r="O882">
        <v>1</v>
      </c>
      <c r="Q882">
        <v>0</v>
      </c>
      <c r="S882">
        <v>0</v>
      </c>
      <c r="T882">
        <v>0</v>
      </c>
      <c r="W882">
        <v>0</v>
      </c>
      <c r="X882">
        <v>0</v>
      </c>
      <c r="Y882">
        <v>1</v>
      </c>
      <c r="Z882">
        <v>0</v>
      </c>
    </row>
    <row r="883" spans="1:26" x14ac:dyDescent="0.25">
      <c r="A883" t="s">
        <v>60</v>
      </c>
      <c r="B883" t="s">
        <v>155</v>
      </c>
      <c r="D883"/>
      <c r="E883"/>
      <c r="F883">
        <v>0</v>
      </c>
      <c r="G883" t="s">
        <v>20</v>
      </c>
      <c r="H883">
        <v>1</v>
      </c>
      <c r="I883">
        <v>0</v>
      </c>
      <c r="J883" t="s">
        <v>62</v>
      </c>
      <c r="K883">
        <v>0</v>
      </c>
      <c r="L883" t="s">
        <v>62</v>
      </c>
      <c r="M883">
        <v>0</v>
      </c>
      <c r="N883">
        <v>0</v>
      </c>
      <c r="O883">
        <v>1</v>
      </c>
      <c r="Q883">
        <v>0</v>
      </c>
      <c r="S883">
        <v>0</v>
      </c>
      <c r="T883">
        <v>0</v>
      </c>
      <c r="W883">
        <v>1</v>
      </c>
      <c r="X883">
        <v>0</v>
      </c>
      <c r="Y883">
        <v>0</v>
      </c>
      <c r="Z883">
        <v>0</v>
      </c>
    </row>
    <row r="884" spans="1:26" x14ac:dyDescent="0.25">
      <c r="A884" t="s">
        <v>76</v>
      </c>
      <c r="B884" t="s">
        <v>182</v>
      </c>
      <c r="D884"/>
      <c r="E884"/>
      <c r="F884">
        <v>0</v>
      </c>
      <c r="G884" t="s">
        <v>20</v>
      </c>
      <c r="H884">
        <v>1</v>
      </c>
      <c r="I884">
        <v>0</v>
      </c>
      <c r="J884" t="s">
        <v>62</v>
      </c>
      <c r="K884">
        <v>0</v>
      </c>
      <c r="L884" t="s">
        <v>62</v>
      </c>
      <c r="M884">
        <v>0</v>
      </c>
      <c r="N884">
        <v>0</v>
      </c>
      <c r="O884">
        <v>1</v>
      </c>
      <c r="Q884">
        <v>0</v>
      </c>
      <c r="S884">
        <v>0</v>
      </c>
      <c r="T884">
        <v>0</v>
      </c>
      <c r="W884">
        <v>1</v>
      </c>
      <c r="X884">
        <v>0</v>
      </c>
      <c r="Y884">
        <v>0</v>
      </c>
      <c r="Z884">
        <v>0</v>
      </c>
    </row>
    <row r="885" spans="1:26" x14ac:dyDescent="0.25">
      <c r="A885" t="s">
        <v>63</v>
      </c>
      <c r="B885" t="s">
        <v>150</v>
      </c>
      <c r="D885"/>
      <c r="E885"/>
      <c r="F885">
        <v>1</v>
      </c>
      <c r="G885" t="s">
        <v>20</v>
      </c>
      <c r="H885">
        <v>1</v>
      </c>
      <c r="I885">
        <v>0</v>
      </c>
      <c r="J885" t="s">
        <v>62</v>
      </c>
      <c r="K885">
        <v>0</v>
      </c>
      <c r="L885" t="s">
        <v>62</v>
      </c>
      <c r="M885">
        <v>0</v>
      </c>
      <c r="N885">
        <v>0</v>
      </c>
      <c r="O885">
        <v>1</v>
      </c>
      <c r="Q885">
        <v>0</v>
      </c>
      <c r="S885">
        <v>0</v>
      </c>
      <c r="T885">
        <v>0</v>
      </c>
      <c r="W885">
        <v>1</v>
      </c>
      <c r="X885">
        <v>0</v>
      </c>
      <c r="Y885">
        <v>0</v>
      </c>
      <c r="Z885">
        <v>0</v>
      </c>
    </row>
    <row r="886" spans="1:26" x14ac:dyDescent="0.25">
      <c r="A886" t="s">
        <v>60</v>
      </c>
      <c r="B886" t="s">
        <v>264</v>
      </c>
      <c r="D886"/>
      <c r="E886"/>
      <c r="F886">
        <v>1</v>
      </c>
      <c r="G886" t="s">
        <v>20</v>
      </c>
      <c r="H886">
        <v>1</v>
      </c>
      <c r="I886">
        <v>0</v>
      </c>
      <c r="J886" t="s">
        <v>62</v>
      </c>
      <c r="K886">
        <v>0</v>
      </c>
      <c r="L886" t="s">
        <v>62</v>
      </c>
      <c r="M886">
        <v>0</v>
      </c>
      <c r="N886">
        <v>0</v>
      </c>
      <c r="O886">
        <v>1</v>
      </c>
      <c r="Q886">
        <v>0</v>
      </c>
      <c r="S886">
        <v>0</v>
      </c>
      <c r="T886">
        <v>0</v>
      </c>
      <c r="W886">
        <v>1</v>
      </c>
      <c r="X886">
        <v>0</v>
      </c>
      <c r="Y886">
        <v>0</v>
      </c>
      <c r="Z886">
        <v>0</v>
      </c>
    </row>
    <row r="887" spans="1:26" x14ac:dyDescent="0.25">
      <c r="A887" t="s">
        <v>90</v>
      </c>
      <c r="B887" t="s">
        <v>109</v>
      </c>
      <c r="D887"/>
      <c r="E887"/>
      <c r="F887">
        <v>0</v>
      </c>
      <c r="G887" t="s">
        <v>20</v>
      </c>
      <c r="H887">
        <v>1</v>
      </c>
      <c r="I887">
        <v>0</v>
      </c>
      <c r="J887" t="s">
        <v>62</v>
      </c>
      <c r="K887">
        <v>0</v>
      </c>
      <c r="L887" t="s">
        <v>62</v>
      </c>
      <c r="M887">
        <v>0</v>
      </c>
      <c r="N887">
        <v>0</v>
      </c>
      <c r="O887">
        <v>1</v>
      </c>
      <c r="Q887">
        <v>0</v>
      </c>
      <c r="S887">
        <v>0</v>
      </c>
      <c r="T887">
        <v>0</v>
      </c>
      <c r="W887">
        <v>1</v>
      </c>
      <c r="X887">
        <v>0</v>
      </c>
      <c r="Y887">
        <v>0</v>
      </c>
      <c r="Z887">
        <v>0</v>
      </c>
    </row>
    <row r="888" spans="1:26" x14ac:dyDescent="0.25">
      <c r="A888" t="s">
        <v>60</v>
      </c>
      <c r="B888" t="s">
        <v>276</v>
      </c>
      <c r="D888"/>
      <c r="E888"/>
      <c r="F888">
        <v>1</v>
      </c>
      <c r="G888" t="s">
        <v>20</v>
      </c>
      <c r="H888">
        <v>1</v>
      </c>
      <c r="I888">
        <v>0</v>
      </c>
      <c r="J888" t="s">
        <v>62</v>
      </c>
      <c r="K888">
        <v>0</v>
      </c>
      <c r="L888" t="s">
        <v>62</v>
      </c>
      <c r="M888">
        <v>0</v>
      </c>
      <c r="N888">
        <v>0</v>
      </c>
      <c r="O888">
        <v>1</v>
      </c>
      <c r="Q888">
        <v>0</v>
      </c>
      <c r="S888">
        <v>0</v>
      </c>
      <c r="T888">
        <v>0</v>
      </c>
      <c r="W888">
        <v>0</v>
      </c>
      <c r="X888">
        <v>0</v>
      </c>
      <c r="Y888">
        <v>1</v>
      </c>
      <c r="Z888">
        <v>0</v>
      </c>
    </row>
    <row r="889" spans="1:26" x14ac:dyDescent="0.25">
      <c r="A889" t="s">
        <v>63</v>
      </c>
      <c r="B889" t="s">
        <v>94</v>
      </c>
      <c r="D889"/>
      <c r="E889"/>
      <c r="F889">
        <v>1</v>
      </c>
      <c r="G889" t="s">
        <v>20</v>
      </c>
      <c r="H889">
        <v>1</v>
      </c>
      <c r="I889">
        <v>0</v>
      </c>
      <c r="J889" t="s">
        <v>62</v>
      </c>
      <c r="K889">
        <v>0</v>
      </c>
      <c r="L889" t="s">
        <v>62</v>
      </c>
      <c r="M889">
        <v>0</v>
      </c>
      <c r="N889">
        <v>0</v>
      </c>
      <c r="O889">
        <v>1</v>
      </c>
      <c r="Q889">
        <v>0</v>
      </c>
      <c r="S889">
        <v>0</v>
      </c>
      <c r="T889">
        <v>0</v>
      </c>
      <c r="W889">
        <v>1</v>
      </c>
      <c r="X889">
        <v>0</v>
      </c>
      <c r="Y889">
        <v>0</v>
      </c>
      <c r="Z889">
        <v>0</v>
      </c>
    </row>
    <row r="890" spans="1:26" x14ac:dyDescent="0.25">
      <c r="A890" t="s">
        <v>63</v>
      </c>
      <c r="B890" t="s">
        <v>67</v>
      </c>
      <c r="D890"/>
      <c r="E890"/>
      <c r="F890">
        <v>0</v>
      </c>
      <c r="G890" t="s">
        <v>20</v>
      </c>
      <c r="H890">
        <v>1</v>
      </c>
      <c r="I890">
        <v>0</v>
      </c>
      <c r="J890" t="s">
        <v>62</v>
      </c>
      <c r="K890">
        <v>0</v>
      </c>
      <c r="L890" t="s">
        <v>62</v>
      </c>
      <c r="M890">
        <v>0</v>
      </c>
      <c r="N890">
        <v>0</v>
      </c>
      <c r="O890">
        <v>1</v>
      </c>
      <c r="Q890">
        <v>0</v>
      </c>
      <c r="S890">
        <v>0</v>
      </c>
      <c r="T890">
        <v>0</v>
      </c>
      <c r="W890">
        <v>1</v>
      </c>
      <c r="X890">
        <v>0</v>
      </c>
      <c r="Y890">
        <v>0</v>
      </c>
      <c r="Z890">
        <v>0</v>
      </c>
    </row>
    <row r="891" spans="1:26" x14ac:dyDescent="0.25">
      <c r="A891" t="s">
        <v>139</v>
      </c>
      <c r="B891" t="s">
        <v>75</v>
      </c>
      <c r="C891" t="s">
        <v>369</v>
      </c>
      <c r="D891"/>
      <c r="E891"/>
      <c r="F891">
        <v>1</v>
      </c>
      <c r="G891" t="s">
        <v>19</v>
      </c>
      <c r="H891">
        <v>0</v>
      </c>
      <c r="I891">
        <v>1</v>
      </c>
      <c r="J891" t="s">
        <v>62</v>
      </c>
      <c r="K891">
        <v>0</v>
      </c>
      <c r="L891" t="s">
        <v>62</v>
      </c>
      <c r="M891">
        <v>0</v>
      </c>
      <c r="N891">
        <v>0</v>
      </c>
      <c r="O891">
        <v>1</v>
      </c>
      <c r="Q891">
        <v>0</v>
      </c>
      <c r="S891">
        <v>0</v>
      </c>
      <c r="T891">
        <v>0</v>
      </c>
      <c r="W891">
        <v>1</v>
      </c>
      <c r="X891">
        <v>0</v>
      </c>
      <c r="Y891">
        <v>0</v>
      </c>
      <c r="Z891">
        <v>0</v>
      </c>
    </row>
    <row r="892" spans="1:26" x14ac:dyDescent="0.25">
      <c r="A892" t="s">
        <v>139</v>
      </c>
      <c r="B892" t="s">
        <v>75</v>
      </c>
      <c r="D892"/>
      <c r="E892"/>
      <c r="F892">
        <v>0</v>
      </c>
      <c r="G892" t="s">
        <v>20</v>
      </c>
      <c r="H892">
        <v>1</v>
      </c>
      <c r="I892">
        <v>0</v>
      </c>
      <c r="J892" t="s">
        <v>62</v>
      </c>
      <c r="K892">
        <v>0</v>
      </c>
      <c r="L892" t="s">
        <v>62</v>
      </c>
      <c r="M892">
        <v>0</v>
      </c>
      <c r="N892">
        <v>0</v>
      </c>
      <c r="O892">
        <v>1</v>
      </c>
      <c r="Q892">
        <v>0</v>
      </c>
      <c r="S892">
        <v>0</v>
      </c>
      <c r="T892">
        <v>0</v>
      </c>
      <c r="W892">
        <v>1</v>
      </c>
      <c r="X892">
        <v>0</v>
      </c>
      <c r="Y892">
        <v>0</v>
      </c>
      <c r="Z892">
        <v>0</v>
      </c>
    </row>
    <row r="893" spans="1:26" x14ac:dyDescent="0.25">
      <c r="A893" t="s">
        <v>60</v>
      </c>
      <c r="B893" t="s">
        <v>74</v>
      </c>
      <c r="D893"/>
      <c r="E893"/>
      <c r="F893">
        <v>3</v>
      </c>
      <c r="G893" t="s">
        <v>20</v>
      </c>
      <c r="H893">
        <v>1</v>
      </c>
      <c r="I893">
        <v>0</v>
      </c>
      <c r="J893" t="s">
        <v>62</v>
      </c>
      <c r="K893">
        <v>0</v>
      </c>
      <c r="L893" t="s">
        <v>62</v>
      </c>
      <c r="M893">
        <v>0</v>
      </c>
      <c r="N893">
        <v>0</v>
      </c>
      <c r="O893">
        <v>1</v>
      </c>
      <c r="Q893">
        <v>0</v>
      </c>
      <c r="S893">
        <v>0</v>
      </c>
      <c r="T893">
        <v>0</v>
      </c>
      <c r="W893">
        <v>1</v>
      </c>
      <c r="X893">
        <v>0</v>
      </c>
      <c r="Y893">
        <v>0</v>
      </c>
      <c r="Z893">
        <v>0</v>
      </c>
    </row>
    <row r="894" spans="1:26" x14ac:dyDescent="0.25">
      <c r="A894" t="s">
        <v>60</v>
      </c>
      <c r="B894" t="s">
        <v>82</v>
      </c>
      <c r="D894"/>
      <c r="E894"/>
      <c r="F894">
        <v>0</v>
      </c>
      <c r="G894" t="s">
        <v>20</v>
      </c>
      <c r="H894">
        <v>1</v>
      </c>
      <c r="I894">
        <v>0</v>
      </c>
      <c r="J894" t="s">
        <v>62</v>
      </c>
      <c r="K894">
        <v>0</v>
      </c>
      <c r="L894" t="s">
        <v>62</v>
      </c>
      <c r="M894">
        <v>0</v>
      </c>
      <c r="N894">
        <v>0</v>
      </c>
      <c r="O894">
        <v>1</v>
      </c>
      <c r="Q894">
        <v>0</v>
      </c>
      <c r="S894">
        <v>0</v>
      </c>
      <c r="T894">
        <v>0</v>
      </c>
      <c r="W894">
        <v>1</v>
      </c>
      <c r="X894">
        <v>0</v>
      </c>
      <c r="Y894">
        <v>0</v>
      </c>
      <c r="Z894">
        <v>0</v>
      </c>
    </row>
    <row r="895" spans="1:26" x14ac:dyDescent="0.25">
      <c r="A895" t="s">
        <v>73</v>
      </c>
      <c r="B895" t="s">
        <v>94</v>
      </c>
      <c r="D895"/>
      <c r="E895"/>
      <c r="F895">
        <v>0</v>
      </c>
      <c r="G895" t="s">
        <v>20</v>
      </c>
      <c r="H895">
        <v>1</v>
      </c>
      <c r="I895">
        <v>0</v>
      </c>
      <c r="J895" t="s">
        <v>62</v>
      </c>
      <c r="K895">
        <v>0</v>
      </c>
      <c r="L895" t="s">
        <v>62</v>
      </c>
      <c r="M895">
        <v>0</v>
      </c>
      <c r="N895">
        <v>0</v>
      </c>
      <c r="O895">
        <v>1</v>
      </c>
      <c r="Q895">
        <v>0</v>
      </c>
      <c r="S895">
        <v>0</v>
      </c>
      <c r="T895">
        <v>0</v>
      </c>
      <c r="W895">
        <v>1</v>
      </c>
      <c r="X895">
        <v>0</v>
      </c>
      <c r="Y895">
        <v>0</v>
      </c>
      <c r="Z895">
        <v>0</v>
      </c>
    </row>
    <row r="896" spans="1:26" x14ac:dyDescent="0.25">
      <c r="A896" t="s">
        <v>100</v>
      </c>
      <c r="B896" t="s">
        <v>101</v>
      </c>
      <c r="D896"/>
      <c r="E896"/>
      <c r="F896">
        <v>1</v>
      </c>
      <c r="G896" t="s">
        <v>20</v>
      </c>
      <c r="H896">
        <v>1</v>
      </c>
      <c r="I896">
        <v>0</v>
      </c>
      <c r="J896" t="s">
        <v>62</v>
      </c>
      <c r="K896">
        <v>0</v>
      </c>
      <c r="L896" t="s">
        <v>62</v>
      </c>
      <c r="M896">
        <v>0</v>
      </c>
      <c r="N896">
        <v>0</v>
      </c>
      <c r="O896">
        <v>1</v>
      </c>
      <c r="Q896">
        <v>0</v>
      </c>
      <c r="S896">
        <v>0</v>
      </c>
      <c r="T896">
        <v>0</v>
      </c>
      <c r="W896">
        <v>0</v>
      </c>
      <c r="X896">
        <v>1</v>
      </c>
      <c r="Y896">
        <v>0</v>
      </c>
      <c r="Z896">
        <v>0</v>
      </c>
    </row>
    <row r="897" spans="1:26" x14ac:dyDescent="0.25">
      <c r="A897" t="s">
        <v>60</v>
      </c>
      <c r="B897" t="s">
        <v>307</v>
      </c>
      <c r="D897"/>
      <c r="E897"/>
      <c r="F897">
        <v>3</v>
      </c>
      <c r="G897" t="s">
        <v>20</v>
      </c>
      <c r="H897">
        <v>1</v>
      </c>
      <c r="I897">
        <v>0</v>
      </c>
      <c r="J897" t="s">
        <v>62</v>
      </c>
      <c r="K897">
        <v>0</v>
      </c>
      <c r="L897" t="s">
        <v>62</v>
      </c>
      <c r="M897">
        <v>0</v>
      </c>
      <c r="N897">
        <v>0</v>
      </c>
      <c r="O897">
        <v>1</v>
      </c>
      <c r="Q897">
        <v>0</v>
      </c>
      <c r="S897">
        <v>0</v>
      </c>
      <c r="T897">
        <v>0</v>
      </c>
      <c r="W897">
        <v>1</v>
      </c>
      <c r="X897">
        <v>0</v>
      </c>
      <c r="Y897">
        <v>0</v>
      </c>
      <c r="Z897">
        <v>0</v>
      </c>
    </row>
    <row r="898" spans="1:26" x14ac:dyDescent="0.25">
      <c r="A898" t="s">
        <v>90</v>
      </c>
      <c r="B898" t="s">
        <v>49</v>
      </c>
      <c r="D898"/>
      <c r="E898"/>
      <c r="F898">
        <v>0</v>
      </c>
      <c r="G898" t="s">
        <v>20</v>
      </c>
      <c r="H898">
        <v>1</v>
      </c>
      <c r="I898">
        <v>0</v>
      </c>
      <c r="J898" t="s">
        <v>62</v>
      </c>
      <c r="K898">
        <v>0</v>
      </c>
      <c r="L898" t="s">
        <v>62</v>
      </c>
      <c r="M898">
        <v>0</v>
      </c>
      <c r="N898">
        <v>0</v>
      </c>
      <c r="O898">
        <v>1</v>
      </c>
      <c r="Q898">
        <v>0</v>
      </c>
      <c r="S898">
        <v>0</v>
      </c>
      <c r="T898">
        <v>0</v>
      </c>
      <c r="W898">
        <v>1</v>
      </c>
      <c r="X898">
        <v>0</v>
      </c>
      <c r="Y898">
        <v>0</v>
      </c>
      <c r="Z898">
        <v>0</v>
      </c>
    </row>
    <row r="899" spans="1:26" x14ac:dyDescent="0.25">
      <c r="A899" t="s">
        <v>90</v>
      </c>
      <c r="B899" t="s">
        <v>49</v>
      </c>
      <c r="D899"/>
      <c r="E899"/>
      <c r="F899">
        <v>1</v>
      </c>
      <c r="G899" t="s">
        <v>20</v>
      </c>
      <c r="H899">
        <v>1</v>
      </c>
      <c r="I899">
        <v>0</v>
      </c>
      <c r="J899" t="s">
        <v>62</v>
      </c>
      <c r="K899">
        <v>0</v>
      </c>
      <c r="L899" t="s">
        <v>62</v>
      </c>
      <c r="M899">
        <v>0</v>
      </c>
      <c r="N899">
        <v>0</v>
      </c>
      <c r="O899">
        <v>1</v>
      </c>
      <c r="Q899">
        <v>0</v>
      </c>
      <c r="S899">
        <v>0</v>
      </c>
      <c r="T899">
        <v>0</v>
      </c>
      <c r="W899">
        <v>1</v>
      </c>
      <c r="X899">
        <v>0</v>
      </c>
      <c r="Y899">
        <v>0</v>
      </c>
      <c r="Z899">
        <v>0</v>
      </c>
    </row>
    <row r="900" spans="1:26" x14ac:dyDescent="0.25">
      <c r="A900" t="s">
        <v>73</v>
      </c>
      <c r="B900" t="s">
        <v>85</v>
      </c>
      <c r="D900"/>
      <c r="E900"/>
      <c r="F900">
        <v>1</v>
      </c>
      <c r="G900" t="s">
        <v>20</v>
      </c>
      <c r="H900">
        <v>1</v>
      </c>
      <c r="I900">
        <v>0</v>
      </c>
      <c r="J900" t="s">
        <v>62</v>
      </c>
      <c r="K900">
        <v>0</v>
      </c>
      <c r="L900" t="s">
        <v>62</v>
      </c>
      <c r="M900">
        <v>0</v>
      </c>
      <c r="N900">
        <v>0</v>
      </c>
      <c r="O900">
        <v>1</v>
      </c>
      <c r="Q900">
        <v>0</v>
      </c>
      <c r="S900">
        <v>0</v>
      </c>
      <c r="T900">
        <v>0</v>
      </c>
      <c r="W900">
        <v>1</v>
      </c>
      <c r="X900">
        <v>0</v>
      </c>
      <c r="Y900">
        <v>0</v>
      </c>
      <c r="Z900">
        <v>0</v>
      </c>
    </row>
    <row r="901" spans="1:26" x14ac:dyDescent="0.25">
      <c r="A901" t="s">
        <v>60</v>
      </c>
      <c r="B901" t="s">
        <v>94</v>
      </c>
      <c r="D901"/>
      <c r="E901"/>
      <c r="F901">
        <v>0</v>
      </c>
      <c r="G901" t="s">
        <v>20</v>
      </c>
      <c r="H901">
        <v>1</v>
      </c>
      <c r="I901">
        <v>0</v>
      </c>
      <c r="J901" t="s">
        <v>62</v>
      </c>
      <c r="K901">
        <v>0</v>
      </c>
      <c r="L901" t="s">
        <v>62</v>
      </c>
      <c r="M901">
        <v>0</v>
      </c>
      <c r="N901">
        <v>0</v>
      </c>
      <c r="O901">
        <v>1</v>
      </c>
      <c r="Q901">
        <v>0</v>
      </c>
      <c r="S901">
        <v>0</v>
      </c>
      <c r="T901">
        <v>0</v>
      </c>
      <c r="W901">
        <v>1</v>
      </c>
      <c r="X901">
        <v>0</v>
      </c>
      <c r="Y901">
        <v>0</v>
      </c>
      <c r="Z901">
        <v>0</v>
      </c>
    </row>
    <row r="902" spans="1:26" x14ac:dyDescent="0.25">
      <c r="A902" t="s">
        <v>63</v>
      </c>
      <c r="B902" t="s">
        <v>59</v>
      </c>
      <c r="D902"/>
      <c r="E902"/>
      <c r="F902">
        <v>0</v>
      </c>
      <c r="G902" t="s">
        <v>20</v>
      </c>
      <c r="H902">
        <v>1</v>
      </c>
      <c r="I902">
        <v>0</v>
      </c>
      <c r="J902" t="s">
        <v>62</v>
      </c>
      <c r="K902">
        <v>0</v>
      </c>
      <c r="L902" t="s">
        <v>62</v>
      </c>
      <c r="M902">
        <v>0</v>
      </c>
      <c r="N902">
        <v>0</v>
      </c>
      <c r="O902">
        <v>1</v>
      </c>
      <c r="Q902">
        <v>0</v>
      </c>
      <c r="S902">
        <v>0</v>
      </c>
      <c r="T902">
        <v>0</v>
      </c>
      <c r="W902">
        <v>0</v>
      </c>
      <c r="X902">
        <v>1</v>
      </c>
      <c r="Y902">
        <v>0</v>
      </c>
      <c r="Z902">
        <v>0</v>
      </c>
    </row>
    <row r="903" spans="1:26" x14ac:dyDescent="0.25">
      <c r="A903" t="s">
        <v>60</v>
      </c>
      <c r="B903" t="s">
        <v>75</v>
      </c>
      <c r="D903"/>
      <c r="E903"/>
      <c r="F903">
        <v>1</v>
      </c>
      <c r="G903" t="s">
        <v>20</v>
      </c>
      <c r="H903">
        <v>1</v>
      </c>
      <c r="I903">
        <v>0</v>
      </c>
      <c r="J903" t="s">
        <v>62</v>
      </c>
      <c r="K903">
        <v>0</v>
      </c>
      <c r="L903" t="s">
        <v>62</v>
      </c>
      <c r="M903">
        <v>0</v>
      </c>
      <c r="N903">
        <v>0</v>
      </c>
      <c r="O903">
        <v>1</v>
      </c>
      <c r="Q903">
        <v>0</v>
      </c>
      <c r="S903">
        <v>0</v>
      </c>
      <c r="T903">
        <v>0</v>
      </c>
      <c r="W903">
        <v>1</v>
      </c>
      <c r="X903">
        <v>0</v>
      </c>
      <c r="Y903">
        <v>0</v>
      </c>
      <c r="Z903">
        <v>0</v>
      </c>
    </row>
    <row r="904" spans="1:26" x14ac:dyDescent="0.25">
      <c r="A904" t="s">
        <v>63</v>
      </c>
      <c r="B904" t="s">
        <v>150</v>
      </c>
      <c r="C904" t="s">
        <v>369</v>
      </c>
      <c r="D904"/>
      <c r="E904"/>
      <c r="F904">
        <v>2</v>
      </c>
      <c r="G904" t="s">
        <v>19</v>
      </c>
      <c r="H904">
        <v>0</v>
      </c>
      <c r="I904">
        <v>1</v>
      </c>
      <c r="J904" t="s">
        <v>62</v>
      </c>
      <c r="K904">
        <v>0</v>
      </c>
      <c r="L904" t="s">
        <v>62</v>
      </c>
      <c r="M904">
        <v>0</v>
      </c>
      <c r="N904">
        <v>0</v>
      </c>
      <c r="O904">
        <v>1</v>
      </c>
      <c r="Q904">
        <v>0</v>
      </c>
      <c r="S904">
        <v>0</v>
      </c>
      <c r="T904">
        <v>0</v>
      </c>
      <c r="W904">
        <v>0</v>
      </c>
      <c r="X904">
        <v>0</v>
      </c>
      <c r="Y904">
        <v>1</v>
      </c>
      <c r="Z904">
        <v>0</v>
      </c>
    </row>
    <row r="905" spans="1:26" x14ac:dyDescent="0.25">
      <c r="A905" t="s">
        <v>63</v>
      </c>
      <c r="B905" t="s">
        <v>67</v>
      </c>
      <c r="D905"/>
      <c r="E905"/>
      <c r="F905">
        <v>0</v>
      </c>
      <c r="G905" t="s">
        <v>20</v>
      </c>
      <c r="H905">
        <v>1</v>
      </c>
      <c r="I905">
        <v>0</v>
      </c>
      <c r="J905" t="s">
        <v>62</v>
      </c>
      <c r="K905">
        <v>0</v>
      </c>
      <c r="L905" t="s">
        <v>62</v>
      </c>
      <c r="M905">
        <v>0</v>
      </c>
      <c r="N905">
        <v>0</v>
      </c>
      <c r="O905">
        <v>1</v>
      </c>
      <c r="Q905">
        <v>0</v>
      </c>
      <c r="S905">
        <v>0</v>
      </c>
      <c r="T905">
        <v>0</v>
      </c>
      <c r="W905">
        <v>1</v>
      </c>
      <c r="X905">
        <v>0</v>
      </c>
      <c r="Y905">
        <v>0</v>
      </c>
      <c r="Z905">
        <v>0</v>
      </c>
    </row>
    <row r="906" spans="1:26" x14ac:dyDescent="0.25">
      <c r="A906" t="s">
        <v>234</v>
      </c>
      <c r="B906" t="s">
        <v>47</v>
      </c>
      <c r="C906" t="s">
        <v>366</v>
      </c>
      <c r="D906"/>
      <c r="E906"/>
      <c r="F906">
        <v>1</v>
      </c>
      <c r="G906" t="s">
        <v>19</v>
      </c>
      <c r="H906">
        <v>0</v>
      </c>
      <c r="I906">
        <v>1</v>
      </c>
      <c r="J906" t="s">
        <v>62</v>
      </c>
      <c r="K906">
        <v>0</v>
      </c>
      <c r="L906" t="s">
        <v>62</v>
      </c>
      <c r="M906">
        <v>0</v>
      </c>
      <c r="N906">
        <v>0</v>
      </c>
      <c r="O906">
        <v>1</v>
      </c>
      <c r="Q906">
        <v>0</v>
      </c>
      <c r="S906">
        <v>0</v>
      </c>
      <c r="T906">
        <v>0</v>
      </c>
      <c r="W906">
        <v>1</v>
      </c>
      <c r="X906">
        <v>0</v>
      </c>
      <c r="Y906">
        <v>0</v>
      </c>
      <c r="Z906">
        <v>0</v>
      </c>
    </row>
    <row r="907" spans="1:26" x14ac:dyDescent="0.25">
      <c r="A907" t="s">
        <v>60</v>
      </c>
      <c r="B907" t="s">
        <v>246</v>
      </c>
      <c r="C907" t="s">
        <v>366</v>
      </c>
      <c r="D907"/>
      <c r="E907"/>
      <c r="F907">
        <v>0</v>
      </c>
      <c r="G907" t="s">
        <v>19</v>
      </c>
      <c r="H907">
        <v>0</v>
      </c>
      <c r="I907">
        <v>1</v>
      </c>
      <c r="J907" t="s">
        <v>62</v>
      </c>
      <c r="K907">
        <v>0</v>
      </c>
      <c r="L907" t="s">
        <v>62</v>
      </c>
      <c r="M907">
        <v>0</v>
      </c>
      <c r="N907">
        <v>0</v>
      </c>
      <c r="O907">
        <v>1</v>
      </c>
      <c r="Q907">
        <v>0</v>
      </c>
      <c r="S907">
        <v>0</v>
      </c>
      <c r="T907">
        <v>0</v>
      </c>
      <c r="W907">
        <v>1</v>
      </c>
      <c r="X907">
        <v>0</v>
      </c>
      <c r="Y907">
        <v>0</v>
      </c>
      <c r="Z907">
        <v>0</v>
      </c>
    </row>
    <row r="908" spans="1:26" x14ac:dyDescent="0.25">
      <c r="A908" t="s">
        <v>63</v>
      </c>
      <c r="B908" t="s">
        <v>109</v>
      </c>
      <c r="D908"/>
      <c r="E908"/>
      <c r="F908">
        <v>1</v>
      </c>
      <c r="G908" t="s">
        <v>20</v>
      </c>
      <c r="H908">
        <v>1</v>
      </c>
      <c r="I908">
        <v>0</v>
      </c>
      <c r="J908" t="s">
        <v>62</v>
      </c>
      <c r="K908">
        <v>0</v>
      </c>
      <c r="L908" t="s">
        <v>62</v>
      </c>
      <c r="M908">
        <v>0</v>
      </c>
      <c r="N908">
        <v>0</v>
      </c>
      <c r="O908">
        <v>1</v>
      </c>
      <c r="Q908">
        <v>0</v>
      </c>
      <c r="S908">
        <v>0</v>
      </c>
      <c r="T908">
        <v>0</v>
      </c>
      <c r="W908">
        <v>1</v>
      </c>
      <c r="X908">
        <v>0</v>
      </c>
      <c r="Y908">
        <v>0</v>
      </c>
      <c r="Z908">
        <v>0</v>
      </c>
    </row>
    <row r="909" spans="1:26" x14ac:dyDescent="0.25">
      <c r="A909" t="s">
        <v>63</v>
      </c>
      <c r="B909" t="s">
        <v>75</v>
      </c>
      <c r="C909" t="s">
        <v>368</v>
      </c>
      <c r="D909"/>
      <c r="E909"/>
      <c r="F909">
        <v>0</v>
      </c>
      <c r="G909" t="s">
        <v>19</v>
      </c>
      <c r="H909">
        <v>0</v>
      </c>
      <c r="I909">
        <v>1</v>
      </c>
      <c r="J909" t="s">
        <v>62</v>
      </c>
      <c r="K909">
        <v>0</v>
      </c>
      <c r="L909" t="s">
        <v>62</v>
      </c>
      <c r="M909">
        <v>0</v>
      </c>
      <c r="N909">
        <v>0</v>
      </c>
      <c r="O909">
        <v>1</v>
      </c>
      <c r="Q909">
        <v>0</v>
      </c>
      <c r="S909">
        <v>0</v>
      </c>
      <c r="T909">
        <v>0</v>
      </c>
      <c r="W909">
        <v>1</v>
      </c>
      <c r="X909">
        <v>0</v>
      </c>
      <c r="Y909">
        <v>0</v>
      </c>
      <c r="Z909">
        <v>0</v>
      </c>
    </row>
    <row r="910" spans="1:26" x14ac:dyDescent="0.25">
      <c r="A910" t="s">
        <v>63</v>
      </c>
      <c r="B910" t="s">
        <v>67</v>
      </c>
      <c r="D910"/>
      <c r="E910"/>
      <c r="F910">
        <v>0</v>
      </c>
      <c r="G910" t="s">
        <v>20</v>
      </c>
      <c r="H910">
        <v>1</v>
      </c>
      <c r="I910">
        <v>0</v>
      </c>
      <c r="J910" t="s">
        <v>62</v>
      </c>
      <c r="K910">
        <v>0</v>
      </c>
      <c r="L910" t="s">
        <v>62</v>
      </c>
      <c r="M910">
        <v>0</v>
      </c>
      <c r="N910">
        <v>0</v>
      </c>
      <c r="O910">
        <v>1</v>
      </c>
      <c r="Q910">
        <v>0</v>
      </c>
      <c r="S910">
        <v>0</v>
      </c>
      <c r="T910">
        <v>0</v>
      </c>
      <c r="W910">
        <v>1</v>
      </c>
      <c r="X910">
        <v>0</v>
      </c>
      <c r="Y910">
        <v>0</v>
      </c>
      <c r="Z910">
        <v>0</v>
      </c>
    </row>
    <row r="911" spans="1:26" x14ac:dyDescent="0.25">
      <c r="A911" t="s">
        <v>63</v>
      </c>
      <c r="B911" t="s">
        <v>110</v>
      </c>
      <c r="C911" t="s">
        <v>367</v>
      </c>
      <c r="D911"/>
      <c r="E911"/>
      <c r="F911">
        <v>1</v>
      </c>
      <c r="G911" t="s">
        <v>19</v>
      </c>
      <c r="H911">
        <v>0</v>
      </c>
      <c r="I911">
        <v>1</v>
      </c>
      <c r="J911" t="s">
        <v>62</v>
      </c>
      <c r="K911">
        <v>0</v>
      </c>
      <c r="L911" t="s">
        <v>62</v>
      </c>
      <c r="M911">
        <v>0</v>
      </c>
      <c r="N911">
        <v>0</v>
      </c>
      <c r="O911">
        <v>1</v>
      </c>
      <c r="Q911">
        <v>0</v>
      </c>
      <c r="S911">
        <v>0</v>
      </c>
      <c r="T911">
        <v>0</v>
      </c>
      <c r="W911">
        <v>1</v>
      </c>
      <c r="X911">
        <v>0</v>
      </c>
      <c r="Y911">
        <v>0</v>
      </c>
      <c r="Z911">
        <v>0</v>
      </c>
    </row>
    <row r="912" spans="1:26" x14ac:dyDescent="0.25">
      <c r="A912" t="s">
        <v>63</v>
      </c>
      <c r="B912" t="s">
        <v>277</v>
      </c>
      <c r="C912" t="s">
        <v>367</v>
      </c>
      <c r="D912"/>
      <c r="E912"/>
      <c r="F912">
        <v>0</v>
      </c>
      <c r="G912" t="s">
        <v>19</v>
      </c>
      <c r="H912">
        <v>0</v>
      </c>
      <c r="I912">
        <v>1</v>
      </c>
      <c r="J912" t="s">
        <v>62</v>
      </c>
      <c r="K912">
        <v>0</v>
      </c>
      <c r="L912" t="s">
        <v>62</v>
      </c>
      <c r="M912">
        <v>0</v>
      </c>
      <c r="N912">
        <v>0</v>
      </c>
      <c r="O912">
        <v>1</v>
      </c>
      <c r="Q912">
        <v>0</v>
      </c>
      <c r="S912">
        <v>0</v>
      </c>
      <c r="T912">
        <v>0</v>
      </c>
      <c r="W912">
        <v>1</v>
      </c>
      <c r="X912">
        <v>0</v>
      </c>
      <c r="Y912">
        <v>0</v>
      </c>
      <c r="Z912">
        <v>0</v>
      </c>
    </row>
    <row r="913" spans="1:26" x14ac:dyDescent="0.25">
      <c r="A913" t="s">
        <v>60</v>
      </c>
      <c r="B913" t="s">
        <v>278</v>
      </c>
      <c r="C913" t="s">
        <v>368</v>
      </c>
      <c r="D913"/>
      <c r="E913"/>
      <c r="F913">
        <v>1</v>
      </c>
      <c r="G913" t="s">
        <v>19</v>
      </c>
      <c r="H913">
        <v>0</v>
      </c>
      <c r="I913">
        <v>1</v>
      </c>
      <c r="J913" t="s">
        <v>62</v>
      </c>
      <c r="K913">
        <v>0</v>
      </c>
      <c r="L913" t="s">
        <v>62</v>
      </c>
      <c r="M913">
        <v>0</v>
      </c>
      <c r="N913">
        <v>0</v>
      </c>
      <c r="O913">
        <v>1</v>
      </c>
      <c r="Q913">
        <v>0</v>
      </c>
      <c r="S913">
        <v>0</v>
      </c>
      <c r="T913">
        <v>0</v>
      </c>
      <c r="W913">
        <v>1</v>
      </c>
      <c r="X913">
        <v>0</v>
      </c>
      <c r="Y913">
        <v>0</v>
      </c>
      <c r="Z913">
        <v>0</v>
      </c>
    </row>
    <row r="914" spans="1:26" x14ac:dyDescent="0.25">
      <c r="A914" t="s">
        <v>90</v>
      </c>
      <c r="B914" t="s">
        <v>279</v>
      </c>
      <c r="C914" t="s">
        <v>367</v>
      </c>
      <c r="D914"/>
      <c r="E914"/>
      <c r="F914">
        <v>1</v>
      </c>
      <c r="G914" t="s">
        <v>19</v>
      </c>
      <c r="H914">
        <v>0</v>
      </c>
      <c r="I914">
        <v>1</v>
      </c>
      <c r="J914" t="s">
        <v>62</v>
      </c>
      <c r="K914">
        <v>0</v>
      </c>
      <c r="L914" t="s">
        <v>62</v>
      </c>
      <c r="M914">
        <v>0</v>
      </c>
      <c r="N914">
        <v>0</v>
      </c>
      <c r="O914">
        <v>1</v>
      </c>
      <c r="Q914">
        <v>0</v>
      </c>
      <c r="S914">
        <v>0</v>
      </c>
      <c r="T914">
        <v>0</v>
      </c>
      <c r="W914">
        <v>1</v>
      </c>
      <c r="X914">
        <v>0</v>
      </c>
      <c r="Y914">
        <v>0</v>
      </c>
      <c r="Z914">
        <v>0</v>
      </c>
    </row>
    <row r="915" spans="1:26" x14ac:dyDescent="0.25">
      <c r="A915" t="s">
        <v>90</v>
      </c>
      <c r="B915" t="s">
        <v>279</v>
      </c>
      <c r="D915"/>
      <c r="E915"/>
      <c r="F915">
        <v>0</v>
      </c>
      <c r="G915" t="s">
        <v>20</v>
      </c>
      <c r="H915">
        <v>1</v>
      </c>
      <c r="I915">
        <v>0</v>
      </c>
      <c r="J915" t="s">
        <v>62</v>
      </c>
      <c r="K915">
        <v>0</v>
      </c>
      <c r="L915" t="s">
        <v>62</v>
      </c>
      <c r="M915">
        <v>0</v>
      </c>
      <c r="N915">
        <v>0</v>
      </c>
      <c r="O915">
        <v>1</v>
      </c>
      <c r="Q915">
        <v>0</v>
      </c>
      <c r="S915">
        <v>0</v>
      </c>
      <c r="T915">
        <v>0</v>
      </c>
      <c r="W915">
        <v>1</v>
      </c>
      <c r="X915">
        <v>0</v>
      </c>
      <c r="Y915">
        <v>0</v>
      </c>
      <c r="Z915">
        <v>0</v>
      </c>
    </row>
    <row r="916" spans="1:26" x14ac:dyDescent="0.25">
      <c r="A916" t="s">
        <v>63</v>
      </c>
      <c r="B916" t="s">
        <v>112</v>
      </c>
      <c r="C916" t="s">
        <v>368</v>
      </c>
      <c r="D916"/>
      <c r="E916"/>
      <c r="F916">
        <v>1</v>
      </c>
      <c r="G916" t="s">
        <v>19</v>
      </c>
      <c r="H916">
        <v>0</v>
      </c>
      <c r="I916">
        <v>1</v>
      </c>
      <c r="J916" t="s">
        <v>62</v>
      </c>
      <c r="K916">
        <v>0</v>
      </c>
      <c r="L916" t="s">
        <v>62</v>
      </c>
      <c r="M916">
        <v>0</v>
      </c>
      <c r="N916">
        <v>0</v>
      </c>
      <c r="O916">
        <v>1</v>
      </c>
      <c r="Q916">
        <v>0</v>
      </c>
      <c r="S916">
        <v>0</v>
      </c>
      <c r="T916">
        <v>0</v>
      </c>
      <c r="V916" t="s">
        <v>99</v>
      </c>
      <c r="W916">
        <v>0</v>
      </c>
      <c r="X916">
        <v>0</v>
      </c>
      <c r="Y916">
        <v>0</v>
      </c>
      <c r="Z916">
        <v>1</v>
      </c>
    </row>
    <row r="917" spans="1:26" x14ac:dyDescent="0.25">
      <c r="A917" t="s">
        <v>63</v>
      </c>
      <c r="B917" t="s">
        <v>112</v>
      </c>
      <c r="D917"/>
      <c r="E917"/>
      <c r="F917">
        <v>0</v>
      </c>
      <c r="G917" t="s">
        <v>20</v>
      </c>
      <c r="H917">
        <v>1</v>
      </c>
      <c r="I917">
        <v>0</v>
      </c>
      <c r="J917" t="s">
        <v>62</v>
      </c>
      <c r="K917">
        <v>0</v>
      </c>
      <c r="L917" t="s">
        <v>62</v>
      </c>
      <c r="M917">
        <v>0</v>
      </c>
      <c r="N917">
        <v>0</v>
      </c>
      <c r="O917">
        <v>1</v>
      </c>
      <c r="Q917">
        <v>0</v>
      </c>
      <c r="S917">
        <v>0</v>
      </c>
      <c r="T917">
        <v>0</v>
      </c>
      <c r="W917">
        <v>0</v>
      </c>
      <c r="X917">
        <v>1</v>
      </c>
      <c r="Y917">
        <v>0</v>
      </c>
      <c r="Z917">
        <v>0</v>
      </c>
    </row>
    <row r="918" spans="1:26" x14ac:dyDescent="0.25">
      <c r="A918" t="s">
        <v>60</v>
      </c>
      <c r="B918" t="s">
        <v>86</v>
      </c>
      <c r="C918" t="s">
        <v>366</v>
      </c>
      <c r="D918"/>
      <c r="E918"/>
      <c r="F918">
        <v>1</v>
      </c>
      <c r="G918" t="s">
        <v>19</v>
      </c>
      <c r="H918">
        <v>0</v>
      </c>
      <c r="I918">
        <v>1</v>
      </c>
      <c r="J918" t="s">
        <v>62</v>
      </c>
      <c r="K918">
        <v>0</v>
      </c>
      <c r="L918" t="s">
        <v>62</v>
      </c>
      <c r="M918">
        <v>0</v>
      </c>
      <c r="N918">
        <v>0</v>
      </c>
      <c r="O918">
        <v>1</v>
      </c>
      <c r="Q918">
        <v>0</v>
      </c>
      <c r="S918">
        <v>0</v>
      </c>
      <c r="T918">
        <v>0</v>
      </c>
      <c r="W918">
        <v>1</v>
      </c>
      <c r="X918">
        <v>0</v>
      </c>
      <c r="Y918">
        <v>0</v>
      </c>
      <c r="Z918">
        <v>0</v>
      </c>
    </row>
    <row r="919" spans="1:26" x14ac:dyDescent="0.25">
      <c r="A919" t="s">
        <v>60</v>
      </c>
      <c r="B919" t="s">
        <v>125</v>
      </c>
      <c r="C919" t="s">
        <v>366</v>
      </c>
      <c r="D919"/>
      <c r="E919"/>
      <c r="F919">
        <v>1</v>
      </c>
      <c r="G919" t="s">
        <v>19</v>
      </c>
      <c r="H919">
        <v>0</v>
      </c>
      <c r="I919">
        <v>1</v>
      </c>
      <c r="J919" t="s">
        <v>62</v>
      </c>
      <c r="K919">
        <v>0</v>
      </c>
      <c r="L919" t="s">
        <v>62</v>
      </c>
      <c r="M919">
        <v>0</v>
      </c>
      <c r="N919">
        <v>0</v>
      </c>
      <c r="O919">
        <v>1</v>
      </c>
      <c r="Q919">
        <v>0</v>
      </c>
      <c r="S919">
        <v>0</v>
      </c>
      <c r="T919">
        <v>0</v>
      </c>
      <c r="W919">
        <v>1</v>
      </c>
      <c r="X919">
        <v>0</v>
      </c>
      <c r="Y919">
        <v>0</v>
      </c>
      <c r="Z919">
        <v>0</v>
      </c>
    </row>
    <row r="920" spans="1:26" x14ac:dyDescent="0.25">
      <c r="A920" t="s">
        <v>63</v>
      </c>
      <c r="B920" t="s">
        <v>151</v>
      </c>
      <c r="D920"/>
      <c r="E920"/>
      <c r="F920">
        <v>0</v>
      </c>
      <c r="G920" t="s">
        <v>20</v>
      </c>
      <c r="H920">
        <v>1</v>
      </c>
      <c r="I920">
        <v>0</v>
      </c>
      <c r="J920" t="s">
        <v>62</v>
      </c>
      <c r="K920">
        <v>0</v>
      </c>
      <c r="L920" t="s">
        <v>62</v>
      </c>
      <c r="M920">
        <v>0</v>
      </c>
      <c r="N920">
        <v>0</v>
      </c>
      <c r="O920">
        <v>1</v>
      </c>
      <c r="Q920">
        <v>0</v>
      </c>
      <c r="S920">
        <v>0</v>
      </c>
      <c r="T920">
        <v>0</v>
      </c>
      <c r="W920">
        <v>1</v>
      </c>
      <c r="X920">
        <v>0</v>
      </c>
      <c r="Y920">
        <v>0</v>
      </c>
      <c r="Z920">
        <v>0</v>
      </c>
    </row>
    <row r="921" spans="1:26" x14ac:dyDescent="0.25">
      <c r="A921" t="s">
        <v>76</v>
      </c>
      <c r="B921" t="s">
        <v>225</v>
      </c>
      <c r="D921"/>
      <c r="E921"/>
      <c r="F921">
        <v>0</v>
      </c>
      <c r="G921" t="s">
        <v>20</v>
      </c>
      <c r="H921">
        <v>1</v>
      </c>
      <c r="I921">
        <v>0</v>
      </c>
      <c r="J921" t="s">
        <v>62</v>
      </c>
      <c r="K921">
        <v>0</v>
      </c>
      <c r="L921" t="s">
        <v>62</v>
      </c>
      <c r="M921">
        <v>0</v>
      </c>
      <c r="N921">
        <v>0</v>
      </c>
      <c r="O921">
        <v>1</v>
      </c>
      <c r="Q921">
        <v>0</v>
      </c>
      <c r="S921">
        <v>0</v>
      </c>
      <c r="T921">
        <v>0</v>
      </c>
      <c r="W921">
        <v>1</v>
      </c>
      <c r="X921">
        <v>0</v>
      </c>
      <c r="Y921">
        <v>0</v>
      </c>
      <c r="Z921">
        <v>0</v>
      </c>
    </row>
    <row r="922" spans="1:26" x14ac:dyDescent="0.25">
      <c r="A922" t="s">
        <v>60</v>
      </c>
      <c r="B922" t="s">
        <v>82</v>
      </c>
      <c r="C922" t="s">
        <v>368</v>
      </c>
      <c r="D922"/>
      <c r="E922"/>
      <c r="F922">
        <v>0</v>
      </c>
      <c r="G922" t="s">
        <v>19</v>
      </c>
      <c r="H922">
        <v>0</v>
      </c>
      <c r="I922">
        <v>1</v>
      </c>
      <c r="J922" t="s">
        <v>62</v>
      </c>
      <c r="K922">
        <v>0</v>
      </c>
      <c r="L922" t="s">
        <v>62</v>
      </c>
      <c r="M922">
        <v>0</v>
      </c>
      <c r="N922">
        <v>0</v>
      </c>
      <c r="O922">
        <v>1</v>
      </c>
      <c r="Q922">
        <v>0</v>
      </c>
      <c r="S922">
        <v>0</v>
      </c>
      <c r="T922">
        <v>0</v>
      </c>
      <c r="W922">
        <v>1</v>
      </c>
      <c r="X922">
        <v>0</v>
      </c>
      <c r="Y922">
        <v>0</v>
      </c>
      <c r="Z922">
        <v>0</v>
      </c>
    </row>
    <row r="923" spans="1:26" x14ac:dyDescent="0.25">
      <c r="A923" t="s">
        <v>63</v>
      </c>
      <c r="B923" t="s">
        <v>94</v>
      </c>
      <c r="D923"/>
      <c r="E923"/>
      <c r="F923">
        <v>0</v>
      </c>
      <c r="G923" t="s">
        <v>20</v>
      </c>
      <c r="H923">
        <v>1</v>
      </c>
      <c r="I923">
        <v>0</v>
      </c>
      <c r="J923" t="s">
        <v>62</v>
      </c>
      <c r="K923">
        <v>0</v>
      </c>
      <c r="L923" t="s">
        <v>62</v>
      </c>
      <c r="M923">
        <v>0</v>
      </c>
      <c r="N923">
        <v>0</v>
      </c>
      <c r="O923">
        <v>1</v>
      </c>
      <c r="Q923">
        <v>0</v>
      </c>
      <c r="S923">
        <v>0</v>
      </c>
      <c r="T923">
        <v>0</v>
      </c>
      <c r="W923">
        <v>0</v>
      </c>
      <c r="X923">
        <v>0</v>
      </c>
      <c r="Y923">
        <v>1</v>
      </c>
      <c r="Z923">
        <v>0</v>
      </c>
    </row>
    <row r="924" spans="1:26" x14ac:dyDescent="0.25">
      <c r="A924" t="s">
        <v>159</v>
      </c>
      <c r="B924" t="s">
        <v>131</v>
      </c>
      <c r="C924" t="s">
        <v>367</v>
      </c>
      <c r="D924"/>
      <c r="E924"/>
      <c r="F924">
        <v>0</v>
      </c>
      <c r="G924" t="s">
        <v>19</v>
      </c>
      <c r="H924">
        <v>0</v>
      </c>
      <c r="I924">
        <v>1</v>
      </c>
      <c r="J924" t="s">
        <v>62</v>
      </c>
      <c r="K924">
        <v>0</v>
      </c>
      <c r="L924" t="s">
        <v>62</v>
      </c>
      <c r="M924">
        <v>0</v>
      </c>
      <c r="N924">
        <v>0</v>
      </c>
      <c r="O924">
        <v>1</v>
      </c>
      <c r="Q924">
        <v>0</v>
      </c>
      <c r="S924">
        <v>0</v>
      </c>
      <c r="T924">
        <v>0</v>
      </c>
      <c r="W924">
        <v>1</v>
      </c>
      <c r="X924">
        <v>0</v>
      </c>
      <c r="Y924">
        <v>0</v>
      </c>
      <c r="Z924">
        <v>0</v>
      </c>
    </row>
    <row r="925" spans="1:26" x14ac:dyDescent="0.25">
      <c r="A925" t="s">
        <v>60</v>
      </c>
      <c r="B925" t="s">
        <v>280</v>
      </c>
      <c r="C925" t="s">
        <v>367</v>
      </c>
      <c r="D925"/>
      <c r="E925"/>
      <c r="F925">
        <v>2</v>
      </c>
      <c r="G925" t="s">
        <v>19</v>
      </c>
      <c r="H925">
        <v>0</v>
      </c>
      <c r="I925">
        <v>1</v>
      </c>
      <c r="J925" t="s">
        <v>62</v>
      </c>
      <c r="K925">
        <v>0</v>
      </c>
      <c r="L925" t="s">
        <v>62</v>
      </c>
      <c r="M925">
        <v>0</v>
      </c>
      <c r="N925">
        <v>0</v>
      </c>
      <c r="O925">
        <v>1</v>
      </c>
      <c r="Q925">
        <v>0</v>
      </c>
      <c r="S925">
        <v>0</v>
      </c>
      <c r="T925">
        <v>0</v>
      </c>
      <c r="W925">
        <v>1</v>
      </c>
      <c r="X925">
        <v>0</v>
      </c>
      <c r="Y925">
        <v>0</v>
      </c>
      <c r="Z925">
        <v>0</v>
      </c>
    </row>
    <row r="926" spans="1:26" x14ac:dyDescent="0.25">
      <c r="A926" t="s">
        <v>90</v>
      </c>
      <c r="B926" t="s">
        <v>106</v>
      </c>
      <c r="D926"/>
      <c r="E926"/>
      <c r="F926">
        <v>1</v>
      </c>
      <c r="G926" t="s">
        <v>20</v>
      </c>
      <c r="H926">
        <v>1</v>
      </c>
      <c r="I926">
        <v>0</v>
      </c>
      <c r="J926" t="s">
        <v>62</v>
      </c>
      <c r="K926">
        <v>0</v>
      </c>
      <c r="L926" t="s">
        <v>62</v>
      </c>
      <c r="M926">
        <v>0</v>
      </c>
      <c r="N926">
        <v>0</v>
      </c>
      <c r="O926">
        <v>1</v>
      </c>
      <c r="Q926">
        <v>0</v>
      </c>
      <c r="S926">
        <v>0</v>
      </c>
      <c r="T926">
        <v>0</v>
      </c>
      <c r="W926">
        <v>1</v>
      </c>
      <c r="X926">
        <v>0</v>
      </c>
      <c r="Y926">
        <v>0</v>
      </c>
      <c r="Z926">
        <v>0</v>
      </c>
    </row>
    <row r="927" spans="1:26" x14ac:dyDescent="0.25">
      <c r="A927" t="s">
        <v>116</v>
      </c>
      <c r="B927" t="s">
        <v>126</v>
      </c>
      <c r="C927" t="s">
        <v>367</v>
      </c>
      <c r="D927"/>
      <c r="E927"/>
      <c r="F927">
        <v>2</v>
      </c>
      <c r="G927" t="s">
        <v>19</v>
      </c>
      <c r="H927">
        <v>0</v>
      </c>
      <c r="I927">
        <v>1</v>
      </c>
      <c r="J927" t="s">
        <v>62</v>
      </c>
      <c r="K927">
        <v>0</v>
      </c>
      <c r="L927" t="s">
        <v>62</v>
      </c>
      <c r="M927">
        <v>0</v>
      </c>
      <c r="N927">
        <v>0</v>
      </c>
      <c r="O927">
        <v>1</v>
      </c>
      <c r="Q927">
        <v>0</v>
      </c>
      <c r="S927">
        <v>0</v>
      </c>
      <c r="T927">
        <v>0</v>
      </c>
      <c r="W927">
        <v>1</v>
      </c>
      <c r="X927">
        <v>0</v>
      </c>
      <c r="Y927">
        <v>0</v>
      </c>
      <c r="Z927">
        <v>0</v>
      </c>
    </row>
    <row r="928" spans="1:26" x14ac:dyDescent="0.25">
      <c r="A928" t="s">
        <v>116</v>
      </c>
      <c r="B928" t="s">
        <v>126</v>
      </c>
      <c r="C928" t="s">
        <v>367</v>
      </c>
      <c r="D928"/>
      <c r="E928"/>
      <c r="F928">
        <v>1</v>
      </c>
      <c r="G928" t="s">
        <v>19</v>
      </c>
      <c r="H928">
        <v>0</v>
      </c>
      <c r="I928">
        <v>1</v>
      </c>
      <c r="J928" t="s">
        <v>62</v>
      </c>
      <c r="K928">
        <v>0</v>
      </c>
      <c r="L928" t="s">
        <v>62</v>
      </c>
      <c r="M928">
        <v>0</v>
      </c>
      <c r="N928">
        <v>0</v>
      </c>
      <c r="O928">
        <v>1</v>
      </c>
      <c r="Q928">
        <v>0</v>
      </c>
      <c r="S928">
        <v>0</v>
      </c>
      <c r="T928">
        <v>0</v>
      </c>
      <c r="W928">
        <v>1</v>
      </c>
      <c r="X928">
        <v>0</v>
      </c>
      <c r="Y928">
        <v>0</v>
      </c>
      <c r="Z928">
        <v>0</v>
      </c>
    </row>
    <row r="929" spans="1:26" x14ac:dyDescent="0.25">
      <c r="A929" t="s">
        <v>63</v>
      </c>
      <c r="B929" t="s">
        <v>143</v>
      </c>
      <c r="D929"/>
      <c r="E929"/>
      <c r="F929">
        <v>1</v>
      </c>
      <c r="G929" t="s">
        <v>20</v>
      </c>
      <c r="H929">
        <v>1</v>
      </c>
      <c r="I929">
        <v>0</v>
      </c>
      <c r="J929" t="s">
        <v>62</v>
      </c>
      <c r="K929">
        <v>0</v>
      </c>
      <c r="L929" t="s">
        <v>62</v>
      </c>
      <c r="M929">
        <v>0</v>
      </c>
      <c r="N929">
        <v>0</v>
      </c>
      <c r="O929">
        <v>1</v>
      </c>
      <c r="Q929">
        <v>0</v>
      </c>
      <c r="S929">
        <v>0</v>
      </c>
      <c r="T929">
        <v>0</v>
      </c>
      <c r="W929">
        <v>0</v>
      </c>
      <c r="X929">
        <v>0</v>
      </c>
      <c r="Y929">
        <v>1</v>
      </c>
      <c r="Z929">
        <v>0</v>
      </c>
    </row>
    <row r="930" spans="1:26" x14ac:dyDescent="0.25">
      <c r="A930" t="s">
        <v>63</v>
      </c>
      <c r="B930" t="s">
        <v>53</v>
      </c>
      <c r="D930"/>
      <c r="E930"/>
      <c r="F930">
        <v>0</v>
      </c>
      <c r="G930" t="s">
        <v>20</v>
      </c>
      <c r="H930">
        <v>1</v>
      </c>
      <c r="I930">
        <v>0</v>
      </c>
      <c r="J930" t="s">
        <v>62</v>
      </c>
      <c r="K930">
        <v>0</v>
      </c>
      <c r="L930" t="s">
        <v>62</v>
      </c>
      <c r="M930">
        <v>0</v>
      </c>
      <c r="N930">
        <v>0</v>
      </c>
      <c r="O930">
        <v>1</v>
      </c>
      <c r="Q930">
        <v>0</v>
      </c>
      <c r="S930">
        <v>0</v>
      </c>
      <c r="T930">
        <v>0</v>
      </c>
      <c r="W930">
        <v>1</v>
      </c>
      <c r="X930">
        <v>0</v>
      </c>
      <c r="Y930">
        <v>0</v>
      </c>
      <c r="Z930">
        <v>0</v>
      </c>
    </row>
    <row r="931" spans="1:26" x14ac:dyDescent="0.25">
      <c r="A931" t="s">
        <v>63</v>
      </c>
      <c r="B931" t="s">
        <v>161</v>
      </c>
      <c r="C931" t="s">
        <v>366</v>
      </c>
      <c r="D931"/>
      <c r="E931"/>
      <c r="F931">
        <v>1</v>
      </c>
      <c r="G931" t="s">
        <v>19</v>
      </c>
      <c r="H931">
        <v>0</v>
      </c>
      <c r="I931">
        <v>1</v>
      </c>
      <c r="J931" t="s">
        <v>62</v>
      </c>
      <c r="K931">
        <v>0</v>
      </c>
      <c r="L931" t="s">
        <v>62</v>
      </c>
      <c r="M931">
        <v>0</v>
      </c>
      <c r="N931">
        <v>0</v>
      </c>
      <c r="O931">
        <v>1</v>
      </c>
      <c r="Q931">
        <v>0</v>
      </c>
      <c r="S931">
        <v>0</v>
      </c>
      <c r="T931">
        <v>0</v>
      </c>
      <c r="W931">
        <v>1</v>
      </c>
      <c r="X931">
        <v>0</v>
      </c>
      <c r="Y931">
        <v>0</v>
      </c>
      <c r="Z931">
        <v>0</v>
      </c>
    </row>
    <row r="932" spans="1:26" x14ac:dyDescent="0.25">
      <c r="A932" t="s">
        <v>63</v>
      </c>
      <c r="B932" t="s">
        <v>89</v>
      </c>
      <c r="D932"/>
      <c r="E932"/>
      <c r="F932">
        <v>0</v>
      </c>
      <c r="G932" t="s">
        <v>20</v>
      </c>
      <c r="H932">
        <v>1</v>
      </c>
      <c r="I932">
        <v>0</v>
      </c>
      <c r="J932" t="s">
        <v>62</v>
      </c>
      <c r="K932">
        <v>0</v>
      </c>
      <c r="L932" t="s">
        <v>62</v>
      </c>
      <c r="M932">
        <v>0</v>
      </c>
      <c r="N932">
        <v>0</v>
      </c>
      <c r="O932">
        <v>1</v>
      </c>
      <c r="Q932">
        <v>0</v>
      </c>
      <c r="S932">
        <v>0</v>
      </c>
      <c r="T932">
        <v>0</v>
      </c>
      <c r="W932">
        <v>1</v>
      </c>
      <c r="X932">
        <v>0</v>
      </c>
      <c r="Y932">
        <v>0</v>
      </c>
      <c r="Z932">
        <v>0</v>
      </c>
    </row>
    <row r="933" spans="1:26" x14ac:dyDescent="0.25">
      <c r="A933" t="s">
        <v>63</v>
      </c>
      <c r="B933" t="s">
        <v>213</v>
      </c>
      <c r="C933" t="s">
        <v>366</v>
      </c>
      <c r="D933"/>
      <c r="E933"/>
      <c r="F933">
        <v>0</v>
      </c>
      <c r="G933" t="s">
        <v>19</v>
      </c>
      <c r="H933">
        <v>0</v>
      </c>
      <c r="I933">
        <v>1</v>
      </c>
      <c r="J933" t="s">
        <v>62</v>
      </c>
      <c r="K933">
        <v>0</v>
      </c>
      <c r="L933" t="s">
        <v>62</v>
      </c>
      <c r="M933">
        <v>0</v>
      </c>
      <c r="N933">
        <v>0</v>
      </c>
      <c r="O933">
        <v>1</v>
      </c>
      <c r="Q933">
        <v>0</v>
      </c>
      <c r="S933">
        <v>0</v>
      </c>
      <c r="T933">
        <v>0</v>
      </c>
      <c r="W933">
        <v>1</v>
      </c>
      <c r="X933">
        <v>0</v>
      </c>
      <c r="Y933">
        <v>0</v>
      </c>
      <c r="Z933">
        <v>0</v>
      </c>
    </row>
    <row r="934" spans="1:26" x14ac:dyDescent="0.25">
      <c r="A934" t="s">
        <v>63</v>
      </c>
      <c r="B934" t="s">
        <v>93</v>
      </c>
      <c r="C934" t="s">
        <v>367</v>
      </c>
      <c r="D934"/>
      <c r="E934"/>
      <c r="F934">
        <v>1</v>
      </c>
      <c r="G934" t="s">
        <v>19</v>
      </c>
      <c r="H934">
        <v>0</v>
      </c>
      <c r="I934">
        <v>1</v>
      </c>
      <c r="J934" t="s">
        <v>62</v>
      </c>
      <c r="K934">
        <v>0</v>
      </c>
      <c r="L934" t="s">
        <v>62</v>
      </c>
      <c r="M934">
        <v>0</v>
      </c>
      <c r="N934">
        <v>0</v>
      </c>
      <c r="O934">
        <v>1</v>
      </c>
      <c r="Q934">
        <v>0</v>
      </c>
      <c r="S934">
        <v>0</v>
      </c>
      <c r="T934">
        <v>0</v>
      </c>
      <c r="W934">
        <v>1</v>
      </c>
      <c r="X934">
        <v>0</v>
      </c>
      <c r="Y934">
        <v>0</v>
      </c>
      <c r="Z934">
        <v>0</v>
      </c>
    </row>
    <row r="935" spans="1:26" x14ac:dyDescent="0.25">
      <c r="A935" t="s">
        <v>63</v>
      </c>
      <c r="B935" t="s">
        <v>93</v>
      </c>
      <c r="C935" t="s">
        <v>367</v>
      </c>
      <c r="D935"/>
      <c r="E935"/>
      <c r="F935">
        <v>2</v>
      </c>
      <c r="G935" t="s">
        <v>19</v>
      </c>
      <c r="H935">
        <v>0</v>
      </c>
      <c r="I935">
        <v>1</v>
      </c>
      <c r="J935" t="s">
        <v>62</v>
      </c>
      <c r="K935">
        <v>0</v>
      </c>
      <c r="L935" t="s">
        <v>62</v>
      </c>
      <c r="M935">
        <v>0</v>
      </c>
      <c r="N935">
        <v>0</v>
      </c>
      <c r="O935">
        <v>1</v>
      </c>
      <c r="Q935">
        <v>0</v>
      </c>
      <c r="S935">
        <v>0</v>
      </c>
      <c r="T935">
        <v>0</v>
      </c>
      <c r="W935">
        <v>1</v>
      </c>
      <c r="X935">
        <v>0</v>
      </c>
      <c r="Y935">
        <v>0</v>
      </c>
      <c r="Z935">
        <v>0</v>
      </c>
    </row>
    <row r="936" spans="1:26" x14ac:dyDescent="0.25">
      <c r="A936" t="s">
        <v>60</v>
      </c>
      <c r="B936" t="s">
        <v>110</v>
      </c>
      <c r="C936" t="s">
        <v>367</v>
      </c>
      <c r="D936"/>
      <c r="E936"/>
      <c r="F936">
        <v>0</v>
      </c>
      <c r="G936" t="s">
        <v>19</v>
      </c>
      <c r="H936">
        <v>0</v>
      </c>
      <c r="I936">
        <v>1</v>
      </c>
      <c r="J936" t="s">
        <v>62</v>
      </c>
      <c r="K936">
        <v>0</v>
      </c>
      <c r="L936" t="s">
        <v>62</v>
      </c>
      <c r="M936">
        <v>0</v>
      </c>
      <c r="N936">
        <v>0</v>
      </c>
      <c r="O936">
        <v>1</v>
      </c>
      <c r="Q936">
        <v>0</v>
      </c>
      <c r="S936">
        <v>0</v>
      </c>
      <c r="T936">
        <v>0</v>
      </c>
      <c r="W936">
        <v>1</v>
      </c>
      <c r="X936">
        <v>0</v>
      </c>
      <c r="Y936">
        <v>0</v>
      </c>
      <c r="Z936">
        <v>0</v>
      </c>
    </row>
    <row r="937" spans="1:26" x14ac:dyDescent="0.25">
      <c r="A937" t="s">
        <v>63</v>
      </c>
      <c r="B937" t="s">
        <v>93</v>
      </c>
      <c r="C937" t="s">
        <v>367</v>
      </c>
      <c r="D937"/>
      <c r="E937"/>
      <c r="F937">
        <v>1</v>
      </c>
      <c r="G937" t="s">
        <v>19</v>
      </c>
      <c r="H937">
        <v>0</v>
      </c>
      <c r="I937">
        <v>1</v>
      </c>
      <c r="J937" t="s">
        <v>62</v>
      </c>
      <c r="K937">
        <v>0</v>
      </c>
      <c r="L937" t="s">
        <v>62</v>
      </c>
      <c r="M937">
        <v>0</v>
      </c>
      <c r="N937">
        <v>0</v>
      </c>
      <c r="O937">
        <v>1</v>
      </c>
      <c r="Q937">
        <v>0</v>
      </c>
      <c r="S937">
        <v>0</v>
      </c>
      <c r="T937">
        <v>0</v>
      </c>
      <c r="W937">
        <v>1</v>
      </c>
      <c r="X937">
        <v>0</v>
      </c>
      <c r="Y937">
        <v>0</v>
      </c>
      <c r="Z937">
        <v>0</v>
      </c>
    </row>
    <row r="938" spans="1:26" x14ac:dyDescent="0.25">
      <c r="A938" t="s">
        <v>90</v>
      </c>
      <c r="B938" t="s">
        <v>112</v>
      </c>
      <c r="D938"/>
      <c r="E938"/>
      <c r="F938">
        <v>0</v>
      </c>
      <c r="G938" t="s">
        <v>20</v>
      </c>
      <c r="H938">
        <v>1</v>
      </c>
      <c r="I938">
        <v>0</v>
      </c>
      <c r="J938" t="s">
        <v>62</v>
      </c>
      <c r="K938">
        <v>0</v>
      </c>
      <c r="L938" t="s">
        <v>62</v>
      </c>
      <c r="M938">
        <v>0</v>
      </c>
      <c r="N938">
        <v>0</v>
      </c>
      <c r="O938">
        <v>1</v>
      </c>
      <c r="Q938">
        <v>0</v>
      </c>
      <c r="S938">
        <v>0</v>
      </c>
      <c r="T938">
        <v>0</v>
      </c>
      <c r="W938">
        <v>1</v>
      </c>
      <c r="X938">
        <v>0</v>
      </c>
      <c r="Y938">
        <v>0</v>
      </c>
      <c r="Z938">
        <v>0</v>
      </c>
    </row>
    <row r="939" spans="1:26" x14ac:dyDescent="0.25">
      <c r="A939" t="s">
        <v>90</v>
      </c>
      <c r="B939" t="s">
        <v>112</v>
      </c>
      <c r="D939"/>
      <c r="E939"/>
      <c r="F939">
        <v>0</v>
      </c>
      <c r="G939" t="s">
        <v>20</v>
      </c>
      <c r="H939">
        <v>1</v>
      </c>
      <c r="I939">
        <v>0</v>
      </c>
      <c r="J939" t="s">
        <v>62</v>
      </c>
      <c r="K939">
        <v>0</v>
      </c>
      <c r="L939" t="s">
        <v>62</v>
      </c>
      <c r="M939">
        <v>0</v>
      </c>
      <c r="N939">
        <v>0</v>
      </c>
      <c r="O939">
        <v>1</v>
      </c>
      <c r="Q939">
        <v>0</v>
      </c>
      <c r="S939">
        <v>0</v>
      </c>
      <c r="T939">
        <v>0</v>
      </c>
      <c r="W939">
        <v>1</v>
      </c>
      <c r="X939">
        <v>0</v>
      </c>
      <c r="Y939">
        <v>0</v>
      </c>
      <c r="Z939">
        <v>0</v>
      </c>
    </row>
    <row r="940" spans="1:26" x14ac:dyDescent="0.25">
      <c r="A940" t="s">
        <v>87</v>
      </c>
      <c r="B940" t="s">
        <v>151</v>
      </c>
      <c r="C940" t="s">
        <v>368</v>
      </c>
      <c r="D940"/>
      <c r="E940"/>
      <c r="F940">
        <v>1</v>
      </c>
      <c r="G940" t="s">
        <v>19</v>
      </c>
      <c r="H940">
        <v>0</v>
      </c>
      <c r="I940">
        <v>1</v>
      </c>
      <c r="J940" t="s">
        <v>62</v>
      </c>
      <c r="K940">
        <v>0</v>
      </c>
      <c r="L940" t="s">
        <v>62</v>
      </c>
      <c r="M940">
        <v>0</v>
      </c>
      <c r="N940">
        <v>0</v>
      </c>
      <c r="O940">
        <v>1</v>
      </c>
      <c r="Q940">
        <v>0</v>
      </c>
      <c r="S940">
        <v>0</v>
      </c>
      <c r="T940">
        <v>0</v>
      </c>
      <c r="W940">
        <v>1</v>
      </c>
      <c r="X940">
        <v>0</v>
      </c>
      <c r="Y940">
        <v>0</v>
      </c>
      <c r="Z940">
        <v>0</v>
      </c>
    </row>
    <row r="941" spans="1:26" x14ac:dyDescent="0.25">
      <c r="A941" t="s">
        <v>87</v>
      </c>
      <c r="B941" t="s">
        <v>184</v>
      </c>
      <c r="C941" t="s">
        <v>368</v>
      </c>
      <c r="D941"/>
      <c r="E941"/>
      <c r="F941">
        <v>1</v>
      </c>
      <c r="G941" t="s">
        <v>19</v>
      </c>
      <c r="H941">
        <v>0</v>
      </c>
      <c r="I941">
        <v>1</v>
      </c>
      <c r="J941" t="s">
        <v>62</v>
      </c>
      <c r="K941">
        <v>0</v>
      </c>
      <c r="L941" t="s">
        <v>62</v>
      </c>
      <c r="M941">
        <v>0</v>
      </c>
      <c r="N941">
        <v>0</v>
      </c>
      <c r="O941">
        <v>1</v>
      </c>
      <c r="Q941">
        <v>0</v>
      </c>
      <c r="S941">
        <v>0</v>
      </c>
      <c r="T941">
        <v>0</v>
      </c>
      <c r="W941">
        <v>0</v>
      </c>
      <c r="X941">
        <v>1</v>
      </c>
      <c r="Y941">
        <v>0</v>
      </c>
      <c r="Z941">
        <v>0</v>
      </c>
    </row>
    <row r="942" spans="1:26" x14ac:dyDescent="0.25">
      <c r="A942" t="s">
        <v>90</v>
      </c>
      <c r="B942" t="s">
        <v>112</v>
      </c>
      <c r="D942"/>
      <c r="E942"/>
      <c r="F942">
        <v>0</v>
      </c>
      <c r="G942" t="s">
        <v>20</v>
      </c>
      <c r="H942">
        <v>1</v>
      </c>
      <c r="I942">
        <v>0</v>
      </c>
      <c r="J942" t="s">
        <v>62</v>
      </c>
      <c r="K942">
        <v>0</v>
      </c>
      <c r="L942" t="s">
        <v>62</v>
      </c>
      <c r="M942">
        <v>0</v>
      </c>
      <c r="N942">
        <v>0</v>
      </c>
      <c r="O942">
        <v>1</v>
      </c>
      <c r="Q942">
        <v>0</v>
      </c>
      <c r="S942">
        <v>0</v>
      </c>
      <c r="T942">
        <v>0</v>
      </c>
      <c r="W942">
        <v>0</v>
      </c>
      <c r="X942">
        <v>0</v>
      </c>
      <c r="Y942">
        <v>1</v>
      </c>
      <c r="Z942">
        <v>0</v>
      </c>
    </row>
    <row r="943" spans="1:26" x14ac:dyDescent="0.25">
      <c r="A943" t="s">
        <v>60</v>
      </c>
      <c r="B943" t="s">
        <v>50</v>
      </c>
      <c r="D943"/>
      <c r="E943"/>
      <c r="F943">
        <v>0</v>
      </c>
      <c r="G943" t="s">
        <v>20</v>
      </c>
      <c r="H943">
        <v>1</v>
      </c>
      <c r="I943">
        <v>0</v>
      </c>
      <c r="J943" t="s">
        <v>62</v>
      </c>
      <c r="K943">
        <v>0</v>
      </c>
      <c r="L943" t="s">
        <v>62</v>
      </c>
      <c r="M943">
        <v>0</v>
      </c>
      <c r="N943">
        <v>0</v>
      </c>
      <c r="O943">
        <v>1</v>
      </c>
      <c r="Q943">
        <v>0</v>
      </c>
      <c r="S943">
        <v>0</v>
      </c>
      <c r="T943">
        <v>0</v>
      </c>
      <c r="W943">
        <v>1</v>
      </c>
      <c r="X943">
        <v>0</v>
      </c>
      <c r="Y943">
        <v>0</v>
      </c>
      <c r="Z943">
        <v>0</v>
      </c>
    </row>
    <row r="944" spans="1:26" x14ac:dyDescent="0.25">
      <c r="A944" t="s">
        <v>60</v>
      </c>
      <c r="B944" t="s">
        <v>67</v>
      </c>
      <c r="D944"/>
      <c r="E944"/>
      <c r="F944">
        <v>0</v>
      </c>
      <c r="G944" t="s">
        <v>20</v>
      </c>
      <c r="H944">
        <v>1</v>
      </c>
      <c r="I944">
        <v>0</v>
      </c>
      <c r="J944" t="s">
        <v>62</v>
      </c>
      <c r="K944">
        <v>0</v>
      </c>
      <c r="L944" t="s">
        <v>62</v>
      </c>
      <c r="M944">
        <v>0</v>
      </c>
      <c r="N944">
        <v>0</v>
      </c>
      <c r="O944">
        <v>1</v>
      </c>
      <c r="Q944">
        <v>0</v>
      </c>
      <c r="S944">
        <v>0</v>
      </c>
      <c r="T944">
        <v>0</v>
      </c>
      <c r="W944">
        <v>1</v>
      </c>
      <c r="X944">
        <v>0</v>
      </c>
      <c r="Y944">
        <v>0</v>
      </c>
      <c r="Z944">
        <v>0</v>
      </c>
    </row>
    <row r="945" spans="1:26" x14ac:dyDescent="0.25">
      <c r="A945" t="s">
        <v>80</v>
      </c>
      <c r="B945" t="s">
        <v>218</v>
      </c>
      <c r="D945"/>
      <c r="E945"/>
      <c r="F945">
        <v>0</v>
      </c>
      <c r="G945" t="s">
        <v>20</v>
      </c>
      <c r="H945">
        <v>1</v>
      </c>
      <c r="I945">
        <v>0</v>
      </c>
      <c r="J945" t="s">
        <v>62</v>
      </c>
      <c r="K945">
        <v>0</v>
      </c>
      <c r="L945" t="s">
        <v>62</v>
      </c>
      <c r="M945">
        <v>0</v>
      </c>
      <c r="N945">
        <v>0</v>
      </c>
      <c r="O945">
        <v>1</v>
      </c>
      <c r="Q945">
        <v>0</v>
      </c>
      <c r="S945">
        <v>0</v>
      </c>
      <c r="T945">
        <v>0</v>
      </c>
      <c r="W945">
        <v>1</v>
      </c>
      <c r="X945">
        <v>0</v>
      </c>
      <c r="Y945">
        <v>0</v>
      </c>
      <c r="Z945">
        <v>0</v>
      </c>
    </row>
    <row r="946" spans="1:26" x14ac:dyDescent="0.25">
      <c r="A946" t="s">
        <v>116</v>
      </c>
      <c r="B946" t="s">
        <v>170</v>
      </c>
      <c r="C946" t="s">
        <v>366</v>
      </c>
      <c r="D946"/>
      <c r="E946"/>
      <c r="F946">
        <v>1</v>
      </c>
      <c r="G946" t="s">
        <v>19</v>
      </c>
      <c r="H946">
        <v>0</v>
      </c>
      <c r="I946">
        <v>1</v>
      </c>
      <c r="J946" t="s">
        <v>62</v>
      </c>
      <c r="K946">
        <v>0</v>
      </c>
      <c r="L946" t="s">
        <v>62</v>
      </c>
      <c r="M946">
        <v>0</v>
      </c>
      <c r="N946">
        <v>0</v>
      </c>
      <c r="O946">
        <v>1</v>
      </c>
      <c r="Q946">
        <v>0</v>
      </c>
      <c r="S946">
        <v>0</v>
      </c>
      <c r="T946">
        <v>0</v>
      </c>
      <c r="W946">
        <v>1</v>
      </c>
      <c r="X946">
        <v>0</v>
      </c>
      <c r="Y946">
        <v>0</v>
      </c>
      <c r="Z946">
        <v>0</v>
      </c>
    </row>
    <row r="947" spans="1:26" x14ac:dyDescent="0.25">
      <c r="A947" t="s">
        <v>63</v>
      </c>
      <c r="B947" t="s">
        <v>58</v>
      </c>
      <c r="D947"/>
      <c r="E947"/>
      <c r="F947">
        <v>0</v>
      </c>
      <c r="G947" t="s">
        <v>20</v>
      </c>
      <c r="H947">
        <v>1</v>
      </c>
      <c r="I947">
        <v>0</v>
      </c>
      <c r="J947" t="s">
        <v>62</v>
      </c>
      <c r="K947">
        <v>0</v>
      </c>
      <c r="L947" t="s">
        <v>62</v>
      </c>
      <c r="M947">
        <v>0</v>
      </c>
      <c r="N947">
        <v>0</v>
      </c>
      <c r="O947">
        <v>1</v>
      </c>
      <c r="Q947">
        <v>0</v>
      </c>
      <c r="S947">
        <v>0</v>
      </c>
      <c r="T947">
        <v>0</v>
      </c>
      <c r="W947">
        <v>1</v>
      </c>
      <c r="X947">
        <v>0</v>
      </c>
      <c r="Y947">
        <v>0</v>
      </c>
      <c r="Z947">
        <v>0</v>
      </c>
    </row>
    <row r="948" spans="1:26" x14ac:dyDescent="0.25">
      <c r="A948" t="s">
        <v>76</v>
      </c>
      <c r="B948" t="s">
        <v>225</v>
      </c>
      <c r="D948"/>
      <c r="E948"/>
      <c r="F948">
        <v>0</v>
      </c>
      <c r="G948" t="s">
        <v>20</v>
      </c>
      <c r="H948">
        <v>1</v>
      </c>
      <c r="I948">
        <v>0</v>
      </c>
      <c r="J948" t="s">
        <v>62</v>
      </c>
      <c r="K948">
        <v>0</v>
      </c>
      <c r="L948" t="s">
        <v>62</v>
      </c>
      <c r="M948">
        <v>0</v>
      </c>
      <c r="N948">
        <v>0</v>
      </c>
      <c r="O948">
        <v>1</v>
      </c>
      <c r="Q948">
        <v>0</v>
      </c>
      <c r="S948">
        <v>0</v>
      </c>
      <c r="T948">
        <v>0</v>
      </c>
      <c r="W948">
        <v>1</v>
      </c>
      <c r="X948">
        <v>0</v>
      </c>
      <c r="Y948">
        <v>0</v>
      </c>
      <c r="Z948">
        <v>0</v>
      </c>
    </row>
    <row r="949" spans="1:26" x14ac:dyDescent="0.25">
      <c r="A949" t="s">
        <v>60</v>
      </c>
      <c r="B949" t="s">
        <v>129</v>
      </c>
      <c r="D949"/>
      <c r="E949"/>
      <c r="F949">
        <v>1</v>
      </c>
      <c r="G949" t="s">
        <v>20</v>
      </c>
      <c r="H949">
        <v>1</v>
      </c>
      <c r="I949">
        <v>0</v>
      </c>
      <c r="J949" t="s">
        <v>62</v>
      </c>
      <c r="K949">
        <v>0</v>
      </c>
      <c r="L949" t="s">
        <v>62</v>
      </c>
      <c r="M949">
        <v>0</v>
      </c>
      <c r="N949">
        <v>0</v>
      </c>
      <c r="O949">
        <v>1</v>
      </c>
      <c r="Q949">
        <v>0</v>
      </c>
      <c r="S949">
        <v>0</v>
      </c>
      <c r="T949">
        <v>0</v>
      </c>
      <c r="W949">
        <v>1</v>
      </c>
      <c r="X949">
        <v>0</v>
      </c>
      <c r="Y949">
        <v>0</v>
      </c>
      <c r="Z949">
        <v>0</v>
      </c>
    </row>
    <row r="950" spans="1:26" x14ac:dyDescent="0.25">
      <c r="A950" t="s">
        <v>63</v>
      </c>
      <c r="B950" t="s">
        <v>67</v>
      </c>
      <c r="C950" t="s">
        <v>369</v>
      </c>
      <c r="D950"/>
      <c r="E950"/>
      <c r="F950">
        <v>2</v>
      </c>
      <c r="G950" t="s">
        <v>19</v>
      </c>
      <c r="H950">
        <v>0</v>
      </c>
      <c r="I950">
        <v>1</v>
      </c>
      <c r="J950" t="s">
        <v>62</v>
      </c>
      <c r="K950">
        <v>0</v>
      </c>
      <c r="L950" t="s">
        <v>62</v>
      </c>
      <c r="M950">
        <v>0</v>
      </c>
      <c r="N950">
        <v>0</v>
      </c>
      <c r="O950">
        <v>1</v>
      </c>
      <c r="Q950">
        <v>0</v>
      </c>
      <c r="S950">
        <v>0</v>
      </c>
      <c r="T950">
        <v>0</v>
      </c>
      <c r="W950">
        <v>1</v>
      </c>
      <c r="X950">
        <v>0</v>
      </c>
      <c r="Y950">
        <v>0</v>
      </c>
      <c r="Z950">
        <v>0</v>
      </c>
    </row>
    <row r="951" spans="1:26" x14ac:dyDescent="0.25">
      <c r="A951" t="s">
        <v>63</v>
      </c>
      <c r="B951" t="s">
        <v>67</v>
      </c>
      <c r="C951" t="s">
        <v>369</v>
      </c>
      <c r="D951"/>
      <c r="E951"/>
      <c r="F951">
        <v>0</v>
      </c>
      <c r="G951" t="s">
        <v>19</v>
      </c>
      <c r="H951">
        <v>0</v>
      </c>
      <c r="I951">
        <v>1</v>
      </c>
      <c r="J951" t="s">
        <v>62</v>
      </c>
      <c r="K951">
        <v>0</v>
      </c>
      <c r="L951" t="s">
        <v>62</v>
      </c>
      <c r="M951">
        <v>0</v>
      </c>
      <c r="N951">
        <v>0</v>
      </c>
      <c r="O951">
        <v>1</v>
      </c>
      <c r="Q951">
        <v>0</v>
      </c>
      <c r="S951">
        <v>0</v>
      </c>
      <c r="T951">
        <v>0</v>
      </c>
      <c r="W951">
        <v>1</v>
      </c>
      <c r="X951">
        <v>0</v>
      </c>
      <c r="Y951">
        <v>0</v>
      </c>
      <c r="Z951">
        <v>0</v>
      </c>
    </row>
    <row r="952" spans="1:26" x14ac:dyDescent="0.25">
      <c r="A952" t="s">
        <v>63</v>
      </c>
      <c r="B952" t="s">
        <v>109</v>
      </c>
      <c r="D952"/>
      <c r="E952"/>
      <c r="F952">
        <v>0</v>
      </c>
      <c r="G952" t="s">
        <v>20</v>
      </c>
      <c r="H952">
        <v>1</v>
      </c>
      <c r="I952">
        <v>0</v>
      </c>
      <c r="J952" t="s">
        <v>62</v>
      </c>
      <c r="K952">
        <v>0</v>
      </c>
      <c r="L952" t="s">
        <v>62</v>
      </c>
      <c r="M952">
        <v>0</v>
      </c>
      <c r="N952">
        <v>0</v>
      </c>
      <c r="O952">
        <v>1</v>
      </c>
      <c r="Q952">
        <v>0</v>
      </c>
      <c r="S952">
        <v>0</v>
      </c>
      <c r="T952">
        <v>0</v>
      </c>
      <c r="W952">
        <v>1</v>
      </c>
      <c r="X952">
        <v>0</v>
      </c>
      <c r="Y952">
        <v>0</v>
      </c>
      <c r="Z952">
        <v>0</v>
      </c>
    </row>
    <row r="953" spans="1:26" x14ac:dyDescent="0.25">
      <c r="A953" t="s">
        <v>76</v>
      </c>
      <c r="B953" t="s">
        <v>225</v>
      </c>
      <c r="D953"/>
      <c r="E953"/>
      <c r="F953">
        <v>0</v>
      </c>
      <c r="G953" t="s">
        <v>20</v>
      </c>
      <c r="H953">
        <v>1</v>
      </c>
      <c r="I953">
        <v>0</v>
      </c>
      <c r="J953" t="s">
        <v>62</v>
      </c>
      <c r="K953">
        <v>0</v>
      </c>
      <c r="L953" t="s">
        <v>62</v>
      </c>
      <c r="M953">
        <v>0</v>
      </c>
      <c r="N953">
        <v>0</v>
      </c>
      <c r="O953">
        <v>1</v>
      </c>
      <c r="Q953">
        <v>0</v>
      </c>
      <c r="S953">
        <v>0</v>
      </c>
      <c r="T953">
        <v>0</v>
      </c>
      <c r="W953">
        <v>1</v>
      </c>
      <c r="X953">
        <v>0</v>
      </c>
      <c r="Y953">
        <v>0</v>
      </c>
      <c r="Z953">
        <v>0</v>
      </c>
    </row>
    <row r="954" spans="1:26" x14ac:dyDescent="0.25">
      <c r="A954" t="s">
        <v>60</v>
      </c>
      <c r="B954" t="s">
        <v>98</v>
      </c>
      <c r="C954" t="s">
        <v>367</v>
      </c>
      <c r="D954"/>
      <c r="E954"/>
      <c r="F954">
        <v>0</v>
      </c>
      <c r="G954" t="s">
        <v>19</v>
      </c>
      <c r="H954">
        <v>0</v>
      </c>
      <c r="I954">
        <v>1</v>
      </c>
      <c r="J954" t="s">
        <v>62</v>
      </c>
      <c r="K954">
        <v>0</v>
      </c>
      <c r="L954" t="s">
        <v>62</v>
      </c>
      <c r="M954">
        <v>0</v>
      </c>
      <c r="N954">
        <v>0</v>
      </c>
      <c r="O954">
        <v>1</v>
      </c>
      <c r="Q954">
        <v>0</v>
      </c>
      <c r="S954">
        <v>0</v>
      </c>
      <c r="T954">
        <v>0</v>
      </c>
      <c r="W954">
        <v>1</v>
      </c>
      <c r="X954">
        <v>0</v>
      </c>
      <c r="Y954">
        <v>0</v>
      </c>
      <c r="Z954">
        <v>0</v>
      </c>
    </row>
    <row r="955" spans="1:26" x14ac:dyDescent="0.25">
      <c r="A955" t="s">
        <v>60</v>
      </c>
      <c r="B955" t="s">
        <v>98</v>
      </c>
      <c r="C955" t="s">
        <v>366</v>
      </c>
      <c r="D955"/>
      <c r="E955"/>
      <c r="F955">
        <v>2</v>
      </c>
      <c r="G955" t="s">
        <v>19</v>
      </c>
      <c r="H955">
        <v>0</v>
      </c>
      <c r="I955">
        <v>1</v>
      </c>
      <c r="J955" t="s">
        <v>62</v>
      </c>
      <c r="K955">
        <v>0</v>
      </c>
      <c r="L955" t="s">
        <v>62</v>
      </c>
      <c r="M955">
        <v>0</v>
      </c>
      <c r="N955">
        <v>0</v>
      </c>
      <c r="O955">
        <v>1</v>
      </c>
      <c r="Q955">
        <v>0</v>
      </c>
      <c r="S955">
        <v>0</v>
      </c>
      <c r="T955">
        <v>0</v>
      </c>
      <c r="W955">
        <v>1</v>
      </c>
      <c r="X955">
        <v>0</v>
      </c>
      <c r="Y955">
        <v>0</v>
      </c>
      <c r="Z955">
        <v>0</v>
      </c>
    </row>
    <row r="956" spans="1:26" x14ac:dyDescent="0.25">
      <c r="A956" t="s">
        <v>60</v>
      </c>
      <c r="B956" t="s">
        <v>46</v>
      </c>
      <c r="D956"/>
      <c r="E956"/>
      <c r="F956">
        <v>0</v>
      </c>
      <c r="G956" t="s">
        <v>20</v>
      </c>
      <c r="H956">
        <v>1</v>
      </c>
      <c r="I956">
        <v>0</v>
      </c>
      <c r="J956" t="s">
        <v>62</v>
      </c>
      <c r="K956">
        <v>0</v>
      </c>
      <c r="L956" t="s">
        <v>62</v>
      </c>
      <c r="M956">
        <v>0</v>
      </c>
      <c r="N956">
        <v>0</v>
      </c>
      <c r="O956">
        <v>1</v>
      </c>
      <c r="Q956">
        <v>0</v>
      </c>
      <c r="S956">
        <v>0</v>
      </c>
      <c r="T956">
        <v>0</v>
      </c>
      <c r="W956">
        <v>1</v>
      </c>
      <c r="X956">
        <v>0</v>
      </c>
      <c r="Y956">
        <v>0</v>
      </c>
      <c r="Z956">
        <v>0</v>
      </c>
    </row>
    <row r="957" spans="1:26" x14ac:dyDescent="0.25">
      <c r="A957" t="s">
        <v>60</v>
      </c>
      <c r="B957" t="s">
        <v>281</v>
      </c>
      <c r="D957"/>
      <c r="E957"/>
      <c r="F957">
        <v>0</v>
      </c>
      <c r="G957" t="s">
        <v>20</v>
      </c>
      <c r="H957">
        <v>1</v>
      </c>
      <c r="I957">
        <v>0</v>
      </c>
      <c r="J957" t="s">
        <v>62</v>
      </c>
      <c r="K957">
        <v>0</v>
      </c>
      <c r="L957" t="s">
        <v>62</v>
      </c>
      <c r="M957">
        <v>0</v>
      </c>
      <c r="N957">
        <v>0</v>
      </c>
      <c r="O957">
        <v>1</v>
      </c>
      <c r="Q957">
        <v>0</v>
      </c>
      <c r="S957">
        <v>0</v>
      </c>
      <c r="T957">
        <v>0</v>
      </c>
      <c r="W957">
        <v>1</v>
      </c>
      <c r="X957">
        <v>0</v>
      </c>
      <c r="Y957">
        <v>0</v>
      </c>
      <c r="Z957">
        <v>0</v>
      </c>
    </row>
    <row r="958" spans="1:26" x14ac:dyDescent="0.25">
      <c r="A958" t="s">
        <v>76</v>
      </c>
      <c r="B958" t="s">
        <v>10</v>
      </c>
      <c r="D958"/>
      <c r="E958"/>
      <c r="F958">
        <v>0</v>
      </c>
      <c r="G958" t="s">
        <v>20</v>
      </c>
      <c r="H958">
        <v>1</v>
      </c>
      <c r="I958">
        <v>0</v>
      </c>
      <c r="J958" t="s">
        <v>62</v>
      </c>
      <c r="K958">
        <v>0</v>
      </c>
      <c r="L958" t="s">
        <v>62</v>
      </c>
      <c r="M958">
        <v>0</v>
      </c>
      <c r="N958">
        <v>0</v>
      </c>
      <c r="O958">
        <v>1</v>
      </c>
      <c r="Q958">
        <v>0</v>
      </c>
      <c r="S958">
        <v>0</v>
      </c>
      <c r="T958">
        <v>0</v>
      </c>
      <c r="W958">
        <v>0</v>
      </c>
      <c r="X958">
        <v>1</v>
      </c>
      <c r="Y958">
        <v>0</v>
      </c>
      <c r="Z958">
        <v>0</v>
      </c>
    </row>
    <row r="959" spans="1:26" x14ac:dyDescent="0.25">
      <c r="A959" t="s">
        <v>63</v>
      </c>
      <c r="B959" t="s">
        <v>82</v>
      </c>
      <c r="D959"/>
      <c r="E959"/>
      <c r="F959">
        <v>0</v>
      </c>
      <c r="G959" t="s">
        <v>20</v>
      </c>
      <c r="H959">
        <v>1</v>
      </c>
      <c r="I959">
        <v>0</v>
      </c>
      <c r="J959" t="s">
        <v>62</v>
      </c>
      <c r="K959">
        <v>0</v>
      </c>
      <c r="L959" t="s">
        <v>62</v>
      </c>
      <c r="M959">
        <v>0</v>
      </c>
      <c r="N959">
        <v>0</v>
      </c>
      <c r="O959">
        <v>1</v>
      </c>
      <c r="Q959">
        <v>0</v>
      </c>
      <c r="S959">
        <v>0</v>
      </c>
      <c r="T959">
        <v>0</v>
      </c>
      <c r="W959">
        <v>1</v>
      </c>
      <c r="X959">
        <v>0</v>
      </c>
      <c r="Y959">
        <v>0</v>
      </c>
      <c r="Z959">
        <v>0</v>
      </c>
    </row>
    <row r="960" spans="1:26" x14ac:dyDescent="0.25">
      <c r="A960" t="s">
        <v>87</v>
      </c>
      <c r="B960" t="s">
        <v>88</v>
      </c>
      <c r="D960"/>
      <c r="E960"/>
      <c r="F960">
        <v>1</v>
      </c>
      <c r="G960" t="s">
        <v>20</v>
      </c>
      <c r="H960">
        <v>1</v>
      </c>
      <c r="I960">
        <v>0</v>
      </c>
      <c r="J960" t="s">
        <v>62</v>
      </c>
      <c r="K960">
        <v>0</v>
      </c>
      <c r="L960" t="s">
        <v>62</v>
      </c>
      <c r="M960">
        <v>0</v>
      </c>
      <c r="N960">
        <v>0</v>
      </c>
      <c r="O960">
        <v>1</v>
      </c>
      <c r="Q960">
        <v>0</v>
      </c>
      <c r="S960">
        <v>0</v>
      </c>
      <c r="T960">
        <v>0</v>
      </c>
      <c r="W960">
        <v>1</v>
      </c>
      <c r="X960">
        <v>0</v>
      </c>
      <c r="Y960">
        <v>0</v>
      </c>
      <c r="Z960">
        <v>0</v>
      </c>
    </row>
    <row r="961" spans="1:26" x14ac:dyDescent="0.25">
      <c r="A961" t="s">
        <v>60</v>
      </c>
      <c r="B961" t="s">
        <v>75</v>
      </c>
      <c r="D961"/>
      <c r="E961"/>
      <c r="F961">
        <v>3</v>
      </c>
      <c r="G961" t="s">
        <v>20</v>
      </c>
      <c r="H961">
        <v>1</v>
      </c>
      <c r="I961">
        <v>0</v>
      </c>
      <c r="J961" t="s">
        <v>62</v>
      </c>
      <c r="K961">
        <v>0</v>
      </c>
      <c r="L961" t="s">
        <v>62</v>
      </c>
      <c r="M961">
        <v>0</v>
      </c>
      <c r="N961">
        <v>0</v>
      </c>
      <c r="O961">
        <v>1</v>
      </c>
      <c r="Q961">
        <v>0</v>
      </c>
      <c r="S961">
        <v>0</v>
      </c>
      <c r="T961">
        <v>0</v>
      </c>
      <c r="W961">
        <v>1</v>
      </c>
      <c r="X961">
        <v>0</v>
      </c>
      <c r="Y961">
        <v>0</v>
      </c>
      <c r="Z961">
        <v>0</v>
      </c>
    </row>
    <row r="962" spans="1:26" x14ac:dyDescent="0.25">
      <c r="A962" t="s">
        <v>73</v>
      </c>
      <c r="B962" t="s">
        <v>94</v>
      </c>
      <c r="D962"/>
      <c r="E962"/>
      <c r="F962">
        <v>0</v>
      </c>
      <c r="G962" t="s">
        <v>20</v>
      </c>
      <c r="H962">
        <v>1</v>
      </c>
      <c r="I962">
        <v>0</v>
      </c>
      <c r="J962" t="s">
        <v>62</v>
      </c>
      <c r="K962">
        <v>0</v>
      </c>
      <c r="L962" t="s">
        <v>62</v>
      </c>
      <c r="M962">
        <v>0</v>
      </c>
      <c r="N962">
        <v>0</v>
      </c>
      <c r="O962">
        <v>1</v>
      </c>
      <c r="Q962">
        <v>0</v>
      </c>
      <c r="S962">
        <v>0</v>
      </c>
      <c r="T962">
        <v>0</v>
      </c>
      <c r="W962">
        <v>1</v>
      </c>
      <c r="X962">
        <v>0</v>
      </c>
      <c r="Y962">
        <v>0</v>
      </c>
      <c r="Z962">
        <v>0</v>
      </c>
    </row>
    <row r="963" spans="1:26" x14ac:dyDescent="0.25">
      <c r="A963" t="s">
        <v>63</v>
      </c>
      <c r="B963" t="s">
        <v>75</v>
      </c>
      <c r="C963" t="s">
        <v>369</v>
      </c>
      <c r="D963"/>
      <c r="E963"/>
      <c r="F963">
        <v>1</v>
      </c>
      <c r="G963" t="s">
        <v>19</v>
      </c>
      <c r="H963">
        <v>0</v>
      </c>
      <c r="I963">
        <v>1</v>
      </c>
      <c r="J963" t="s">
        <v>62</v>
      </c>
      <c r="K963">
        <v>0</v>
      </c>
      <c r="L963" t="s">
        <v>62</v>
      </c>
      <c r="M963">
        <v>0</v>
      </c>
      <c r="N963">
        <v>0</v>
      </c>
      <c r="O963">
        <v>1</v>
      </c>
      <c r="Q963">
        <v>0</v>
      </c>
      <c r="S963">
        <v>0</v>
      </c>
      <c r="T963">
        <v>0</v>
      </c>
      <c r="W963">
        <v>1</v>
      </c>
      <c r="X963">
        <v>0</v>
      </c>
      <c r="Y963">
        <v>0</v>
      </c>
      <c r="Z963">
        <v>0</v>
      </c>
    </row>
    <row r="964" spans="1:26" x14ac:dyDescent="0.25">
      <c r="A964" t="s">
        <v>60</v>
      </c>
      <c r="B964" t="s">
        <v>89</v>
      </c>
      <c r="D964"/>
      <c r="E964"/>
      <c r="F964">
        <v>0</v>
      </c>
      <c r="G964" t="s">
        <v>20</v>
      </c>
      <c r="H964">
        <v>1</v>
      </c>
      <c r="I964">
        <v>0</v>
      </c>
      <c r="J964" t="s">
        <v>62</v>
      </c>
      <c r="K964">
        <v>0</v>
      </c>
      <c r="L964" t="s">
        <v>62</v>
      </c>
      <c r="M964">
        <v>0</v>
      </c>
      <c r="N964">
        <v>0</v>
      </c>
      <c r="O964">
        <v>1</v>
      </c>
      <c r="Q964">
        <v>0</v>
      </c>
      <c r="S964">
        <v>0</v>
      </c>
      <c r="T964">
        <v>0</v>
      </c>
      <c r="W964">
        <v>1</v>
      </c>
      <c r="X964">
        <v>0</v>
      </c>
      <c r="Y964">
        <v>0</v>
      </c>
      <c r="Z964">
        <v>0</v>
      </c>
    </row>
    <row r="965" spans="1:26" x14ac:dyDescent="0.25">
      <c r="A965" t="s">
        <v>60</v>
      </c>
      <c r="B965" t="s">
        <v>89</v>
      </c>
      <c r="D965"/>
      <c r="E965"/>
      <c r="F965">
        <v>0</v>
      </c>
      <c r="G965" t="s">
        <v>20</v>
      </c>
      <c r="H965">
        <v>1</v>
      </c>
      <c r="I965">
        <v>0</v>
      </c>
      <c r="J965" t="s">
        <v>62</v>
      </c>
      <c r="K965">
        <v>0</v>
      </c>
      <c r="L965" t="s">
        <v>62</v>
      </c>
      <c r="M965">
        <v>0</v>
      </c>
      <c r="N965">
        <v>0</v>
      </c>
      <c r="O965">
        <v>1</v>
      </c>
      <c r="Q965">
        <v>0</v>
      </c>
      <c r="S965">
        <v>0</v>
      </c>
      <c r="T965">
        <v>0</v>
      </c>
      <c r="W965">
        <v>0</v>
      </c>
      <c r="X965">
        <v>0</v>
      </c>
      <c r="Y965">
        <v>1</v>
      </c>
      <c r="Z965">
        <v>0</v>
      </c>
    </row>
    <row r="966" spans="1:26" x14ac:dyDescent="0.25">
      <c r="A966" t="s">
        <v>76</v>
      </c>
      <c r="B966" t="s">
        <v>54</v>
      </c>
      <c r="D966"/>
      <c r="E966"/>
      <c r="F966">
        <v>1</v>
      </c>
      <c r="G966" t="s">
        <v>20</v>
      </c>
      <c r="H966">
        <v>1</v>
      </c>
      <c r="I966">
        <v>0</v>
      </c>
      <c r="J966" t="s">
        <v>62</v>
      </c>
      <c r="K966">
        <v>0</v>
      </c>
      <c r="L966" t="s">
        <v>62</v>
      </c>
      <c r="M966">
        <v>0</v>
      </c>
      <c r="N966">
        <v>0</v>
      </c>
      <c r="O966">
        <v>1</v>
      </c>
      <c r="Q966">
        <v>0</v>
      </c>
      <c r="S966">
        <v>0</v>
      </c>
      <c r="T966">
        <v>0</v>
      </c>
      <c r="W966">
        <v>1</v>
      </c>
      <c r="X966">
        <v>0</v>
      </c>
      <c r="Y966">
        <v>0</v>
      </c>
      <c r="Z966">
        <v>0</v>
      </c>
    </row>
    <row r="967" spans="1:26" x14ac:dyDescent="0.25">
      <c r="A967" t="s">
        <v>60</v>
      </c>
      <c r="B967" t="s">
        <v>75</v>
      </c>
      <c r="D967"/>
      <c r="E967"/>
      <c r="F967">
        <v>0</v>
      </c>
      <c r="G967" t="s">
        <v>20</v>
      </c>
      <c r="H967">
        <v>1</v>
      </c>
      <c r="I967">
        <v>0</v>
      </c>
      <c r="J967" t="s">
        <v>62</v>
      </c>
      <c r="K967">
        <v>0</v>
      </c>
      <c r="L967" t="s">
        <v>62</v>
      </c>
      <c r="M967">
        <v>0</v>
      </c>
      <c r="N967">
        <v>0</v>
      </c>
      <c r="O967">
        <v>1</v>
      </c>
      <c r="Q967">
        <v>0</v>
      </c>
      <c r="S967">
        <v>0</v>
      </c>
      <c r="T967">
        <v>0</v>
      </c>
      <c r="W967">
        <v>1</v>
      </c>
      <c r="X967">
        <v>0</v>
      </c>
      <c r="Y967">
        <v>0</v>
      </c>
      <c r="Z967">
        <v>0</v>
      </c>
    </row>
    <row r="968" spans="1:26" x14ac:dyDescent="0.25">
      <c r="A968" t="s">
        <v>168</v>
      </c>
      <c r="B968" t="s">
        <v>282</v>
      </c>
      <c r="D968"/>
      <c r="E968"/>
      <c r="F968">
        <v>0</v>
      </c>
      <c r="G968" t="s">
        <v>20</v>
      </c>
      <c r="H968">
        <v>1</v>
      </c>
      <c r="I968">
        <v>0</v>
      </c>
      <c r="J968" t="s">
        <v>62</v>
      </c>
      <c r="K968">
        <v>0</v>
      </c>
      <c r="L968" t="s">
        <v>62</v>
      </c>
      <c r="M968">
        <v>0</v>
      </c>
      <c r="N968">
        <v>0</v>
      </c>
      <c r="O968">
        <v>1</v>
      </c>
      <c r="Q968">
        <v>0</v>
      </c>
      <c r="S968">
        <v>0</v>
      </c>
      <c r="T968">
        <v>0</v>
      </c>
      <c r="W968">
        <v>1</v>
      </c>
      <c r="X968">
        <v>0</v>
      </c>
      <c r="Y968">
        <v>0</v>
      </c>
      <c r="Z968">
        <v>0</v>
      </c>
    </row>
    <row r="969" spans="1:26" x14ac:dyDescent="0.25">
      <c r="A969" t="s">
        <v>168</v>
      </c>
      <c r="B969" t="s">
        <v>282</v>
      </c>
      <c r="D969"/>
      <c r="E969"/>
      <c r="F969">
        <v>0</v>
      </c>
      <c r="G969" t="s">
        <v>20</v>
      </c>
      <c r="H969">
        <v>1</v>
      </c>
      <c r="I969">
        <v>0</v>
      </c>
      <c r="J969" t="s">
        <v>62</v>
      </c>
      <c r="K969">
        <v>0</v>
      </c>
      <c r="L969" t="s">
        <v>62</v>
      </c>
      <c r="M969">
        <v>0</v>
      </c>
      <c r="N969">
        <v>0</v>
      </c>
      <c r="O969">
        <v>1</v>
      </c>
      <c r="Q969">
        <v>0</v>
      </c>
      <c r="S969">
        <v>0</v>
      </c>
      <c r="T969">
        <v>0</v>
      </c>
      <c r="W969">
        <v>1</v>
      </c>
      <c r="X969">
        <v>0</v>
      </c>
      <c r="Y969">
        <v>0</v>
      </c>
      <c r="Z969">
        <v>0</v>
      </c>
    </row>
    <row r="970" spans="1:26" x14ac:dyDescent="0.25">
      <c r="A970" t="s">
        <v>60</v>
      </c>
      <c r="B970" t="s">
        <v>131</v>
      </c>
      <c r="D970"/>
      <c r="E970"/>
      <c r="F970">
        <v>0</v>
      </c>
      <c r="G970" t="s">
        <v>20</v>
      </c>
      <c r="H970">
        <v>1</v>
      </c>
      <c r="I970">
        <v>0</v>
      </c>
      <c r="J970" t="s">
        <v>62</v>
      </c>
      <c r="K970">
        <v>0</v>
      </c>
      <c r="L970" t="s">
        <v>62</v>
      </c>
      <c r="M970">
        <v>0</v>
      </c>
      <c r="N970">
        <v>0</v>
      </c>
      <c r="O970">
        <v>1</v>
      </c>
      <c r="Q970">
        <v>0</v>
      </c>
      <c r="S970">
        <v>0</v>
      </c>
      <c r="T970">
        <v>0</v>
      </c>
      <c r="W970">
        <v>1</v>
      </c>
      <c r="X970">
        <v>0</v>
      </c>
      <c r="Y970">
        <v>0</v>
      </c>
      <c r="Z970">
        <v>0</v>
      </c>
    </row>
    <row r="971" spans="1:26" x14ac:dyDescent="0.25">
      <c r="A971" t="s">
        <v>63</v>
      </c>
      <c r="B971" t="s">
        <v>281</v>
      </c>
      <c r="D971"/>
      <c r="E971"/>
      <c r="F971">
        <v>0</v>
      </c>
      <c r="G971" t="s">
        <v>20</v>
      </c>
      <c r="H971">
        <v>1</v>
      </c>
      <c r="I971">
        <v>0</v>
      </c>
      <c r="J971" t="s">
        <v>62</v>
      </c>
      <c r="K971">
        <v>0</v>
      </c>
      <c r="L971" t="s">
        <v>62</v>
      </c>
      <c r="M971">
        <v>0</v>
      </c>
      <c r="N971">
        <v>0</v>
      </c>
      <c r="O971">
        <v>1</v>
      </c>
      <c r="Q971">
        <v>0</v>
      </c>
      <c r="S971">
        <v>0</v>
      </c>
      <c r="T971">
        <v>0</v>
      </c>
      <c r="W971">
        <v>1</v>
      </c>
      <c r="X971">
        <v>0</v>
      </c>
      <c r="Y971">
        <v>0</v>
      </c>
      <c r="Z971">
        <v>0</v>
      </c>
    </row>
    <row r="972" spans="1:26" x14ac:dyDescent="0.25">
      <c r="A972" t="s">
        <v>60</v>
      </c>
      <c r="B972" t="s">
        <v>113</v>
      </c>
      <c r="D972"/>
      <c r="E972"/>
      <c r="F972">
        <v>1</v>
      </c>
      <c r="G972" t="s">
        <v>20</v>
      </c>
      <c r="H972">
        <v>1</v>
      </c>
      <c r="I972">
        <v>0</v>
      </c>
      <c r="J972" t="s">
        <v>62</v>
      </c>
      <c r="K972">
        <v>0</v>
      </c>
      <c r="L972" t="s">
        <v>62</v>
      </c>
      <c r="M972">
        <v>0</v>
      </c>
      <c r="N972">
        <v>0</v>
      </c>
      <c r="O972">
        <v>1</v>
      </c>
      <c r="Q972">
        <v>0</v>
      </c>
      <c r="S972">
        <v>0</v>
      </c>
      <c r="T972">
        <v>0</v>
      </c>
      <c r="V972" t="s">
        <v>99</v>
      </c>
      <c r="W972">
        <v>0</v>
      </c>
      <c r="X972">
        <v>0</v>
      </c>
      <c r="Y972">
        <v>0</v>
      </c>
      <c r="Z972">
        <v>1</v>
      </c>
    </row>
    <row r="973" spans="1:26" x14ac:dyDescent="0.25">
      <c r="A973" t="s">
        <v>73</v>
      </c>
      <c r="B973" t="s">
        <v>65</v>
      </c>
      <c r="D973"/>
      <c r="E973"/>
      <c r="F973">
        <v>0</v>
      </c>
      <c r="G973" t="s">
        <v>20</v>
      </c>
      <c r="H973">
        <v>1</v>
      </c>
      <c r="I973">
        <v>0</v>
      </c>
      <c r="J973" t="s">
        <v>62</v>
      </c>
      <c r="K973">
        <v>0</v>
      </c>
      <c r="L973" t="s">
        <v>62</v>
      </c>
      <c r="M973">
        <v>0</v>
      </c>
      <c r="N973">
        <v>0</v>
      </c>
      <c r="O973">
        <v>1</v>
      </c>
      <c r="Q973">
        <v>0</v>
      </c>
      <c r="S973">
        <v>0</v>
      </c>
      <c r="T973">
        <v>0</v>
      </c>
      <c r="W973">
        <v>1</v>
      </c>
      <c r="X973">
        <v>0</v>
      </c>
      <c r="Y973">
        <v>0</v>
      </c>
      <c r="Z973">
        <v>0</v>
      </c>
    </row>
    <row r="974" spans="1:26" x14ac:dyDescent="0.25">
      <c r="A974" t="s">
        <v>73</v>
      </c>
      <c r="B974" t="s">
        <v>131</v>
      </c>
      <c r="D974"/>
      <c r="E974"/>
      <c r="F974">
        <v>0</v>
      </c>
      <c r="G974" t="s">
        <v>20</v>
      </c>
      <c r="H974">
        <v>1</v>
      </c>
      <c r="I974">
        <v>0</v>
      </c>
      <c r="J974" t="s">
        <v>62</v>
      </c>
      <c r="K974">
        <v>0</v>
      </c>
      <c r="L974" t="s">
        <v>62</v>
      </c>
      <c r="M974">
        <v>0</v>
      </c>
      <c r="N974">
        <v>0</v>
      </c>
      <c r="O974">
        <v>1</v>
      </c>
      <c r="Q974">
        <v>0</v>
      </c>
      <c r="S974">
        <v>0</v>
      </c>
      <c r="T974">
        <v>0</v>
      </c>
      <c r="W974">
        <v>1</v>
      </c>
      <c r="X974">
        <v>0</v>
      </c>
      <c r="Y974">
        <v>0</v>
      </c>
      <c r="Z974">
        <v>0</v>
      </c>
    </row>
    <row r="975" spans="1:26" x14ac:dyDescent="0.25">
      <c r="A975" t="s">
        <v>90</v>
      </c>
      <c r="B975" t="s">
        <v>226</v>
      </c>
      <c r="C975" t="s">
        <v>366</v>
      </c>
      <c r="D975"/>
      <c r="E975"/>
      <c r="F975">
        <v>1</v>
      </c>
      <c r="G975" t="s">
        <v>19</v>
      </c>
      <c r="H975">
        <v>0</v>
      </c>
      <c r="I975">
        <v>1</v>
      </c>
      <c r="J975" t="s">
        <v>62</v>
      </c>
      <c r="K975">
        <v>0</v>
      </c>
      <c r="L975" t="s">
        <v>62</v>
      </c>
      <c r="M975">
        <v>0</v>
      </c>
      <c r="N975">
        <v>0</v>
      </c>
      <c r="O975">
        <v>1</v>
      </c>
      <c r="Q975">
        <v>0</v>
      </c>
      <c r="S975">
        <v>0</v>
      </c>
      <c r="T975">
        <v>0</v>
      </c>
      <c r="W975">
        <v>1</v>
      </c>
      <c r="X975">
        <v>0</v>
      </c>
      <c r="Y975">
        <v>0</v>
      </c>
      <c r="Z975">
        <v>0</v>
      </c>
    </row>
    <row r="976" spans="1:26" x14ac:dyDescent="0.25">
      <c r="A976" t="s">
        <v>73</v>
      </c>
      <c r="B976" t="s">
        <v>94</v>
      </c>
      <c r="D976"/>
      <c r="E976"/>
      <c r="F976">
        <v>0</v>
      </c>
      <c r="G976" t="s">
        <v>20</v>
      </c>
      <c r="H976">
        <v>1</v>
      </c>
      <c r="I976">
        <v>0</v>
      </c>
      <c r="J976" t="s">
        <v>62</v>
      </c>
      <c r="K976">
        <v>0</v>
      </c>
      <c r="L976" t="s">
        <v>62</v>
      </c>
      <c r="M976">
        <v>0</v>
      </c>
      <c r="N976">
        <v>0</v>
      </c>
      <c r="O976">
        <v>1</v>
      </c>
      <c r="Q976">
        <v>0</v>
      </c>
      <c r="S976">
        <v>0</v>
      </c>
      <c r="T976">
        <v>0</v>
      </c>
      <c r="W976">
        <v>1</v>
      </c>
      <c r="X976">
        <v>0</v>
      </c>
      <c r="Y976">
        <v>0</v>
      </c>
      <c r="Z976">
        <v>0</v>
      </c>
    </row>
    <row r="977" spans="1:26" x14ac:dyDescent="0.25">
      <c r="A977" t="s">
        <v>63</v>
      </c>
      <c r="B977" t="s">
        <v>98</v>
      </c>
      <c r="C977" t="s">
        <v>366</v>
      </c>
      <c r="D977"/>
      <c r="E977"/>
      <c r="F977">
        <v>3</v>
      </c>
      <c r="G977" t="s">
        <v>19</v>
      </c>
      <c r="H977">
        <v>0</v>
      </c>
      <c r="I977">
        <v>1</v>
      </c>
      <c r="J977" t="s">
        <v>62</v>
      </c>
      <c r="K977">
        <v>0</v>
      </c>
      <c r="L977" t="s">
        <v>62</v>
      </c>
      <c r="M977">
        <v>0</v>
      </c>
      <c r="N977">
        <v>0</v>
      </c>
      <c r="O977">
        <v>1</v>
      </c>
      <c r="Q977">
        <v>0</v>
      </c>
      <c r="S977">
        <v>0</v>
      </c>
      <c r="T977">
        <v>0</v>
      </c>
      <c r="W977">
        <v>1</v>
      </c>
      <c r="X977">
        <v>0</v>
      </c>
      <c r="Y977">
        <v>0</v>
      </c>
      <c r="Z977">
        <v>0</v>
      </c>
    </row>
    <row r="978" spans="1:26" x14ac:dyDescent="0.25">
      <c r="A978" t="s">
        <v>63</v>
      </c>
      <c r="B978" t="s">
        <v>98</v>
      </c>
      <c r="C978" t="s">
        <v>366</v>
      </c>
      <c r="D978"/>
      <c r="E978"/>
      <c r="F978">
        <v>1</v>
      </c>
      <c r="G978" t="s">
        <v>19</v>
      </c>
      <c r="H978">
        <v>0</v>
      </c>
      <c r="I978">
        <v>1</v>
      </c>
      <c r="J978" t="s">
        <v>62</v>
      </c>
      <c r="K978">
        <v>0</v>
      </c>
      <c r="L978" t="s">
        <v>62</v>
      </c>
      <c r="M978">
        <v>0</v>
      </c>
      <c r="N978">
        <v>0</v>
      </c>
      <c r="O978">
        <v>1</v>
      </c>
      <c r="Q978">
        <v>0</v>
      </c>
      <c r="S978">
        <v>0</v>
      </c>
      <c r="T978">
        <v>0</v>
      </c>
      <c r="W978">
        <v>1</v>
      </c>
      <c r="X978">
        <v>0</v>
      </c>
      <c r="Y978">
        <v>0</v>
      </c>
      <c r="Z978">
        <v>0</v>
      </c>
    </row>
    <row r="979" spans="1:26" x14ac:dyDescent="0.25">
      <c r="A979" t="s">
        <v>63</v>
      </c>
      <c r="B979" t="s">
        <v>98</v>
      </c>
      <c r="C979" t="s">
        <v>367</v>
      </c>
      <c r="D979"/>
      <c r="E979"/>
      <c r="F979">
        <v>3</v>
      </c>
      <c r="G979" t="s">
        <v>19</v>
      </c>
      <c r="H979">
        <v>0</v>
      </c>
      <c r="I979">
        <v>1</v>
      </c>
      <c r="J979" t="s">
        <v>62</v>
      </c>
      <c r="K979">
        <v>0</v>
      </c>
      <c r="L979" t="s">
        <v>62</v>
      </c>
      <c r="M979">
        <v>0</v>
      </c>
      <c r="N979">
        <v>0</v>
      </c>
      <c r="O979">
        <v>1</v>
      </c>
      <c r="Q979">
        <v>0</v>
      </c>
      <c r="S979">
        <v>0</v>
      </c>
      <c r="T979">
        <v>0</v>
      </c>
      <c r="W979">
        <v>1</v>
      </c>
      <c r="X979">
        <v>0</v>
      </c>
      <c r="Y979">
        <v>0</v>
      </c>
      <c r="Z979">
        <v>0</v>
      </c>
    </row>
    <row r="980" spans="1:26" x14ac:dyDescent="0.25">
      <c r="A980" t="s">
        <v>63</v>
      </c>
      <c r="B980" t="s">
        <v>57</v>
      </c>
      <c r="D980"/>
      <c r="E980"/>
      <c r="F980">
        <v>0</v>
      </c>
      <c r="G980" t="s">
        <v>20</v>
      </c>
      <c r="H980">
        <v>1</v>
      </c>
      <c r="I980">
        <v>0</v>
      </c>
      <c r="J980" t="s">
        <v>62</v>
      </c>
      <c r="K980">
        <v>0</v>
      </c>
      <c r="L980" t="s">
        <v>62</v>
      </c>
      <c r="M980">
        <v>0</v>
      </c>
      <c r="N980">
        <v>0</v>
      </c>
      <c r="O980">
        <v>1</v>
      </c>
      <c r="Q980">
        <v>0</v>
      </c>
      <c r="S980">
        <v>0</v>
      </c>
      <c r="T980">
        <v>0</v>
      </c>
      <c r="W980">
        <v>1</v>
      </c>
      <c r="X980">
        <v>0</v>
      </c>
      <c r="Y980">
        <v>0</v>
      </c>
      <c r="Z980">
        <v>0</v>
      </c>
    </row>
    <row r="981" spans="1:26" x14ac:dyDescent="0.25">
      <c r="A981" t="s">
        <v>63</v>
      </c>
      <c r="B981" t="s">
        <v>67</v>
      </c>
      <c r="D981"/>
      <c r="E981"/>
      <c r="F981">
        <v>1</v>
      </c>
      <c r="G981" t="s">
        <v>20</v>
      </c>
      <c r="H981">
        <v>1</v>
      </c>
      <c r="I981">
        <v>0</v>
      </c>
      <c r="J981" t="s">
        <v>62</v>
      </c>
      <c r="K981">
        <v>0</v>
      </c>
      <c r="L981" t="s">
        <v>62</v>
      </c>
      <c r="M981">
        <v>0</v>
      </c>
      <c r="N981">
        <v>0</v>
      </c>
      <c r="O981">
        <v>1</v>
      </c>
      <c r="Q981">
        <v>0</v>
      </c>
      <c r="S981">
        <v>0</v>
      </c>
      <c r="T981">
        <v>0</v>
      </c>
      <c r="W981">
        <v>1</v>
      </c>
      <c r="X981">
        <v>0</v>
      </c>
      <c r="Y981">
        <v>0</v>
      </c>
      <c r="Z981">
        <v>0</v>
      </c>
    </row>
    <row r="982" spans="1:26" x14ac:dyDescent="0.25">
      <c r="A982" t="s">
        <v>60</v>
      </c>
      <c r="B982" t="s">
        <v>75</v>
      </c>
      <c r="D982"/>
      <c r="E982"/>
      <c r="F982">
        <v>0</v>
      </c>
      <c r="G982" t="s">
        <v>20</v>
      </c>
      <c r="H982">
        <v>1</v>
      </c>
      <c r="I982">
        <v>0</v>
      </c>
      <c r="J982" t="s">
        <v>62</v>
      </c>
      <c r="K982">
        <v>0</v>
      </c>
      <c r="L982" t="s">
        <v>62</v>
      </c>
      <c r="M982">
        <v>0</v>
      </c>
      <c r="N982">
        <v>0</v>
      </c>
      <c r="O982">
        <v>1</v>
      </c>
      <c r="Q982">
        <v>0</v>
      </c>
      <c r="S982">
        <v>0</v>
      </c>
      <c r="T982">
        <v>0</v>
      </c>
      <c r="W982">
        <v>1</v>
      </c>
      <c r="X982">
        <v>0</v>
      </c>
      <c r="Y982">
        <v>0</v>
      </c>
      <c r="Z982">
        <v>0</v>
      </c>
    </row>
    <row r="983" spans="1:26" x14ac:dyDescent="0.25">
      <c r="A983" t="s">
        <v>73</v>
      </c>
      <c r="B983" t="s">
        <v>131</v>
      </c>
      <c r="D983"/>
      <c r="E983"/>
      <c r="F983">
        <v>0</v>
      </c>
      <c r="G983" t="s">
        <v>20</v>
      </c>
      <c r="H983">
        <v>1</v>
      </c>
      <c r="I983">
        <v>0</v>
      </c>
      <c r="J983" t="s">
        <v>62</v>
      </c>
      <c r="K983">
        <v>0</v>
      </c>
      <c r="L983" t="s">
        <v>62</v>
      </c>
      <c r="M983">
        <v>0</v>
      </c>
      <c r="N983">
        <v>0</v>
      </c>
      <c r="O983">
        <v>1</v>
      </c>
      <c r="Q983">
        <v>0</v>
      </c>
      <c r="S983">
        <v>0</v>
      </c>
      <c r="T983">
        <v>0</v>
      </c>
      <c r="W983">
        <v>1</v>
      </c>
      <c r="X983">
        <v>0</v>
      </c>
      <c r="Y983">
        <v>0</v>
      </c>
      <c r="Z983">
        <v>0</v>
      </c>
    </row>
    <row r="984" spans="1:26" x14ac:dyDescent="0.25">
      <c r="A984" t="s">
        <v>63</v>
      </c>
      <c r="B984" t="s">
        <v>65</v>
      </c>
      <c r="D984"/>
      <c r="E984"/>
      <c r="F984">
        <v>0</v>
      </c>
      <c r="G984" t="s">
        <v>20</v>
      </c>
      <c r="H984">
        <v>1</v>
      </c>
      <c r="I984">
        <v>0</v>
      </c>
      <c r="J984" t="s">
        <v>62</v>
      </c>
      <c r="K984">
        <v>0</v>
      </c>
      <c r="L984" t="s">
        <v>62</v>
      </c>
      <c r="M984">
        <v>0</v>
      </c>
      <c r="N984">
        <v>0</v>
      </c>
      <c r="O984">
        <v>1</v>
      </c>
      <c r="Q984">
        <v>0</v>
      </c>
      <c r="S984">
        <v>0</v>
      </c>
      <c r="T984">
        <v>0</v>
      </c>
      <c r="W984">
        <v>1</v>
      </c>
      <c r="X984">
        <v>0</v>
      </c>
      <c r="Y984">
        <v>0</v>
      </c>
      <c r="Z984">
        <v>0</v>
      </c>
    </row>
    <row r="985" spans="1:26" x14ac:dyDescent="0.25">
      <c r="A985" t="s">
        <v>63</v>
      </c>
      <c r="B985" t="s">
        <v>246</v>
      </c>
      <c r="C985" t="s">
        <v>366</v>
      </c>
      <c r="D985"/>
      <c r="E985"/>
      <c r="F985">
        <v>1</v>
      </c>
      <c r="G985" t="s">
        <v>19</v>
      </c>
      <c r="H985">
        <v>0</v>
      </c>
      <c r="I985">
        <v>1</v>
      </c>
      <c r="J985" t="s">
        <v>62</v>
      </c>
      <c r="K985">
        <v>0</v>
      </c>
      <c r="L985" t="s">
        <v>62</v>
      </c>
      <c r="M985">
        <v>0</v>
      </c>
      <c r="N985">
        <v>0</v>
      </c>
      <c r="O985">
        <v>1</v>
      </c>
      <c r="Q985">
        <v>0</v>
      </c>
      <c r="S985">
        <v>0</v>
      </c>
      <c r="T985">
        <v>0</v>
      </c>
      <c r="W985">
        <v>1</v>
      </c>
      <c r="X985">
        <v>0</v>
      </c>
      <c r="Y985">
        <v>0</v>
      </c>
      <c r="Z985">
        <v>0</v>
      </c>
    </row>
    <row r="986" spans="1:26" x14ac:dyDescent="0.25">
      <c r="A986" t="s">
        <v>100</v>
      </c>
      <c r="B986" t="s">
        <v>169</v>
      </c>
      <c r="D986"/>
      <c r="E986"/>
      <c r="F986">
        <v>1</v>
      </c>
      <c r="G986" t="s">
        <v>20</v>
      </c>
      <c r="H986">
        <v>1</v>
      </c>
      <c r="I986">
        <v>0</v>
      </c>
      <c r="J986" t="s">
        <v>62</v>
      </c>
      <c r="K986">
        <v>0</v>
      </c>
      <c r="L986" t="s">
        <v>62</v>
      </c>
      <c r="M986">
        <v>0</v>
      </c>
      <c r="N986">
        <v>0</v>
      </c>
      <c r="O986">
        <v>1</v>
      </c>
      <c r="Q986">
        <v>0</v>
      </c>
      <c r="S986">
        <v>0</v>
      </c>
      <c r="T986">
        <v>0</v>
      </c>
      <c r="W986">
        <v>1</v>
      </c>
      <c r="X986">
        <v>0</v>
      </c>
      <c r="Y986">
        <v>0</v>
      </c>
      <c r="Z986">
        <v>0</v>
      </c>
    </row>
    <row r="987" spans="1:26" x14ac:dyDescent="0.25">
      <c r="A987" t="s">
        <v>63</v>
      </c>
      <c r="B987" t="s">
        <v>82</v>
      </c>
      <c r="D987"/>
      <c r="E987"/>
      <c r="F987">
        <v>0</v>
      </c>
      <c r="G987" t="s">
        <v>20</v>
      </c>
      <c r="H987">
        <v>1</v>
      </c>
      <c r="I987">
        <v>0</v>
      </c>
      <c r="J987" t="s">
        <v>62</v>
      </c>
      <c r="K987">
        <v>0</v>
      </c>
      <c r="L987" t="s">
        <v>62</v>
      </c>
      <c r="M987">
        <v>0</v>
      </c>
      <c r="N987">
        <v>0</v>
      </c>
      <c r="O987">
        <v>1</v>
      </c>
      <c r="Q987">
        <v>0</v>
      </c>
      <c r="S987">
        <v>0</v>
      </c>
      <c r="T987">
        <v>0</v>
      </c>
      <c r="W987">
        <v>1</v>
      </c>
      <c r="X987">
        <v>0</v>
      </c>
      <c r="Y987">
        <v>0</v>
      </c>
      <c r="Z987">
        <v>0</v>
      </c>
    </row>
    <row r="988" spans="1:26" x14ac:dyDescent="0.25">
      <c r="A988" t="s">
        <v>90</v>
      </c>
      <c r="B988" t="s">
        <v>53</v>
      </c>
      <c r="D988"/>
      <c r="E988"/>
      <c r="F988">
        <v>0</v>
      </c>
      <c r="G988" t="s">
        <v>20</v>
      </c>
      <c r="H988">
        <v>1</v>
      </c>
      <c r="I988">
        <v>0</v>
      </c>
      <c r="J988" t="s">
        <v>62</v>
      </c>
      <c r="K988">
        <v>0</v>
      </c>
      <c r="L988" t="s">
        <v>62</v>
      </c>
      <c r="M988">
        <v>0</v>
      </c>
      <c r="N988">
        <v>0</v>
      </c>
      <c r="O988">
        <v>1</v>
      </c>
      <c r="Q988">
        <v>0</v>
      </c>
      <c r="S988">
        <v>0</v>
      </c>
      <c r="T988">
        <v>0</v>
      </c>
      <c r="W988">
        <v>1</v>
      </c>
      <c r="X988">
        <v>0</v>
      </c>
      <c r="Y988">
        <v>0</v>
      </c>
      <c r="Z988">
        <v>0</v>
      </c>
    </row>
    <row r="989" spans="1:26" x14ac:dyDescent="0.25">
      <c r="A989" t="s">
        <v>60</v>
      </c>
      <c r="B989" t="s">
        <v>110</v>
      </c>
      <c r="C989" t="s">
        <v>367</v>
      </c>
      <c r="D989"/>
      <c r="E989"/>
      <c r="F989">
        <v>1</v>
      </c>
      <c r="G989" t="s">
        <v>19</v>
      </c>
      <c r="H989">
        <v>0</v>
      </c>
      <c r="I989">
        <v>1</v>
      </c>
      <c r="J989" t="s">
        <v>62</v>
      </c>
      <c r="K989">
        <v>0</v>
      </c>
      <c r="L989" t="s">
        <v>62</v>
      </c>
      <c r="M989">
        <v>0</v>
      </c>
      <c r="N989">
        <v>0</v>
      </c>
      <c r="O989">
        <v>1</v>
      </c>
      <c r="Q989">
        <v>0</v>
      </c>
      <c r="S989">
        <v>0</v>
      </c>
      <c r="T989">
        <v>0</v>
      </c>
      <c r="W989">
        <v>1</v>
      </c>
      <c r="X989">
        <v>0</v>
      </c>
      <c r="Y989">
        <v>0</v>
      </c>
      <c r="Z989">
        <v>0</v>
      </c>
    </row>
    <row r="990" spans="1:26" x14ac:dyDescent="0.25">
      <c r="A990" t="s">
        <v>60</v>
      </c>
      <c r="B990" t="s">
        <v>110</v>
      </c>
      <c r="D990"/>
      <c r="E990"/>
      <c r="F990">
        <v>0</v>
      </c>
      <c r="G990" t="s">
        <v>20</v>
      </c>
      <c r="H990">
        <v>1</v>
      </c>
      <c r="I990">
        <v>0</v>
      </c>
      <c r="J990" t="s">
        <v>62</v>
      </c>
      <c r="K990">
        <v>0</v>
      </c>
      <c r="L990" t="s">
        <v>62</v>
      </c>
      <c r="M990">
        <v>0</v>
      </c>
      <c r="N990">
        <v>0</v>
      </c>
      <c r="O990">
        <v>1</v>
      </c>
      <c r="Q990">
        <v>0</v>
      </c>
      <c r="S990">
        <v>0</v>
      </c>
      <c r="T990">
        <v>0</v>
      </c>
      <c r="W990">
        <v>1</v>
      </c>
      <c r="X990">
        <v>0</v>
      </c>
      <c r="Y990">
        <v>0</v>
      </c>
      <c r="Z990">
        <v>0</v>
      </c>
    </row>
    <row r="991" spans="1:26" x14ac:dyDescent="0.25">
      <c r="A991" t="s">
        <v>60</v>
      </c>
      <c r="B991" t="s">
        <v>283</v>
      </c>
      <c r="C991" t="s">
        <v>366</v>
      </c>
      <c r="D991"/>
      <c r="E991"/>
      <c r="F991">
        <v>0</v>
      </c>
      <c r="G991" t="s">
        <v>19</v>
      </c>
      <c r="H991">
        <v>0</v>
      </c>
      <c r="I991">
        <v>1</v>
      </c>
      <c r="J991" t="s">
        <v>62</v>
      </c>
      <c r="K991">
        <v>0</v>
      </c>
      <c r="L991" t="s">
        <v>62</v>
      </c>
      <c r="M991">
        <v>0</v>
      </c>
      <c r="N991">
        <v>0</v>
      </c>
      <c r="O991">
        <v>1</v>
      </c>
      <c r="Q991">
        <v>0</v>
      </c>
      <c r="S991">
        <v>0</v>
      </c>
      <c r="T991">
        <v>0</v>
      </c>
      <c r="W991">
        <v>1</v>
      </c>
      <c r="X991">
        <v>0</v>
      </c>
      <c r="Y991">
        <v>0</v>
      </c>
      <c r="Z991">
        <v>0</v>
      </c>
    </row>
    <row r="992" spans="1:26" x14ac:dyDescent="0.25">
      <c r="A992" t="s">
        <v>63</v>
      </c>
      <c r="B992" t="s">
        <v>65</v>
      </c>
      <c r="D992"/>
      <c r="E992"/>
      <c r="F992">
        <v>0</v>
      </c>
      <c r="G992" t="s">
        <v>20</v>
      </c>
      <c r="H992">
        <v>1</v>
      </c>
      <c r="I992">
        <v>0</v>
      </c>
      <c r="J992" t="s">
        <v>62</v>
      </c>
      <c r="K992">
        <v>0</v>
      </c>
      <c r="L992" t="s">
        <v>62</v>
      </c>
      <c r="M992">
        <v>0</v>
      </c>
      <c r="N992">
        <v>0</v>
      </c>
      <c r="O992">
        <v>1</v>
      </c>
      <c r="Q992">
        <v>0</v>
      </c>
      <c r="S992">
        <v>0</v>
      </c>
      <c r="T992">
        <v>0</v>
      </c>
      <c r="W992">
        <v>1</v>
      </c>
      <c r="X992">
        <v>0</v>
      </c>
      <c r="Y992">
        <v>0</v>
      </c>
      <c r="Z992">
        <v>0</v>
      </c>
    </row>
    <row r="993" spans="1:26" x14ac:dyDescent="0.25">
      <c r="A993" t="s">
        <v>63</v>
      </c>
      <c r="B993" t="s">
        <v>67</v>
      </c>
      <c r="D993"/>
      <c r="E993"/>
      <c r="F993">
        <v>0</v>
      </c>
      <c r="G993" t="s">
        <v>20</v>
      </c>
      <c r="H993">
        <v>1</v>
      </c>
      <c r="I993">
        <v>0</v>
      </c>
      <c r="J993" t="s">
        <v>62</v>
      </c>
      <c r="K993">
        <v>0</v>
      </c>
      <c r="L993" t="s">
        <v>62</v>
      </c>
      <c r="M993">
        <v>0</v>
      </c>
      <c r="N993">
        <v>0</v>
      </c>
      <c r="O993">
        <v>1</v>
      </c>
      <c r="Q993">
        <v>0</v>
      </c>
      <c r="S993">
        <v>0</v>
      </c>
      <c r="T993">
        <v>0</v>
      </c>
      <c r="W993">
        <v>1</v>
      </c>
      <c r="X993">
        <v>0</v>
      </c>
      <c r="Y993">
        <v>0</v>
      </c>
      <c r="Z993">
        <v>0</v>
      </c>
    </row>
    <row r="994" spans="1:26" x14ac:dyDescent="0.25">
      <c r="A994" t="s">
        <v>63</v>
      </c>
      <c r="B994" t="s">
        <v>94</v>
      </c>
      <c r="D994"/>
      <c r="E994"/>
      <c r="F994">
        <v>1</v>
      </c>
      <c r="G994" t="s">
        <v>20</v>
      </c>
      <c r="H994">
        <v>1</v>
      </c>
      <c r="I994">
        <v>0</v>
      </c>
      <c r="J994" t="s">
        <v>62</v>
      </c>
      <c r="K994">
        <v>0</v>
      </c>
      <c r="L994" t="s">
        <v>62</v>
      </c>
      <c r="M994">
        <v>0</v>
      </c>
      <c r="N994">
        <v>0</v>
      </c>
      <c r="O994">
        <v>1</v>
      </c>
      <c r="Q994">
        <v>0</v>
      </c>
      <c r="S994">
        <v>0</v>
      </c>
      <c r="T994">
        <v>0</v>
      </c>
      <c r="W994">
        <v>0</v>
      </c>
      <c r="X994">
        <v>1</v>
      </c>
      <c r="Y994">
        <v>0</v>
      </c>
      <c r="Z994">
        <v>0</v>
      </c>
    </row>
    <row r="995" spans="1:26" x14ac:dyDescent="0.25">
      <c r="A995" t="s">
        <v>63</v>
      </c>
      <c r="B995" t="s">
        <v>67</v>
      </c>
      <c r="D995"/>
      <c r="E995"/>
      <c r="F995">
        <v>0</v>
      </c>
      <c r="G995" t="s">
        <v>20</v>
      </c>
      <c r="H995">
        <v>1</v>
      </c>
      <c r="I995">
        <v>0</v>
      </c>
      <c r="J995" t="s">
        <v>62</v>
      </c>
      <c r="K995">
        <v>0</v>
      </c>
      <c r="L995" t="s">
        <v>62</v>
      </c>
      <c r="M995">
        <v>0</v>
      </c>
      <c r="N995">
        <v>0</v>
      </c>
      <c r="O995">
        <v>1</v>
      </c>
      <c r="Q995">
        <v>0</v>
      </c>
      <c r="S995">
        <v>0</v>
      </c>
      <c r="T995">
        <v>0</v>
      </c>
      <c r="W995">
        <v>1</v>
      </c>
      <c r="X995">
        <v>0</v>
      </c>
      <c r="Y995">
        <v>0</v>
      </c>
      <c r="Z995">
        <v>0</v>
      </c>
    </row>
    <row r="996" spans="1:26" x14ac:dyDescent="0.25">
      <c r="A996" t="s">
        <v>83</v>
      </c>
      <c r="B996" t="s">
        <v>284</v>
      </c>
      <c r="D996"/>
      <c r="E996"/>
      <c r="F996">
        <v>1</v>
      </c>
      <c r="G996" t="s">
        <v>20</v>
      </c>
      <c r="H996">
        <v>1</v>
      </c>
      <c r="I996">
        <v>0</v>
      </c>
      <c r="J996" t="s">
        <v>62</v>
      </c>
      <c r="K996">
        <v>0</v>
      </c>
      <c r="L996" t="s">
        <v>62</v>
      </c>
      <c r="M996">
        <v>0</v>
      </c>
      <c r="N996">
        <v>0</v>
      </c>
      <c r="O996">
        <v>1</v>
      </c>
      <c r="Q996">
        <v>0</v>
      </c>
      <c r="S996">
        <v>0</v>
      </c>
      <c r="T996">
        <v>0</v>
      </c>
      <c r="W996">
        <v>1</v>
      </c>
      <c r="X996">
        <v>0</v>
      </c>
      <c r="Y996">
        <v>0</v>
      </c>
      <c r="Z996">
        <v>0</v>
      </c>
    </row>
    <row r="997" spans="1:26" x14ac:dyDescent="0.25">
      <c r="A997" t="s">
        <v>60</v>
      </c>
      <c r="B997" t="s">
        <v>285</v>
      </c>
      <c r="D997"/>
      <c r="E997"/>
      <c r="F997">
        <v>1</v>
      </c>
      <c r="G997" t="s">
        <v>20</v>
      </c>
      <c r="H997">
        <v>1</v>
      </c>
      <c r="I997">
        <v>0</v>
      </c>
      <c r="J997" t="s">
        <v>62</v>
      </c>
      <c r="K997">
        <v>0</v>
      </c>
      <c r="L997" t="s">
        <v>62</v>
      </c>
      <c r="M997">
        <v>0</v>
      </c>
      <c r="N997">
        <v>0</v>
      </c>
      <c r="O997">
        <v>1</v>
      </c>
      <c r="Q997">
        <v>0</v>
      </c>
      <c r="S997">
        <v>0</v>
      </c>
      <c r="T997">
        <v>0</v>
      </c>
      <c r="W997">
        <v>0</v>
      </c>
      <c r="X997">
        <v>0</v>
      </c>
      <c r="Y997">
        <v>1</v>
      </c>
      <c r="Z997">
        <v>0</v>
      </c>
    </row>
    <row r="998" spans="1:26" x14ac:dyDescent="0.25">
      <c r="A998" t="s">
        <v>60</v>
      </c>
      <c r="B998" t="s">
        <v>101</v>
      </c>
      <c r="D998"/>
      <c r="E998"/>
      <c r="F998">
        <v>0</v>
      </c>
      <c r="G998" t="s">
        <v>20</v>
      </c>
      <c r="H998">
        <v>1</v>
      </c>
      <c r="I998">
        <v>0</v>
      </c>
      <c r="J998" t="s">
        <v>62</v>
      </c>
      <c r="K998">
        <v>0</v>
      </c>
      <c r="L998" t="s">
        <v>62</v>
      </c>
      <c r="M998">
        <v>0</v>
      </c>
      <c r="N998">
        <v>0</v>
      </c>
      <c r="O998">
        <v>1</v>
      </c>
      <c r="Q998">
        <v>0</v>
      </c>
      <c r="S998">
        <v>0</v>
      </c>
      <c r="T998">
        <v>0</v>
      </c>
      <c r="W998">
        <v>1</v>
      </c>
      <c r="X998">
        <v>0</v>
      </c>
      <c r="Y998">
        <v>0</v>
      </c>
      <c r="Z998">
        <v>0</v>
      </c>
    </row>
    <row r="999" spans="1:26" x14ac:dyDescent="0.25">
      <c r="A999" t="s">
        <v>63</v>
      </c>
      <c r="B999" t="s">
        <v>67</v>
      </c>
      <c r="D999"/>
      <c r="E999"/>
      <c r="F999">
        <v>0</v>
      </c>
      <c r="G999" t="s">
        <v>20</v>
      </c>
      <c r="H999">
        <v>1</v>
      </c>
      <c r="I999">
        <v>0</v>
      </c>
      <c r="J999" t="s">
        <v>62</v>
      </c>
      <c r="K999">
        <v>0</v>
      </c>
      <c r="L999" t="s">
        <v>62</v>
      </c>
      <c r="M999">
        <v>0</v>
      </c>
      <c r="N999">
        <v>0</v>
      </c>
      <c r="O999">
        <v>1</v>
      </c>
      <c r="Q999">
        <v>0</v>
      </c>
      <c r="S999">
        <v>0</v>
      </c>
      <c r="T999">
        <v>0</v>
      </c>
      <c r="W999">
        <v>1</v>
      </c>
      <c r="X999">
        <v>0</v>
      </c>
      <c r="Y999">
        <v>0</v>
      </c>
      <c r="Z999">
        <v>0</v>
      </c>
    </row>
    <row r="1000" spans="1:26" x14ac:dyDescent="0.25">
      <c r="A1000" t="s">
        <v>63</v>
      </c>
      <c r="B1000" t="s">
        <v>208</v>
      </c>
      <c r="D1000"/>
      <c r="E1000"/>
      <c r="F1000">
        <v>1</v>
      </c>
      <c r="G1000" t="s">
        <v>20</v>
      </c>
      <c r="H1000">
        <v>1</v>
      </c>
      <c r="I1000">
        <v>0</v>
      </c>
      <c r="J1000" t="s">
        <v>62</v>
      </c>
      <c r="K1000">
        <v>0</v>
      </c>
      <c r="L1000" t="s">
        <v>62</v>
      </c>
      <c r="M1000">
        <v>0</v>
      </c>
      <c r="N1000">
        <v>0</v>
      </c>
      <c r="O1000">
        <v>1</v>
      </c>
      <c r="Q1000">
        <v>0</v>
      </c>
      <c r="S1000">
        <v>0</v>
      </c>
      <c r="T1000">
        <v>0</v>
      </c>
      <c r="W1000">
        <v>0</v>
      </c>
      <c r="X1000">
        <v>1</v>
      </c>
      <c r="Y1000">
        <v>0</v>
      </c>
      <c r="Z1000">
        <v>0</v>
      </c>
    </row>
    <row r="1001" spans="1:26" x14ac:dyDescent="0.25">
      <c r="A1001" t="s">
        <v>80</v>
      </c>
      <c r="B1001" t="s">
        <v>82</v>
      </c>
      <c r="C1001" t="s">
        <v>368</v>
      </c>
      <c r="D1001"/>
      <c r="E1001"/>
      <c r="F1001">
        <v>1</v>
      </c>
      <c r="G1001" t="s">
        <v>19</v>
      </c>
      <c r="H1001">
        <v>0</v>
      </c>
      <c r="I1001">
        <v>1</v>
      </c>
      <c r="J1001" t="s">
        <v>62</v>
      </c>
      <c r="K1001">
        <v>0</v>
      </c>
      <c r="L1001" t="s">
        <v>62</v>
      </c>
      <c r="M1001">
        <v>0</v>
      </c>
      <c r="N1001">
        <v>0</v>
      </c>
      <c r="O1001">
        <v>1</v>
      </c>
      <c r="Q1001">
        <v>0</v>
      </c>
      <c r="S1001">
        <v>0</v>
      </c>
      <c r="T1001">
        <v>0</v>
      </c>
      <c r="W1001">
        <v>1</v>
      </c>
      <c r="X1001">
        <v>0</v>
      </c>
      <c r="Y1001">
        <v>0</v>
      </c>
      <c r="Z1001">
        <v>0</v>
      </c>
    </row>
    <row r="1002" spans="1:26" x14ac:dyDescent="0.25">
      <c r="A1002" t="s">
        <v>60</v>
      </c>
      <c r="B1002" t="s">
        <v>74</v>
      </c>
      <c r="D1002"/>
      <c r="E1002"/>
      <c r="F1002">
        <v>1</v>
      </c>
      <c r="G1002" t="s">
        <v>20</v>
      </c>
      <c r="H1002">
        <v>1</v>
      </c>
      <c r="I1002">
        <v>0</v>
      </c>
      <c r="J1002" t="s">
        <v>62</v>
      </c>
      <c r="K1002">
        <v>0</v>
      </c>
      <c r="L1002" t="s">
        <v>62</v>
      </c>
      <c r="M1002">
        <v>0</v>
      </c>
      <c r="N1002">
        <v>0</v>
      </c>
      <c r="O1002">
        <v>1</v>
      </c>
      <c r="Q1002">
        <v>0</v>
      </c>
      <c r="S1002">
        <v>0</v>
      </c>
      <c r="T1002">
        <v>0</v>
      </c>
      <c r="W1002">
        <v>1</v>
      </c>
      <c r="X1002">
        <v>0</v>
      </c>
      <c r="Y1002">
        <v>0</v>
      </c>
      <c r="Z1002">
        <v>0</v>
      </c>
    </row>
    <row r="1003" spans="1:26" x14ac:dyDescent="0.25">
      <c r="A1003" t="s">
        <v>63</v>
      </c>
      <c r="B1003" t="s">
        <v>110</v>
      </c>
      <c r="D1003"/>
      <c r="E1003"/>
      <c r="F1003">
        <v>0</v>
      </c>
      <c r="G1003" t="s">
        <v>20</v>
      </c>
      <c r="H1003">
        <v>1</v>
      </c>
      <c r="I1003">
        <v>0</v>
      </c>
      <c r="J1003" t="s">
        <v>62</v>
      </c>
      <c r="K1003">
        <v>0</v>
      </c>
      <c r="L1003" t="s">
        <v>62</v>
      </c>
      <c r="M1003">
        <v>0</v>
      </c>
      <c r="N1003">
        <v>0</v>
      </c>
      <c r="O1003">
        <v>1</v>
      </c>
      <c r="Q1003">
        <v>0</v>
      </c>
      <c r="S1003">
        <v>0</v>
      </c>
      <c r="T1003">
        <v>0</v>
      </c>
      <c r="W1003">
        <v>1</v>
      </c>
      <c r="X1003">
        <v>0</v>
      </c>
      <c r="Y1003">
        <v>0</v>
      </c>
      <c r="Z1003">
        <v>0</v>
      </c>
    </row>
    <row r="1004" spans="1:26" x14ac:dyDescent="0.25">
      <c r="A1004" t="s">
        <v>60</v>
      </c>
      <c r="B1004" t="s">
        <v>98</v>
      </c>
      <c r="C1004" t="s">
        <v>367</v>
      </c>
      <c r="D1004"/>
      <c r="E1004"/>
      <c r="F1004">
        <v>1</v>
      </c>
      <c r="G1004" t="s">
        <v>19</v>
      </c>
      <c r="H1004">
        <v>0</v>
      </c>
      <c r="I1004">
        <v>1</v>
      </c>
      <c r="J1004" t="s">
        <v>62</v>
      </c>
      <c r="K1004">
        <v>0</v>
      </c>
      <c r="L1004" t="s">
        <v>62</v>
      </c>
      <c r="M1004">
        <v>0</v>
      </c>
      <c r="N1004">
        <v>0</v>
      </c>
      <c r="O1004">
        <v>1</v>
      </c>
      <c r="Q1004">
        <v>0</v>
      </c>
      <c r="S1004">
        <v>0</v>
      </c>
      <c r="T1004">
        <v>0</v>
      </c>
      <c r="W1004">
        <v>1</v>
      </c>
      <c r="X1004">
        <v>0</v>
      </c>
      <c r="Y1004">
        <v>0</v>
      </c>
      <c r="Z1004">
        <v>0</v>
      </c>
    </row>
    <row r="1005" spans="1:26" x14ac:dyDescent="0.25">
      <c r="A1005" t="s">
        <v>60</v>
      </c>
      <c r="B1005" t="s">
        <v>98</v>
      </c>
      <c r="D1005"/>
      <c r="E1005"/>
      <c r="F1005">
        <v>1</v>
      </c>
      <c r="G1005" t="s">
        <v>20</v>
      </c>
      <c r="H1005">
        <v>1</v>
      </c>
      <c r="I1005">
        <v>0</v>
      </c>
      <c r="J1005" t="s">
        <v>62</v>
      </c>
      <c r="K1005">
        <v>0</v>
      </c>
      <c r="L1005" t="s">
        <v>62</v>
      </c>
      <c r="M1005">
        <v>0</v>
      </c>
      <c r="N1005">
        <v>0</v>
      </c>
      <c r="O1005">
        <v>1</v>
      </c>
      <c r="Q1005">
        <v>0</v>
      </c>
      <c r="S1005">
        <v>0</v>
      </c>
      <c r="T1005">
        <v>0</v>
      </c>
      <c r="W1005">
        <v>0</v>
      </c>
      <c r="X1005">
        <v>1</v>
      </c>
      <c r="Y1005">
        <v>0</v>
      </c>
      <c r="Z1005">
        <v>0</v>
      </c>
    </row>
    <row r="1006" spans="1:26" x14ac:dyDescent="0.25">
      <c r="A1006" t="s">
        <v>87</v>
      </c>
      <c r="B1006" t="s">
        <v>151</v>
      </c>
      <c r="D1006"/>
      <c r="E1006"/>
      <c r="F1006">
        <v>0</v>
      </c>
      <c r="G1006" t="s">
        <v>20</v>
      </c>
      <c r="H1006">
        <v>1</v>
      </c>
      <c r="I1006">
        <v>0</v>
      </c>
      <c r="J1006" t="s">
        <v>62</v>
      </c>
      <c r="K1006">
        <v>0</v>
      </c>
      <c r="L1006" t="s">
        <v>62</v>
      </c>
      <c r="M1006">
        <v>0</v>
      </c>
      <c r="N1006">
        <v>0</v>
      </c>
      <c r="O1006">
        <v>1</v>
      </c>
      <c r="Q1006">
        <v>0</v>
      </c>
      <c r="S1006">
        <v>0</v>
      </c>
      <c r="T1006">
        <v>0</v>
      </c>
      <c r="W1006">
        <v>1</v>
      </c>
      <c r="X1006">
        <v>0</v>
      </c>
      <c r="Y1006">
        <v>0</v>
      </c>
      <c r="Z1006">
        <v>0</v>
      </c>
    </row>
    <row r="1007" spans="1:26" x14ac:dyDescent="0.25">
      <c r="A1007" t="s">
        <v>60</v>
      </c>
      <c r="B1007" t="s">
        <v>150</v>
      </c>
      <c r="D1007"/>
      <c r="E1007"/>
      <c r="F1007">
        <v>0</v>
      </c>
      <c r="G1007" t="s">
        <v>20</v>
      </c>
      <c r="H1007">
        <v>1</v>
      </c>
      <c r="I1007">
        <v>0</v>
      </c>
      <c r="J1007" t="s">
        <v>62</v>
      </c>
      <c r="K1007">
        <v>0</v>
      </c>
      <c r="L1007" t="s">
        <v>62</v>
      </c>
      <c r="M1007">
        <v>0</v>
      </c>
      <c r="N1007">
        <v>0</v>
      </c>
      <c r="O1007">
        <v>1</v>
      </c>
      <c r="Q1007">
        <v>0</v>
      </c>
      <c r="S1007">
        <v>0</v>
      </c>
      <c r="T1007">
        <v>0</v>
      </c>
      <c r="W1007">
        <v>1</v>
      </c>
      <c r="X1007">
        <v>0</v>
      </c>
      <c r="Y1007">
        <v>0</v>
      </c>
      <c r="Z1007">
        <v>0</v>
      </c>
    </row>
    <row r="1008" spans="1:26" x14ac:dyDescent="0.25">
      <c r="A1008" t="s">
        <v>60</v>
      </c>
      <c r="B1008" t="s">
        <v>75</v>
      </c>
      <c r="D1008"/>
      <c r="E1008"/>
      <c r="F1008">
        <v>2</v>
      </c>
      <c r="G1008" t="s">
        <v>20</v>
      </c>
      <c r="H1008">
        <v>1</v>
      </c>
      <c r="I1008">
        <v>0</v>
      </c>
      <c r="J1008" t="s">
        <v>62</v>
      </c>
      <c r="K1008">
        <v>0</v>
      </c>
      <c r="L1008" t="s">
        <v>62</v>
      </c>
      <c r="M1008">
        <v>0</v>
      </c>
      <c r="N1008">
        <v>0</v>
      </c>
      <c r="O1008">
        <v>1</v>
      </c>
      <c r="Q1008">
        <v>0</v>
      </c>
      <c r="S1008">
        <v>0</v>
      </c>
      <c r="T1008">
        <v>0</v>
      </c>
      <c r="W1008">
        <v>1</v>
      </c>
      <c r="X1008">
        <v>0</v>
      </c>
      <c r="Y1008">
        <v>0</v>
      </c>
      <c r="Z1008">
        <v>0</v>
      </c>
    </row>
    <row r="1009" spans="1:26" x14ac:dyDescent="0.25">
      <c r="A1009" t="s">
        <v>154</v>
      </c>
      <c r="B1009" t="s">
        <v>156</v>
      </c>
      <c r="C1009" t="s">
        <v>367</v>
      </c>
      <c r="D1009"/>
      <c r="E1009"/>
      <c r="F1009">
        <v>2</v>
      </c>
      <c r="G1009" t="s">
        <v>19</v>
      </c>
      <c r="H1009">
        <v>0</v>
      </c>
      <c r="I1009">
        <v>1</v>
      </c>
      <c r="J1009" t="s">
        <v>62</v>
      </c>
      <c r="K1009">
        <v>0</v>
      </c>
      <c r="L1009" t="s">
        <v>62</v>
      </c>
      <c r="M1009">
        <v>0</v>
      </c>
      <c r="N1009">
        <v>0</v>
      </c>
      <c r="O1009">
        <v>1</v>
      </c>
      <c r="Q1009">
        <v>0</v>
      </c>
      <c r="S1009">
        <v>0</v>
      </c>
      <c r="T1009">
        <v>0</v>
      </c>
      <c r="W1009">
        <v>1</v>
      </c>
      <c r="X1009">
        <v>0</v>
      </c>
      <c r="Y1009">
        <v>0</v>
      </c>
      <c r="Z1009">
        <v>0</v>
      </c>
    </row>
    <row r="1010" spans="1:26" x14ac:dyDescent="0.25">
      <c r="A1010" t="s">
        <v>116</v>
      </c>
      <c r="B1010" t="s">
        <v>286</v>
      </c>
      <c r="C1010" t="s">
        <v>366</v>
      </c>
      <c r="D1010"/>
      <c r="E1010"/>
      <c r="F1010">
        <v>2</v>
      </c>
      <c r="G1010" t="s">
        <v>19</v>
      </c>
      <c r="H1010">
        <v>0</v>
      </c>
      <c r="I1010">
        <v>1</v>
      </c>
      <c r="J1010" t="s">
        <v>62</v>
      </c>
      <c r="K1010">
        <v>0</v>
      </c>
      <c r="L1010" t="s">
        <v>62</v>
      </c>
      <c r="M1010">
        <v>0</v>
      </c>
      <c r="N1010">
        <v>0</v>
      </c>
      <c r="O1010">
        <v>1</v>
      </c>
      <c r="Q1010">
        <v>0</v>
      </c>
      <c r="S1010">
        <v>0</v>
      </c>
      <c r="T1010">
        <v>0</v>
      </c>
      <c r="W1010">
        <v>1</v>
      </c>
      <c r="X1010">
        <v>0</v>
      </c>
      <c r="Y1010">
        <v>0</v>
      </c>
      <c r="Z1010">
        <v>0</v>
      </c>
    </row>
    <row r="1011" spans="1:26" x14ac:dyDescent="0.25">
      <c r="A1011" t="s">
        <v>87</v>
      </c>
      <c r="B1011" t="s">
        <v>81</v>
      </c>
      <c r="D1011"/>
      <c r="E1011"/>
      <c r="F1011">
        <v>0</v>
      </c>
      <c r="G1011" t="s">
        <v>20</v>
      </c>
      <c r="H1011">
        <v>1</v>
      </c>
      <c r="I1011">
        <v>0</v>
      </c>
      <c r="J1011" t="s">
        <v>62</v>
      </c>
      <c r="K1011">
        <v>0</v>
      </c>
      <c r="L1011" t="s">
        <v>62</v>
      </c>
      <c r="M1011">
        <v>0</v>
      </c>
      <c r="N1011">
        <v>0</v>
      </c>
      <c r="O1011">
        <v>1</v>
      </c>
      <c r="Q1011">
        <v>0</v>
      </c>
      <c r="S1011">
        <v>0</v>
      </c>
      <c r="T1011">
        <v>0</v>
      </c>
      <c r="W1011">
        <v>1</v>
      </c>
      <c r="X1011">
        <v>0</v>
      </c>
      <c r="Y1011">
        <v>0</v>
      </c>
      <c r="Z1011">
        <v>0</v>
      </c>
    </row>
    <row r="1012" spans="1:26" x14ac:dyDescent="0.25">
      <c r="A1012" t="s">
        <v>90</v>
      </c>
      <c r="B1012" t="s">
        <v>226</v>
      </c>
      <c r="D1012"/>
      <c r="E1012"/>
      <c r="F1012">
        <v>0</v>
      </c>
      <c r="G1012" t="s">
        <v>20</v>
      </c>
      <c r="H1012">
        <v>1</v>
      </c>
      <c r="I1012">
        <v>0</v>
      </c>
      <c r="J1012" t="s">
        <v>62</v>
      </c>
      <c r="K1012">
        <v>0</v>
      </c>
      <c r="L1012" t="s">
        <v>62</v>
      </c>
      <c r="M1012">
        <v>0</v>
      </c>
      <c r="N1012">
        <v>0</v>
      </c>
      <c r="O1012">
        <v>1</v>
      </c>
      <c r="Q1012">
        <v>0</v>
      </c>
      <c r="S1012">
        <v>0</v>
      </c>
      <c r="T1012">
        <v>0</v>
      </c>
      <c r="W1012">
        <v>1</v>
      </c>
      <c r="X1012">
        <v>0</v>
      </c>
      <c r="Y1012">
        <v>0</v>
      </c>
      <c r="Z1012">
        <v>0</v>
      </c>
    </row>
    <row r="1013" spans="1:26" x14ac:dyDescent="0.25">
      <c r="A1013" t="s">
        <v>63</v>
      </c>
      <c r="B1013" t="s">
        <v>287</v>
      </c>
      <c r="D1013"/>
      <c r="E1013"/>
      <c r="F1013">
        <v>1</v>
      </c>
      <c r="G1013" t="s">
        <v>20</v>
      </c>
      <c r="H1013">
        <v>1</v>
      </c>
      <c r="I1013">
        <v>0</v>
      </c>
      <c r="J1013" t="s">
        <v>62</v>
      </c>
      <c r="K1013">
        <v>0</v>
      </c>
      <c r="L1013" t="s">
        <v>62</v>
      </c>
      <c r="M1013">
        <v>0</v>
      </c>
      <c r="N1013">
        <v>0</v>
      </c>
      <c r="O1013">
        <v>1</v>
      </c>
      <c r="Q1013">
        <v>0</v>
      </c>
      <c r="S1013">
        <v>0</v>
      </c>
      <c r="T1013">
        <v>0</v>
      </c>
      <c r="W1013">
        <v>1</v>
      </c>
      <c r="X1013">
        <v>0</v>
      </c>
      <c r="Y1013">
        <v>0</v>
      </c>
      <c r="Z1013">
        <v>0</v>
      </c>
    </row>
    <row r="1014" spans="1:26" x14ac:dyDescent="0.25">
      <c r="A1014" t="s">
        <v>60</v>
      </c>
      <c r="B1014" t="s">
        <v>72</v>
      </c>
      <c r="C1014" t="s">
        <v>367</v>
      </c>
      <c r="D1014"/>
      <c r="E1014"/>
      <c r="F1014">
        <v>0</v>
      </c>
      <c r="G1014" t="s">
        <v>19</v>
      </c>
      <c r="H1014">
        <v>0</v>
      </c>
      <c r="I1014">
        <v>1</v>
      </c>
      <c r="J1014" t="s">
        <v>62</v>
      </c>
      <c r="K1014">
        <v>0</v>
      </c>
      <c r="L1014" t="s">
        <v>62</v>
      </c>
      <c r="M1014">
        <v>0</v>
      </c>
      <c r="N1014">
        <v>0</v>
      </c>
      <c r="O1014">
        <v>1</v>
      </c>
      <c r="Q1014">
        <v>0</v>
      </c>
      <c r="S1014">
        <v>0</v>
      </c>
      <c r="T1014">
        <v>0</v>
      </c>
      <c r="W1014">
        <v>1</v>
      </c>
      <c r="X1014">
        <v>0</v>
      </c>
      <c r="Y1014">
        <v>0</v>
      </c>
      <c r="Z1014">
        <v>0</v>
      </c>
    </row>
    <row r="1015" spans="1:26" x14ac:dyDescent="0.25">
      <c r="A1015" t="s">
        <v>60</v>
      </c>
      <c r="B1015" t="s">
        <v>67</v>
      </c>
      <c r="D1015"/>
      <c r="E1015"/>
      <c r="F1015">
        <v>1</v>
      </c>
      <c r="G1015" t="s">
        <v>20</v>
      </c>
      <c r="H1015">
        <v>1</v>
      </c>
      <c r="I1015">
        <v>0</v>
      </c>
      <c r="J1015" t="s">
        <v>62</v>
      </c>
      <c r="K1015">
        <v>0</v>
      </c>
      <c r="L1015" t="s">
        <v>62</v>
      </c>
      <c r="M1015">
        <v>0</v>
      </c>
      <c r="N1015">
        <v>0</v>
      </c>
      <c r="O1015">
        <v>1</v>
      </c>
      <c r="Q1015">
        <v>0</v>
      </c>
      <c r="S1015">
        <v>0</v>
      </c>
      <c r="T1015">
        <v>0</v>
      </c>
      <c r="W1015">
        <v>1</v>
      </c>
      <c r="X1015">
        <v>0</v>
      </c>
      <c r="Y1015">
        <v>0</v>
      </c>
      <c r="Z1015">
        <v>0</v>
      </c>
    </row>
    <row r="1016" spans="1:26" x14ac:dyDescent="0.25">
      <c r="A1016" t="s">
        <v>83</v>
      </c>
      <c r="B1016" t="s">
        <v>288</v>
      </c>
      <c r="C1016" t="s">
        <v>367</v>
      </c>
      <c r="D1016"/>
      <c r="E1016"/>
      <c r="F1016">
        <v>1</v>
      </c>
      <c r="G1016" t="s">
        <v>19</v>
      </c>
      <c r="H1016">
        <v>0</v>
      </c>
      <c r="I1016">
        <v>1</v>
      </c>
      <c r="J1016" t="s">
        <v>62</v>
      </c>
      <c r="K1016">
        <v>0</v>
      </c>
      <c r="L1016" t="s">
        <v>62</v>
      </c>
      <c r="M1016">
        <v>0</v>
      </c>
      <c r="N1016">
        <v>0</v>
      </c>
      <c r="O1016">
        <v>1</v>
      </c>
      <c r="Q1016">
        <v>0</v>
      </c>
      <c r="S1016">
        <v>0</v>
      </c>
      <c r="T1016">
        <v>0</v>
      </c>
      <c r="W1016">
        <v>1</v>
      </c>
      <c r="X1016">
        <v>0</v>
      </c>
      <c r="Y1016">
        <v>0</v>
      </c>
      <c r="Z1016">
        <v>0</v>
      </c>
    </row>
    <row r="1017" spans="1:26" x14ac:dyDescent="0.25">
      <c r="A1017" t="s">
        <v>63</v>
      </c>
      <c r="B1017" t="s">
        <v>209</v>
      </c>
      <c r="C1017" t="s">
        <v>366</v>
      </c>
      <c r="D1017"/>
      <c r="E1017"/>
      <c r="F1017">
        <v>1</v>
      </c>
      <c r="G1017" t="s">
        <v>19</v>
      </c>
      <c r="H1017">
        <v>0</v>
      </c>
      <c r="I1017">
        <v>1</v>
      </c>
      <c r="J1017" t="s">
        <v>62</v>
      </c>
      <c r="K1017">
        <v>0</v>
      </c>
      <c r="L1017" t="s">
        <v>62</v>
      </c>
      <c r="M1017">
        <v>0</v>
      </c>
      <c r="N1017">
        <v>0</v>
      </c>
      <c r="O1017">
        <v>1</v>
      </c>
      <c r="Q1017">
        <v>0</v>
      </c>
      <c r="S1017">
        <v>0</v>
      </c>
      <c r="T1017">
        <v>0</v>
      </c>
      <c r="W1017">
        <v>1</v>
      </c>
      <c r="X1017">
        <v>0</v>
      </c>
      <c r="Y1017">
        <v>0</v>
      </c>
      <c r="Z1017">
        <v>0</v>
      </c>
    </row>
    <row r="1018" spans="1:26" x14ac:dyDescent="0.25">
      <c r="A1018" t="s">
        <v>63</v>
      </c>
      <c r="B1018" t="s">
        <v>103</v>
      </c>
      <c r="C1018" t="s">
        <v>369</v>
      </c>
      <c r="D1018"/>
      <c r="E1018"/>
      <c r="F1018">
        <v>1</v>
      </c>
      <c r="G1018" t="s">
        <v>19</v>
      </c>
      <c r="H1018">
        <v>0</v>
      </c>
      <c r="I1018">
        <v>1</v>
      </c>
      <c r="J1018" t="s">
        <v>62</v>
      </c>
      <c r="K1018">
        <v>0</v>
      </c>
      <c r="L1018" t="s">
        <v>62</v>
      </c>
      <c r="M1018">
        <v>0</v>
      </c>
      <c r="N1018">
        <v>0</v>
      </c>
      <c r="O1018">
        <v>1</v>
      </c>
      <c r="Q1018">
        <v>0</v>
      </c>
      <c r="S1018">
        <v>0</v>
      </c>
      <c r="T1018">
        <v>0</v>
      </c>
      <c r="W1018">
        <v>1</v>
      </c>
      <c r="X1018">
        <v>0</v>
      </c>
      <c r="Y1018">
        <v>0</v>
      </c>
      <c r="Z1018">
        <v>0</v>
      </c>
    </row>
    <row r="1019" spans="1:26" x14ac:dyDescent="0.25">
      <c r="A1019" t="s">
        <v>63</v>
      </c>
      <c r="B1019" t="s">
        <v>103</v>
      </c>
      <c r="D1019"/>
      <c r="E1019"/>
      <c r="F1019">
        <v>0</v>
      </c>
      <c r="G1019" t="s">
        <v>20</v>
      </c>
      <c r="H1019">
        <v>1</v>
      </c>
      <c r="I1019">
        <v>0</v>
      </c>
      <c r="J1019" t="s">
        <v>62</v>
      </c>
      <c r="K1019">
        <v>0</v>
      </c>
      <c r="L1019" t="s">
        <v>62</v>
      </c>
      <c r="M1019">
        <v>0</v>
      </c>
      <c r="N1019">
        <v>0</v>
      </c>
      <c r="O1019">
        <v>1</v>
      </c>
      <c r="Q1019">
        <v>0</v>
      </c>
      <c r="S1019">
        <v>0</v>
      </c>
      <c r="T1019">
        <v>0</v>
      </c>
      <c r="W1019">
        <v>1</v>
      </c>
      <c r="X1019">
        <v>0</v>
      </c>
      <c r="Y1019">
        <v>0</v>
      </c>
      <c r="Z1019">
        <v>0</v>
      </c>
    </row>
    <row r="1020" spans="1:26" x14ac:dyDescent="0.25">
      <c r="A1020" t="s">
        <v>90</v>
      </c>
      <c r="B1020" t="s">
        <v>115</v>
      </c>
      <c r="D1020"/>
      <c r="E1020"/>
      <c r="F1020">
        <v>0</v>
      </c>
      <c r="G1020" t="s">
        <v>20</v>
      </c>
      <c r="H1020">
        <v>1</v>
      </c>
      <c r="I1020">
        <v>0</v>
      </c>
      <c r="J1020" t="s">
        <v>62</v>
      </c>
      <c r="K1020">
        <v>0</v>
      </c>
      <c r="L1020" t="s">
        <v>62</v>
      </c>
      <c r="M1020">
        <v>0</v>
      </c>
      <c r="N1020">
        <v>0</v>
      </c>
      <c r="O1020">
        <v>1</v>
      </c>
      <c r="Q1020">
        <v>0</v>
      </c>
      <c r="S1020">
        <v>0</v>
      </c>
      <c r="T1020">
        <v>0</v>
      </c>
      <c r="W1020">
        <v>1</v>
      </c>
      <c r="X1020">
        <v>0</v>
      </c>
      <c r="Y1020">
        <v>0</v>
      </c>
      <c r="Z1020">
        <v>0</v>
      </c>
    </row>
    <row r="1021" spans="1:26" x14ac:dyDescent="0.25">
      <c r="A1021" t="s">
        <v>63</v>
      </c>
      <c r="B1021" t="s">
        <v>270</v>
      </c>
      <c r="C1021" t="s">
        <v>367</v>
      </c>
      <c r="D1021"/>
      <c r="E1021"/>
      <c r="F1021">
        <v>0</v>
      </c>
      <c r="G1021" t="s">
        <v>19</v>
      </c>
      <c r="H1021">
        <v>0</v>
      </c>
      <c r="I1021">
        <v>1</v>
      </c>
      <c r="J1021" t="s">
        <v>62</v>
      </c>
      <c r="K1021">
        <v>0</v>
      </c>
      <c r="L1021" t="s">
        <v>62</v>
      </c>
      <c r="M1021">
        <v>0</v>
      </c>
      <c r="N1021">
        <v>0</v>
      </c>
      <c r="O1021">
        <v>1</v>
      </c>
      <c r="Q1021">
        <v>0</v>
      </c>
      <c r="S1021">
        <v>0</v>
      </c>
      <c r="T1021">
        <v>0</v>
      </c>
      <c r="W1021">
        <v>1</v>
      </c>
      <c r="X1021">
        <v>0</v>
      </c>
      <c r="Y1021">
        <v>0</v>
      </c>
      <c r="Z1021">
        <v>0</v>
      </c>
    </row>
    <row r="1022" spans="1:26" x14ac:dyDescent="0.25">
      <c r="A1022" t="s">
        <v>63</v>
      </c>
      <c r="B1022" t="s">
        <v>94</v>
      </c>
      <c r="D1022"/>
      <c r="E1022"/>
      <c r="F1022">
        <v>0</v>
      </c>
      <c r="G1022" t="s">
        <v>20</v>
      </c>
      <c r="H1022">
        <v>1</v>
      </c>
      <c r="I1022">
        <v>0</v>
      </c>
      <c r="J1022" t="s">
        <v>62</v>
      </c>
      <c r="K1022">
        <v>0</v>
      </c>
      <c r="L1022" t="s">
        <v>62</v>
      </c>
      <c r="M1022">
        <v>0</v>
      </c>
      <c r="N1022">
        <v>0</v>
      </c>
      <c r="O1022">
        <v>1</v>
      </c>
      <c r="Q1022">
        <v>0</v>
      </c>
      <c r="S1022">
        <v>0</v>
      </c>
      <c r="T1022">
        <v>0</v>
      </c>
      <c r="W1022">
        <v>1</v>
      </c>
      <c r="X1022">
        <v>0</v>
      </c>
      <c r="Y1022">
        <v>0</v>
      </c>
      <c r="Z1022">
        <v>0</v>
      </c>
    </row>
    <row r="1023" spans="1:26" x14ac:dyDescent="0.25">
      <c r="A1023" t="s">
        <v>63</v>
      </c>
      <c r="B1023" t="s">
        <v>110</v>
      </c>
      <c r="D1023"/>
      <c r="E1023"/>
      <c r="F1023">
        <v>0</v>
      </c>
      <c r="G1023" t="s">
        <v>20</v>
      </c>
      <c r="H1023">
        <v>1</v>
      </c>
      <c r="I1023">
        <v>0</v>
      </c>
      <c r="J1023" t="s">
        <v>62</v>
      </c>
      <c r="K1023">
        <v>0</v>
      </c>
      <c r="L1023" t="s">
        <v>62</v>
      </c>
      <c r="M1023">
        <v>0</v>
      </c>
      <c r="N1023">
        <v>0</v>
      </c>
      <c r="O1023">
        <v>1</v>
      </c>
      <c r="Q1023">
        <v>0</v>
      </c>
      <c r="S1023">
        <v>0</v>
      </c>
      <c r="T1023">
        <v>0</v>
      </c>
      <c r="W1023">
        <v>1</v>
      </c>
      <c r="X1023">
        <v>0</v>
      </c>
      <c r="Y1023">
        <v>0</v>
      </c>
      <c r="Z1023">
        <v>0</v>
      </c>
    </row>
    <row r="1024" spans="1:26" x14ac:dyDescent="0.25">
      <c r="A1024" t="s">
        <v>60</v>
      </c>
      <c r="B1024" t="s">
        <v>65</v>
      </c>
      <c r="D1024"/>
      <c r="E1024"/>
      <c r="F1024">
        <v>0</v>
      </c>
      <c r="G1024" t="s">
        <v>20</v>
      </c>
      <c r="H1024">
        <v>1</v>
      </c>
      <c r="I1024">
        <v>0</v>
      </c>
      <c r="J1024" t="s">
        <v>62</v>
      </c>
      <c r="K1024">
        <v>0</v>
      </c>
      <c r="L1024" t="s">
        <v>62</v>
      </c>
      <c r="M1024">
        <v>0</v>
      </c>
      <c r="N1024">
        <v>0</v>
      </c>
      <c r="O1024">
        <v>1</v>
      </c>
      <c r="Q1024">
        <v>0</v>
      </c>
      <c r="S1024">
        <v>0</v>
      </c>
      <c r="T1024">
        <v>0</v>
      </c>
      <c r="W1024">
        <v>1</v>
      </c>
      <c r="X1024">
        <v>0</v>
      </c>
      <c r="Y1024">
        <v>0</v>
      </c>
      <c r="Z1024">
        <v>0</v>
      </c>
    </row>
    <row r="1025" spans="1:26" x14ac:dyDescent="0.25">
      <c r="A1025" t="s">
        <v>60</v>
      </c>
      <c r="B1025" t="s">
        <v>50</v>
      </c>
      <c r="D1025"/>
      <c r="E1025"/>
      <c r="F1025">
        <v>0</v>
      </c>
      <c r="G1025" t="s">
        <v>20</v>
      </c>
      <c r="H1025">
        <v>1</v>
      </c>
      <c r="I1025">
        <v>0</v>
      </c>
      <c r="J1025" t="s">
        <v>62</v>
      </c>
      <c r="K1025">
        <v>0</v>
      </c>
      <c r="L1025" t="s">
        <v>62</v>
      </c>
      <c r="M1025">
        <v>0</v>
      </c>
      <c r="N1025">
        <v>0</v>
      </c>
      <c r="O1025">
        <v>1</v>
      </c>
      <c r="Q1025">
        <v>0</v>
      </c>
      <c r="S1025">
        <v>0</v>
      </c>
      <c r="T1025">
        <v>0</v>
      </c>
      <c r="W1025">
        <v>1</v>
      </c>
      <c r="X1025">
        <v>0</v>
      </c>
      <c r="Y1025">
        <v>0</v>
      </c>
      <c r="Z1025">
        <v>0</v>
      </c>
    </row>
    <row r="1026" spans="1:26" x14ac:dyDescent="0.25">
      <c r="A1026" t="s">
        <v>76</v>
      </c>
      <c r="B1026" t="s">
        <v>153</v>
      </c>
      <c r="D1026"/>
      <c r="E1026"/>
      <c r="F1026">
        <v>0</v>
      </c>
      <c r="G1026" t="s">
        <v>20</v>
      </c>
      <c r="H1026">
        <v>1</v>
      </c>
      <c r="I1026">
        <v>0</v>
      </c>
      <c r="J1026" t="s">
        <v>62</v>
      </c>
      <c r="K1026">
        <v>0</v>
      </c>
      <c r="L1026" t="s">
        <v>62</v>
      </c>
      <c r="M1026">
        <v>0</v>
      </c>
      <c r="N1026">
        <v>0</v>
      </c>
      <c r="O1026">
        <v>1</v>
      </c>
      <c r="Q1026">
        <v>0</v>
      </c>
      <c r="S1026">
        <v>0</v>
      </c>
      <c r="T1026">
        <v>0</v>
      </c>
      <c r="W1026">
        <v>0</v>
      </c>
      <c r="X1026">
        <v>0</v>
      </c>
      <c r="Y1026">
        <v>1</v>
      </c>
      <c r="Z1026">
        <v>0</v>
      </c>
    </row>
    <row r="1027" spans="1:26" x14ac:dyDescent="0.25">
      <c r="A1027" t="s">
        <v>83</v>
      </c>
      <c r="B1027" t="s">
        <v>289</v>
      </c>
      <c r="D1027"/>
      <c r="E1027"/>
      <c r="F1027">
        <v>0</v>
      </c>
      <c r="G1027" t="s">
        <v>20</v>
      </c>
      <c r="H1027">
        <v>1</v>
      </c>
      <c r="I1027">
        <v>0</v>
      </c>
      <c r="J1027" t="s">
        <v>62</v>
      </c>
      <c r="K1027">
        <v>0</v>
      </c>
      <c r="L1027" t="s">
        <v>62</v>
      </c>
      <c r="M1027">
        <v>0</v>
      </c>
      <c r="N1027">
        <v>0</v>
      </c>
      <c r="O1027">
        <v>1</v>
      </c>
      <c r="Q1027">
        <v>0</v>
      </c>
      <c r="S1027">
        <v>0</v>
      </c>
      <c r="T1027">
        <v>0</v>
      </c>
      <c r="W1027">
        <v>0</v>
      </c>
      <c r="X1027">
        <v>0</v>
      </c>
      <c r="Y1027">
        <v>1</v>
      </c>
      <c r="Z1027">
        <v>0</v>
      </c>
    </row>
    <row r="1028" spans="1:26" x14ac:dyDescent="0.25">
      <c r="A1028" t="s">
        <v>83</v>
      </c>
      <c r="B1028" t="s">
        <v>289</v>
      </c>
      <c r="C1028" t="s">
        <v>369</v>
      </c>
      <c r="D1028"/>
      <c r="E1028"/>
      <c r="F1028">
        <v>1</v>
      </c>
      <c r="G1028" t="s">
        <v>19</v>
      </c>
      <c r="H1028">
        <v>0</v>
      </c>
      <c r="I1028">
        <v>1</v>
      </c>
      <c r="J1028" t="s">
        <v>62</v>
      </c>
      <c r="K1028">
        <v>0</v>
      </c>
      <c r="L1028" t="s">
        <v>62</v>
      </c>
      <c r="M1028">
        <v>0</v>
      </c>
      <c r="N1028">
        <v>0</v>
      </c>
      <c r="O1028">
        <v>1</v>
      </c>
      <c r="Q1028">
        <v>0</v>
      </c>
      <c r="S1028">
        <v>0</v>
      </c>
      <c r="T1028">
        <v>0</v>
      </c>
      <c r="W1028">
        <v>1</v>
      </c>
      <c r="X1028">
        <v>0</v>
      </c>
      <c r="Y1028">
        <v>0</v>
      </c>
      <c r="Z1028">
        <v>0</v>
      </c>
    </row>
    <row r="1029" spans="1:26" x14ac:dyDescent="0.25">
      <c r="A1029" t="s">
        <v>90</v>
      </c>
      <c r="B1029" t="s">
        <v>109</v>
      </c>
      <c r="D1029"/>
      <c r="E1029"/>
      <c r="F1029">
        <v>1</v>
      </c>
      <c r="G1029" t="s">
        <v>20</v>
      </c>
      <c r="H1029">
        <v>1</v>
      </c>
      <c r="I1029">
        <v>0</v>
      </c>
      <c r="J1029" t="s">
        <v>62</v>
      </c>
      <c r="K1029">
        <v>0</v>
      </c>
      <c r="L1029" t="s">
        <v>62</v>
      </c>
      <c r="M1029">
        <v>0</v>
      </c>
      <c r="N1029">
        <v>0</v>
      </c>
      <c r="O1029">
        <v>1</v>
      </c>
      <c r="Q1029">
        <v>0</v>
      </c>
      <c r="S1029">
        <v>0</v>
      </c>
      <c r="T1029">
        <v>0</v>
      </c>
      <c r="W1029">
        <v>1</v>
      </c>
      <c r="X1029">
        <v>0</v>
      </c>
      <c r="Y1029">
        <v>0</v>
      </c>
      <c r="Z1029">
        <v>0</v>
      </c>
    </row>
    <row r="1030" spans="1:26" x14ac:dyDescent="0.25">
      <c r="A1030" t="s">
        <v>136</v>
      </c>
      <c r="B1030" t="s">
        <v>151</v>
      </c>
      <c r="D1030"/>
      <c r="E1030"/>
      <c r="F1030">
        <v>0</v>
      </c>
      <c r="G1030" t="s">
        <v>20</v>
      </c>
      <c r="H1030">
        <v>1</v>
      </c>
      <c r="I1030">
        <v>0</v>
      </c>
      <c r="J1030" t="s">
        <v>62</v>
      </c>
      <c r="K1030">
        <v>0</v>
      </c>
      <c r="L1030" t="s">
        <v>62</v>
      </c>
      <c r="M1030">
        <v>0</v>
      </c>
      <c r="N1030">
        <v>0</v>
      </c>
      <c r="O1030">
        <v>1</v>
      </c>
      <c r="Q1030">
        <v>0</v>
      </c>
      <c r="S1030">
        <v>0</v>
      </c>
      <c r="T1030">
        <v>0</v>
      </c>
      <c r="W1030">
        <v>1</v>
      </c>
      <c r="X1030">
        <v>0</v>
      </c>
      <c r="Y1030">
        <v>0</v>
      </c>
      <c r="Z1030">
        <v>0</v>
      </c>
    </row>
    <row r="1031" spans="1:26" x14ac:dyDescent="0.25">
      <c r="A1031" t="s">
        <v>73</v>
      </c>
      <c r="B1031" t="s">
        <v>131</v>
      </c>
      <c r="D1031"/>
      <c r="E1031"/>
      <c r="F1031">
        <v>0</v>
      </c>
      <c r="G1031" t="s">
        <v>20</v>
      </c>
      <c r="H1031">
        <v>1</v>
      </c>
      <c r="I1031">
        <v>0</v>
      </c>
      <c r="J1031" t="s">
        <v>62</v>
      </c>
      <c r="K1031">
        <v>0</v>
      </c>
      <c r="L1031" t="s">
        <v>62</v>
      </c>
      <c r="M1031">
        <v>0</v>
      </c>
      <c r="N1031">
        <v>0</v>
      </c>
      <c r="O1031">
        <v>1</v>
      </c>
      <c r="Q1031">
        <v>0</v>
      </c>
      <c r="S1031">
        <v>0</v>
      </c>
      <c r="T1031">
        <v>0</v>
      </c>
      <c r="W1031">
        <v>1</v>
      </c>
      <c r="X1031">
        <v>0</v>
      </c>
      <c r="Y1031">
        <v>0</v>
      </c>
      <c r="Z1031">
        <v>0</v>
      </c>
    </row>
    <row r="1032" spans="1:26" x14ac:dyDescent="0.25">
      <c r="A1032" t="s">
        <v>63</v>
      </c>
      <c r="B1032" t="s">
        <v>94</v>
      </c>
      <c r="D1032"/>
      <c r="E1032"/>
      <c r="F1032">
        <v>0</v>
      </c>
      <c r="G1032" t="s">
        <v>20</v>
      </c>
      <c r="H1032">
        <v>1</v>
      </c>
      <c r="I1032">
        <v>0</v>
      </c>
      <c r="J1032" t="s">
        <v>62</v>
      </c>
      <c r="K1032">
        <v>0</v>
      </c>
      <c r="L1032" t="s">
        <v>62</v>
      </c>
      <c r="M1032">
        <v>0</v>
      </c>
      <c r="N1032">
        <v>0</v>
      </c>
      <c r="O1032">
        <v>1</v>
      </c>
      <c r="Q1032">
        <v>0</v>
      </c>
      <c r="S1032">
        <v>0</v>
      </c>
      <c r="T1032">
        <v>0</v>
      </c>
      <c r="W1032">
        <v>1</v>
      </c>
      <c r="X1032">
        <v>0</v>
      </c>
      <c r="Y1032">
        <v>0</v>
      </c>
      <c r="Z1032">
        <v>0</v>
      </c>
    </row>
    <row r="1033" spans="1:26" x14ac:dyDescent="0.25">
      <c r="A1033" t="s">
        <v>100</v>
      </c>
      <c r="B1033" t="s">
        <v>290</v>
      </c>
      <c r="D1033"/>
      <c r="E1033"/>
      <c r="F1033">
        <v>0</v>
      </c>
      <c r="G1033" t="s">
        <v>20</v>
      </c>
      <c r="H1033">
        <v>1</v>
      </c>
      <c r="I1033">
        <v>0</v>
      </c>
      <c r="J1033" t="s">
        <v>62</v>
      </c>
      <c r="K1033">
        <v>0</v>
      </c>
      <c r="L1033" t="s">
        <v>62</v>
      </c>
      <c r="M1033">
        <v>0</v>
      </c>
      <c r="N1033">
        <v>0</v>
      </c>
      <c r="O1033">
        <v>1</v>
      </c>
      <c r="Q1033">
        <v>0</v>
      </c>
      <c r="S1033">
        <v>0</v>
      </c>
      <c r="T1033">
        <v>0</v>
      </c>
      <c r="W1033">
        <v>1</v>
      </c>
      <c r="X1033">
        <v>0</v>
      </c>
      <c r="Y1033">
        <v>0</v>
      </c>
      <c r="Z1033">
        <v>0</v>
      </c>
    </row>
    <row r="1034" spans="1:26" x14ac:dyDescent="0.25">
      <c r="A1034" t="s">
        <v>90</v>
      </c>
      <c r="B1034" t="s">
        <v>91</v>
      </c>
      <c r="D1034"/>
      <c r="E1034"/>
      <c r="F1034">
        <v>1</v>
      </c>
      <c r="G1034" t="s">
        <v>20</v>
      </c>
      <c r="H1034">
        <v>1</v>
      </c>
      <c r="I1034">
        <v>0</v>
      </c>
      <c r="J1034" t="s">
        <v>62</v>
      </c>
      <c r="K1034">
        <v>0</v>
      </c>
      <c r="L1034" t="s">
        <v>62</v>
      </c>
      <c r="M1034">
        <v>0</v>
      </c>
      <c r="N1034">
        <v>0</v>
      </c>
      <c r="O1034">
        <v>1</v>
      </c>
      <c r="Q1034">
        <v>0</v>
      </c>
      <c r="S1034">
        <v>0</v>
      </c>
      <c r="T1034">
        <v>0</v>
      </c>
      <c r="W1034">
        <v>1</v>
      </c>
      <c r="X1034">
        <v>0</v>
      </c>
      <c r="Y1034">
        <v>0</v>
      </c>
      <c r="Z1034">
        <v>0</v>
      </c>
    </row>
    <row r="1035" spans="1:26" x14ac:dyDescent="0.25">
      <c r="A1035" t="s">
        <v>63</v>
      </c>
      <c r="B1035" t="s">
        <v>246</v>
      </c>
      <c r="C1035" t="s">
        <v>366</v>
      </c>
      <c r="D1035"/>
      <c r="E1035"/>
      <c r="F1035">
        <v>0</v>
      </c>
      <c r="G1035" t="s">
        <v>19</v>
      </c>
      <c r="H1035">
        <v>0</v>
      </c>
      <c r="I1035">
        <v>1</v>
      </c>
      <c r="J1035" t="s">
        <v>62</v>
      </c>
      <c r="K1035">
        <v>0</v>
      </c>
      <c r="L1035" t="s">
        <v>62</v>
      </c>
      <c r="M1035">
        <v>0</v>
      </c>
      <c r="N1035">
        <v>0</v>
      </c>
      <c r="O1035">
        <v>1</v>
      </c>
      <c r="Q1035">
        <v>0</v>
      </c>
      <c r="S1035">
        <v>0</v>
      </c>
      <c r="T1035">
        <v>0</v>
      </c>
      <c r="W1035">
        <v>1</v>
      </c>
      <c r="X1035">
        <v>0</v>
      </c>
      <c r="Y1035">
        <v>0</v>
      </c>
      <c r="Z1035">
        <v>0</v>
      </c>
    </row>
    <row r="1036" spans="1:26" x14ac:dyDescent="0.25">
      <c r="A1036" t="s">
        <v>63</v>
      </c>
      <c r="B1036" t="s">
        <v>246</v>
      </c>
      <c r="C1036" t="s">
        <v>366</v>
      </c>
      <c r="D1036"/>
      <c r="E1036"/>
      <c r="F1036">
        <v>0</v>
      </c>
      <c r="G1036" t="s">
        <v>19</v>
      </c>
      <c r="H1036">
        <v>0</v>
      </c>
      <c r="I1036">
        <v>1</v>
      </c>
      <c r="J1036" t="s">
        <v>62</v>
      </c>
      <c r="K1036">
        <v>0</v>
      </c>
      <c r="L1036" t="s">
        <v>62</v>
      </c>
      <c r="M1036">
        <v>0</v>
      </c>
      <c r="N1036">
        <v>0</v>
      </c>
      <c r="O1036">
        <v>1</v>
      </c>
      <c r="Q1036">
        <v>0</v>
      </c>
      <c r="S1036">
        <v>0</v>
      </c>
      <c r="T1036">
        <v>0</v>
      </c>
      <c r="W1036">
        <v>1</v>
      </c>
      <c r="X1036">
        <v>0</v>
      </c>
      <c r="Y1036">
        <v>0</v>
      </c>
      <c r="Z1036">
        <v>0</v>
      </c>
    </row>
    <row r="1037" spans="1:26" x14ac:dyDescent="0.25">
      <c r="A1037" t="s">
        <v>73</v>
      </c>
      <c r="B1037" t="s">
        <v>158</v>
      </c>
      <c r="C1037" t="s">
        <v>366</v>
      </c>
      <c r="D1037"/>
      <c r="E1037"/>
      <c r="F1037">
        <v>2</v>
      </c>
      <c r="G1037" t="s">
        <v>19</v>
      </c>
      <c r="H1037">
        <v>0</v>
      </c>
      <c r="I1037">
        <v>1</v>
      </c>
      <c r="J1037" t="s">
        <v>62</v>
      </c>
      <c r="K1037">
        <v>0</v>
      </c>
      <c r="L1037" t="s">
        <v>62</v>
      </c>
      <c r="M1037">
        <v>0</v>
      </c>
      <c r="N1037">
        <v>0</v>
      </c>
      <c r="O1037">
        <v>1</v>
      </c>
      <c r="Q1037">
        <v>0</v>
      </c>
      <c r="S1037">
        <v>0</v>
      </c>
      <c r="T1037">
        <v>0</v>
      </c>
      <c r="W1037">
        <v>1</v>
      </c>
      <c r="X1037">
        <v>0</v>
      </c>
      <c r="Y1037">
        <v>0</v>
      </c>
      <c r="Z1037">
        <v>0</v>
      </c>
    </row>
    <row r="1038" spans="1:26" x14ac:dyDescent="0.25">
      <c r="A1038" t="s">
        <v>73</v>
      </c>
      <c r="B1038" t="s">
        <v>65</v>
      </c>
      <c r="D1038"/>
      <c r="E1038"/>
      <c r="F1038">
        <v>0</v>
      </c>
      <c r="G1038" t="s">
        <v>20</v>
      </c>
      <c r="H1038">
        <v>1</v>
      </c>
      <c r="I1038">
        <v>0</v>
      </c>
      <c r="J1038" t="s">
        <v>62</v>
      </c>
      <c r="K1038">
        <v>0</v>
      </c>
      <c r="L1038" t="s">
        <v>62</v>
      </c>
      <c r="M1038">
        <v>0</v>
      </c>
      <c r="N1038">
        <v>0</v>
      </c>
      <c r="O1038">
        <v>1</v>
      </c>
      <c r="Q1038">
        <v>0</v>
      </c>
      <c r="S1038">
        <v>0</v>
      </c>
      <c r="T1038">
        <v>0</v>
      </c>
      <c r="W1038">
        <v>1</v>
      </c>
      <c r="X1038">
        <v>0</v>
      </c>
      <c r="Y1038">
        <v>0</v>
      </c>
      <c r="Z1038">
        <v>0</v>
      </c>
    </row>
    <row r="1039" spans="1:26" x14ac:dyDescent="0.25">
      <c r="A1039" t="s">
        <v>60</v>
      </c>
      <c r="B1039" t="s">
        <v>65</v>
      </c>
      <c r="D1039"/>
      <c r="E1039"/>
      <c r="F1039">
        <v>0</v>
      </c>
      <c r="G1039" t="s">
        <v>20</v>
      </c>
      <c r="H1039">
        <v>1</v>
      </c>
      <c r="I1039">
        <v>0</v>
      </c>
      <c r="J1039" t="s">
        <v>62</v>
      </c>
      <c r="K1039">
        <v>0</v>
      </c>
      <c r="L1039" t="s">
        <v>62</v>
      </c>
      <c r="M1039">
        <v>0</v>
      </c>
      <c r="N1039">
        <v>0</v>
      </c>
      <c r="O1039">
        <v>1</v>
      </c>
      <c r="Q1039">
        <v>0</v>
      </c>
      <c r="S1039">
        <v>0</v>
      </c>
      <c r="T1039">
        <v>0</v>
      </c>
      <c r="W1039">
        <v>0</v>
      </c>
      <c r="X1039">
        <v>0</v>
      </c>
      <c r="Y1039">
        <v>1</v>
      </c>
      <c r="Z1039">
        <v>0</v>
      </c>
    </row>
    <row r="1040" spans="1:26" x14ac:dyDescent="0.25">
      <c r="A1040" t="s">
        <v>63</v>
      </c>
      <c r="B1040" t="s">
        <v>291</v>
      </c>
      <c r="C1040" t="s">
        <v>366</v>
      </c>
      <c r="D1040"/>
      <c r="E1040"/>
      <c r="F1040">
        <v>0</v>
      </c>
      <c r="G1040" t="s">
        <v>19</v>
      </c>
      <c r="H1040">
        <v>0</v>
      </c>
      <c r="I1040">
        <v>1</v>
      </c>
      <c r="J1040" t="s">
        <v>62</v>
      </c>
      <c r="K1040">
        <v>0</v>
      </c>
      <c r="L1040" t="s">
        <v>62</v>
      </c>
      <c r="M1040">
        <v>0</v>
      </c>
      <c r="N1040">
        <v>0</v>
      </c>
      <c r="O1040">
        <v>1</v>
      </c>
      <c r="Q1040">
        <v>0</v>
      </c>
      <c r="S1040">
        <v>0</v>
      </c>
      <c r="T1040">
        <v>0</v>
      </c>
      <c r="W1040">
        <v>1</v>
      </c>
      <c r="X1040">
        <v>0</v>
      </c>
      <c r="Y1040">
        <v>0</v>
      </c>
      <c r="Z1040">
        <v>0</v>
      </c>
    </row>
    <row r="1041" spans="1:26" x14ac:dyDescent="0.25">
      <c r="A1041" t="s">
        <v>76</v>
      </c>
      <c r="B1041" t="s">
        <v>173</v>
      </c>
      <c r="C1041" t="s">
        <v>367</v>
      </c>
      <c r="D1041"/>
      <c r="E1041"/>
      <c r="F1041">
        <v>2</v>
      </c>
      <c r="G1041" t="s">
        <v>19</v>
      </c>
      <c r="H1041">
        <v>0</v>
      </c>
      <c r="I1041">
        <v>1</v>
      </c>
      <c r="J1041" t="s">
        <v>62</v>
      </c>
      <c r="K1041">
        <v>0</v>
      </c>
      <c r="L1041" t="s">
        <v>62</v>
      </c>
      <c r="M1041">
        <v>0</v>
      </c>
      <c r="N1041">
        <v>0</v>
      </c>
      <c r="O1041">
        <v>1</v>
      </c>
      <c r="Q1041">
        <v>0</v>
      </c>
      <c r="S1041">
        <v>0</v>
      </c>
      <c r="T1041">
        <v>0</v>
      </c>
      <c r="W1041">
        <v>1</v>
      </c>
      <c r="X1041">
        <v>0</v>
      </c>
      <c r="Y1041">
        <v>0</v>
      </c>
      <c r="Z1041">
        <v>0</v>
      </c>
    </row>
    <row r="1042" spans="1:26" x14ac:dyDescent="0.25">
      <c r="A1042" t="s">
        <v>76</v>
      </c>
      <c r="B1042" t="s">
        <v>173</v>
      </c>
      <c r="C1042" t="s">
        <v>367</v>
      </c>
      <c r="D1042"/>
      <c r="E1042"/>
      <c r="F1042">
        <v>2</v>
      </c>
      <c r="G1042" t="s">
        <v>19</v>
      </c>
      <c r="H1042">
        <v>0</v>
      </c>
      <c r="I1042">
        <v>1</v>
      </c>
      <c r="J1042" t="s">
        <v>62</v>
      </c>
      <c r="K1042">
        <v>0</v>
      </c>
      <c r="L1042" t="s">
        <v>62</v>
      </c>
      <c r="M1042">
        <v>0</v>
      </c>
      <c r="N1042">
        <v>0</v>
      </c>
      <c r="O1042">
        <v>1</v>
      </c>
      <c r="Q1042">
        <v>0</v>
      </c>
      <c r="S1042">
        <v>0</v>
      </c>
      <c r="T1042">
        <v>0</v>
      </c>
      <c r="W1042">
        <v>1</v>
      </c>
      <c r="X1042">
        <v>0</v>
      </c>
      <c r="Y1042">
        <v>0</v>
      </c>
      <c r="Z1042">
        <v>0</v>
      </c>
    </row>
    <row r="1043" spans="1:26" x14ac:dyDescent="0.25">
      <c r="A1043" t="s">
        <v>80</v>
      </c>
      <c r="B1043" t="s">
        <v>151</v>
      </c>
      <c r="D1043"/>
      <c r="E1043"/>
      <c r="F1043">
        <v>1</v>
      </c>
      <c r="G1043" t="s">
        <v>20</v>
      </c>
      <c r="H1043">
        <v>1</v>
      </c>
      <c r="I1043">
        <v>0</v>
      </c>
      <c r="J1043" t="s">
        <v>62</v>
      </c>
      <c r="K1043">
        <v>0</v>
      </c>
      <c r="L1043" t="s">
        <v>62</v>
      </c>
      <c r="M1043">
        <v>0</v>
      </c>
      <c r="N1043">
        <v>0</v>
      </c>
      <c r="O1043">
        <v>1</v>
      </c>
      <c r="Q1043">
        <v>0</v>
      </c>
      <c r="S1043">
        <v>0</v>
      </c>
      <c r="T1043">
        <v>0</v>
      </c>
      <c r="W1043">
        <v>1</v>
      </c>
      <c r="X1043">
        <v>0</v>
      </c>
      <c r="Y1043">
        <v>0</v>
      </c>
      <c r="Z1043">
        <v>0</v>
      </c>
    </row>
    <row r="1044" spans="1:26" x14ac:dyDescent="0.25">
      <c r="A1044" t="s">
        <v>63</v>
      </c>
      <c r="B1044" t="s">
        <v>9</v>
      </c>
      <c r="D1044"/>
      <c r="E1044"/>
      <c r="F1044">
        <v>0</v>
      </c>
      <c r="G1044" t="s">
        <v>20</v>
      </c>
      <c r="H1044">
        <v>1</v>
      </c>
      <c r="I1044">
        <v>0</v>
      </c>
      <c r="J1044" t="s">
        <v>62</v>
      </c>
      <c r="K1044">
        <v>0</v>
      </c>
      <c r="L1044" t="s">
        <v>62</v>
      </c>
      <c r="M1044">
        <v>0</v>
      </c>
      <c r="N1044">
        <v>0</v>
      </c>
      <c r="O1044">
        <v>1</v>
      </c>
      <c r="Q1044">
        <v>0</v>
      </c>
      <c r="S1044">
        <v>0</v>
      </c>
      <c r="T1044">
        <v>0</v>
      </c>
      <c r="V1044" t="s">
        <v>99</v>
      </c>
      <c r="W1044">
        <v>0</v>
      </c>
      <c r="X1044">
        <v>0</v>
      </c>
      <c r="Y1044">
        <v>0</v>
      </c>
      <c r="Z1044">
        <v>1</v>
      </c>
    </row>
    <row r="1045" spans="1:26" x14ac:dyDescent="0.25">
      <c r="A1045" t="s">
        <v>60</v>
      </c>
      <c r="B1045" t="s">
        <v>75</v>
      </c>
      <c r="C1045" t="s">
        <v>369</v>
      </c>
      <c r="D1045"/>
      <c r="E1045"/>
      <c r="F1045">
        <v>2</v>
      </c>
      <c r="G1045" t="s">
        <v>19</v>
      </c>
      <c r="H1045">
        <v>0</v>
      </c>
      <c r="I1045">
        <v>1</v>
      </c>
      <c r="J1045" t="s">
        <v>62</v>
      </c>
      <c r="K1045">
        <v>0</v>
      </c>
      <c r="L1045" t="s">
        <v>62</v>
      </c>
      <c r="M1045">
        <v>0</v>
      </c>
      <c r="N1045">
        <v>0</v>
      </c>
      <c r="O1045">
        <v>1</v>
      </c>
      <c r="Q1045">
        <v>0</v>
      </c>
      <c r="S1045">
        <v>0</v>
      </c>
      <c r="T1045">
        <v>0</v>
      </c>
      <c r="W1045">
        <v>1</v>
      </c>
      <c r="X1045">
        <v>0</v>
      </c>
      <c r="Y1045">
        <v>0</v>
      </c>
      <c r="Z1045">
        <v>0</v>
      </c>
    </row>
    <row r="1046" spans="1:26" x14ac:dyDescent="0.25">
      <c r="A1046" t="s">
        <v>63</v>
      </c>
      <c r="B1046" t="s">
        <v>127</v>
      </c>
      <c r="C1046" t="s">
        <v>366</v>
      </c>
      <c r="D1046"/>
      <c r="E1046"/>
      <c r="F1046">
        <v>1</v>
      </c>
      <c r="G1046" t="s">
        <v>19</v>
      </c>
      <c r="H1046">
        <v>0</v>
      </c>
      <c r="I1046">
        <v>1</v>
      </c>
      <c r="J1046" t="s">
        <v>62</v>
      </c>
      <c r="K1046">
        <v>0</v>
      </c>
      <c r="L1046" t="s">
        <v>62</v>
      </c>
      <c r="M1046">
        <v>0</v>
      </c>
      <c r="N1046">
        <v>0</v>
      </c>
      <c r="O1046">
        <v>1</v>
      </c>
      <c r="Q1046">
        <v>0</v>
      </c>
      <c r="S1046">
        <v>0</v>
      </c>
      <c r="T1046">
        <v>0</v>
      </c>
      <c r="W1046">
        <v>1</v>
      </c>
      <c r="X1046">
        <v>0</v>
      </c>
      <c r="Y1046">
        <v>0</v>
      </c>
      <c r="Z1046">
        <v>0</v>
      </c>
    </row>
    <row r="1047" spans="1:26" x14ac:dyDescent="0.25">
      <c r="A1047" t="s">
        <v>63</v>
      </c>
      <c r="B1047" t="s">
        <v>94</v>
      </c>
      <c r="D1047"/>
      <c r="E1047"/>
      <c r="F1047">
        <v>0</v>
      </c>
      <c r="G1047" t="s">
        <v>20</v>
      </c>
      <c r="H1047">
        <v>1</v>
      </c>
      <c r="I1047">
        <v>0</v>
      </c>
      <c r="J1047" t="s">
        <v>62</v>
      </c>
      <c r="K1047">
        <v>0</v>
      </c>
      <c r="L1047" t="s">
        <v>62</v>
      </c>
      <c r="M1047">
        <v>0</v>
      </c>
      <c r="N1047">
        <v>0</v>
      </c>
      <c r="O1047">
        <v>1</v>
      </c>
      <c r="Q1047">
        <v>0</v>
      </c>
      <c r="S1047">
        <v>0</v>
      </c>
      <c r="T1047">
        <v>0</v>
      </c>
      <c r="W1047">
        <v>1</v>
      </c>
      <c r="X1047">
        <v>0</v>
      </c>
      <c r="Y1047">
        <v>0</v>
      </c>
      <c r="Z1047">
        <v>0</v>
      </c>
    </row>
    <row r="1048" spans="1:26" x14ac:dyDescent="0.25">
      <c r="A1048" t="s">
        <v>60</v>
      </c>
      <c r="B1048" t="s">
        <v>85</v>
      </c>
      <c r="D1048"/>
      <c r="E1048"/>
      <c r="F1048">
        <v>1</v>
      </c>
      <c r="G1048" t="s">
        <v>20</v>
      </c>
      <c r="H1048">
        <v>1</v>
      </c>
      <c r="I1048">
        <v>0</v>
      </c>
      <c r="J1048" t="s">
        <v>62</v>
      </c>
      <c r="K1048">
        <v>0</v>
      </c>
      <c r="L1048" t="s">
        <v>62</v>
      </c>
      <c r="M1048">
        <v>0</v>
      </c>
      <c r="N1048">
        <v>0</v>
      </c>
      <c r="O1048">
        <v>1</v>
      </c>
      <c r="Q1048">
        <v>0</v>
      </c>
      <c r="S1048">
        <v>0</v>
      </c>
      <c r="T1048">
        <v>0</v>
      </c>
      <c r="W1048">
        <v>0</v>
      </c>
      <c r="X1048">
        <v>1</v>
      </c>
      <c r="Y1048">
        <v>0</v>
      </c>
      <c r="Z1048">
        <v>0</v>
      </c>
    </row>
    <row r="1049" spans="1:26" x14ac:dyDescent="0.25">
      <c r="A1049" t="s">
        <v>63</v>
      </c>
      <c r="B1049" t="s">
        <v>89</v>
      </c>
      <c r="D1049"/>
      <c r="E1049"/>
      <c r="F1049">
        <v>1</v>
      </c>
      <c r="G1049" t="s">
        <v>20</v>
      </c>
      <c r="H1049">
        <v>1</v>
      </c>
      <c r="I1049">
        <v>0</v>
      </c>
      <c r="J1049" t="s">
        <v>62</v>
      </c>
      <c r="K1049">
        <v>0</v>
      </c>
      <c r="L1049" t="s">
        <v>62</v>
      </c>
      <c r="M1049">
        <v>0</v>
      </c>
      <c r="N1049">
        <v>0</v>
      </c>
      <c r="O1049">
        <v>1</v>
      </c>
      <c r="Q1049">
        <v>0</v>
      </c>
      <c r="S1049">
        <v>0</v>
      </c>
      <c r="T1049">
        <v>0</v>
      </c>
      <c r="W1049">
        <v>1</v>
      </c>
      <c r="X1049">
        <v>0</v>
      </c>
      <c r="Y1049">
        <v>0</v>
      </c>
      <c r="Z1049">
        <v>0</v>
      </c>
    </row>
    <row r="1050" spans="1:26" x14ac:dyDescent="0.25">
      <c r="A1050" t="s">
        <v>60</v>
      </c>
      <c r="B1050" t="s">
        <v>67</v>
      </c>
      <c r="D1050"/>
      <c r="E1050"/>
      <c r="F1050">
        <v>3</v>
      </c>
      <c r="G1050" t="s">
        <v>20</v>
      </c>
      <c r="H1050">
        <v>1</v>
      </c>
      <c r="I1050">
        <v>0</v>
      </c>
      <c r="J1050" t="s">
        <v>62</v>
      </c>
      <c r="K1050">
        <v>0</v>
      </c>
      <c r="L1050" t="s">
        <v>62</v>
      </c>
      <c r="M1050">
        <v>0</v>
      </c>
      <c r="N1050">
        <v>0</v>
      </c>
      <c r="O1050">
        <v>1</v>
      </c>
      <c r="Q1050">
        <v>0</v>
      </c>
      <c r="S1050">
        <v>0</v>
      </c>
      <c r="T1050">
        <v>0</v>
      </c>
      <c r="W1050">
        <v>1</v>
      </c>
      <c r="X1050">
        <v>0</v>
      </c>
      <c r="Y1050">
        <v>0</v>
      </c>
      <c r="Z1050">
        <v>0</v>
      </c>
    </row>
    <row r="1051" spans="1:26" x14ac:dyDescent="0.25">
      <c r="A1051" t="s">
        <v>63</v>
      </c>
      <c r="B1051" t="s">
        <v>184</v>
      </c>
      <c r="D1051"/>
      <c r="E1051"/>
      <c r="F1051">
        <v>3</v>
      </c>
      <c r="G1051" t="s">
        <v>20</v>
      </c>
      <c r="H1051">
        <v>1</v>
      </c>
      <c r="I1051">
        <v>0</v>
      </c>
      <c r="J1051" t="s">
        <v>62</v>
      </c>
      <c r="K1051">
        <v>0</v>
      </c>
      <c r="L1051" t="s">
        <v>62</v>
      </c>
      <c r="M1051">
        <v>0</v>
      </c>
      <c r="N1051">
        <v>0</v>
      </c>
      <c r="O1051">
        <v>1</v>
      </c>
      <c r="Q1051">
        <v>0</v>
      </c>
      <c r="S1051">
        <v>0</v>
      </c>
      <c r="T1051">
        <v>0</v>
      </c>
      <c r="W1051">
        <v>1</v>
      </c>
      <c r="X1051">
        <v>0</v>
      </c>
      <c r="Y1051">
        <v>0</v>
      </c>
      <c r="Z1051">
        <v>0</v>
      </c>
    </row>
    <row r="1052" spans="1:26" x14ac:dyDescent="0.25">
      <c r="A1052" t="s">
        <v>63</v>
      </c>
      <c r="B1052" t="s">
        <v>150</v>
      </c>
      <c r="D1052"/>
      <c r="E1052"/>
      <c r="F1052">
        <v>0</v>
      </c>
      <c r="G1052" t="s">
        <v>20</v>
      </c>
      <c r="H1052">
        <v>1</v>
      </c>
      <c r="I1052">
        <v>0</v>
      </c>
      <c r="J1052" t="s">
        <v>62</v>
      </c>
      <c r="K1052">
        <v>0</v>
      </c>
      <c r="L1052" t="s">
        <v>62</v>
      </c>
      <c r="M1052">
        <v>0</v>
      </c>
      <c r="N1052">
        <v>0</v>
      </c>
      <c r="O1052">
        <v>1</v>
      </c>
      <c r="Q1052">
        <v>0</v>
      </c>
      <c r="S1052">
        <v>0</v>
      </c>
      <c r="T1052">
        <v>0</v>
      </c>
      <c r="W1052">
        <v>0</v>
      </c>
      <c r="X1052">
        <v>0</v>
      </c>
      <c r="Y1052">
        <v>1</v>
      </c>
      <c r="Z1052">
        <v>0</v>
      </c>
    </row>
    <row r="1053" spans="1:26" x14ac:dyDescent="0.25">
      <c r="A1053" t="s">
        <v>63</v>
      </c>
      <c r="B1053" t="s">
        <v>50</v>
      </c>
      <c r="D1053"/>
      <c r="E1053"/>
      <c r="F1053">
        <v>1</v>
      </c>
      <c r="G1053" t="s">
        <v>20</v>
      </c>
      <c r="H1053">
        <v>1</v>
      </c>
      <c r="I1053">
        <v>0</v>
      </c>
      <c r="J1053" t="s">
        <v>62</v>
      </c>
      <c r="K1053">
        <v>0</v>
      </c>
      <c r="L1053" t="s">
        <v>62</v>
      </c>
      <c r="M1053">
        <v>0</v>
      </c>
      <c r="N1053">
        <v>0</v>
      </c>
      <c r="O1053">
        <v>1</v>
      </c>
      <c r="Q1053">
        <v>0</v>
      </c>
      <c r="S1053">
        <v>0</v>
      </c>
      <c r="T1053">
        <v>0</v>
      </c>
      <c r="W1053">
        <v>1</v>
      </c>
      <c r="X1053">
        <v>0</v>
      </c>
      <c r="Y1053">
        <v>0</v>
      </c>
      <c r="Z1053">
        <v>0</v>
      </c>
    </row>
    <row r="1054" spans="1:26" x14ac:dyDescent="0.25">
      <c r="A1054" t="s">
        <v>90</v>
      </c>
      <c r="B1054" t="s">
        <v>112</v>
      </c>
      <c r="C1054" t="s">
        <v>368</v>
      </c>
      <c r="D1054"/>
      <c r="E1054"/>
      <c r="F1054">
        <v>1</v>
      </c>
      <c r="G1054" t="s">
        <v>19</v>
      </c>
      <c r="H1054">
        <v>0</v>
      </c>
      <c r="I1054">
        <v>1</v>
      </c>
      <c r="J1054" t="s">
        <v>62</v>
      </c>
      <c r="K1054">
        <v>0</v>
      </c>
      <c r="L1054" t="s">
        <v>62</v>
      </c>
      <c r="M1054">
        <v>0</v>
      </c>
      <c r="N1054">
        <v>0</v>
      </c>
      <c r="O1054">
        <v>1</v>
      </c>
      <c r="Q1054">
        <v>0</v>
      </c>
      <c r="S1054">
        <v>0</v>
      </c>
      <c r="T1054">
        <v>0</v>
      </c>
      <c r="V1054" t="s">
        <v>99</v>
      </c>
      <c r="W1054">
        <v>0</v>
      </c>
      <c r="X1054">
        <v>0</v>
      </c>
      <c r="Y1054">
        <v>0</v>
      </c>
      <c r="Z1054">
        <v>1</v>
      </c>
    </row>
    <row r="1055" spans="1:26" x14ac:dyDescent="0.25">
      <c r="A1055" t="s">
        <v>90</v>
      </c>
      <c r="B1055" t="s">
        <v>112</v>
      </c>
      <c r="D1055"/>
      <c r="E1055"/>
      <c r="F1055">
        <v>0</v>
      </c>
      <c r="G1055" t="s">
        <v>20</v>
      </c>
      <c r="H1055">
        <v>1</v>
      </c>
      <c r="I1055">
        <v>0</v>
      </c>
      <c r="J1055" t="s">
        <v>62</v>
      </c>
      <c r="K1055">
        <v>0</v>
      </c>
      <c r="L1055" t="s">
        <v>62</v>
      </c>
      <c r="M1055">
        <v>0</v>
      </c>
      <c r="N1055">
        <v>0</v>
      </c>
      <c r="O1055">
        <v>1</v>
      </c>
      <c r="Q1055">
        <v>0</v>
      </c>
      <c r="S1055">
        <v>0</v>
      </c>
      <c r="T1055">
        <v>0</v>
      </c>
      <c r="V1055" t="s">
        <v>99</v>
      </c>
      <c r="W1055">
        <v>0</v>
      </c>
      <c r="X1055">
        <v>0</v>
      </c>
      <c r="Y1055">
        <v>0</v>
      </c>
      <c r="Z1055">
        <v>1</v>
      </c>
    </row>
    <row r="1056" spans="1:26" x14ac:dyDescent="0.25">
      <c r="A1056" t="s">
        <v>63</v>
      </c>
      <c r="B1056" t="s">
        <v>94</v>
      </c>
      <c r="D1056"/>
      <c r="E1056"/>
      <c r="F1056">
        <v>0</v>
      </c>
      <c r="G1056" t="s">
        <v>20</v>
      </c>
      <c r="H1056">
        <v>1</v>
      </c>
      <c r="I1056">
        <v>0</v>
      </c>
      <c r="J1056" t="s">
        <v>62</v>
      </c>
      <c r="K1056">
        <v>0</v>
      </c>
      <c r="L1056" t="s">
        <v>62</v>
      </c>
      <c r="M1056">
        <v>0</v>
      </c>
      <c r="N1056">
        <v>0</v>
      </c>
      <c r="O1056">
        <v>1</v>
      </c>
      <c r="Q1056">
        <v>0</v>
      </c>
      <c r="S1056">
        <v>0</v>
      </c>
      <c r="T1056">
        <v>0</v>
      </c>
      <c r="W1056">
        <v>1</v>
      </c>
      <c r="X1056">
        <v>0</v>
      </c>
      <c r="Y1056">
        <v>0</v>
      </c>
      <c r="Z1056">
        <v>0</v>
      </c>
    </row>
    <row r="1057" spans="1:26" x14ac:dyDescent="0.25">
      <c r="A1057" t="s">
        <v>90</v>
      </c>
      <c r="B1057" t="s">
        <v>240</v>
      </c>
      <c r="C1057" t="s">
        <v>368</v>
      </c>
      <c r="D1057"/>
      <c r="E1057"/>
      <c r="F1057">
        <v>1</v>
      </c>
      <c r="G1057" t="s">
        <v>19</v>
      </c>
      <c r="H1057">
        <v>0</v>
      </c>
      <c r="I1057">
        <v>1</v>
      </c>
      <c r="J1057" t="s">
        <v>62</v>
      </c>
      <c r="K1057">
        <v>0</v>
      </c>
      <c r="L1057" t="s">
        <v>62</v>
      </c>
      <c r="M1057">
        <v>0</v>
      </c>
      <c r="N1057">
        <v>0</v>
      </c>
      <c r="O1057">
        <v>1</v>
      </c>
      <c r="Q1057">
        <v>0</v>
      </c>
      <c r="S1057">
        <v>0</v>
      </c>
      <c r="T1057">
        <v>0</v>
      </c>
      <c r="W1057">
        <v>1</v>
      </c>
      <c r="X1057">
        <v>0</v>
      </c>
      <c r="Y1057">
        <v>0</v>
      </c>
      <c r="Z1057">
        <v>0</v>
      </c>
    </row>
    <row r="1058" spans="1:26" x14ac:dyDescent="0.25">
      <c r="A1058" t="s">
        <v>60</v>
      </c>
      <c r="B1058" t="s">
        <v>50</v>
      </c>
      <c r="D1058"/>
      <c r="E1058"/>
      <c r="F1058">
        <v>0</v>
      </c>
      <c r="G1058" t="s">
        <v>20</v>
      </c>
      <c r="H1058">
        <v>1</v>
      </c>
      <c r="I1058">
        <v>0</v>
      </c>
      <c r="J1058" t="s">
        <v>62</v>
      </c>
      <c r="K1058">
        <v>0</v>
      </c>
      <c r="L1058" t="s">
        <v>62</v>
      </c>
      <c r="M1058">
        <v>0</v>
      </c>
      <c r="N1058">
        <v>0</v>
      </c>
      <c r="O1058">
        <v>1</v>
      </c>
      <c r="Q1058">
        <v>0</v>
      </c>
      <c r="S1058">
        <v>0</v>
      </c>
      <c r="T1058">
        <v>0</v>
      </c>
      <c r="W1058">
        <v>1</v>
      </c>
      <c r="X1058">
        <v>0</v>
      </c>
      <c r="Y1058">
        <v>0</v>
      </c>
      <c r="Z1058">
        <v>0</v>
      </c>
    </row>
    <row r="1059" spans="1:26" x14ac:dyDescent="0.25">
      <c r="A1059" t="s">
        <v>60</v>
      </c>
      <c r="B1059" t="s">
        <v>75</v>
      </c>
      <c r="D1059"/>
      <c r="E1059"/>
      <c r="F1059">
        <v>0</v>
      </c>
      <c r="G1059" t="s">
        <v>20</v>
      </c>
      <c r="H1059">
        <v>1</v>
      </c>
      <c r="I1059">
        <v>0</v>
      </c>
      <c r="J1059" t="s">
        <v>62</v>
      </c>
      <c r="K1059">
        <v>0</v>
      </c>
      <c r="L1059" t="s">
        <v>62</v>
      </c>
      <c r="M1059">
        <v>0</v>
      </c>
      <c r="N1059">
        <v>0</v>
      </c>
      <c r="O1059">
        <v>1</v>
      </c>
      <c r="Q1059">
        <v>0</v>
      </c>
      <c r="S1059">
        <v>0</v>
      </c>
      <c r="T1059">
        <v>0</v>
      </c>
      <c r="W1059">
        <v>1</v>
      </c>
      <c r="X1059">
        <v>0</v>
      </c>
      <c r="Y1059">
        <v>0</v>
      </c>
      <c r="Z1059">
        <v>0</v>
      </c>
    </row>
    <row r="1060" spans="1:26" x14ac:dyDescent="0.25">
      <c r="A1060" t="s">
        <v>100</v>
      </c>
      <c r="B1060" t="s">
        <v>224</v>
      </c>
      <c r="D1060"/>
      <c r="E1060"/>
      <c r="F1060">
        <v>0</v>
      </c>
      <c r="G1060" t="s">
        <v>20</v>
      </c>
      <c r="H1060">
        <v>1</v>
      </c>
      <c r="I1060">
        <v>0</v>
      </c>
      <c r="J1060" t="s">
        <v>62</v>
      </c>
      <c r="K1060">
        <v>0</v>
      </c>
      <c r="L1060" t="s">
        <v>62</v>
      </c>
      <c r="M1060">
        <v>0</v>
      </c>
      <c r="N1060">
        <v>0</v>
      </c>
      <c r="O1060">
        <v>1</v>
      </c>
      <c r="Q1060">
        <v>0</v>
      </c>
      <c r="S1060">
        <v>0</v>
      </c>
      <c r="T1060">
        <v>0</v>
      </c>
      <c r="W1060">
        <v>1</v>
      </c>
      <c r="X1060">
        <v>0</v>
      </c>
      <c r="Y1060">
        <v>0</v>
      </c>
      <c r="Z1060">
        <v>0</v>
      </c>
    </row>
    <row r="1061" spans="1:26" x14ac:dyDescent="0.25">
      <c r="A1061" t="s">
        <v>90</v>
      </c>
      <c r="B1061" t="s">
        <v>115</v>
      </c>
      <c r="D1061"/>
      <c r="E1061"/>
      <c r="F1061">
        <v>0</v>
      </c>
      <c r="G1061" t="s">
        <v>20</v>
      </c>
      <c r="H1061">
        <v>1</v>
      </c>
      <c r="I1061">
        <v>0</v>
      </c>
      <c r="J1061" t="s">
        <v>62</v>
      </c>
      <c r="K1061">
        <v>0</v>
      </c>
      <c r="L1061" t="s">
        <v>62</v>
      </c>
      <c r="M1061">
        <v>0</v>
      </c>
      <c r="N1061">
        <v>0</v>
      </c>
      <c r="O1061">
        <v>1</v>
      </c>
      <c r="Q1061">
        <v>0</v>
      </c>
      <c r="S1061">
        <v>0</v>
      </c>
      <c r="T1061">
        <v>0</v>
      </c>
      <c r="W1061">
        <v>1</v>
      </c>
      <c r="X1061">
        <v>0</v>
      </c>
      <c r="Y1061">
        <v>0</v>
      </c>
      <c r="Z1061">
        <v>0</v>
      </c>
    </row>
    <row r="1062" spans="1:26" x14ac:dyDescent="0.25">
      <c r="A1062" t="s">
        <v>76</v>
      </c>
      <c r="B1062" t="s">
        <v>58</v>
      </c>
      <c r="D1062"/>
      <c r="E1062"/>
      <c r="F1062">
        <v>1</v>
      </c>
      <c r="G1062" t="s">
        <v>20</v>
      </c>
      <c r="H1062">
        <v>1</v>
      </c>
      <c r="I1062">
        <v>0</v>
      </c>
      <c r="J1062" t="s">
        <v>62</v>
      </c>
      <c r="K1062">
        <v>0</v>
      </c>
      <c r="L1062" t="s">
        <v>62</v>
      </c>
      <c r="M1062">
        <v>0</v>
      </c>
      <c r="N1062">
        <v>0</v>
      </c>
      <c r="O1062">
        <v>1</v>
      </c>
      <c r="Q1062">
        <v>0</v>
      </c>
      <c r="S1062">
        <v>0</v>
      </c>
      <c r="T1062">
        <v>0</v>
      </c>
      <c r="W1062">
        <v>1</v>
      </c>
      <c r="X1062">
        <v>0</v>
      </c>
      <c r="Y1062">
        <v>0</v>
      </c>
      <c r="Z1062">
        <v>0</v>
      </c>
    </row>
    <row r="1063" spans="1:26" x14ac:dyDescent="0.25">
      <c r="A1063" t="s">
        <v>60</v>
      </c>
      <c r="B1063" t="s">
        <v>164</v>
      </c>
      <c r="D1063"/>
      <c r="E1063"/>
      <c r="F1063">
        <v>0</v>
      </c>
      <c r="G1063" t="s">
        <v>20</v>
      </c>
      <c r="H1063">
        <v>1</v>
      </c>
      <c r="I1063">
        <v>0</v>
      </c>
      <c r="J1063" t="s">
        <v>62</v>
      </c>
      <c r="K1063">
        <v>0</v>
      </c>
      <c r="L1063" t="s">
        <v>62</v>
      </c>
      <c r="M1063">
        <v>0</v>
      </c>
      <c r="N1063">
        <v>0</v>
      </c>
      <c r="O1063">
        <v>1</v>
      </c>
      <c r="Q1063">
        <v>0</v>
      </c>
      <c r="S1063">
        <v>0</v>
      </c>
      <c r="T1063">
        <v>0</v>
      </c>
      <c r="W1063">
        <v>1</v>
      </c>
      <c r="X1063">
        <v>0</v>
      </c>
      <c r="Y1063">
        <v>0</v>
      </c>
      <c r="Z1063">
        <v>0</v>
      </c>
    </row>
    <row r="1064" spans="1:26" x14ac:dyDescent="0.25">
      <c r="A1064" t="s">
        <v>60</v>
      </c>
      <c r="B1064" t="s">
        <v>292</v>
      </c>
      <c r="D1064"/>
      <c r="E1064"/>
      <c r="F1064">
        <v>1</v>
      </c>
      <c r="G1064" t="s">
        <v>20</v>
      </c>
      <c r="H1064">
        <v>1</v>
      </c>
      <c r="I1064">
        <v>0</v>
      </c>
      <c r="J1064" t="s">
        <v>62</v>
      </c>
      <c r="K1064">
        <v>0</v>
      </c>
      <c r="L1064" t="s">
        <v>62</v>
      </c>
      <c r="M1064">
        <v>0</v>
      </c>
      <c r="N1064">
        <v>0</v>
      </c>
      <c r="O1064">
        <v>1</v>
      </c>
      <c r="Q1064">
        <v>0</v>
      </c>
      <c r="S1064">
        <v>0</v>
      </c>
      <c r="T1064">
        <v>0</v>
      </c>
      <c r="W1064">
        <v>0</v>
      </c>
      <c r="X1064">
        <v>1</v>
      </c>
      <c r="Y1064">
        <v>0</v>
      </c>
      <c r="Z1064">
        <v>0</v>
      </c>
    </row>
    <row r="1065" spans="1:26" x14ac:dyDescent="0.25">
      <c r="A1065" t="s">
        <v>60</v>
      </c>
      <c r="B1065" t="s">
        <v>110</v>
      </c>
      <c r="D1065"/>
      <c r="E1065"/>
      <c r="F1065">
        <v>0</v>
      </c>
      <c r="G1065" t="s">
        <v>20</v>
      </c>
      <c r="H1065">
        <v>1</v>
      </c>
      <c r="I1065">
        <v>0</v>
      </c>
      <c r="J1065" t="s">
        <v>62</v>
      </c>
      <c r="K1065">
        <v>0</v>
      </c>
      <c r="L1065" t="s">
        <v>62</v>
      </c>
      <c r="M1065">
        <v>0</v>
      </c>
      <c r="N1065">
        <v>0</v>
      </c>
      <c r="O1065">
        <v>1</v>
      </c>
      <c r="Q1065">
        <v>0</v>
      </c>
      <c r="S1065">
        <v>0</v>
      </c>
      <c r="T1065">
        <v>0</v>
      </c>
      <c r="W1065">
        <v>0</v>
      </c>
      <c r="X1065">
        <v>0</v>
      </c>
      <c r="Y1065">
        <v>1</v>
      </c>
      <c r="Z1065">
        <v>0</v>
      </c>
    </row>
    <row r="1066" spans="1:26" x14ac:dyDescent="0.25">
      <c r="A1066" t="s">
        <v>60</v>
      </c>
      <c r="B1066" t="s">
        <v>224</v>
      </c>
      <c r="D1066"/>
      <c r="E1066"/>
      <c r="F1066">
        <v>1</v>
      </c>
      <c r="G1066" t="s">
        <v>20</v>
      </c>
      <c r="H1066">
        <v>1</v>
      </c>
      <c r="I1066">
        <v>0</v>
      </c>
      <c r="J1066" t="s">
        <v>62</v>
      </c>
      <c r="K1066">
        <v>0</v>
      </c>
      <c r="L1066" t="s">
        <v>62</v>
      </c>
      <c r="M1066">
        <v>0</v>
      </c>
      <c r="N1066">
        <v>0</v>
      </c>
      <c r="O1066">
        <v>1</v>
      </c>
      <c r="Q1066">
        <v>0</v>
      </c>
      <c r="S1066">
        <v>0</v>
      </c>
      <c r="T1066">
        <v>0</v>
      </c>
      <c r="W1066">
        <v>1</v>
      </c>
      <c r="X1066">
        <v>0</v>
      </c>
      <c r="Y1066">
        <v>0</v>
      </c>
      <c r="Z1066">
        <v>0</v>
      </c>
    </row>
    <row r="1067" spans="1:26" x14ac:dyDescent="0.25">
      <c r="A1067" t="s">
        <v>76</v>
      </c>
      <c r="B1067" t="s">
        <v>10</v>
      </c>
      <c r="D1067"/>
      <c r="E1067"/>
      <c r="F1067">
        <v>0</v>
      </c>
      <c r="G1067" t="s">
        <v>20</v>
      </c>
      <c r="H1067">
        <v>1</v>
      </c>
      <c r="I1067">
        <v>0</v>
      </c>
      <c r="J1067" t="s">
        <v>62</v>
      </c>
      <c r="K1067">
        <v>0</v>
      </c>
      <c r="L1067" t="s">
        <v>62</v>
      </c>
      <c r="M1067">
        <v>0</v>
      </c>
      <c r="N1067">
        <v>0</v>
      </c>
      <c r="O1067">
        <v>1</v>
      </c>
      <c r="Q1067">
        <v>0</v>
      </c>
      <c r="S1067">
        <v>0</v>
      </c>
      <c r="T1067">
        <v>0</v>
      </c>
      <c r="W1067">
        <v>1</v>
      </c>
      <c r="X1067">
        <v>0</v>
      </c>
      <c r="Y1067">
        <v>0</v>
      </c>
      <c r="Z1067">
        <v>0</v>
      </c>
    </row>
    <row r="1068" spans="1:26" x14ac:dyDescent="0.25">
      <c r="A1068" t="s">
        <v>63</v>
      </c>
      <c r="B1068" t="s">
        <v>109</v>
      </c>
      <c r="D1068"/>
      <c r="E1068"/>
      <c r="F1068">
        <v>3</v>
      </c>
      <c r="G1068" t="s">
        <v>20</v>
      </c>
      <c r="H1068">
        <v>1</v>
      </c>
      <c r="I1068">
        <v>0</v>
      </c>
      <c r="J1068" t="s">
        <v>62</v>
      </c>
      <c r="K1068">
        <v>0</v>
      </c>
      <c r="L1068" t="s">
        <v>62</v>
      </c>
      <c r="M1068">
        <v>0</v>
      </c>
      <c r="N1068">
        <v>0</v>
      </c>
      <c r="O1068">
        <v>1</v>
      </c>
      <c r="Q1068">
        <v>0</v>
      </c>
      <c r="S1068">
        <v>0</v>
      </c>
      <c r="T1068">
        <v>0</v>
      </c>
      <c r="W1068">
        <v>1</v>
      </c>
      <c r="X1068">
        <v>0</v>
      </c>
      <c r="Y1068">
        <v>0</v>
      </c>
      <c r="Z1068">
        <v>0</v>
      </c>
    </row>
    <row r="1069" spans="1:26" x14ac:dyDescent="0.25">
      <c r="A1069" t="s">
        <v>60</v>
      </c>
      <c r="B1069" t="s">
        <v>106</v>
      </c>
      <c r="D1069"/>
      <c r="E1069"/>
      <c r="F1069">
        <v>1</v>
      </c>
      <c r="G1069" t="s">
        <v>20</v>
      </c>
      <c r="H1069">
        <v>1</v>
      </c>
      <c r="I1069">
        <v>0</v>
      </c>
      <c r="J1069" t="s">
        <v>62</v>
      </c>
      <c r="K1069">
        <v>0</v>
      </c>
      <c r="L1069" t="s">
        <v>62</v>
      </c>
      <c r="M1069">
        <v>0</v>
      </c>
      <c r="N1069">
        <v>0</v>
      </c>
      <c r="O1069">
        <v>1</v>
      </c>
      <c r="Q1069">
        <v>0</v>
      </c>
      <c r="S1069">
        <v>0</v>
      </c>
      <c r="T1069">
        <v>0</v>
      </c>
      <c r="W1069">
        <v>1</v>
      </c>
      <c r="X1069">
        <v>0</v>
      </c>
      <c r="Y1069">
        <v>0</v>
      </c>
      <c r="Z1069">
        <v>0</v>
      </c>
    </row>
    <row r="1070" spans="1:26" x14ac:dyDescent="0.25">
      <c r="A1070" t="s">
        <v>116</v>
      </c>
      <c r="B1070" t="s">
        <v>132</v>
      </c>
      <c r="C1070" t="s">
        <v>367</v>
      </c>
      <c r="D1070"/>
      <c r="E1070"/>
      <c r="F1070">
        <v>0</v>
      </c>
      <c r="G1070" t="s">
        <v>19</v>
      </c>
      <c r="H1070">
        <v>0</v>
      </c>
      <c r="I1070">
        <v>1</v>
      </c>
      <c r="J1070" t="s">
        <v>62</v>
      </c>
      <c r="K1070">
        <v>0</v>
      </c>
      <c r="L1070" t="s">
        <v>62</v>
      </c>
      <c r="M1070">
        <v>0</v>
      </c>
      <c r="N1070">
        <v>0</v>
      </c>
      <c r="O1070">
        <v>1</v>
      </c>
      <c r="Q1070">
        <v>0</v>
      </c>
      <c r="S1070">
        <v>0</v>
      </c>
      <c r="T1070">
        <v>0</v>
      </c>
      <c r="W1070">
        <v>0</v>
      </c>
      <c r="X1070">
        <v>1</v>
      </c>
      <c r="Y1070">
        <v>0</v>
      </c>
      <c r="Z1070">
        <v>0</v>
      </c>
    </row>
    <row r="1071" spans="1:26" x14ac:dyDescent="0.25">
      <c r="A1071" t="s">
        <v>116</v>
      </c>
      <c r="B1071" t="s">
        <v>126</v>
      </c>
      <c r="D1071"/>
      <c r="E1071"/>
      <c r="F1071">
        <v>0</v>
      </c>
      <c r="G1071" t="s">
        <v>20</v>
      </c>
      <c r="H1071">
        <v>1</v>
      </c>
      <c r="I1071">
        <v>0</v>
      </c>
      <c r="J1071" t="s">
        <v>62</v>
      </c>
      <c r="K1071">
        <v>0</v>
      </c>
      <c r="L1071" t="s">
        <v>62</v>
      </c>
      <c r="M1071">
        <v>0</v>
      </c>
      <c r="N1071">
        <v>0</v>
      </c>
      <c r="O1071">
        <v>1</v>
      </c>
      <c r="Q1071">
        <v>0</v>
      </c>
      <c r="S1071">
        <v>0</v>
      </c>
      <c r="T1071">
        <v>0</v>
      </c>
      <c r="W1071">
        <v>1</v>
      </c>
      <c r="X1071">
        <v>0</v>
      </c>
      <c r="Y1071">
        <v>0</v>
      </c>
      <c r="Z1071">
        <v>0</v>
      </c>
    </row>
    <row r="1072" spans="1:26" x14ac:dyDescent="0.25">
      <c r="A1072" t="s">
        <v>116</v>
      </c>
      <c r="B1072" t="s">
        <v>218</v>
      </c>
      <c r="C1072" t="s">
        <v>368</v>
      </c>
      <c r="D1072"/>
      <c r="E1072"/>
      <c r="F1072">
        <v>2</v>
      </c>
      <c r="G1072" t="s">
        <v>19</v>
      </c>
      <c r="H1072">
        <v>0</v>
      </c>
      <c r="I1072">
        <v>1</v>
      </c>
      <c r="J1072" t="s">
        <v>62</v>
      </c>
      <c r="K1072">
        <v>0</v>
      </c>
      <c r="L1072" t="s">
        <v>62</v>
      </c>
      <c r="M1072">
        <v>0</v>
      </c>
      <c r="N1072">
        <v>0</v>
      </c>
      <c r="O1072">
        <v>1</v>
      </c>
      <c r="Q1072">
        <v>0</v>
      </c>
      <c r="S1072">
        <v>0</v>
      </c>
      <c r="T1072">
        <v>0</v>
      </c>
      <c r="W1072">
        <v>0</v>
      </c>
      <c r="X1072">
        <v>1</v>
      </c>
      <c r="Y1072">
        <v>0</v>
      </c>
      <c r="Z1072">
        <v>0</v>
      </c>
    </row>
    <row r="1073" spans="1:26" x14ac:dyDescent="0.25">
      <c r="A1073" t="s">
        <v>63</v>
      </c>
      <c r="B1073" t="s">
        <v>293</v>
      </c>
      <c r="D1073"/>
      <c r="E1073"/>
      <c r="F1073">
        <v>0</v>
      </c>
      <c r="G1073" t="s">
        <v>20</v>
      </c>
      <c r="H1073">
        <v>1</v>
      </c>
      <c r="I1073">
        <v>0</v>
      </c>
      <c r="J1073" t="s">
        <v>62</v>
      </c>
      <c r="K1073">
        <v>0</v>
      </c>
      <c r="L1073" t="s">
        <v>62</v>
      </c>
      <c r="M1073">
        <v>0</v>
      </c>
      <c r="N1073">
        <v>0</v>
      </c>
      <c r="O1073">
        <v>1</v>
      </c>
      <c r="Q1073">
        <v>0</v>
      </c>
      <c r="S1073">
        <v>0</v>
      </c>
      <c r="T1073">
        <v>0</v>
      </c>
      <c r="W1073">
        <v>1</v>
      </c>
      <c r="X1073">
        <v>0</v>
      </c>
      <c r="Y1073">
        <v>0</v>
      </c>
      <c r="Z1073">
        <v>0</v>
      </c>
    </row>
    <row r="1074" spans="1:26" x14ac:dyDescent="0.25">
      <c r="A1074" t="s">
        <v>63</v>
      </c>
      <c r="B1074" t="s">
        <v>162</v>
      </c>
      <c r="D1074"/>
      <c r="E1074"/>
      <c r="F1074">
        <v>0</v>
      </c>
      <c r="G1074" t="s">
        <v>20</v>
      </c>
      <c r="H1074">
        <v>1</v>
      </c>
      <c r="I1074">
        <v>0</v>
      </c>
      <c r="J1074" t="s">
        <v>62</v>
      </c>
      <c r="K1074">
        <v>0</v>
      </c>
      <c r="L1074" t="s">
        <v>62</v>
      </c>
      <c r="M1074">
        <v>0</v>
      </c>
      <c r="N1074">
        <v>0</v>
      </c>
      <c r="O1074">
        <v>1</v>
      </c>
      <c r="Q1074">
        <v>0</v>
      </c>
      <c r="S1074">
        <v>0</v>
      </c>
      <c r="T1074">
        <v>0</v>
      </c>
      <c r="W1074">
        <v>1</v>
      </c>
      <c r="X1074">
        <v>0</v>
      </c>
      <c r="Y1074">
        <v>0</v>
      </c>
      <c r="Z1074">
        <v>0</v>
      </c>
    </row>
    <row r="1075" spans="1:26" x14ac:dyDescent="0.25">
      <c r="A1075" t="s">
        <v>63</v>
      </c>
      <c r="B1075" t="s">
        <v>257</v>
      </c>
      <c r="D1075"/>
      <c r="E1075"/>
      <c r="F1075">
        <v>0</v>
      </c>
      <c r="G1075" t="s">
        <v>20</v>
      </c>
      <c r="H1075">
        <v>1</v>
      </c>
      <c r="I1075">
        <v>0</v>
      </c>
      <c r="J1075" t="s">
        <v>62</v>
      </c>
      <c r="K1075">
        <v>0</v>
      </c>
      <c r="L1075" t="s">
        <v>62</v>
      </c>
      <c r="M1075">
        <v>0</v>
      </c>
      <c r="N1075">
        <v>0</v>
      </c>
      <c r="O1075">
        <v>1</v>
      </c>
      <c r="Q1075">
        <v>0</v>
      </c>
      <c r="S1075">
        <v>0</v>
      </c>
      <c r="T1075">
        <v>0</v>
      </c>
      <c r="W1075">
        <v>0</v>
      </c>
      <c r="X1075">
        <v>1</v>
      </c>
      <c r="Y1075">
        <v>0</v>
      </c>
      <c r="Z1075">
        <v>0</v>
      </c>
    </row>
    <row r="1076" spans="1:26" x14ac:dyDescent="0.25">
      <c r="A1076" t="s">
        <v>87</v>
      </c>
      <c r="B1076" t="s">
        <v>133</v>
      </c>
      <c r="D1076"/>
      <c r="E1076"/>
      <c r="F1076">
        <v>0</v>
      </c>
      <c r="G1076" t="s">
        <v>20</v>
      </c>
      <c r="H1076">
        <v>1</v>
      </c>
      <c r="I1076">
        <v>0</v>
      </c>
      <c r="J1076" t="s">
        <v>62</v>
      </c>
      <c r="K1076">
        <v>0</v>
      </c>
      <c r="L1076" t="s">
        <v>62</v>
      </c>
      <c r="M1076">
        <v>0</v>
      </c>
      <c r="N1076">
        <v>0</v>
      </c>
      <c r="O1076">
        <v>1</v>
      </c>
      <c r="Q1076">
        <v>0</v>
      </c>
      <c r="S1076">
        <v>0</v>
      </c>
      <c r="T1076">
        <v>0</v>
      </c>
      <c r="W1076">
        <v>1</v>
      </c>
      <c r="X1076">
        <v>0</v>
      </c>
      <c r="Y1076">
        <v>0</v>
      </c>
      <c r="Z1076">
        <v>0</v>
      </c>
    </row>
    <row r="1077" spans="1:26" x14ac:dyDescent="0.25">
      <c r="A1077" t="s">
        <v>87</v>
      </c>
      <c r="B1077" t="s">
        <v>88</v>
      </c>
      <c r="D1077"/>
      <c r="E1077"/>
      <c r="F1077">
        <v>0</v>
      </c>
      <c r="G1077" t="s">
        <v>20</v>
      </c>
      <c r="H1077">
        <v>1</v>
      </c>
      <c r="I1077">
        <v>0</v>
      </c>
      <c r="J1077" t="s">
        <v>62</v>
      </c>
      <c r="K1077">
        <v>0</v>
      </c>
      <c r="L1077" t="s">
        <v>62</v>
      </c>
      <c r="M1077">
        <v>0</v>
      </c>
      <c r="N1077">
        <v>0</v>
      </c>
      <c r="O1077">
        <v>1</v>
      </c>
      <c r="Q1077">
        <v>0</v>
      </c>
      <c r="S1077">
        <v>0</v>
      </c>
      <c r="T1077">
        <v>0</v>
      </c>
      <c r="W1077">
        <v>1</v>
      </c>
      <c r="X1077">
        <v>0</v>
      </c>
      <c r="Y1077">
        <v>0</v>
      </c>
      <c r="Z1077">
        <v>0</v>
      </c>
    </row>
    <row r="1078" spans="1:26" x14ac:dyDescent="0.25">
      <c r="A1078" t="s">
        <v>87</v>
      </c>
      <c r="B1078" t="s">
        <v>88</v>
      </c>
      <c r="C1078" t="s">
        <v>368</v>
      </c>
      <c r="D1078"/>
      <c r="E1078"/>
      <c r="F1078">
        <v>0</v>
      </c>
      <c r="G1078" t="s">
        <v>19</v>
      </c>
      <c r="H1078">
        <v>0</v>
      </c>
      <c r="I1078">
        <v>1</v>
      </c>
      <c r="J1078" t="s">
        <v>62</v>
      </c>
      <c r="K1078">
        <v>0</v>
      </c>
      <c r="L1078" t="s">
        <v>62</v>
      </c>
      <c r="M1078">
        <v>0</v>
      </c>
      <c r="N1078">
        <v>0</v>
      </c>
      <c r="O1078">
        <v>1</v>
      </c>
      <c r="Q1078">
        <v>0</v>
      </c>
      <c r="S1078">
        <v>0</v>
      </c>
      <c r="T1078">
        <v>0</v>
      </c>
      <c r="W1078">
        <v>1</v>
      </c>
      <c r="X1078">
        <v>0</v>
      </c>
      <c r="Y1078">
        <v>0</v>
      </c>
      <c r="Z1078">
        <v>0</v>
      </c>
    </row>
    <row r="1079" spans="1:26" x14ac:dyDescent="0.25">
      <c r="A1079" t="s">
        <v>63</v>
      </c>
      <c r="B1079" t="s">
        <v>109</v>
      </c>
      <c r="D1079"/>
      <c r="E1079"/>
      <c r="F1079">
        <v>0</v>
      </c>
      <c r="G1079" t="s">
        <v>20</v>
      </c>
      <c r="H1079">
        <v>1</v>
      </c>
      <c r="I1079">
        <v>0</v>
      </c>
      <c r="J1079" t="s">
        <v>62</v>
      </c>
      <c r="K1079">
        <v>0</v>
      </c>
      <c r="L1079" t="s">
        <v>62</v>
      </c>
      <c r="M1079">
        <v>0</v>
      </c>
      <c r="N1079">
        <v>0</v>
      </c>
      <c r="O1079">
        <v>1</v>
      </c>
      <c r="Q1079">
        <v>0</v>
      </c>
      <c r="S1079">
        <v>0</v>
      </c>
      <c r="T1079">
        <v>0</v>
      </c>
      <c r="W1079">
        <v>1</v>
      </c>
      <c r="X1079">
        <v>0</v>
      </c>
      <c r="Y1079">
        <v>0</v>
      </c>
      <c r="Z1079">
        <v>0</v>
      </c>
    </row>
    <row r="1080" spans="1:26" x14ac:dyDescent="0.25">
      <c r="A1080" t="s">
        <v>63</v>
      </c>
      <c r="B1080" t="s">
        <v>110</v>
      </c>
      <c r="D1080"/>
      <c r="E1080"/>
      <c r="F1080">
        <v>0</v>
      </c>
      <c r="G1080" t="s">
        <v>20</v>
      </c>
      <c r="H1080">
        <v>1</v>
      </c>
      <c r="I1080">
        <v>0</v>
      </c>
      <c r="J1080" t="s">
        <v>62</v>
      </c>
      <c r="K1080">
        <v>0</v>
      </c>
      <c r="L1080" t="s">
        <v>62</v>
      </c>
      <c r="M1080">
        <v>0</v>
      </c>
      <c r="N1080">
        <v>0</v>
      </c>
      <c r="O1080">
        <v>1</v>
      </c>
      <c r="Q1080">
        <v>0</v>
      </c>
      <c r="S1080">
        <v>0</v>
      </c>
      <c r="T1080">
        <v>0</v>
      </c>
      <c r="W1080">
        <v>0</v>
      </c>
      <c r="X1080">
        <v>0</v>
      </c>
      <c r="Y1080">
        <v>1</v>
      </c>
      <c r="Z1080">
        <v>0</v>
      </c>
    </row>
    <row r="1081" spans="1:26" x14ac:dyDescent="0.25">
      <c r="A1081" t="s">
        <v>63</v>
      </c>
      <c r="B1081" t="s">
        <v>93</v>
      </c>
      <c r="C1081" t="s">
        <v>367</v>
      </c>
      <c r="D1081"/>
      <c r="E1081"/>
      <c r="F1081">
        <v>1</v>
      </c>
      <c r="G1081" t="s">
        <v>19</v>
      </c>
      <c r="H1081">
        <v>0</v>
      </c>
      <c r="I1081">
        <v>1</v>
      </c>
      <c r="J1081" t="s">
        <v>62</v>
      </c>
      <c r="K1081">
        <v>0</v>
      </c>
      <c r="L1081" t="s">
        <v>62</v>
      </c>
      <c r="M1081">
        <v>0</v>
      </c>
      <c r="N1081">
        <v>0</v>
      </c>
      <c r="O1081">
        <v>1</v>
      </c>
      <c r="Q1081">
        <v>0</v>
      </c>
      <c r="S1081">
        <v>0</v>
      </c>
      <c r="T1081">
        <v>0</v>
      </c>
      <c r="W1081">
        <v>1</v>
      </c>
      <c r="X1081">
        <v>0</v>
      </c>
      <c r="Y1081">
        <v>0</v>
      </c>
      <c r="Z1081">
        <v>0</v>
      </c>
    </row>
    <row r="1082" spans="1:26" x14ac:dyDescent="0.25">
      <c r="A1082" t="s">
        <v>76</v>
      </c>
      <c r="B1082" t="s">
        <v>237</v>
      </c>
      <c r="C1082" t="s">
        <v>368</v>
      </c>
      <c r="D1082"/>
      <c r="E1082"/>
      <c r="F1082">
        <v>2</v>
      </c>
      <c r="G1082" t="s">
        <v>19</v>
      </c>
      <c r="H1082">
        <v>0</v>
      </c>
      <c r="I1082">
        <v>1</v>
      </c>
      <c r="J1082" t="s">
        <v>62</v>
      </c>
      <c r="K1082">
        <v>0</v>
      </c>
      <c r="L1082" t="s">
        <v>62</v>
      </c>
      <c r="M1082">
        <v>0</v>
      </c>
      <c r="N1082">
        <v>0</v>
      </c>
      <c r="O1082">
        <v>1</v>
      </c>
      <c r="Q1082">
        <v>0</v>
      </c>
      <c r="S1082">
        <v>0</v>
      </c>
      <c r="T1082">
        <v>0</v>
      </c>
      <c r="W1082">
        <v>1</v>
      </c>
      <c r="X1082">
        <v>0</v>
      </c>
      <c r="Y1082">
        <v>0</v>
      </c>
      <c r="Z1082">
        <v>0</v>
      </c>
    </row>
    <row r="1083" spans="1:26" x14ac:dyDescent="0.25">
      <c r="A1083" t="s">
        <v>63</v>
      </c>
      <c r="B1083" t="s">
        <v>294</v>
      </c>
      <c r="C1083" t="s">
        <v>366</v>
      </c>
      <c r="D1083"/>
      <c r="E1083"/>
      <c r="F1083">
        <v>1</v>
      </c>
      <c r="G1083" t="s">
        <v>19</v>
      </c>
      <c r="H1083">
        <v>0</v>
      </c>
      <c r="I1083">
        <v>1</v>
      </c>
      <c r="J1083" t="s">
        <v>62</v>
      </c>
      <c r="K1083">
        <v>0</v>
      </c>
      <c r="L1083" t="s">
        <v>62</v>
      </c>
      <c r="M1083">
        <v>0</v>
      </c>
      <c r="N1083">
        <v>0</v>
      </c>
      <c r="O1083">
        <v>1</v>
      </c>
      <c r="Q1083">
        <v>0</v>
      </c>
      <c r="S1083">
        <v>0</v>
      </c>
      <c r="T1083">
        <v>0</v>
      </c>
      <c r="W1083">
        <v>1</v>
      </c>
      <c r="X1083">
        <v>0</v>
      </c>
      <c r="Y1083">
        <v>0</v>
      </c>
      <c r="Z1083">
        <v>0</v>
      </c>
    </row>
    <row r="1084" spans="1:26" x14ac:dyDescent="0.25">
      <c r="A1084" t="s">
        <v>63</v>
      </c>
      <c r="B1084" t="s">
        <v>283</v>
      </c>
      <c r="C1084" t="s">
        <v>366</v>
      </c>
      <c r="D1084"/>
      <c r="E1084"/>
      <c r="F1084">
        <v>0</v>
      </c>
      <c r="G1084" t="s">
        <v>19</v>
      </c>
      <c r="H1084">
        <v>0</v>
      </c>
      <c r="I1084">
        <v>1</v>
      </c>
      <c r="J1084" t="s">
        <v>62</v>
      </c>
      <c r="K1084">
        <v>0</v>
      </c>
      <c r="L1084" t="s">
        <v>62</v>
      </c>
      <c r="M1084">
        <v>0</v>
      </c>
      <c r="N1084">
        <v>0</v>
      </c>
      <c r="O1084">
        <v>1</v>
      </c>
      <c r="Q1084">
        <v>0</v>
      </c>
      <c r="S1084">
        <v>0</v>
      </c>
      <c r="T1084">
        <v>0</v>
      </c>
      <c r="W1084">
        <v>0</v>
      </c>
      <c r="X1084">
        <v>1</v>
      </c>
      <c r="Y1084">
        <v>0</v>
      </c>
      <c r="Z1084">
        <v>0</v>
      </c>
    </row>
    <row r="1085" spans="1:26" x14ac:dyDescent="0.25">
      <c r="A1085" t="s">
        <v>63</v>
      </c>
      <c r="B1085" t="s">
        <v>110</v>
      </c>
      <c r="D1085"/>
      <c r="E1085"/>
      <c r="F1085">
        <v>0</v>
      </c>
      <c r="G1085" t="s">
        <v>20</v>
      </c>
      <c r="H1085">
        <v>1</v>
      </c>
      <c r="I1085">
        <v>0</v>
      </c>
      <c r="J1085" t="s">
        <v>62</v>
      </c>
      <c r="K1085">
        <v>0</v>
      </c>
      <c r="L1085" t="s">
        <v>62</v>
      </c>
      <c r="M1085">
        <v>0</v>
      </c>
      <c r="N1085">
        <v>0</v>
      </c>
      <c r="O1085">
        <v>1</v>
      </c>
      <c r="Q1085">
        <v>0</v>
      </c>
      <c r="S1085">
        <v>0</v>
      </c>
      <c r="T1085">
        <v>0</v>
      </c>
      <c r="W1085">
        <v>1</v>
      </c>
      <c r="X1085">
        <v>0</v>
      </c>
      <c r="Y1085">
        <v>0</v>
      </c>
      <c r="Z1085">
        <v>0</v>
      </c>
    </row>
    <row r="1086" spans="1:26" x14ac:dyDescent="0.25">
      <c r="A1086" t="s">
        <v>63</v>
      </c>
      <c r="B1086" t="s">
        <v>115</v>
      </c>
      <c r="D1086"/>
      <c r="E1086"/>
      <c r="F1086">
        <v>0</v>
      </c>
      <c r="G1086" t="s">
        <v>20</v>
      </c>
      <c r="H1086">
        <v>1</v>
      </c>
      <c r="I1086">
        <v>0</v>
      </c>
      <c r="J1086" t="s">
        <v>62</v>
      </c>
      <c r="K1086">
        <v>0</v>
      </c>
      <c r="L1086" t="s">
        <v>62</v>
      </c>
      <c r="M1086">
        <v>0</v>
      </c>
      <c r="N1086">
        <v>0</v>
      </c>
      <c r="O1086">
        <v>1</v>
      </c>
      <c r="Q1086">
        <v>0</v>
      </c>
      <c r="S1086">
        <v>0</v>
      </c>
      <c r="T1086">
        <v>0</v>
      </c>
      <c r="W1086">
        <v>1</v>
      </c>
      <c r="X1086">
        <v>0</v>
      </c>
      <c r="Y1086">
        <v>0</v>
      </c>
      <c r="Z1086">
        <v>0</v>
      </c>
    </row>
    <row r="1087" spans="1:26" x14ac:dyDescent="0.25">
      <c r="A1087" t="s">
        <v>60</v>
      </c>
      <c r="B1087" t="s">
        <v>79</v>
      </c>
      <c r="D1087"/>
      <c r="E1087"/>
      <c r="F1087">
        <v>0</v>
      </c>
      <c r="G1087" t="s">
        <v>20</v>
      </c>
      <c r="H1087">
        <v>1</v>
      </c>
      <c r="I1087">
        <v>0</v>
      </c>
      <c r="J1087" t="s">
        <v>62</v>
      </c>
      <c r="K1087">
        <v>0</v>
      </c>
      <c r="L1087" t="s">
        <v>62</v>
      </c>
      <c r="M1087">
        <v>0</v>
      </c>
      <c r="N1087">
        <v>0</v>
      </c>
      <c r="O1087">
        <v>1</v>
      </c>
      <c r="Q1087">
        <v>0</v>
      </c>
      <c r="S1087">
        <v>0</v>
      </c>
      <c r="T1087">
        <v>0</v>
      </c>
      <c r="W1087">
        <v>1</v>
      </c>
      <c r="X1087">
        <v>0</v>
      </c>
      <c r="Y1087">
        <v>0</v>
      </c>
      <c r="Z1087">
        <v>0</v>
      </c>
    </row>
    <row r="1088" spans="1:26" x14ac:dyDescent="0.25">
      <c r="A1088" t="s">
        <v>60</v>
      </c>
      <c r="B1088" t="s">
        <v>95</v>
      </c>
      <c r="D1088"/>
      <c r="E1088"/>
      <c r="F1088">
        <v>0</v>
      </c>
      <c r="G1088" t="s">
        <v>20</v>
      </c>
      <c r="H1088">
        <v>1</v>
      </c>
      <c r="I1088">
        <v>0</v>
      </c>
      <c r="J1088" t="s">
        <v>62</v>
      </c>
      <c r="K1088">
        <v>0</v>
      </c>
      <c r="L1088" t="s">
        <v>62</v>
      </c>
      <c r="M1088">
        <v>0</v>
      </c>
      <c r="N1088">
        <v>0</v>
      </c>
      <c r="O1088">
        <v>1</v>
      </c>
      <c r="Q1088">
        <v>0</v>
      </c>
      <c r="S1088">
        <v>0</v>
      </c>
      <c r="T1088">
        <v>0</v>
      </c>
      <c r="W1088">
        <v>0</v>
      </c>
      <c r="X1088">
        <v>0</v>
      </c>
      <c r="Y1088">
        <v>1</v>
      </c>
      <c r="Z1088">
        <v>0</v>
      </c>
    </row>
    <row r="1089" spans="1:26" x14ac:dyDescent="0.25">
      <c r="A1089" t="s">
        <v>63</v>
      </c>
      <c r="B1089" t="s">
        <v>150</v>
      </c>
      <c r="D1089"/>
      <c r="E1089"/>
      <c r="F1089">
        <v>3</v>
      </c>
      <c r="G1089" t="s">
        <v>20</v>
      </c>
      <c r="H1089">
        <v>1</v>
      </c>
      <c r="I1089">
        <v>0</v>
      </c>
      <c r="J1089" t="s">
        <v>62</v>
      </c>
      <c r="K1089">
        <v>0</v>
      </c>
      <c r="L1089" t="s">
        <v>62</v>
      </c>
      <c r="M1089">
        <v>0</v>
      </c>
      <c r="N1089">
        <v>0</v>
      </c>
      <c r="O1089">
        <v>1</v>
      </c>
      <c r="Q1089">
        <v>0</v>
      </c>
      <c r="S1089">
        <v>0</v>
      </c>
      <c r="T1089">
        <v>0</v>
      </c>
      <c r="W1089">
        <v>1</v>
      </c>
      <c r="X1089">
        <v>0</v>
      </c>
      <c r="Y1089">
        <v>0</v>
      </c>
      <c r="Z1089">
        <v>0</v>
      </c>
    </row>
    <row r="1090" spans="1:26" x14ac:dyDescent="0.25">
      <c r="A1090" t="s">
        <v>63</v>
      </c>
      <c r="B1090" t="s">
        <v>110</v>
      </c>
      <c r="D1090"/>
      <c r="E1090"/>
      <c r="F1090">
        <v>0</v>
      </c>
      <c r="G1090" t="s">
        <v>20</v>
      </c>
      <c r="H1090">
        <v>1</v>
      </c>
      <c r="I1090">
        <v>0</v>
      </c>
      <c r="J1090" t="s">
        <v>62</v>
      </c>
      <c r="K1090">
        <v>0</v>
      </c>
      <c r="L1090" t="s">
        <v>62</v>
      </c>
      <c r="M1090">
        <v>0</v>
      </c>
      <c r="N1090">
        <v>0</v>
      </c>
      <c r="O1090">
        <v>1</v>
      </c>
      <c r="Q1090">
        <v>0</v>
      </c>
      <c r="S1090">
        <v>0</v>
      </c>
      <c r="T1090">
        <v>0</v>
      </c>
      <c r="W1090">
        <v>0</v>
      </c>
      <c r="X1090">
        <v>1</v>
      </c>
      <c r="Y1090">
        <v>0</v>
      </c>
      <c r="Z1090">
        <v>0</v>
      </c>
    </row>
    <row r="1091" spans="1:26" x14ac:dyDescent="0.25">
      <c r="A1091" t="s">
        <v>63</v>
      </c>
      <c r="B1091" t="s">
        <v>104</v>
      </c>
      <c r="C1091" t="s">
        <v>369</v>
      </c>
      <c r="D1091"/>
      <c r="E1091"/>
      <c r="F1091">
        <v>0</v>
      </c>
      <c r="G1091" t="s">
        <v>19</v>
      </c>
      <c r="H1091">
        <v>0</v>
      </c>
      <c r="I1091">
        <v>1</v>
      </c>
      <c r="J1091" t="s">
        <v>62</v>
      </c>
      <c r="K1091">
        <v>0</v>
      </c>
      <c r="L1091" t="s">
        <v>62</v>
      </c>
      <c r="M1091">
        <v>0</v>
      </c>
      <c r="N1091">
        <v>0</v>
      </c>
      <c r="O1091">
        <v>1</v>
      </c>
      <c r="Q1091">
        <v>0</v>
      </c>
      <c r="S1091">
        <v>0</v>
      </c>
      <c r="T1091">
        <v>0</v>
      </c>
      <c r="W1091">
        <v>1</v>
      </c>
      <c r="X1091">
        <v>0</v>
      </c>
      <c r="Y1091">
        <v>0</v>
      </c>
      <c r="Z1091">
        <v>0</v>
      </c>
    </row>
    <row r="1092" spans="1:26" x14ac:dyDescent="0.25">
      <c r="A1092" t="s">
        <v>60</v>
      </c>
      <c r="B1092" t="s">
        <v>67</v>
      </c>
      <c r="D1092"/>
      <c r="E1092"/>
      <c r="F1092">
        <v>1</v>
      </c>
      <c r="G1092" t="s">
        <v>20</v>
      </c>
      <c r="H1092">
        <v>1</v>
      </c>
      <c r="I1092">
        <v>0</v>
      </c>
      <c r="J1092" t="s">
        <v>62</v>
      </c>
      <c r="K1092">
        <v>0</v>
      </c>
      <c r="L1092" t="s">
        <v>62</v>
      </c>
      <c r="M1092">
        <v>0</v>
      </c>
      <c r="N1092">
        <v>0</v>
      </c>
      <c r="O1092">
        <v>1</v>
      </c>
      <c r="Q1092">
        <v>0</v>
      </c>
      <c r="S1092">
        <v>0</v>
      </c>
      <c r="T1092">
        <v>0</v>
      </c>
      <c r="W1092">
        <v>1</v>
      </c>
      <c r="X1092">
        <v>0</v>
      </c>
      <c r="Y1092">
        <v>0</v>
      </c>
      <c r="Z1092">
        <v>0</v>
      </c>
    </row>
    <row r="1093" spans="1:26" x14ac:dyDescent="0.25">
      <c r="A1093" t="s">
        <v>90</v>
      </c>
      <c r="B1093" t="s">
        <v>155</v>
      </c>
      <c r="D1093"/>
      <c r="E1093"/>
      <c r="F1093">
        <v>0</v>
      </c>
      <c r="G1093" t="s">
        <v>20</v>
      </c>
      <c r="H1093">
        <v>1</v>
      </c>
      <c r="I1093">
        <v>0</v>
      </c>
      <c r="J1093" t="s">
        <v>62</v>
      </c>
      <c r="K1093">
        <v>0</v>
      </c>
      <c r="L1093" t="s">
        <v>62</v>
      </c>
      <c r="M1093">
        <v>0</v>
      </c>
      <c r="N1093">
        <v>0</v>
      </c>
      <c r="O1093">
        <v>1</v>
      </c>
      <c r="Q1093">
        <v>0</v>
      </c>
      <c r="S1093">
        <v>0</v>
      </c>
      <c r="T1093">
        <v>0</v>
      </c>
      <c r="W1093">
        <v>1</v>
      </c>
      <c r="X1093">
        <v>0</v>
      </c>
      <c r="Y1093">
        <v>0</v>
      </c>
      <c r="Z1093">
        <v>0</v>
      </c>
    </row>
    <row r="1094" spans="1:26" x14ac:dyDescent="0.25">
      <c r="A1094" t="s">
        <v>60</v>
      </c>
      <c r="B1094" t="s">
        <v>50</v>
      </c>
      <c r="D1094"/>
      <c r="E1094"/>
      <c r="F1094">
        <v>2</v>
      </c>
      <c r="G1094" t="s">
        <v>20</v>
      </c>
      <c r="H1094">
        <v>1</v>
      </c>
      <c r="I1094">
        <v>0</v>
      </c>
      <c r="J1094" t="s">
        <v>62</v>
      </c>
      <c r="K1094">
        <v>0</v>
      </c>
      <c r="L1094" t="s">
        <v>62</v>
      </c>
      <c r="M1094">
        <v>0</v>
      </c>
      <c r="N1094">
        <v>0</v>
      </c>
      <c r="O1094">
        <v>1</v>
      </c>
      <c r="Q1094">
        <v>0</v>
      </c>
      <c r="S1094">
        <v>0</v>
      </c>
      <c r="T1094">
        <v>0</v>
      </c>
      <c r="W1094">
        <v>1</v>
      </c>
      <c r="X1094">
        <v>0</v>
      </c>
      <c r="Y1094">
        <v>0</v>
      </c>
      <c r="Z1094">
        <v>0</v>
      </c>
    </row>
    <row r="1095" spans="1:26" x14ac:dyDescent="0.25">
      <c r="A1095" t="s">
        <v>63</v>
      </c>
      <c r="B1095" t="s">
        <v>67</v>
      </c>
      <c r="D1095"/>
      <c r="E1095"/>
      <c r="F1095">
        <v>0</v>
      </c>
      <c r="G1095" t="s">
        <v>20</v>
      </c>
      <c r="H1095">
        <v>1</v>
      </c>
      <c r="I1095">
        <v>0</v>
      </c>
      <c r="J1095" t="s">
        <v>62</v>
      </c>
      <c r="K1095">
        <v>0</v>
      </c>
      <c r="L1095" t="s">
        <v>62</v>
      </c>
      <c r="M1095">
        <v>0</v>
      </c>
      <c r="N1095">
        <v>0</v>
      </c>
      <c r="O1095">
        <v>1</v>
      </c>
      <c r="Q1095">
        <v>0</v>
      </c>
      <c r="S1095">
        <v>0</v>
      </c>
      <c r="T1095">
        <v>0</v>
      </c>
      <c r="W1095">
        <v>1</v>
      </c>
      <c r="X1095">
        <v>0</v>
      </c>
      <c r="Y1095">
        <v>0</v>
      </c>
      <c r="Z1095">
        <v>0</v>
      </c>
    </row>
    <row r="1096" spans="1:26" x14ac:dyDescent="0.25">
      <c r="A1096" t="s">
        <v>63</v>
      </c>
      <c r="B1096" t="s">
        <v>55</v>
      </c>
      <c r="C1096" t="s">
        <v>366</v>
      </c>
      <c r="D1096"/>
      <c r="E1096"/>
      <c r="F1096">
        <v>1</v>
      </c>
      <c r="G1096" t="s">
        <v>19</v>
      </c>
      <c r="H1096">
        <v>0</v>
      </c>
      <c r="I1096">
        <v>1</v>
      </c>
      <c r="J1096" t="s">
        <v>62</v>
      </c>
      <c r="K1096">
        <v>0</v>
      </c>
      <c r="L1096" t="s">
        <v>62</v>
      </c>
      <c r="M1096">
        <v>0</v>
      </c>
      <c r="N1096">
        <v>0</v>
      </c>
      <c r="O1096">
        <v>1</v>
      </c>
      <c r="Q1096">
        <v>0</v>
      </c>
      <c r="S1096">
        <v>0</v>
      </c>
      <c r="T1096">
        <v>0</v>
      </c>
      <c r="W1096">
        <v>1</v>
      </c>
      <c r="X1096">
        <v>0</v>
      </c>
      <c r="Y1096">
        <v>0</v>
      </c>
      <c r="Z1096">
        <v>0</v>
      </c>
    </row>
    <row r="1097" spans="1:26" x14ac:dyDescent="0.25">
      <c r="A1097" t="s">
        <v>63</v>
      </c>
      <c r="B1097" t="s">
        <v>196</v>
      </c>
      <c r="D1097"/>
      <c r="E1097"/>
      <c r="F1097">
        <v>0</v>
      </c>
      <c r="G1097" t="s">
        <v>20</v>
      </c>
      <c r="H1097">
        <v>1</v>
      </c>
      <c r="I1097">
        <v>0</v>
      </c>
      <c r="J1097" t="s">
        <v>62</v>
      </c>
      <c r="K1097">
        <v>0</v>
      </c>
      <c r="L1097" t="s">
        <v>62</v>
      </c>
      <c r="M1097">
        <v>0</v>
      </c>
      <c r="N1097">
        <v>0</v>
      </c>
      <c r="O1097">
        <v>1</v>
      </c>
      <c r="Q1097">
        <v>0</v>
      </c>
      <c r="S1097">
        <v>0</v>
      </c>
      <c r="T1097">
        <v>0</v>
      </c>
      <c r="W1097">
        <v>1</v>
      </c>
      <c r="X1097">
        <v>0</v>
      </c>
      <c r="Y1097">
        <v>0</v>
      </c>
      <c r="Z1097">
        <v>0</v>
      </c>
    </row>
    <row r="1098" spans="1:26" x14ac:dyDescent="0.25">
      <c r="A1098" t="s">
        <v>60</v>
      </c>
      <c r="B1098" t="s">
        <v>75</v>
      </c>
      <c r="D1098"/>
      <c r="E1098"/>
      <c r="F1098">
        <v>0</v>
      </c>
      <c r="G1098" t="s">
        <v>20</v>
      </c>
      <c r="H1098">
        <v>1</v>
      </c>
      <c r="I1098">
        <v>0</v>
      </c>
      <c r="J1098" t="s">
        <v>62</v>
      </c>
      <c r="K1098">
        <v>0</v>
      </c>
      <c r="L1098" t="s">
        <v>62</v>
      </c>
      <c r="M1098">
        <v>0</v>
      </c>
      <c r="N1098">
        <v>0</v>
      </c>
      <c r="O1098">
        <v>1</v>
      </c>
      <c r="Q1098">
        <v>0</v>
      </c>
      <c r="S1098">
        <v>0</v>
      </c>
      <c r="T1098">
        <v>0</v>
      </c>
      <c r="W1098">
        <v>1</v>
      </c>
      <c r="X1098">
        <v>0</v>
      </c>
      <c r="Y1098">
        <v>0</v>
      </c>
      <c r="Z1098">
        <v>0</v>
      </c>
    </row>
    <row r="1099" spans="1:26" x14ac:dyDescent="0.25">
      <c r="A1099" t="s">
        <v>60</v>
      </c>
      <c r="B1099" t="s">
        <v>246</v>
      </c>
      <c r="C1099" t="s">
        <v>366</v>
      </c>
      <c r="D1099"/>
      <c r="E1099"/>
      <c r="F1099">
        <v>1</v>
      </c>
      <c r="G1099" t="s">
        <v>19</v>
      </c>
      <c r="H1099">
        <v>0</v>
      </c>
      <c r="I1099">
        <v>1</v>
      </c>
      <c r="J1099" t="s">
        <v>62</v>
      </c>
      <c r="K1099">
        <v>0</v>
      </c>
      <c r="L1099" t="s">
        <v>62</v>
      </c>
      <c r="M1099">
        <v>0</v>
      </c>
      <c r="N1099">
        <v>0</v>
      </c>
      <c r="O1099">
        <v>1</v>
      </c>
      <c r="Q1099">
        <v>0</v>
      </c>
      <c r="S1099">
        <v>0</v>
      </c>
      <c r="T1099">
        <v>0</v>
      </c>
      <c r="W1099">
        <v>0</v>
      </c>
      <c r="X1099">
        <v>0</v>
      </c>
      <c r="Y1099">
        <v>1</v>
      </c>
      <c r="Z1099">
        <v>0</v>
      </c>
    </row>
    <row r="1100" spans="1:26" x14ac:dyDescent="0.25">
      <c r="A1100" t="s">
        <v>90</v>
      </c>
      <c r="B1100" t="s">
        <v>109</v>
      </c>
      <c r="D1100"/>
      <c r="E1100"/>
      <c r="F1100">
        <v>1</v>
      </c>
      <c r="G1100" t="s">
        <v>20</v>
      </c>
      <c r="H1100">
        <v>1</v>
      </c>
      <c r="I1100">
        <v>0</v>
      </c>
      <c r="J1100" t="s">
        <v>62</v>
      </c>
      <c r="K1100">
        <v>0</v>
      </c>
      <c r="L1100" t="s">
        <v>62</v>
      </c>
      <c r="M1100">
        <v>0</v>
      </c>
      <c r="N1100">
        <v>0</v>
      </c>
      <c r="O1100">
        <v>1</v>
      </c>
      <c r="Q1100">
        <v>0</v>
      </c>
      <c r="S1100">
        <v>0</v>
      </c>
      <c r="T1100">
        <v>0</v>
      </c>
      <c r="W1100">
        <v>1</v>
      </c>
      <c r="X1100">
        <v>0</v>
      </c>
      <c r="Y1100">
        <v>0</v>
      </c>
      <c r="Z1100">
        <v>0</v>
      </c>
    </row>
    <row r="1101" spans="1:26" x14ac:dyDescent="0.25">
      <c r="A1101" t="s">
        <v>63</v>
      </c>
      <c r="B1101" t="s">
        <v>109</v>
      </c>
      <c r="D1101"/>
      <c r="E1101"/>
      <c r="F1101">
        <v>0</v>
      </c>
      <c r="G1101" t="s">
        <v>20</v>
      </c>
      <c r="H1101">
        <v>1</v>
      </c>
      <c r="I1101">
        <v>0</v>
      </c>
      <c r="J1101" t="s">
        <v>62</v>
      </c>
      <c r="K1101">
        <v>0</v>
      </c>
      <c r="L1101" t="s">
        <v>62</v>
      </c>
      <c r="M1101">
        <v>0</v>
      </c>
      <c r="N1101">
        <v>0</v>
      </c>
      <c r="O1101">
        <v>1</v>
      </c>
      <c r="Q1101">
        <v>0</v>
      </c>
      <c r="S1101">
        <v>0</v>
      </c>
      <c r="T1101">
        <v>0</v>
      </c>
      <c r="W1101">
        <v>1</v>
      </c>
      <c r="X1101">
        <v>0</v>
      </c>
      <c r="Y1101">
        <v>0</v>
      </c>
      <c r="Z1101">
        <v>0</v>
      </c>
    </row>
    <row r="1102" spans="1:26" x14ac:dyDescent="0.25">
      <c r="A1102" t="s">
        <v>63</v>
      </c>
      <c r="B1102" t="s">
        <v>75</v>
      </c>
      <c r="C1102" t="s">
        <v>369</v>
      </c>
      <c r="D1102"/>
      <c r="E1102"/>
      <c r="F1102">
        <v>2</v>
      </c>
      <c r="G1102" t="s">
        <v>19</v>
      </c>
      <c r="H1102">
        <v>0</v>
      </c>
      <c r="I1102">
        <v>1</v>
      </c>
      <c r="J1102" t="s">
        <v>62</v>
      </c>
      <c r="K1102">
        <v>0</v>
      </c>
      <c r="L1102" t="s">
        <v>62</v>
      </c>
      <c r="M1102">
        <v>0</v>
      </c>
      <c r="N1102">
        <v>0</v>
      </c>
      <c r="O1102">
        <v>1</v>
      </c>
      <c r="Q1102">
        <v>0</v>
      </c>
      <c r="S1102">
        <v>0</v>
      </c>
      <c r="T1102">
        <v>0</v>
      </c>
      <c r="W1102">
        <v>1</v>
      </c>
      <c r="X1102">
        <v>0</v>
      </c>
      <c r="Y1102">
        <v>0</v>
      </c>
      <c r="Z1102">
        <v>0</v>
      </c>
    </row>
    <row r="1103" spans="1:26" x14ac:dyDescent="0.25">
      <c r="A1103" t="s">
        <v>63</v>
      </c>
      <c r="B1103" t="s">
        <v>75</v>
      </c>
      <c r="D1103"/>
      <c r="E1103"/>
      <c r="F1103">
        <v>0</v>
      </c>
      <c r="G1103" t="s">
        <v>20</v>
      </c>
      <c r="H1103">
        <v>1</v>
      </c>
      <c r="I1103">
        <v>0</v>
      </c>
      <c r="J1103" t="s">
        <v>62</v>
      </c>
      <c r="K1103">
        <v>0</v>
      </c>
      <c r="L1103" t="s">
        <v>62</v>
      </c>
      <c r="M1103">
        <v>0</v>
      </c>
      <c r="N1103">
        <v>0</v>
      </c>
      <c r="O1103">
        <v>1</v>
      </c>
      <c r="Q1103">
        <v>0</v>
      </c>
      <c r="S1103">
        <v>0</v>
      </c>
      <c r="T1103">
        <v>0</v>
      </c>
      <c r="W1103">
        <v>1</v>
      </c>
      <c r="X1103">
        <v>0</v>
      </c>
      <c r="Y1103">
        <v>0</v>
      </c>
      <c r="Z1103">
        <v>0</v>
      </c>
    </row>
    <row r="1104" spans="1:26" x14ac:dyDescent="0.25">
      <c r="A1104" t="s">
        <v>90</v>
      </c>
      <c r="B1104" t="s">
        <v>295</v>
      </c>
      <c r="D1104"/>
      <c r="E1104"/>
      <c r="F1104">
        <v>0</v>
      </c>
      <c r="G1104" t="s">
        <v>20</v>
      </c>
      <c r="H1104">
        <v>1</v>
      </c>
      <c r="I1104">
        <v>0</v>
      </c>
      <c r="J1104" t="s">
        <v>62</v>
      </c>
      <c r="K1104">
        <v>0</v>
      </c>
      <c r="L1104" t="s">
        <v>62</v>
      </c>
      <c r="M1104">
        <v>0</v>
      </c>
      <c r="N1104">
        <v>0</v>
      </c>
      <c r="O1104">
        <v>1</v>
      </c>
      <c r="Q1104">
        <v>0</v>
      </c>
      <c r="S1104">
        <v>0</v>
      </c>
      <c r="T1104">
        <v>0</v>
      </c>
      <c r="W1104">
        <v>0</v>
      </c>
      <c r="X1104">
        <v>1</v>
      </c>
      <c r="Y1104">
        <v>0</v>
      </c>
      <c r="Z1104">
        <v>0</v>
      </c>
    </row>
    <row r="1105" spans="1:26" x14ac:dyDescent="0.25">
      <c r="A1105" t="s">
        <v>63</v>
      </c>
      <c r="B1105" t="s">
        <v>67</v>
      </c>
      <c r="C1105" t="s">
        <v>369</v>
      </c>
      <c r="D1105"/>
      <c r="E1105"/>
      <c r="F1105">
        <v>0</v>
      </c>
      <c r="G1105" t="s">
        <v>19</v>
      </c>
      <c r="H1105">
        <v>0</v>
      </c>
      <c r="I1105">
        <v>1</v>
      </c>
      <c r="J1105" t="s">
        <v>62</v>
      </c>
      <c r="K1105">
        <v>0</v>
      </c>
      <c r="L1105" t="s">
        <v>62</v>
      </c>
      <c r="M1105">
        <v>0</v>
      </c>
      <c r="N1105">
        <v>0</v>
      </c>
      <c r="O1105">
        <v>1</v>
      </c>
      <c r="Q1105">
        <v>0</v>
      </c>
      <c r="S1105">
        <v>0</v>
      </c>
      <c r="T1105">
        <v>0</v>
      </c>
      <c r="W1105">
        <v>1</v>
      </c>
      <c r="X1105">
        <v>0</v>
      </c>
      <c r="Y1105">
        <v>0</v>
      </c>
      <c r="Z1105">
        <v>0</v>
      </c>
    </row>
    <row r="1106" spans="1:26" x14ac:dyDescent="0.25">
      <c r="A1106" t="s">
        <v>63</v>
      </c>
      <c r="B1106" t="s">
        <v>296</v>
      </c>
      <c r="C1106" t="s">
        <v>366</v>
      </c>
      <c r="D1106"/>
      <c r="E1106"/>
      <c r="F1106">
        <v>1</v>
      </c>
      <c r="G1106" t="s">
        <v>19</v>
      </c>
      <c r="H1106">
        <v>0</v>
      </c>
      <c r="I1106">
        <v>1</v>
      </c>
      <c r="J1106" t="s">
        <v>62</v>
      </c>
      <c r="K1106">
        <v>0</v>
      </c>
      <c r="L1106" t="s">
        <v>62</v>
      </c>
      <c r="M1106">
        <v>0</v>
      </c>
      <c r="N1106">
        <v>0</v>
      </c>
      <c r="O1106">
        <v>1</v>
      </c>
      <c r="Q1106">
        <v>0</v>
      </c>
      <c r="S1106">
        <v>0</v>
      </c>
      <c r="T1106">
        <v>0</v>
      </c>
      <c r="W1106">
        <v>1</v>
      </c>
      <c r="X1106">
        <v>0</v>
      </c>
      <c r="Y1106">
        <v>0</v>
      </c>
      <c r="Z1106">
        <v>0</v>
      </c>
    </row>
    <row r="1107" spans="1:26" x14ac:dyDescent="0.25">
      <c r="A1107" t="s">
        <v>63</v>
      </c>
      <c r="B1107" t="s">
        <v>75</v>
      </c>
      <c r="D1107"/>
      <c r="E1107"/>
      <c r="F1107">
        <v>2</v>
      </c>
      <c r="G1107" t="s">
        <v>20</v>
      </c>
      <c r="H1107">
        <v>1</v>
      </c>
      <c r="I1107">
        <v>0</v>
      </c>
      <c r="J1107" t="s">
        <v>62</v>
      </c>
      <c r="K1107">
        <v>0</v>
      </c>
      <c r="L1107" t="s">
        <v>62</v>
      </c>
      <c r="M1107">
        <v>0</v>
      </c>
      <c r="N1107">
        <v>0</v>
      </c>
      <c r="O1107">
        <v>1</v>
      </c>
      <c r="Q1107">
        <v>0</v>
      </c>
      <c r="S1107">
        <v>0</v>
      </c>
      <c r="T1107">
        <v>0</v>
      </c>
      <c r="W1107">
        <v>1</v>
      </c>
      <c r="X1107">
        <v>0</v>
      </c>
      <c r="Y1107">
        <v>0</v>
      </c>
      <c r="Z1107">
        <v>0</v>
      </c>
    </row>
    <row r="1108" spans="1:26" x14ac:dyDescent="0.25">
      <c r="A1108" t="s">
        <v>60</v>
      </c>
      <c r="B1108" t="s">
        <v>75</v>
      </c>
      <c r="C1108" t="s">
        <v>369</v>
      </c>
      <c r="D1108"/>
      <c r="E1108"/>
      <c r="F1108">
        <v>1</v>
      </c>
      <c r="G1108" t="s">
        <v>19</v>
      </c>
      <c r="H1108">
        <v>0</v>
      </c>
      <c r="I1108">
        <v>1</v>
      </c>
      <c r="J1108" t="s">
        <v>62</v>
      </c>
      <c r="K1108">
        <v>0</v>
      </c>
      <c r="L1108" t="s">
        <v>62</v>
      </c>
      <c r="M1108">
        <v>0</v>
      </c>
      <c r="N1108">
        <v>0</v>
      </c>
      <c r="O1108">
        <v>1</v>
      </c>
      <c r="Q1108">
        <v>0</v>
      </c>
      <c r="S1108">
        <v>0</v>
      </c>
      <c r="T1108">
        <v>0</v>
      </c>
      <c r="W1108">
        <v>1</v>
      </c>
      <c r="X1108">
        <v>0</v>
      </c>
      <c r="Y1108">
        <v>0</v>
      </c>
      <c r="Z1108">
        <v>0</v>
      </c>
    </row>
    <row r="1109" spans="1:26" x14ac:dyDescent="0.25">
      <c r="A1109" t="s">
        <v>63</v>
      </c>
      <c r="B1109" t="s">
        <v>86</v>
      </c>
      <c r="C1109" t="s">
        <v>366</v>
      </c>
      <c r="D1109"/>
      <c r="E1109"/>
      <c r="F1109">
        <v>1</v>
      </c>
      <c r="G1109" t="s">
        <v>19</v>
      </c>
      <c r="H1109">
        <v>0</v>
      </c>
      <c r="I1109">
        <v>1</v>
      </c>
      <c r="J1109" t="s">
        <v>62</v>
      </c>
      <c r="K1109">
        <v>0</v>
      </c>
      <c r="L1109" t="s">
        <v>62</v>
      </c>
      <c r="M1109">
        <v>0</v>
      </c>
      <c r="N1109">
        <v>0</v>
      </c>
      <c r="O1109">
        <v>1</v>
      </c>
      <c r="Q1109">
        <v>0</v>
      </c>
      <c r="S1109">
        <v>0</v>
      </c>
      <c r="T1109">
        <v>0</v>
      </c>
      <c r="W1109">
        <v>1</v>
      </c>
      <c r="X1109">
        <v>0</v>
      </c>
      <c r="Y1109">
        <v>0</v>
      </c>
      <c r="Z1109">
        <v>0</v>
      </c>
    </row>
    <row r="1110" spans="1:26" x14ac:dyDescent="0.25">
      <c r="A1110" t="s">
        <v>63</v>
      </c>
      <c r="B1110" t="s">
        <v>91</v>
      </c>
      <c r="D1110"/>
      <c r="E1110"/>
      <c r="F1110">
        <v>0</v>
      </c>
      <c r="G1110" t="s">
        <v>20</v>
      </c>
      <c r="H1110">
        <v>1</v>
      </c>
      <c r="I1110">
        <v>0</v>
      </c>
      <c r="J1110" t="s">
        <v>62</v>
      </c>
      <c r="K1110">
        <v>0</v>
      </c>
      <c r="L1110" t="s">
        <v>62</v>
      </c>
      <c r="M1110">
        <v>0</v>
      </c>
      <c r="N1110">
        <v>0</v>
      </c>
      <c r="O1110">
        <v>1</v>
      </c>
      <c r="Q1110">
        <v>0</v>
      </c>
      <c r="S1110">
        <v>0</v>
      </c>
      <c r="T1110">
        <v>0</v>
      </c>
      <c r="W1110">
        <v>1</v>
      </c>
      <c r="X1110">
        <v>0</v>
      </c>
      <c r="Y1110">
        <v>0</v>
      </c>
      <c r="Z1110">
        <v>0</v>
      </c>
    </row>
    <row r="1111" spans="1:26" x14ac:dyDescent="0.25">
      <c r="A1111" t="s">
        <v>63</v>
      </c>
      <c r="B1111" t="s">
        <v>94</v>
      </c>
      <c r="D1111"/>
      <c r="E1111"/>
      <c r="F1111">
        <v>0</v>
      </c>
      <c r="G1111" t="s">
        <v>20</v>
      </c>
      <c r="H1111">
        <v>1</v>
      </c>
      <c r="I1111">
        <v>0</v>
      </c>
      <c r="J1111" t="s">
        <v>62</v>
      </c>
      <c r="K1111">
        <v>0</v>
      </c>
      <c r="L1111" t="s">
        <v>62</v>
      </c>
      <c r="M1111">
        <v>0</v>
      </c>
      <c r="N1111">
        <v>0</v>
      </c>
      <c r="O1111">
        <v>1</v>
      </c>
      <c r="Q1111">
        <v>0</v>
      </c>
      <c r="S1111">
        <v>0</v>
      </c>
      <c r="T1111">
        <v>0</v>
      </c>
      <c r="W1111">
        <v>0</v>
      </c>
      <c r="X1111">
        <v>1</v>
      </c>
      <c r="Y1111">
        <v>0</v>
      </c>
      <c r="Z1111">
        <v>0</v>
      </c>
    </row>
    <row r="1112" spans="1:26" x14ac:dyDescent="0.25">
      <c r="A1112" t="s">
        <v>63</v>
      </c>
      <c r="B1112" t="s">
        <v>94</v>
      </c>
      <c r="D1112"/>
      <c r="E1112"/>
      <c r="F1112">
        <v>0</v>
      </c>
      <c r="G1112" t="s">
        <v>20</v>
      </c>
      <c r="H1112">
        <v>1</v>
      </c>
      <c r="I1112">
        <v>0</v>
      </c>
      <c r="J1112" t="s">
        <v>62</v>
      </c>
      <c r="K1112">
        <v>0</v>
      </c>
      <c r="L1112" t="s">
        <v>62</v>
      </c>
      <c r="M1112">
        <v>0</v>
      </c>
      <c r="N1112">
        <v>0</v>
      </c>
      <c r="O1112">
        <v>1</v>
      </c>
      <c r="Q1112">
        <v>0</v>
      </c>
      <c r="S1112">
        <v>0</v>
      </c>
      <c r="T1112">
        <v>0</v>
      </c>
      <c r="W1112">
        <v>0</v>
      </c>
      <c r="X1112">
        <v>1</v>
      </c>
      <c r="Y1112">
        <v>0</v>
      </c>
      <c r="Z1112">
        <v>0</v>
      </c>
    </row>
    <row r="1113" spans="1:26" x14ac:dyDescent="0.25">
      <c r="A1113" t="s">
        <v>63</v>
      </c>
      <c r="B1113" t="s">
        <v>121</v>
      </c>
      <c r="C1113" t="s">
        <v>367</v>
      </c>
      <c r="D1113"/>
      <c r="E1113"/>
      <c r="F1113">
        <v>3</v>
      </c>
      <c r="G1113" t="s">
        <v>19</v>
      </c>
      <c r="H1113">
        <v>0</v>
      </c>
      <c r="I1113">
        <v>1</v>
      </c>
      <c r="J1113" t="s">
        <v>62</v>
      </c>
      <c r="K1113">
        <v>0</v>
      </c>
      <c r="L1113" t="s">
        <v>62</v>
      </c>
      <c r="M1113">
        <v>0</v>
      </c>
      <c r="N1113">
        <v>0</v>
      </c>
      <c r="O1113">
        <v>1</v>
      </c>
      <c r="Q1113">
        <v>0</v>
      </c>
      <c r="S1113">
        <v>0</v>
      </c>
      <c r="T1113">
        <v>0</v>
      </c>
      <c r="W1113">
        <v>1</v>
      </c>
      <c r="X1113">
        <v>0</v>
      </c>
      <c r="Y1113">
        <v>0</v>
      </c>
      <c r="Z1113">
        <v>0</v>
      </c>
    </row>
    <row r="1114" spans="1:26" x14ac:dyDescent="0.25">
      <c r="A1114" t="s">
        <v>90</v>
      </c>
      <c r="B1114" t="s">
        <v>53</v>
      </c>
      <c r="D1114"/>
      <c r="E1114"/>
      <c r="F1114">
        <v>0</v>
      </c>
      <c r="G1114" t="s">
        <v>20</v>
      </c>
      <c r="H1114">
        <v>1</v>
      </c>
      <c r="I1114">
        <v>0</v>
      </c>
      <c r="J1114" t="s">
        <v>62</v>
      </c>
      <c r="K1114">
        <v>0</v>
      </c>
      <c r="L1114" t="s">
        <v>62</v>
      </c>
      <c r="M1114">
        <v>0</v>
      </c>
      <c r="N1114">
        <v>0</v>
      </c>
      <c r="O1114">
        <v>1</v>
      </c>
      <c r="Q1114">
        <v>0</v>
      </c>
      <c r="S1114">
        <v>0</v>
      </c>
      <c r="T1114">
        <v>0</v>
      </c>
      <c r="W1114">
        <v>1</v>
      </c>
      <c r="X1114">
        <v>0</v>
      </c>
      <c r="Y1114">
        <v>0</v>
      </c>
      <c r="Z1114">
        <v>0</v>
      </c>
    </row>
    <row r="1115" spans="1:26" x14ac:dyDescent="0.25">
      <c r="A1115" t="s">
        <v>60</v>
      </c>
      <c r="B1115" t="s">
        <v>291</v>
      </c>
      <c r="D1115"/>
      <c r="E1115"/>
      <c r="F1115">
        <v>0</v>
      </c>
      <c r="G1115" t="s">
        <v>20</v>
      </c>
      <c r="H1115">
        <v>1</v>
      </c>
      <c r="I1115">
        <v>0</v>
      </c>
      <c r="J1115" t="s">
        <v>62</v>
      </c>
      <c r="K1115">
        <v>0</v>
      </c>
      <c r="L1115" t="s">
        <v>62</v>
      </c>
      <c r="M1115">
        <v>0</v>
      </c>
      <c r="N1115">
        <v>0</v>
      </c>
      <c r="O1115">
        <v>1</v>
      </c>
      <c r="Q1115">
        <v>0</v>
      </c>
      <c r="S1115">
        <v>0</v>
      </c>
      <c r="T1115">
        <v>0</v>
      </c>
      <c r="W1115">
        <v>1</v>
      </c>
      <c r="X1115">
        <v>0</v>
      </c>
      <c r="Y1115">
        <v>0</v>
      </c>
      <c r="Z1115">
        <v>0</v>
      </c>
    </row>
    <row r="1116" spans="1:26" x14ac:dyDescent="0.25">
      <c r="A1116" t="s">
        <v>63</v>
      </c>
      <c r="B1116" t="s">
        <v>82</v>
      </c>
      <c r="D1116"/>
      <c r="E1116"/>
      <c r="F1116">
        <v>0</v>
      </c>
      <c r="G1116" t="s">
        <v>20</v>
      </c>
      <c r="H1116">
        <v>1</v>
      </c>
      <c r="I1116">
        <v>0</v>
      </c>
      <c r="J1116" t="s">
        <v>62</v>
      </c>
      <c r="K1116">
        <v>0</v>
      </c>
      <c r="L1116" t="s">
        <v>62</v>
      </c>
      <c r="M1116">
        <v>0</v>
      </c>
      <c r="N1116">
        <v>0</v>
      </c>
      <c r="O1116">
        <v>1</v>
      </c>
      <c r="Q1116">
        <v>0</v>
      </c>
      <c r="S1116">
        <v>0</v>
      </c>
      <c r="T1116">
        <v>0</v>
      </c>
      <c r="W1116">
        <v>1</v>
      </c>
      <c r="X1116">
        <v>0</v>
      </c>
      <c r="Y1116">
        <v>0</v>
      </c>
      <c r="Z1116">
        <v>0</v>
      </c>
    </row>
    <row r="1117" spans="1:26" x14ac:dyDescent="0.25">
      <c r="A1117" t="s">
        <v>60</v>
      </c>
      <c r="B1117" t="s">
        <v>94</v>
      </c>
      <c r="D1117"/>
      <c r="E1117"/>
      <c r="F1117">
        <v>0</v>
      </c>
      <c r="G1117" t="s">
        <v>20</v>
      </c>
      <c r="H1117">
        <v>1</v>
      </c>
      <c r="I1117">
        <v>0</v>
      </c>
      <c r="J1117" t="s">
        <v>62</v>
      </c>
      <c r="K1117">
        <v>0</v>
      </c>
      <c r="L1117" t="s">
        <v>62</v>
      </c>
      <c r="M1117">
        <v>0</v>
      </c>
      <c r="N1117">
        <v>0</v>
      </c>
      <c r="O1117">
        <v>1</v>
      </c>
      <c r="Q1117">
        <v>0</v>
      </c>
      <c r="S1117">
        <v>0</v>
      </c>
      <c r="T1117">
        <v>0</v>
      </c>
      <c r="W1117">
        <v>1</v>
      </c>
      <c r="X1117">
        <v>0</v>
      </c>
      <c r="Y1117">
        <v>0</v>
      </c>
      <c r="Z1117">
        <v>0</v>
      </c>
    </row>
    <row r="1118" spans="1:26" x14ac:dyDescent="0.25">
      <c r="A1118" t="s">
        <v>168</v>
      </c>
      <c r="B1118" t="s">
        <v>151</v>
      </c>
      <c r="D1118"/>
      <c r="E1118"/>
      <c r="F1118">
        <v>0</v>
      </c>
      <c r="G1118" t="s">
        <v>20</v>
      </c>
      <c r="H1118">
        <v>1</v>
      </c>
      <c r="I1118">
        <v>0</v>
      </c>
      <c r="J1118" t="s">
        <v>62</v>
      </c>
      <c r="K1118">
        <v>0</v>
      </c>
      <c r="L1118" t="s">
        <v>62</v>
      </c>
      <c r="M1118">
        <v>0</v>
      </c>
      <c r="N1118">
        <v>0</v>
      </c>
      <c r="O1118">
        <v>1</v>
      </c>
      <c r="Q1118">
        <v>0</v>
      </c>
      <c r="S1118">
        <v>0</v>
      </c>
      <c r="T1118">
        <v>0</v>
      </c>
      <c r="W1118">
        <v>1</v>
      </c>
      <c r="X1118">
        <v>0</v>
      </c>
      <c r="Y1118">
        <v>0</v>
      </c>
      <c r="Z1118">
        <v>0</v>
      </c>
    </row>
    <row r="1119" spans="1:26" x14ac:dyDescent="0.25">
      <c r="A1119" t="s">
        <v>60</v>
      </c>
      <c r="B1119" t="s">
        <v>297</v>
      </c>
      <c r="C1119" t="s">
        <v>367</v>
      </c>
      <c r="D1119"/>
      <c r="E1119"/>
      <c r="F1119">
        <v>2</v>
      </c>
      <c r="G1119" t="s">
        <v>19</v>
      </c>
      <c r="H1119">
        <v>0</v>
      </c>
      <c r="I1119">
        <v>1</v>
      </c>
      <c r="J1119" t="s">
        <v>62</v>
      </c>
      <c r="K1119">
        <v>0</v>
      </c>
      <c r="L1119" t="s">
        <v>62</v>
      </c>
      <c r="M1119">
        <v>0</v>
      </c>
      <c r="N1119">
        <v>0</v>
      </c>
      <c r="O1119">
        <v>1</v>
      </c>
      <c r="Q1119">
        <v>0</v>
      </c>
      <c r="S1119">
        <v>0</v>
      </c>
      <c r="T1119">
        <v>0</v>
      </c>
      <c r="W1119">
        <v>1</v>
      </c>
      <c r="X1119">
        <v>0</v>
      </c>
      <c r="Y1119">
        <v>0</v>
      </c>
      <c r="Z1119">
        <v>0</v>
      </c>
    </row>
    <row r="1120" spans="1:26" x14ac:dyDescent="0.25">
      <c r="A1120" t="s">
        <v>60</v>
      </c>
      <c r="B1120" t="s">
        <v>297</v>
      </c>
      <c r="D1120"/>
      <c r="E1120"/>
      <c r="F1120">
        <v>0</v>
      </c>
      <c r="G1120" t="s">
        <v>20</v>
      </c>
      <c r="H1120">
        <v>1</v>
      </c>
      <c r="I1120">
        <v>0</v>
      </c>
      <c r="J1120" t="s">
        <v>62</v>
      </c>
      <c r="K1120">
        <v>0</v>
      </c>
      <c r="L1120" t="s">
        <v>62</v>
      </c>
      <c r="M1120">
        <v>0</v>
      </c>
      <c r="N1120">
        <v>0</v>
      </c>
      <c r="O1120">
        <v>1</v>
      </c>
      <c r="Q1120">
        <v>0</v>
      </c>
      <c r="S1120">
        <v>0</v>
      </c>
      <c r="T1120">
        <v>0</v>
      </c>
      <c r="W1120">
        <v>1</v>
      </c>
      <c r="X1120">
        <v>0</v>
      </c>
      <c r="Y1120">
        <v>0</v>
      </c>
      <c r="Z1120">
        <v>0</v>
      </c>
    </row>
    <row r="1121" spans="1:26" x14ac:dyDescent="0.25">
      <c r="A1121" t="s">
        <v>159</v>
      </c>
      <c r="B1121" t="s">
        <v>134</v>
      </c>
      <c r="D1121"/>
      <c r="E1121"/>
      <c r="F1121">
        <v>0</v>
      </c>
      <c r="G1121" t="s">
        <v>20</v>
      </c>
      <c r="H1121">
        <v>1</v>
      </c>
      <c r="I1121">
        <v>0</v>
      </c>
      <c r="J1121" t="s">
        <v>62</v>
      </c>
      <c r="K1121">
        <v>0</v>
      </c>
      <c r="L1121" t="s">
        <v>62</v>
      </c>
      <c r="M1121">
        <v>0</v>
      </c>
      <c r="N1121">
        <v>0</v>
      </c>
      <c r="O1121">
        <v>1</v>
      </c>
      <c r="Q1121">
        <v>0</v>
      </c>
      <c r="S1121">
        <v>0</v>
      </c>
      <c r="T1121">
        <v>0</v>
      </c>
      <c r="W1121">
        <v>0</v>
      </c>
      <c r="X1121">
        <v>0</v>
      </c>
      <c r="Y1121">
        <v>1</v>
      </c>
      <c r="Z1121">
        <v>0</v>
      </c>
    </row>
    <row r="1122" spans="1:26" x14ac:dyDescent="0.25">
      <c r="A1122" t="s">
        <v>159</v>
      </c>
      <c r="B1122" t="s">
        <v>134</v>
      </c>
      <c r="D1122"/>
      <c r="E1122"/>
      <c r="F1122">
        <v>0</v>
      </c>
      <c r="G1122" t="s">
        <v>20</v>
      </c>
      <c r="H1122">
        <v>1</v>
      </c>
      <c r="I1122">
        <v>0</v>
      </c>
      <c r="J1122" t="s">
        <v>62</v>
      </c>
      <c r="K1122">
        <v>0</v>
      </c>
      <c r="L1122" t="s">
        <v>62</v>
      </c>
      <c r="M1122">
        <v>0</v>
      </c>
      <c r="N1122">
        <v>0</v>
      </c>
      <c r="O1122">
        <v>1</v>
      </c>
      <c r="Q1122">
        <v>0</v>
      </c>
      <c r="S1122">
        <v>0</v>
      </c>
      <c r="T1122">
        <v>0</v>
      </c>
      <c r="W1122">
        <v>1</v>
      </c>
      <c r="X1122">
        <v>0</v>
      </c>
      <c r="Y1122">
        <v>0</v>
      </c>
      <c r="Z1122">
        <v>0</v>
      </c>
    </row>
    <row r="1123" spans="1:26" x14ac:dyDescent="0.25">
      <c r="A1123" t="s">
        <v>105</v>
      </c>
      <c r="B1123" t="s">
        <v>126</v>
      </c>
      <c r="D1123"/>
      <c r="E1123"/>
      <c r="F1123">
        <v>1</v>
      </c>
      <c r="G1123" t="s">
        <v>20</v>
      </c>
      <c r="H1123">
        <v>1</v>
      </c>
      <c r="I1123">
        <v>0</v>
      </c>
      <c r="J1123" t="s">
        <v>62</v>
      </c>
      <c r="K1123">
        <v>0</v>
      </c>
      <c r="L1123" t="s">
        <v>62</v>
      </c>
      <c r="M1123">
        <v>0</v>
      </c>
      <c r="N1123">
        <v>0</v>
      </c>
      <c r="O1123">
        <v>1</v>
      </c>
      <c r="Q1123">
        <v>0</v>
      </c>
      <c r="S1123">
        <v>0</v>
      </c>
      <c r="T1123">
        <v>0</v>
      </c>
      <c r="W1123">
        <v>0</v>
      </c>
      <c r="X1123">
        <v>1</v>
      </c>
      <c r="Y1123">
        <v>0</v>
      </c>
      <c r="Z1123">
        <v>0</v>
      </c>
    </row>
    <row r="1124" spans="1:26" x14ac:dyDescent="0.25">
      <c r="A1124" t="s">
        <v>63</v>
      </c>
      <c r="B1124" t="s">
        <v>94</v>
      </c>
      <c r="D1124"/>
      <c r="E1124"/>
      <c r="F1124">
        <v>0</v>
      </c>
      <c r="G1124" t="s">
        <v>20</v>
      </c>
      <c r="H1124">
        <v>1</v>
      </c>
      <c r="I1124">
        <v>0</v>
      </c>
      <c r="J1124" t="s">
        <v>62</v>
      </c>
      <c r="K1124">
        <v>0</v>
      </c>
      <c r="L1124" t="s">
        <v>62</v>
      </c>
      <c r="M1124">
        <v>0</v>
      </c>
      <c r="N1124">
        <v>0</v>
      </c>
      <c r="O1124">
        <v>1</v>
      </c>
      <c r="Q1124">
        <v>0</v>
      </c>
      <c r="S1124">
        <v>0</v>
      </c>
      <c r="T1124">
        <v>0</v>
      </c>
      <c r="W1124">
        <v>1</v>
      </c>
      <c r="X1124">
        <v>0</v>
      </c>
      <c r="Y1124">
        <v>0</v>
      </c>
      <c r="Z1124">
        <v>0</v>
      </c>
    </row>
    <row r="1125" spans="1:26" x14ac:dyDescent="0.25">
      <c r="A1125" t="s">
        <v>124</v>
      </c>
      <c r="B1125" t="s">
        <v>298</v>
      </c>
      <c r="C1125" t="s">
        <v>368</v>
      </c>
      <c r="D1125"/>
      <c r="E1125"/>
      <c r="F1125">
        <v>0</v>
      </c>
      <c r="G1125" t="s">
        <v>19</v>
      </c>
      <c r="H1125">
        <v>0</v>
      </c>
      <c r="I1125">
        <v>1</v>
      </c>
      <c r="J1125" t="s">
        <v>62</v>
      </c>
      <c r="K1125">
        <v>0</v>
      </c>
      <c r="L1125" t="s">
        <v>62</v>
      </c>
      <c r="M1125">
        <v>0</v>
      </c>
      <c r="N1125">
        <v>0</v>
      </c>
      <c r="O1125">
        <v>1</v>
      </c>
      <c r="Q1125">
        <v>0</v>
      </c>
      <c r="S1125">
        <v>0</v>
      </c>
      <c r="T1125">
        <v>0</v>
      </c>
      <c r="W1125">
        <v>1</v>
      </c>
      <c r="X1125">
        <v>0</v>
      </c>
      <c r="Y1125">
        <v>0</v>
      </c>
      <c r="Z1125">
        <v>0</v>
      </c>
    </row>
    <row r="1126" spans="1:26" x14ac:dyDescent="0.25">
      <c r="A1126" t="s">
        <v>76</v>
      </c>
      <c r="B1126" t="s">
        <v>114</v>
      </c>
      <c r="D1126"/>
      <c r="E1126"/>
      <c r="F1126">
        <v>3</v>
      </c>
      <c r="G1126" t="s">
        <v>20</v>
      </c>
      <c r="H1126">
        <v>1</v>
      </c>
      <c r="I1126">
        <v>0</v>
      </c>
      <c r="J1126" t="s">
        <v>62</v>
      </c>
      <c r="K1126">
        <v>0</v>
      </c>
      <c r="L1126" t="s">
        <v>62</v>
      </c>
      <c r="M1126">
        <v>0</v>
      </c>
      <c r="N1126">
        <v>0</v>
      </c>
      <c r="O1126">
        <v>1</v>
      </c>
      <c r="Q1126">
        <v>0</v>
      </c>
      <c r="S1126">
        <v>0</v>
      </c>
      <c r="T1126">
        <v>0</v>
      </c>
      <c r="W1126">
        <v>1</v>
      </c>
      <c r="X1126">
        <v>0</v>
      </c>
      <c r="Y1126">
        <v>0</v>
      </c>
      <c r="Z1126">
        <v>0</v>
      </c>
    </row>
    <row r="1127" spans="1:26" x14ac:dyDescent="0.25">
      <c r="A1127" t="s">
        <v>63</v>
      </c>
      <c r="B1127" t="s">
        <v>88</v>
      </c>
      <c r="D1127"/>
      <c r="E1127"/>
      <c r="F1127">
        <v>0</v>
      </c>
      <c r="G1127" t="s">
        <v>20</v>
      </c>
      <c r="H1127">
        <v>1</v>
      </c>
      <c r="I1127">
        <v>0</v>
      </c>
      <c r="J1127" t="s">
        <v>62</v>
      </c>
      <c r="K1127">
        <v>0</v>
      </c>
      <c r="L1127" t="s">
        <v>62</v>
      </c>
      <c r="M1127">
        <v>0</v>
      </c>
      <c r="N1127">
        <v>0</v>
      </c>
      <c r="O1127">
        <v>1</v>
      </c>
      <c r="Q1127">
        <v>0</v>
      </c>
      <c r="S1127">
        <v>0</v>
      </c>
      <c r="T1127">
        <v>0</v>
      </c>
      <c r="W1127">
        <v>1</v>
      </c>
      <c r="X1127">
        <v>0</v>
      </c>
      <c r="Y1127">
        <v>0</v>
      </c>
      <c r="Z1127">
        <v>0</v>
      </c>
    </row>
    <row r="1128" spans="1:26" x14ac:dyDescent="0.25">
      <c r="A1128" t="s">
        <v>63</v>
      </c>
      <c r="B1128" t="s">
        <v>81</v>
      </c>
      <c r="C1128" t="s">
        <v>368</v>
      </c>
      <c r="D1128"/>
      <c r="E1128"/>
      <c r="F1128">
        <v>1</v>
      </c>
      <c r="G1128" t="s">
        <v>19</v>
      </c>
      <c r="H1128">
        <v>0</v>
      </c>
      <c r="I1128">
        <v>1</v>
      </c>
      <c r="J1128" t="s">
        <v>62</v>
      </c>
      <c r="K1128">
        <v>0</v>
      </c>
      <c r="L1128" t="s">
        <v>62</v>
      </c>
      <c r="M1128">
        <v>0</v>
      </c>
      <c r="N1128">
        <v>0</v>
      </c>
      <c r="O1128">
        <v>1</v>
      </c>
      <c r="Q1128">
        <v>0</v>
      </c>
      <c r="S1128">
        <v>0</v>
      </c>
      <c r="T1128">
        <v>0</v>
      </c>
      <c r="W1128">
        <v>1</v>
      </c>
      <c r="X1128">
        <v>0</v>
      </c>
      <c r="Y1128">
        <v>0</v>
      </c>
      <c r="Z1128">
        <v>0</v>
      </c>
    </row>
    <row r="1129" spans="1:26" x14ac:dyDescent="0.25">
      <c r="A1129" t="s">
        <v>63</v>
      </c>
      <c r="B1129" t="s">
        <v>81</v>
      </c>
      <c r="D1129"/>
      <c r="E1129"/>
      <c r="F1129">
        <v>0</v>
      </c>
      <c r="G1129" t="s">
        <v>20</v>
      </c>
      <c r="H1129">
        <v>1</v>
      </c>
      <c r="I1129">
        <v>0</v>
      </c>
      <c r="J1129" t="s">
        <v>62</v>
      </c>
      <c r="K1129">
        <v>0</v>
      </c>
      <c r="L1129" t="s">
        <v>62</v>
      </c>
      <c r="M1129">
        <v>0</v>
      </c>
      <c r="N1129">
        <v>0</v>
      </c>
      <c r="O1129">
        <v>1</v>
      </c>
      <c r="Q1129">
        <v>0</v>
      </c>
      <c r="S1129">
        <v>0</v>
      </c>
      <c r="T1129">
        <v>0</v>
      </c>
      <c r="W1129">
        <v>1</v>
      </c>
      <c r="X1129">
        <v>0</v>
      </c>
      <c r="Y1129">
        <v>0</v>
      </c>
      <c r="Z1129">
        <v>0</v>
      </c>
    </row>
    <row r="1130" spans="1:26" x14ac:dyDescent="0.25">
      <c r="A1130" t="s">
        <v>63</v>
      </c>
      <c r="B1130" t="s">
        <v>67</v>
      </c>
      <c r="D1130"/>
      <c r="E1130"/>
      <c r="F1130">
        <v>0</v>
      </c>
      <c r="G1130" t="s">
        <v>20</v>
      </c>
      <c r="H1130">
        <v>1</v>
      </c>
      <c r="I1130">
        <v>0</v>
      </c>
      <c r="J1130" t="s">
        <v>62</v>
      </c>
      <c r="K1130">
        <v>0</v>
      </c>
      <c r="L1130" t="s">
        <v>62</v>
      </c>
      <c r="M1130">
        <v>0</v>
      </c>
      <c r="N1130">
        <v>0</v>
      </c>
      <c r="O1130">
        <v>1</v>
      </c>
      <c r="Q1130">
        <v>0</v>
      </c>
      <c r="S1130">
        <v>0</v>
      </c>
      <c r="T1130">
        <v>0</v>
      </c>
      <c r="W1130">
        <v>1</v>
      </c>
      <c r="X1130">
        <v>0</v>
      </c>
      <c r="Y1130">
        <v>0</v>
      </c>
      <c r="Z1130">
        <v>0</v>
      </c>
    </row>
    <row r="1131" spans="1:26" x14ac:dyDescent="0.25">
      <c r="A1131" t="s">
        <v>60</v>
      </c>
      <c r="B1131" t="s">
        <v>98</v>
      </c>
      <c r="C1131" t="s">
        <v>366</v>
      </c>
      <c r="D1131"/>
      <c r="E1131"/>
      <c r="F1131">
        <v>3</v>
      </c>
      <c r="G1131" t="s">
        <v>19</v>
      </c>
      <c r="H1131">
        <v>0</v>
      </c>
      <c r="I1131">
        <v>1</v>
      </c>
      <c r="J1131" t="s">
        <v>62</v>
      </c>
      <c r="K1131">
        <v>0</v>
      </c>
      <c r="L1131" t="s">
        <v>62</v>
      </c>
      <c r="M1131">
        <v>0</v>
      </c>
      <c r="N1131">
        <v>0</v>
      </c>
      <c r="O1131">
        <v>1</v>
      </c>
      <c r="Q1131">
        <v>0</v>
      </c>
      <c r="S1131">
        <v>0</v>
      </c>
      <c r="T1131">
        <v>0</v>
      </c>
      <c r="W1131">
        <v>1</v>
      </c>
      <c r="X1131">
        <v>0</v>
      </c>
      <c r="Y1131">
        <v>0</v>
      </c>
      <c r="Z1131">
        <v>0</v>
      </c>
    </row>
    <row r="1132" spans="1:26" x14ac:dyDescent="0.25">
      <c r="A1132" t="s">
        <v>63</v>
      </c>
      <c r="B1132" t="s">
        <v>129</v>
      </c>
      <c r="D1132"/>
      <c r="E1132"/>
      <c r="F1132">
        <v>0</v>
      </c>
      <c r="G1132" t="s">
        <v>20</v>
      </c>
      <c r="H1132">
        <v>1</v>
      </c>
      <c r="I1132">
        <v>0</v>
      </c>
      <c r="J1132" t="s">
        <v>62</v>
      </c>
      <c r="K1132">
        <v>0</v>
      </c>
      <c r="L1132" t="s">
        <v>62</v>
      </c>
      <c r="M1132">
        <v>0</v>
      </c>
      <c r="N1132">
        <v>0</v>
      </c>
      <c r="O1132">
        <v>1</v>
      </c>
      <c r="Q1132">
        <v>0</v>
      </c>
      <c r="S1132">
        <v>0</v>
      </c>
      <c r="T1132">
        <v>0</v>
      </c>
      <c r="W1132">
        <v>0</v>
      </c>
      <c r="X1132">
        <v>0</v>
      </c>
      <c r="Y1132">
        <v>1</v>
      </c>
      <c r="Z1132">
        <v>0</v>
      </c>
    </row>
    <row r="1133" spans="1:26" x14ac:dyDescent="0.25">
      <c r="A1133" t="s">
        <v>73</v>
      </c>
      <c r="B1133" t="s">
        <v>101</v>
      </c>
      <c r="C1133" t="s">
        <v>367</v>
      </c>
      <c r="D1133"/>
      <c r="E1133"/>
      <c r="F1133">
        <v>0</v>
      </c>
      <c r="G1133" t="s">
        <v>19</v>
      </c>
      <c r="H1133">
        <v>0</v>
      </c>
      <c r="I1133">
        <v>1</v>
      </c>
      <c r="J1133" t="s">
        <v>62</v>
      </c>
      <c r="K1133">
        <v>0</v>
      </c>
      <c r="L1133" t="s">
        <v>62</v>
      </c>
      <c r="M1133">
        <v>0</v>
      </c>
      <c r="N1133">
        <v>0</v>
      </c>
      <c r="O1133">
        <v>1</v>
      </c>
      <c r="Q1133">
        <v>0</v>
      </c>
      <c r="S1133">
        <v>0</v>
      </c>
      <c r="T1133">
        <v>0</v>
      </c>
      <c r="W1133">
        <v>0</v>
      </c>
      <c r="X1133">
        <v>0</v>
      </c>
      <c r="Y1133">
        <v>1</v>
      </c>
      <c r="Z1133">
        <v>0</v>
      </c>
    </row>
    <row r="1134" spans="1:26" x14ac:dyDescent="0.25">
      <c r="A1134" t="s">
        <v>100</v>
      </c>
      <c r="B1134" t="s">
        <v>113</v>
      </c>
      <c r="D1134"/>
      <c r="E1134"/>
      <c r="F1134">
        <v>1</v>
      </c>
      <c r="G1134" t="s">
        <v>20</v>
      </c>
      <c r="H1134">
        <v>1</v>
      </c>
      <c r="I1134">
        <v>0</v>
      </c>
      <c r="J1134" t="s">
        <v>62</v>
      </c>
      <c r="K1134">
        <v>0</v>
      </c>
      <c r="L1134" t="s">
        <v>62</v>
      </c>
      <c r="M1134">
        <v>0</v>
      </c>
      <c r="N1134">
        <v>0</v>
      </c>
      <c r="O1134">
        <v>1</v>
      </c>
      <c r="Q1134">
        <v>0</v>
      </c>
      <c r="S1134">
        <v>0</v>
      </c>
      <c r="T1134">
        <v>0</v>
      </c>
      <c r="W1134">
        <v>0</v>
      </c>
      <c r="X1134">
        <v>1</v>
      </c>
      <c r="Y1134">
        <v>0</v>
      </c>
      <c r="Z1134">
        <v>0</v>
      </c>
    </row>
    <row r="1135" spans="1:26" x14ac:dyDescent="0.25">
      <c r="A1135" t="s">
        <v>87</v>
      </c>
      <c r="B1135" t="s">
        <v>82</v>
      </c>
      <c r="D1135"/>
      <c r="E1135"/>
      <c r="F1135">
        <v>0</v>
      </c>
      <c r="G1135" t="s">
        <v>20</v>
      </c>
      <c r="H1135">
        <v>1</v>
      </c>
      <c r="I1135">
        <v>0</v>
      </c>
      <c r="J1135" t="s">
        <v>62</v>
      </c>
      <c r="K1135">
        <v>0</v>
      </c>
      <c r="L1135" t="s">
        <v>62</v>
      </c>
      <c r="M1135">
        <v>0</v>
      </c>
      <c r="N1135">
        <v>0</v>
      </c>
      <c r="O1135">
        <v>1</v>
      </c>
      <c r="Q1135">
        <v>0</v>
      </c>
      <c r="S1135">
        <v>0</v>
      </c>
      <c r="T1135">
        <v>0</v>
      </c>
      <c r="W1135">
        <v>1</v>
      </c>
      <c r="X1135">
        <v>0</v>
      </c>
      <c r="Y1135">
        <v>0</v>
      </c>
      <c r="Z1135">
        <v>0</v>
      </c>
    </row>
    <row r="1136" spans="1:26" x14ac:dyDescent="0.25">
      <c r="A1136" t="s">
        <v>87</v>
      </c>
      <c r="B1136" t="s">
        <v>197</v>
      </c>
      <c r="D1136"/>
      <c r="E1136"/>
      <c r="F1136">
        <v>0</v>
      </c>
      <c r="G1136" t="s">
        <v>20</v>
      </c>
      <c r="H1136">
        <v>1</v>
      </c>
      <c r="I1136">
        <v>0</v>
      </c>
      <c r="J1136" t="s">
        <v>62</v>
      </c>
      <c r="K1136">
        <v>0</v>
      </c>
      <c r="L1136" t="s">
        <v>62</v>
      </c>
      <c r="M1136">
        <v>0</v>
      </c>
      <c r="N1136">
        <v>0</v>
      </c>
      <c r="O1136">
        <v>1</v>
      </c>
      <c r="Q1136">
        <v>0</v>
      </c>
      <c r="S1136">
        <v>0</v>
      </c>
      <c r="T1136">
        <v>0</v>
      </c>
      <c r="W1136">
        <v>1</v>
      </c>
      <c r="X1136">
        <v>0</v>
      </c>
      <c r="Y1136">
        <v>0</v>
      </c>
      <c r="Z1136">
        <v>0</v>
      </c>
    </row>
    <row r="1137" spans="1:26" x14ac:dyDescent="0.25">
      <c r="A1137" t="s">
        <v>60</v>
      </c>
      <c r="B1137" t="s">
        <v>110</v>
      </c>
      <c r="D1137"/>
      <c r="E1137"/>
      <c r="F1137">
        <v>0</v>
      </c>
      <c r="G1137" t="s">
        <v>20</v>
      </c>
      <c r="H1137">
        <v>1</v>
      </c>
      <c r="I1137">
        <v>0</v>
      </c>
      <c r="J1137" t="s">
        <v>62</v>
      </c>
      <c r="K1137">
        <v>0</v>
      </c>
      <c r="L1137" t="s">
        <v>62</v>
      </c>
      <c r="M1137">
        <v>0</v>
      </c>
      <c r="N1137">
        <v>0</v>
      </c>
      <c r="O1137">
        <v>1</v>
      </c>
      <c r="Q1137">
        <v>0</v>
      </c>
      <c r="S1137">
        <v>0</v>
      </c>
      <c r="T1137">
        <v>0</v>
      </c>
      <c r="W1137">
        <v>1</v>
      </c>
      <c r="X1137">
        <v>0</v>
      </c>
      <c r="Y1137">
        <v>0</v>
      </c>
      <c r="Z1137">
        <v>0</v>
      </c>
    </row>
    <row r="1138" spans="1:26" x14ac:dyDescent="0.25">
      <c r="A1138" t="s">
        <v>60</v>
      </c>
      <c r="B1138" t="s">
        <v>148</v>
      </c>
      <c r="C1138" t="s">
        <v>367</v>
      </c>
      <c r="D1138"/>
      <c r="E1138"/>
      <c r="F1138">
        <v>1</v>
      </c>
      <c r="G1138" t="s">
        <v>19</v>
      </c>
      <c r="H1138">
        <v>0</v>
      </c>
      <c r="I1138">
        <v>1</v>
      </c>
      <c r="J1138" t="s">
        <v>62</v>
      </c>
      <c r="K1138">
        <v>0</v>
      </c>
      <c r="L1138" t="s">
        <v>62</v>
      </c>
      <c r="M1138">
        <v>0</v>
      </c>
      <c r="N1138">
        <v>0</v>
      </c>
      <c r="O1138">
        <v>1</v>
      </c>
      <c r="Q1138">
        <v>0</v>
      </c>
      <c r="S1138">
        <v>0</v>
      </c>
      <c r="T1138">
        <v>0</v>
      </c>
      <c r="W1138">
        <v>0</v>
      </c>
      <c r="X1138">
        <v>0</v>
      </c>
      <c r="Y1138">
        <v>1</v>
      </c>
      <c r="Z1138">
        <v>0</v>
      </c>
    </row>
    <row r="1139" spans="1:26" x14ac:dyDescent="0.25">
      <c r="A1139" t="s">
        <v>60</v>
      </c>
      <c r="B1139" t="s">
        <v>98</v>
      </c>
      <c r="C1139" t="s">
        <v>367</v>
      </c>
      <c r="D1139"/>
      <c r="E1139"/>
      <c r="F1139">
        <v>3</v>
      </c>
      <c r="G1139" t="s">
        <v>19</v>
      </c>
      <c r="H1139">
        <v>0</v>
      </c>
      <c r="I1139">
        <v>1</v>
      </c>
      <c r="J1139" t="s">
        <v>62</v>
      </c>
      <c r="K1139">
        <v>0</v>
      </c>
      <c r="L1139" t="s">
        <v>62</v>
      </c>
      <c r="M1139">
        <v>0</v>
      </c>
      <c r="N1139">
        <v>0</v>
      </c>
      <c r="O1139">
        <v>1</v>
      </c>
      <c r="Q1139">
        <v>0</v>
      </c>
      <c r="S1139">
        <v>0</v>
      </c>
      <c r="T1139">
        <v>0</v>
      </c>
      <c r="W1139">
        <v>1</v>
      </c>
      <c r="X1139">
        <v>0</v>
      </c>
      <c r="Y1139">
        <v>0</v>
      </c>
      <c r="Z1139">
        <v>0</v>
      </c>
    </row>
    <row r="1140" spans="1:26" x14ac:dyDescent="0.25">
      <c r="A1140" t="s">
        <v>90</v>
      </c>
      <c r="B1140" t="s">
        <v>97</v>
      </c>
      <c r="D1140"/>
      <c r="E1140"/>
      <c r="F1140">
        <v>2</v>
      </c>
      <c r="G1140" t="s">
        <v>20</v>
      </c>
      <c r="H1140">
        <v>1</v>
      </c>
      <c r="I1140">
        <v>0</v>
      </c>
      <c r="J1140" t="s">
        <v>62</v>
      </c>
      <c r="K1140">
        <v>0</v>
      </c>
      <c r="L1140" t="s">
        <v>62</v>
      </c>
      <c r="M1140">
        <v>0</v>
      </c>
      <c r="N1140">
        <v>0</v>
      </c>
      <c r="O1140">
        <v>1</v>
      </c>
      <c r="Q1140">
        <v>0</v>
      </c>
      <c r="S1140">
        <v>0</v>
      </c>
      <c r="T1140">
        <v>0</v>
      </c>
      <c r="W1140">
        <v>1</v>
      </c>
      <c r="X1140">
        <v>0</v>
      </c>
      <c r="Y1140">
        <v>0</v>
      </c>
      <c r="Z1140">
        <v>0</v>
      </c>
    </row>
    <row r="1141" spans="1:26" x14ac:dyDescent="0.25">
      <c r="A1141" t="s">
        <v>90</v>
      </c>
      <c r="B1141" t="s">
        <v>109</v>
      </c>
      <c r="D1141"/>
      <c r="E1141"/>
      <c r="F1141">
        <v>0</v>
      </c>
      <c r="G1141" t="s">
        <v>20</v>
      </c>
      <c r="H1141">
        <v>1</v>
      </c>
      <c r="I1141">
        <v>0</v>
      </c>
      <c r="J1141" t="s">
        <v>62</v>
      </c>
      <c r="K1141">
        <v>0</v>
      </c>
      <c r="L1141" t="s">
        <v>62</v>
      </c>
      <c r="M1141">
        <v>0</v>
      </c>
      <c r="N1141">
        <v>0</v>
      </c>
      <c r="O1141">
        <v>1</v>
      </c>
      <c r="Q1141">
        <v>0</v>
      </c>
      <c r="S1141">
        <v>0</v>
      </c>
      <c r="T1141">
        <v>0</v>
      </c>
      <c r="W1141">
        <v>0</v>
      </c>
      <c r="X1141">
        <v>1</v>
      </c>
      <c r="Y1141">
        <v>0</v>
      </c>
      <c r="Z1141">
        <v>0</v>
      </c>
    </row>
    <row r="1142" spans="1:26" x14ac:dyDescent="0.25">
      <c r="A1142" t="s">
        <v>60</v>
      </c>
      <c r="B1142" t="s">
        <v>65</v>
      </c>
      <c r="D1142"/>
      <c r="E1142"/>
      <c r="F1142">
        <v>0</v>
      </c>
      <c r="G1142" t="s">
        <v>20</v>
      </c>
      <c r="H1142">
        <v>1</v>
      </c>
      <c r="I1142">
        <v>0</v>
      </c>
      <c r="J1142" t="s">
        <v>62</v>
      </c>
      <c r="K1142">
        <v>0</v>
      </c>
      <c r="L1142" t="s">
        <v>62</v>
      </c>
      <c r="M1142">
        <v>0</v>
      </c>
      <c r="N1142">
        <v>0</v>
      </c>
      <c r="O1142">
        <v>1</v>
      </c>
      <c r="Q1142">
        <v>0</v>
      </c>
      <c r="S1142">
        <v>0</v>
      </c>
      <c r="T1142">
        <v>0</v>
      </c>
      <c r="W1142">
        <v>1</v>
      </c>
      <c r="X1142">
        <v>0</v>
      </c>
      <c r="Y1142">
        <v>0</v>
      </c>
      <c r="Z1142">
        <v>0</v>
      </c>
    </row>
    <row r="1143" spans="1:26" x14ac:dyDescent="0.25">
      <c r="A1143" t="s">
        <v>63</v>
      </c>
      <c r="B1143" t="s">
        <v>82</v>
      </c>
      <c r="D1143"/>
      <c r="E1143"/>
      <c r="F1143">
        <v>0</v>
      </c>
      <c r="G1143" t="s">
        <v>20</v>
      </c>
      <c r="H1143">
        <v>1</v>
      </c>
      <c r="I1143">
        <v>0</v>
      </c>
      <c r="J1143" t="s">
        <v>62</v>
      </c>
      <c r="K1143">
        <v>0</v>
      </c>
      <c r="L1143" t="s">
        <v>62</v>
      </c>
      <c r="M1143">
        <v>0</v>
      </c>
      <c r="N1143">
        <v>0</v>
      </c>
      <c r="O1143">
        <v>1</v>
      </c>
      <c r="Q1143">
        <v>0</v>
      </c>
      <c r="S1143">
        <v>0</v>
      </c>
      <c r="T1143">
        <v>0</v>
      </c>
      <c r="W1143">
        <v>1</v>
      </c>
      <c r="X1143">
        <v>0</v>
      </c>
      <c r="Y1143">
        <v>0</v>
      </c>
      <c r="Z1143">
        <v>0</v>
      </c>
    </row>
    <row r="1144" spans="1:26" x14ac:dyDescent="0.25">
      <c r="A1144" t="s">
        <v>116</v>
      </c>
      <c r="B1144" t="s">
        <v>126</v>
      </c>
      <c r="D1144"/>
      <c r="E1144"/>
      <c r="F1144">
        <v>0</v>
      </c>
      <c r="G1144" t="s">
        <v>20</v>
      </c>
      <c r="H1144">
        <v>1</v>
      </c>
      <c r="I1144">
        <v>0</v>
      </c>
      <c r="J1144" t="s">
        <v>62</v>
      </c>
      <c r="K1144">
        <v>0</v>
      </c>
      <c r="L1144" t="s">
        <v>62</v>
      </c>
      <c r="M1144">
        <v>0</v>
      </c>
      <c r="N1144">
        <v>0</v>
      </c>
      <c r="O1144">
        <v>1</v>
      </c>
      <c r="Q1144">
        <v>0</v>
      </c>
      <c r="S1144">
        <v>0</v>
      </c>
      <c r="T1144">
        <v>0</v>
      </c>
      <c r="W1144">
        <v>1</v>
      </c>
      <c r="X1144">
        <v>0</v>
      </c>
      <c r="Y1144">
        <v>0</v>
      </c>
      <c r="Z1144">
        <v>0</v>
      </c>
    </row>
    <row r="1145" spans="1:26" x14ac:dyDescent="0.25">
      <c r="A1145" t="s">
        <v>83</v>
      </c>
      <c r="B1145" t="s">
        <v>164</v>
      </c>
      <c r="D1145"/>
      <c r="E1145"/>
      <c r="F1145">
        <v>0</v>
      </c>
      <c r="G1145" t="s">
        <v>20</v>
      </c>
      <c r="H1145">
        <v>1</v>
      </c>
      <c r="I1145">
        <v>0</v>
      </c>
      <c r="J1145" t="s">
        <v>62</v>
      </c>
      <c r="K1145">
        <v>0</v>
      </c>
      <c r="L1145" t="s">
        <v>62</v>
      </c>
      <c r="M1145">
        <v>0</v>
      </c>
      <c r="N1145">
        <v>0</v>
      </c>
      <c r="O1145">
        <v>1</v>
      </c>
      <c r="Q1145">
        <v>0</v>
      </c>
      <c r="S1145">
        <v>0</v>
      </c>
      <c r="T1145">
        <v>0</v>
      </c>
      <c r="W1145">
        <v>1</v>
      </c>
      <c r="X1145">
        <v>0</v>
      </c>
      <c r="Y1145">
        <v>0</v>
      </c>
      <c r="Z1145">
        <v>0</v>
      </c>
    </row>
    <row r="1146" spans="1:26" x14ac:dyDescent="0.25">
      <c r="A1146" t="s">
        <v>63</v>
      </c>
      <c r="B1146" t="s">
        <v>299</v>
      </c>
      <c r="C1146" t="s">
        <v>366</v>
      </c>
      <c r="D1146"/>
      <c r="E1146"/>
      <c r="F1146">
        <v>1</v>
      </c>
      <c r="G1146" t="s">
        <v>19</v>
      </c>
      <c r="H1146">
        <v>0</v>
      </c>
      <c r="I1146">
        <v>1</v>
      </c>
      <c r="J1146" t="s">
        <v>62</v>
      </c>
      <c r="K1146">
        <v>0</v>
      </c>
      <c r="L1146" t="s">
        <v>62</v>
      </c>
      <c r="M1146">
        <v>0</v>
      </c>
      <c r="N1146">
        <v>0</v>
      </c>
      <c r="O1146">
        <v>1</v>
      </c>
      <c r="Q1146">
        <v>0</v>
      </c>
      <c r="S1146">
        <v>0</v>
      </c>
      <c r="T1146">
        <v>0</v>
      </c>
      <c r="W1146">
        <v>1</v>
      </c>
      <c r="X1146">
        <v>0</v>
      </c>
      <c r="Y1146">
        <v>0</v>
      </c>
      <c r="Z1146">
        <v>0</v>
      </c>
    </row>
    <row r="1147" spans="1:26" x14ac:dyDescent="0.25">
      <c r="A1147" t="s">
        <v>63</v>
      </c>
      <c r="B1147" t="s">
        <v>75</v>
      </c>
      <c r="D1147"/>
      <c r="E1147"/>
      <c r="F1147">
        <v>0</v>
      </c>
      <c r="G1147" t="s">
        <v>20</v>
      </c>
      <c r="H1147">
        <v>1</v>
      </c>
      <c r="I1147">
        <v>0</v>
      </c>
      <c r="J1147" t="s">
        <v>62</v>
      </c>
      <c r="K1147">
        <v>0</v>
      </c>
      <c r="L1147" t="s">
        <v>62</v>
      </c>
      <c r="M1147">
        <v>0</v>
      </c>
      <c r="N1147">
        <v>0</v>
      </c>
      <c r="O1147">
        <v>1</v>
      </c>
      <c r="Q1147">
        <v>0</v>
      </c>
      <c r="S1147">
        <v>0</v>
      </c>
      <c r="T1147">
        <v>0</v>
      </c>
      <c r="W1147">
        <v>1</v>
      </c>
      <c r="X1147">
        <v>0</v>
      </c>
      <c r="Y1147">
        <v>0</v>
      </c>
      <c r="Z1147">
        <v>0</v>
      </c>
    </row>
    <row r="1148" spans="1:26" x14ac:dyDescent="0.25">
      <c r="A1148" t="s">
        <v>90</v>
      </c>
      <c r="B1148" t="s">
        <v>53</v>
      </c>
      <c r="D1148"/>
      <c r="E1148"/>
      <c r="F1148">
        <v>0</v>
      </c>
      <c r="G1148" t="s">
        <v>20</v>
      </c>
      <c r="H1148">
        <v>1</v>
      </c>
      <c r="I1148">
        <v>0</v>
      </c>
      <c r="J1148" t="s">
        <v>62</v>
      </c>
      <c r="K1148">
        <v>0</v>
      </c>
      <c r="L1148" t="s">
        <v>62</v>
      </c>
      <c r="M1148">
        <v>0</v>
      </c>
      <c r="N1148">
        <v>0</v>
      </c>
      <c r="O1148">
        <v>1</v>
      </c>
      <c r="Q1148">
        <v>0</v>
      </c>
      <c r="S1148">
        <v>0</v>
      </c>
      <c r="T1148">
        <v>0</v>
      </c>
      <c r="W1148">
        <v>1</v>
      </c>
      <c r="X1148">
        <v>0</v>
      </c>
      <c r="Y1148">
        <v>0</v>
      </c>
      <c r="Z1148">
        <v>0</v>
      </c>
    </row>
    <row r="1149" spans="1:26" x14ac:dyDescent="0.25">
      <c r="A1149" t="s">
        <v>90</v>
      </c>
      <c r="B1149" t="s">
        <v>226</v>
      </c>
      <c r="D1149"/>
      <c r="E1149"/>
      <c r="F1149">
        <v>1</v>
      </c>
      <c r="G1149" t="s">
        <v>20</v>
      </c>
      <c r="H1149">
        <v>1</v>
      </c>
      <c r="I1149">
        <v>0</v>
      </c>
      <c r="J1149" t="s">
        <v>62</v>
      </c>
      <c r="K1149">
        <v>0</v>
      </c>
      <c r="L1149" t="s">
        <v>62</v>
      </c>
      <c r="M1149">
        <v>0</v>
      </c>
      <c r="N1149">
        <v>0</v>
      </c>
      <c r="O1149">
        <v>1</v>
      </c>
      <c r="Q1149">
        <v>0</v>
      </c>
      <c r="S1149">
        <v>0</v>
      </c>
      <c r="T1149">
        <v>0</v>
      </c>
      <c r="W1149">
        <v>1</v>
      </c>
      <c r="X1149">
        <v>0</v>
      </c>
      <c r="Y1149">
        <v>0</v>
      </c>
      <c r="Z1149">
        <v>0</v>
      </c>
    </row>
    <row r="1150" spans="1:26" x14ac:dyDescent="0.25">
      <c r="A1150" t="s">
        <v>90</v>
      </c>
      <c r="B1150" t="s">
        <v>155</v>
      </c>
      <c r="D1150"/>
      <c r="E1150"/>
      <c r="F1150">
        <v>0</v>
      </c>
      <c r="G1150" t="s">
        <v>20</v>
      </c>
      <c r="H1150">
        <v>1</v>
      </c>
      <c r="I1150">
        <v>0</v>
      </c>
      <c r="J1150" t="s">
        <v>62</v>
      </c>
      <c r="K1150">
        <v>0</v>
      </c>
      <c r="L1150" t="s">
        <v>62</v>
      </c>
      <c r="M1150">
        <v>0</v>
      </c>
      <c r="N1150">
        <v>0</v>
      </c>
      <c r="O1150">
        <v>1</v>
      </c>
      <c r="Q1150">
        <v>0</v>
      </c>
      <c r="S1150">
        <v>0</v>
      </c>
      <c r="T1150">
        <v>0</v>
      </c>
      <c r="W1150">
        <v>0</v>
      </c>
      <c r="X1150">
        <v>0</v>
      </c>
      <c r="Y1150">
        <v>1</v>
      </c>
      <c r="Z1150">
        <v>0</v>
      </c>
    </row>
    <row r="1151" spans="1:26" x14ac:dyDescent="0.25">
      <c r="A1151" t="s">
        <v>100</v>
      </c>
      <c r="B1151" t="s">
        <v>290</v>
      </c>
      <c r="D1151"/>
      <c r="E1151"/>
      <c r="F1151">
        <v>1</v>
      </c>
      <c r="G1151" t="s">
        <v>20</v>
      </c>
      <c r="H1151">
        <v>1</v>
      </c>
      <c r="I1151">
        <v>0</v>
      </c>
      <c r="J1151" t="s">
        <v>62</v>
      </c>
      <c r="K1151">
        <v>0</v>
      </c>
      <c r="L1151" t="s">
        <v>62</v>
      </c>
      <c r="M1151">
        <v>0</v>
      </c>
      <c r="N1151">
        <v>0</v>
      </c>
      <c r="O1151">
        <v>1</v>
      </c>
      <c r="Q1151">
        <v>0</v>
      </c>
      <c r="S1151">
        <v>0</v>
      </c>
      <c r="T1151">
        <v>0</v>
      </c>
      <c r="W1151">
        <v>0</v>
      </c>
      <c r="X1151">
        <v>1</v>
      </c>
      <c r="Y1151">
        <v>0</v>
      </c>
      <c r="Z1151">
        <v>0</v>
      </c>
    </row>
    <row r="1152" spans="1:26" x14ac:dyDescent="0.25">
      <c r="A1152" t="s">
        <v>90</v>
      </c>
      <c r="B1152" t="s">
        <v>112</v>
      </c>
      <c r="D1152"/>
      <c r="E1152"/>
      <c r="F1152">
        <v>0</v>
      </c>
      <c r="G1152" t="s">
        <v>20</v>
      </c>
      <c r="H1152">
        <v>1</v>
      </c>
      <c r="I1152">
        <v>0</v>
      </c>
      <c r="J1152" t="s">
        <v>62</v>
      </c>
      <c r="K1152">
        <v>0</v>
      </c>
      <c r="L1152" t="s">
        <v>62</v>
      </c>
      <c r="M1152">
        <v>0</v>
      </c>
      <c r="N1152">
        <v>0</v>
      </c>
      <c r="O1152">
        <v>1</v>
      </c>
      <c r="Q1152">
        <v>0</v>
      </c>
      <c r="S1152">
        <v>0</v>
      </c>
      <c r="T1152">
        <v>0</v>
      </c>
      <c r="W1152">
        <v>1</v>
      </c>
      <c r="X1152">
        <v>0</v>
      </c>
      <c r="Y1152">
        <v>0</v>
      </c>
      <c r="Z1152">
        <v>0</v>
      </c>
    </row>
    <row r="1153" spans="1:26" x14ac:dyDescent="0.25">
      <c r="A1153" t="s">
        <v>90</v>
      </c>
      <c r="B1153" t="s">
        <v>115</v>
      </c>
      <c r="D1153"/>
      <c r="E1153"/>
      <c r="F1153">
        <v>0</v>
      </c>
      <c r="G1153" t="s">
        <v>20</v>
      </c>
      <c r="H1153">
        <v>1</v>
      </c>
      <c r="I1153">
        <v>0</v>
      </c>
      <c r="J1153" t="s">
        <v>62</v>
      </c>
      <c r="K1153">
        <v>0</v>
      </c>
      <c r="L1153" t="s">
        <v>62</v>
      </c>
      <c r="M1153">
        <v>0</v>
      </c>
      <c r="N1153">
        <v>0</v>
      </c>
      <c r="O1153">
        <v>1</v>
      </c>
      <c r="Q1153">
        <v>0</v>
      </c>
      <c r="S1153">
        <v>0</v>
      </c>
      <c r="T1153">
        <v>0</v>
      </c>
      <c r="W1153">
        <v>1</v>
      </c>
      <c r="X1153">
        <v>0</v>
      </c>
      <c r="Y1153">
        <v>0</v>
      </c>
      <c r="Z1153">
        <v>0</v>
      </c>
    </row>
    <row r="1154" spans="1:26" x14ac:dyDescent="0.25">
      <c r="A1154" t="s">
        <v>154</v>
      </c>
      <c r="B1154" t="s">
        <v>93</v>
      </c>
      <c r="D1154"/>
      <c r="E1154"/>
      <c r="F1154">
        <v>0</v>
      </c>
      <c r="G1154" t="s">
        <v>20</v>
      </c>
      <c r="H1154">
        <v>1</v>
      </c>
      <c r="I1154">
        <v>0</v>
      </c>
      <c r="J1154" t="s">
        <v>62</v>
      </c>
      <c r="K1154">
        <v>0</v>
      </c>
      <c r="L1154" t="s">
        <v>62</v>
      </c>
      <c r="M1154">
        <v>0</v>
      </c>
      <c r="N1154">
        <v>0</v>
      </c>
      <c r="O1154">
        <v>1</v>
      </c>
      <c r="Q1154">
        <v>0</v>
      </c>
      <c r="S1154">
        <v>0</v>
      </c>
      <c r="T1154">
        <v>0</v>
      </c>
      <c r="W1154">
        <v>1</v>
      </c>
      <c r="X1154">
        <v>0</v>
      </c>
      <c r="Y1154">
        <v>0</v>
      </c>
      <c r="Z1154">
        <v>0</v>
      </c>
    </row>
    <row r="1155" spans="1:26" x14ac:dyDescent="0.25">
      <c r="A1155" t="s">
        <v>63</v>
      </c>
      <c r="B1155" t="s">
        <v>98</v>
      </c>
      <c r="C1155" t="s">
        <v>367</v>
      </c>
      <c r="D1155"/>
      <c r="E1155"/>
      <c r="F1155">
        <v>2</v>
      </c>
      <c r="G1155" t="s">
        <v>19</v>
      </c>
      <c r="H1155">
        <v>0</v>
      </c>
      <c r="I1155">
        <v>1</v>
      </c>
      <c r="J1155" t="s">
        <v>62</v>
      </c>
      <c r="K1155">
        <v>0</v>
      </c>
      <c r="L1155" t="s">
        <v>62</v>
      </c>
      <c r="M1155">
        <v>0</v>
      </c>
      <c r="N1155">
        <v>0</v>
      </c>
      <c r="O1155">
        <v>1</v>
      </c>
      <c r="Q1155">
        <v>0</v>
      </c>
      <c r="S1155">
        <v>0</v>
      </c>
      <c r="T1155">
        <v>0</v>
      </c>
      <c r="W1155">
        <v>1</v>
      </c>
      <c r="X1155">
        <v>0</v>
      </c>
      <c r="Y1155">
        <v>0</v>
      </c>
      <c r="Z1155">
        <v>0</v>
      </c>
    </row>
    <row r="1156" spans="1:26" x14ac:dyDescent="0.25">
      <c r="A1156" t="s">
        <v>63</v>
      </c>
      <c r="B1156" t="s">
        <v>98</v>
      </c>
      <c r="D1156"/>
      <c r="E1156"/>
      <c r="F1156">
        <v>0</v>
      </c>
      <c r="G1156" t="s">
        <v>20</v>
      </c>
      <c r="H1156">
        <v>1</v>
      </c>
      <c r="I1156">
        <v>0</v>
      </c>
      <c r="J1156" t="s">
        <v>62</v>
      </c>
      <c r="K1156">
        <v>0</v>
      </c>
      <c r="L1156" t="s">
        <v>62</v>
      </c>
      <c r="M1156">
        <v>0</v>
      </c>
      <c r="N1156">
        <v>0</v>
      </c>
      <c r="O1156">
        <v>1</v>
      </c>
      <c r="Q1156">
        <v>0</v>
      </c>
      <c r="S1156">
        <v>0</v>
      </c>
      <c r="T1156">
        <v>0</v>
      </c>
      <c r="W1156">
        <v>1</v>
      </c>
      <c r="X1156">
        <v>0</v>
      </c>
      <c r="Y1156">
        <v>0</v>
      </c>
      <c r="Z1156">
        <v>0</v>
      </c>
    </row>
    <row r="1157" spans="1:26" x14ac:dyDescent="0.25">
      <c r="A1157" t="s">
        <v>73</v>
      </c>
      <c r="B1157" t="s">
        <v>101</v>
      </c>
      <c r="D1157"/>
      <c r="E1157"/>
      <c r="F1157">
        <v>0</v>
      </c>
      <c r="G1157" t="s">
        <v>20</v>
      </c>
      <c r="H1157">
        <v>1</v>
      </c>
      <c r="I1157">
        <v>0</v>
      </c>
      <c r="J1157" t="s">
        <v>62</v>
      </c>
      <c r="K1157">
        <v>0</v>
      </c>
      <c r="L1157" t="s">
        <v>62</v>
      </c>
      <c r="M1157">
        <v>0</v>
      </c>
      <c r="N1157">
        <v>0</v>
      </c>
      <c r="O1157">
        <v>1</v>
      </c>
      <c r="Q1157">
        <v>0</v>
      </c>
      <c r="S1157">
        <v>0</v>
      </c>
      <c r="T1157">
        <v>0</v>
      </c>
      <c r="W1157">
        <v>0</v>
      </c>
      <c r="X1157">
        <v>1</v>
      </c>
      <c r="Y1157">
        <v>0</v>
      </c>
      <c r="Z1157">
        <v>0</v>
      </c>
    </row>
    <row r="1158" spans="1:26" x14ac:dyDescent="0.25">
      <c r="A1158" t="s">
        <v>60</v>
      </c>
      <c r="B1158" t="s">
        <v>112</v>
      </c>
      <c r="D1158"/>
      <c r="E1158"/>
      <c r="F1158">
        <v>0</v>
      </c>
      <c r="G1158" t="s">
        <v>20</v>
      </c>
      <c r="H1158">
        <v>1</v>
      </c>
      <c r="I1158">
        <v>0</v>
      </c>
      <c r="J1158" t="s">
        <v>62</v>
      </c>
      <c r="K1158">
        <v>0</v>
      </c>
      <c r="L1158" t="s">
        <v>62</v>
      </c>
      <c r="M1158">
        <v>0</v>
      </c>
      <c r="N1158">
        <v>0</v>
      </c>
      <c r="O1158">
        <v>1</v>
      </c>
      <c r="Q1158">
        <v>0</v>
      </c>
      <c r="S1158">
        <v>0</v>
      </c>
      <c r="T1158">
        <v>0</v>
      </c>
      <c r="W1158">
        <v>0</v>
      </c>
      <c r="X1158">
        <v>0</v>
      </c>
      <c r="Y1158">
        <v>1</v>
      </c>
      <c r="Z1158">
        <v>0</v>
      </c>
    </row>
    <row r="1159" spans="1:26" x14ac:dyDescent="0.25">
      <c r="A1159" t="s">
        <v>90</v>
      </c>
      <c r="B1159" t="s">
        <v>89</v>
      </c>
      <c r="D1159"/>
      <c r="E1159"/>
      <c r="F1159">
        <v>0</v>
      </c>
      <c r="G1159" t="s">
        <v>20</v>
      </c>
      <c r="H1159">
        <v>1</v>
      </c>
      <c r="I1159">
        <v>0</v>
      </c>
      <c r="J1159" t="s">
        <v>62</v>
      </c>
      <c r="K1159">
        <v>0</v>
      </c>
      <c r="L1159" t="s">
        <v>62</v>
      </c>
      <c r="M1159">
        <v>0</v>
      </c>
      <c r="N1159">
        <v>0</v>
      </c>
      <c r="O1159">
        <v>1</v>
      </c>
      <c r="Q1159">
        <v>0</v>
      </c>
      <c r="S1159">
        <v>0</v>
      </c>
      <c r="T1159">
        <v>0</v>
      </c>
      <c r="W1159">
        <v>0</v>
      </c>
      <c r="X1159">
        <v>0</v>
      </c>
      <c r="Y1159">
        <v>1</v>
      </c>
      <c r="Z1159">
        <v>0</v>
      </c>
    </row>
    <row r="1160" spans="1:26" x14ac:dyDescent="0.25">
      <c r="A1160" t="s">
        <v>90</v>
      </c>
      <c r="B1160" t="s">
        <v>210</v>
      </c>
      <c r="D1160"/>
      <c r="E1160"/>
      <c r="F1160">
        <v>0</v>
      </c>
      <c r="G1160" t="s">
        <v>20</v>
      </c>
      <c r="H1160">
        <v>1</v>
      </c>
      <c r="I1160">
        <v>0</v>
      </c>
      <c r="J1160" t="s">
        <v>62</v>
      </c>
      <c r="K1160">
        <v>0</v>
      </c>
      <c r="L1160" t="s">
        <v>62</v>
      </c>
      <c r="M1160">
        <v>0</v>
      </c>
      <c r="N1160">
        <v>0</v>
      </c>
      <c r="O1160">
        <v>1</v>
      </c>
      <c r="Q1160">
        <v>0</v>
      </c>
      <c r="S1160">
        <v>0</v>
      </c>
      <c r="T1160">
        <v>0</v>
      </c>
      <c r="W1160">
        <v>1</v>
      </c>
      <c r="X1160">
        <v>0</v>
      </c>
      <c r="Y1160">
        <v>0</v>
      </c>
      <c r="Z1160">
        <v>0</v>
      </c>
    </row>
    <row r="1161" spans="1:26" x14ac:dyDescent="0.25">
      <c r="A1161" t="s">
        <v>63</v>
      </c>
      <c r="B1161" t="s">
        <v>300</v>
      </c>
      <c r="D1161"/>
      <c r="E1161"/>
      <c r="F1161">
        <v>0</v>
      </c>
      <c r="G1161" t="s">
        <v>20</v>
      </c>
      <c r="H1161">
        <v>1</v>
      </c>
      <c r="I1161">
        <v>0</v>
      </c>
      <c r="J1161" t="s">
        <v>62</v>
      </c>
      <c r="K1161">
        <v>0</v>
      </c>
      <c r="L1161" t="s">
        <v>62</v>
      </c>
      <c r="M1161">
        <v>0</v>
      </c>
      <c r="N1161">
        <v>0</v>
      </c>
      <c r="O1161">
        <v>1</v>
      </c>
      <c r="Q1161">
        <v>0</v>
      </c>
      <c r="S1161">
        <v>0</v>
      </c>
      <c r="T1161">
        <v>0</v>
      </c>
      <c r="W1161">
        <v>1</v>
      </c>
      <c r="X1161">
        <v>0</v>
      </c>
      <c r="Y1161">
        <v>0</v>
      </c>
      <c r="Z1161">
        <v>0</v>
      </c>
    </row>
    <row r="1162" spans="1:26" x14ac:dyDescent="0.25">
      <c r="A1162" t="s">
        <v>60</v>
      </c>
      <c r="B1162" t="s">
        <v>89</v>
      </c>
      <c r="D1162"/>
      <c r="E1162"/>
      <c r="F1162">
        <v>0</v>
      </c>
      <c r="G1162" t="s">
        <v>20</v>
      </c>
      <c r="H1162">
        <v>1</v>
      </c>
      <c r="I1162">
        <v>0</v>
      </c>
      <c r="J1162" t="s">
        <v>62</v>
      </c>
      <c r="K1162">
        <v>0</v>
      </c>
      <c r="L1162" t="s">
        <v>62</v>
      </c>
      <c r="M1162">
        <v>0</v>
      </c>
      <c r="N1162">
        <v>0</v>
      </c>
      <c r="O1162">
        <v>1</v>
      </c>
      <c r="Q1162">
        <v>0</v>
      </c>
      <c r="S1162">
        <v>0</v>
      </c>
      <c r="T1162">
        <v>0</v>
      </c>
      <c r="W1162">
        <v>1</v>
      </c>
      <c r="X1162">
        <v>0</v>
      </c>
      <c r="Y1162">
        <v>0</v>
      </c>
      <c r="Z1162">
        <v>0</v>
      </c>
    </row>
    <row r="1163" spans="1:26" x14ac:dyDescent="0.25">
      <c r="A1163" t="s">
        <v>60</v>
      </c>
      <c r="B1163" t="s">
        <v>54</v>
      </c>
      <c r="D1163"/>
      <c r="E1163"/>
      <c r="F1163">
        <v>1</v>
      </c>
      <c r="G1163" t="s">
        <v>20</v>
      </c>
      <c r="H1163">
        <v>1</v>
      </c>
      <c r="I1163">
        <v>0</v>
      </c>
      <c r="J1163" t="s">
        <v>62</v>
      </c>
      <c r="K1163">
        <v>0</v>
      </c>
      <c r="L1163" t="s">
        <v>62</v>
      </c>
      <c r="M1163">
        <v>0</v>
      </c>
      <c r="N1163">
        <v>0</v>
      </c>
      <c r="O1163">
        <v>1</v>
      </c>
      <c r="Q1163">
        <v>0</v>
      </c>
      <c r="S1163">
        <v>0</v>
      </c>
      <c r="T1163">
        <v>0</v>
      </c>
      <c r="W1163">
        <v>0</v>
      </c>
      <c r="X1163">
        <v>1</v>
      </c>
      <c r="Y1163">
        <v>0</v>
      </c>
      <c r="Z1163">
        <v>0</v>
      </c>
    </row>
    <row r="1164" spans="1:26" x14ac:dyDescent="0.25">
      <c r="A1164" t="s">
        <v>63</v>
      </c>
      <c r="B1164" t="s">
        <v>89</v>
      </c>
      <c r="D1164"/>
      <c r="E1164"/>
      <c r="F1164">
        <v>0</v>
      </c>
      <c r="G1164" t="s">
        <v>20</v>
      </c>
      <c r="H1164">
        <v>1</v>
      </c>
      <c r="I1164">
        <v>0</v>
      </c>
      <c r="J1164" t="s">
        <v>62</v>
      </c>
      <c r="K1164">
        <v>0</v>
      </c>
      <c r="L1164" t="s">
        <v>62</v>
      </c>
      <c r="M1164">
        <v>0</v>
      </c>
      <c r="N1164">
        <v>0</v>
      </c>
      <c r="O1164">
        <v>1</v>
      </c>
      <c r="Q1164">
        <v>0</v>
      </c>
      <c r="S1164">
        <v>0</v>
      </c>
      <c r="T1164">
        <v>0</v>
      </c>
      <c r="W1164">
        <v>0</v>
      </c>
      <c r="X1164">
        <v>0</v>
      </c>
      <c r="Y1164">
        <v>1</v>
      </c>
      <c r="Z1164">
        <v>0</v>
      </c>
    </row>
    <row r="1165" spans="1:26" x14ac:dyDescent="0.25">
      <c r="A1165" t="s">
        <v>90</v>
      </c>
      <c r="B1165" t="s">
        <v>301</v>
      </c>
      <c r="D1165"/>
      <c r="E1165"/>
      <c r="F1165">
        <v>3</v>
      </c>
      <c r="G1165" t="s">
        <v>20</v>
      </c>
      <c r="H1165">
        <v>1</v>
      </c>
      <c r="I1165">
        <v>0</v>
      </c>
      <c r="J1165" t="s">
        <v>62</v>
      </c>
      <c r="K1165">
        <v>0</v>
      </c>
      <c r="L1165" t="s">
        <v>62</v>
      </c>
      <c r="M1165">
        <v>0</v>
      </c>
      <c r="N1165">
        <v>0</v>
      </c>
      <c r="O1165">
        <v>1</v>
      </c>
      <c r="Q1165">
        <v>0</v>
      </c>
      <c r="S1165">
        <v>0</v>
      </c>
      <c r="T1165">
        <v>0</v>
      </c>
      <c r="W1165">
        <v>0</v>
      </c>
      <c r="X1165">
        <v>1</v>
      </c>
      <c r="Y1165">
        <v>0</v>
      </c>
      <c r="Z1165">
        <v>0</v>
      </c>
    </row>
    <row r="1166" spans="1:26" x14ac:dyDescent="0.25">
      <c r="A1166" t="s">
        <v>234</v>
      </c>
      <c r="B1166" t="s">
        <v>47</v>
      </c>
      <c r="C1166" t="s">
        <v>366</v>
      </c>
      <c r="D1166"/>
      <c r="E1166"/>
      <c r="F1166">
        <v>1</v>
      </c>
      <c r="G1166" t="s">
        <v>19</v>
      </c>
      <c r="H1166">
        <v>0</v>
      </c>
      <c r="I1166">
        <v>1</v>
      </c>
      <c r="J1166" t="s">
        <v>62</v>
      </c>
      <c r="K1166">
        <v>0</v>
      </c>
      <c r="L1166" t="s">
        <v>62</v>
      </c>
      <c r="M1166">
        <v>0</v>
      </c>
      <c r="N1166">
        <v>0</v>
      </c>
      <c r="O1166">
        <v>1</v>
      </c>
      <c r="Q1166">
        <v>0</v>
      </c>
      <c r="S1166">
        <v>0</v>
      </c>
      <c r="T1166">
        <v>0</v>
      </c>
      <c r="W1166">
        <v>1</v>
      </c>
      <c r="X1166">
        <v>0</v>
      </c>
      <c r="Y1166">
        <v>0</v>
      </c>
      <c r="Z1166">
        <v>0</v>
      </c>
    </row>
    <row r="1167" spans="1:26" x14ac:dyDescent="0.25">
      <c r="A1167" t="s">
        <v>175</v>
      </c>
      <c r="B1167" t="s">
        <v>184</v>
      </c>
      <c r="C1167" t="s">
        <v>368</v>
      </c>
      <c r="D1167"/>
      <c r="E1167"/>
      <c r="F1167">
        <v>0</v>
      </c>
      <c r="G1167" t="s">
        <v>19</v>
      </c>
      <c r="H1167">
        <v>0</v>
      </c>
      <c r="I1167">
        <v>1</v>
      </c>
      <c r="J1167" t="s">
        <v>62</v>
      </c>
      <c r="K1167">
        <v>0</v>
      </c>
      <c r="L1167" t="s">
        <v>62</v>
      </c>
      <c r="M1167">
        <v>0</v>
      </c>
      <c r="N1167">
        <v>0</v>
      </c>
      <c r="O1167">
        <v>1</v>
      </c>
      <c r="Q1167">
        <v>0</v>
      </c>
      <c r="S1167">
        <v>0</v>
      </c>
      <c r="T1167">
        <v>0</v>
      </c>
      <c r="W1167">
        <v>1</v>
      </c>
      <c r="X1167">
        <v>0</v>
      </c>
      <c r="Y1167">
        <v>0</v>
      </c>
      <c r="Z1167">
        <v>0</v>
      </c>
    </row>
    <row r="1168" spans="1:26" x14ac:dyDescent="0.25">
      <c r="A1168" t="s">
        <v>60</v>
      </c>
      <c r="B1168" t="s">
        <v>95</v>
      </c>
      <c r="D1168"/>
      <c r="E1168"/>
      <c r="F1168">
        <v>0</v>
      </c>
      <c r="G1168" t="s">
        <v>20</v>
      </c>
      <c r="H1168">
        <v>1</v>
      </c>
      <c r="I1168">
        <v>0</v>
      </c>
      <c r="J1168" t="s">
        <v>62</v>
      </c>
      <c r="K1168">
        <v>0</v>
      </c>
      <c r="L1168" t="s">
        <v>62</v>
      </c>
      <c r="M1168">
        <v>0</v>
      </c>
      <c r="N1168">
        <v>0</v>
      </c>
      <c r="O1168">
        <v>1</v>
      </c>
      <c r="Q1168">
        <v>0</v>
      </c>
      <c r="S1168">
        <v>0</v>
      </c>
      <c r="T1168">
        <v>0</v>
      </c>
      <c r="W1168">
        <v>1</v>
      </c>
      <c r="X1168">
        <v>0</v>
      </c>
      <c r="Y1168">
        <v>0</v>
      </c>
      <c r="Z1168">
        <v>0</v>
      </c>
    </row>
    <row r="1169" spans="1:26" x14ac:dyDescent="0.25">
      <c r="A1169" t="s">
        <v>63</v>
      </c>
      <c r="B1169" t="s">
        <v>254</v>
      </c>
      <c r="C1169" t="s">
        <v>367</v>
      </c>
      <c r="D1169"/>
      <c r="E1169"/>
      <c r="F1169">
        <v>1</v>
      </c>
      <c r="G1169" t="s">
        <v>19</v>
      </c>
      <c r="H1169">
        <v>0</v>
      </c>
      <c r="I1169">
        <v>1</v>
      </c>
      <c r="J1169" t="s">
        <v>62</v>
      </c>
      <c r="K1169">
        <v>0</v>
      </c>
      <c r="L1169" t="s">
        <v>62</v>
      </c>
      <c r="M1169">
        <v>0</v>
      </c>
      <c r="N1169">
        <v>0</v>
      </c>
      <c r="O1169">
        <v>1</v>
      </c>
      <c r="Q1169">
        <v>0</v>
      </c>
      <c r="S1169">
        <v>0</v>
      </c>
      <c r="T1169">
        <v>0</v>
      </c>
      <c r="W1169">
        <v>1</v>
      </c>
      <c r="X1169">
        <v>0</v>
      </c>
      <c r="Y1169">
        <v>0</v>
      </c>
      <c r="Z1169">
        <v>0</v>
      </c>
    </row>
    <row r="1170" spans="1:26" x14ac:dyDescent="0.25">
      <c r="A1170" t="s">
        <v>63</v>
      </c>
      <c r="B1170" t="s">
        <v>254</v>
      </c>
      <c r="D1170"/>
      <c r="E1170"/>
      <c r="F1170">
        <v>1</v>
      </c>
      <c r="G1170" t="s">
        <v>20</v>
      </c>
      <c r="H1170">
        <v>1</v>
      </c>
      <c r="I1170">
        <v>0</v>
      </c>
      <c r="J1170" t="s">
        <v>62</v>
      </c>
      <c r="K1170">
        <v>0</v>
      </c>
      <c r="L1170" t="s">
        <v>62</v>
      </c>
      <c r="M1170">
        <v>0</v>
      </c>
      <c r="N1170">
        <v>0</v>
      </c>
      <c r="O1170">
        <v>1</v>
      </c>
      <c r="Q1170">
        <v>0</v>
      </c>
      <c r="S1170">
        <v>0</v>
      </c>
      <c r="T1170">
        <v>0</v>
      </c>
      <c r="W1170">
        <v>0</v>
      </c>
      <c r="X1170">
        <v>1</v>
      </c>
      <c r="Y1170">
        <v>0</v>
      </c>
      <c r="Z1170">
        <v>0</v>
      </c>
    </row>
    <row r="1171" spans="1:26" x14ac:dyDescent="0.25">
      <c r="A1171" t="s">
        <v>63</v>
      </c>
      <c r="B1171" t="s">
        <v>89</v>
      </c>
      <c r="D1171"/>
      <c r="E1171"/>
      <c r="F1171">
        <v>0</v>
      </c>
      <c r="G1171" t="s">
        <v>20</v>
      </c>
      <c r="H1171">
        <v>1</v>
      </c>
      <c r="I1171">
        <v>0</v>
      </c>
      <c r="J1171" t="s">
        <v>62</v>
      </c>
      <c r="K1171">
        <v>0</v>
      </c>
      <c r="L1171" t="s">
        <v>62</v>
      </c>
      <c r="M1171">
        <v>0</v>
      </c>
      <c r="N1171">
        <v>0</v>
      </c>
      <c r="O1171">
        <v>1</v>
      </c>
      <c r="Q1171">
        <v>0</v>
      </c>
      <c r="S1171">
        <v>0</v>
      </c>
      <c r="T1171">
        <v>0</v>
      </c>
      <c r="W1171">
        <v>1</v>
      </c>
      <c r="X1171">
        <v>0</v>
      </c>
      <c r="Y1171">
        <v>0</v>
      </c>
      <c r="Z1171">
        <v>0</v>
      </c>
    </row>
    <row r="1172" spans="1:26" x14ac:dyDescent="0.25">
      <c r="A1172" t="s">
        <v>60</v>
      </c>
      <c r="B1172" t="s">
        <v>302</v>
      </c>
      <c r="C1172" t="s">
        <v>367</v>
      </c>
      <c r="D1172"/>
      <c r="E1172"/>
      <c r="F1172">
        <v>2</v>
      </c>
      <c r="G1172" t="s">
        <v>19</v>
      </c>
      <c r="H1172">
        <v>0</v>
      </c>
      <c r="I1172">
        <v>1</v>
      </c>
      <c r="J1172" t="s">
        <v>62</v>
      </c>
      <c r="K1172">
        <v>0</v>
      </c>
      <c r="L1172" t="s">
        <v>62</v>
      </c>
      <c r="M1172">
        <v>0</v>
      </c>
      <c r="N1172">
        <v>0</v>
      </c>
      <c r="O1172">
        <v>1</v>
      </c>
      <c r="Q1172">
        <v>0</v>
      </c>
      <c r="S1172">
        <v>0</v>
      </c>
      <c r="T1172">
        <v>0</v>
      </c>
      <c r="W1172">
        <v>1</v>
      </c>
      <c r="X1172">
        <v>0</v>
      </c>
      <c r="Y1172">
        <v>0</v>
      </c>
      <c r="Z1172">
        <v>0</v>
      </c>
    </row>
    <row r="1173" spans="1:26" x14ac:dyDescent="0.25">
      <c r="A1173" t="s">
        <v>60</v>
      </c>
      <c r="B1173" t="s">
        <v>302</v>
      </c>
      <c r="D1173"/>
      <c r="E1173"/>
      <c r="F1173">
        <v>1</v>
      </c>
      <c r="G1173" t="s">
        <v>20</v>
      </c>
      <c r="H1173">
        <v>1</v>
      </c>
      <c r="I1173">
        <v>0</v>
      </c>
      <c r="J1173" t="s">
        <v>62</v>
      </c>
      <c r="K1173">
        <v>0</v>
      </c>
      <c r="L1173" t="s">
        <v>62</v>
      </c>
      <c r="M1173">
        <v>0</v>
      </c>
      <c r="N1173">
        <v>0</v>
      </c>
      <c r="O1173">
        <v>1</v>
      </c>
      <c r="Q1173">
        <v>0</v>
      </c>
      <c r="S1173">
        <v>0</v>
      </c>
      <c r="T1173">
        <v>0</v>
      </c>
      <c r="W1173">
        <v>1</v>
      </c>
      <c r="X1173">
        <v>0</v>
      </c>
      <c r="Y1173">
        <v>0</v>
      </c>
      <c r="Z1173">
        <v>0</v>
      </c>
    </row>
    <row r="1174" spans="1:26" x14ac:dyDescent="0.25">
      <c r="A1174" t="s">
        <v>73</v>
      </c>
      <c r="B1174" t="s">
        <v>101</v>
      </c>
      <c r="D1174"/>
      <c r="E1174"/>
      <c r="F1174">
        <v>3</v>
      </c>
      <c r="G1174" t="s">
        <v>20</v>
      </c>
      <c r="H1174">
        <v>1</v>
      </c>
      <c r="I1174">
        <v>0</v>
      </c>
      <c r="J1174" t="s">
        <v>62</v>
      </c>
      <c r="K1174">
        <v>0</v>
      </c>
      <c r="L1174" t="s">
        <v>62</v>
      </c>
      <c r="M1174">
        <v>0</v>
      </c>
      <c r="N1174">
        <v>0</v>
      </c>
      <c r="O1174">
        <v>1</v>
      </c>
      <c r="Q1174">
        <v>0</v>
      </c>
      <c r="S1174">
        <v>0</v>
      </c>
      <c r="T1174">
        <v>0</v>
      </c>
      <c r="W1174">
        <v>1</v>
      </c>
      <c r="X1174">
        <v>0</v>
      </c>
      <c r="Y1174">
        <v>0</v>
      </c>
      <c r="Z1174">
        <v>0</v>
      </c>
    </row>
    <row r="1175" spans="1:26" x14ac:dyDescent="0.25">
      <c r="A1175" t="s">
        <v>90</v>
      </c>
      <c r="B1175" t="s">
        <v>226</v>
      </c>
      <c r="D1175"/>
      <c r="E1175"/>
      <c r="F1175">
        <v>1</v>
      </c>
      <c r="G1175" t="s">
        <v>20</v>
      </c>
      <c r="H1175">
        <v>1</v>
      </c>
      <c r="I1175">
        <v>0</v>
      </c>
      <c r="J1175" t="s">
        <v>62</v>
      </c>
      <c r="K1175">
        <v>0</v>
      </c>
      <c r="L1175" t="s">
        <v>62</v>
      </c>
      <c r="M1175">
        <v>0</v>
      </c>
      <c r="N1175">
        <v>0</v>
      </c>
      <c r="O1175">
        <v>1</v>
      </c>
      <c r="Q1175">
        <v>0</v>
      </c>
      <c r="S1175">
        <v>0</v>
      </c>
      <c r="T1175">
        <v>0</v>
      </c>
      <c r="W1175">
        <v>1</v>
      </c>
      <c r="X1175">
        <v>0</v>
      </c>
      <c r="Y1175">
        <v>0</v>
      </c>
      <c r="Z1175">
        <v>0</v>
      </c>
    </row>
    <row r="1176" spans="1:26" x14ac:dyDescent="0.25">
      <c r="A1176" t="s">
        <v>90</v>
      </c>
      <c r="B1176" t="s">
        <v>174</v>
      </c>
      <c r="C1176" t="s">
        <v>367</v>
      </c>
      <c r="D1176"/>
      <c r="E1176"/>
      <c r="F1176">
        <v>1</v>
      </c>
      <c r="G1176" t="s">
        <v>19</v>
      </c>
      <c r="H1176">
        <v>0</v>
      </c>
      <c r="I1176">
        <v>1</v>
      </c>
      <c r="J1176" t="s">
        <v>62</v>
      </c>
      <c r="K1176">
        <v>0</v>
      </c>
      <c r="L1176" t="s">
        <v>62</v>
      </c>
      <c r="M1176">
        <v>0</v>
      </c>
      <c r="N1176">
        <v>0</v>
      </c>
      <c r="O1176">
        <v>1</v>
      </c>
      <c r="Q1176">
        <v>0</v>
      </c>
      <c r="S1176">
        <v>0</v>
      </c>
      <c r="T1176">
        <v>0</v>
      </c>
      <c r="W1176">
        <v>1</v>
      </c>
      <c r="X1176">
        <v>0</v>
      </c>
      <c r="Y1176">
        <v>0</v>
      </c>
      <c r="Z1176">
        <v>0</v>
      </c>
    </row>
    <row r="1177" spans="1:26" x14ac:dyDescent="0.25">
      <c r="A1177" t="s">
        <v>90</v>
      </c>
      <c r="B1177" t="s">
        <v>40</v>
      </c>
      <c r="D1177"/>
      <c r="E1177"/>
      <c r="F1177">
        <v>0</v>
      </c>
      <c r="G1177" t="s">
        <v>20</v>
      </c>
      <c r="H1177">
        <v>1</v>
      </c>
      <c r="I1177">
        <v>0</v>
      </c>
      <c r="J1177" t="s">
        <v>62</v>
      </c>
      <c r="K1177">
        <v>0</v>
      </c>
      <c r="L1177" t="s">
        <v>62</v>
      </c>
      <c r="M1177">
        <v>0</v>
      </c>
      <c r="N1177">
        <v>0</v>
      </c>
      <c r="O1177">
        <v>1</v>
      </c>
      <c r="Q1177">
        <v>0</v>
      </c>
      <c r="S1177">
        <v>0</v>
      </c>
      <c r="T1177">
        <v>0</v>
      </c>
      <c r="W1177">
        <v>0</v>
      </c>
      <c r="X1177">
        <v>1</v>
      </c>
      <c r="Y1177">
        <v>0</v>
      </c>
      <c r="Z1177">
        <v>0</v>
      </c>
    </row>
    <row r="1178" spans="1:26" x14ac:dyDescent="0.25">
      <c r="A1178" t="s">
        <v>60</v>
      </c>
      <c r="B1178" t="s">
        <v>95</v>
      </c>
      <c r="D1178"/>
      <c r="E1178"/>
      <c r="F1178">
        <v>0</v>
      </c>
      <c r="G1178" t="s">
        <v>20</v>
      </c>
      <c r="H1178">
        <v>1</v>
      </c>
      <c r="I1178">
        <v>0</v>
      </c>
      <c r="J1178" t="s">
        <v>62</v>
      </c>
      <c r="K1178">
        <v>0</v>
      </c>
      <c r="L1178" t="s">
        <v>62</v>
      </c>
      <c r="M1178">
        <v>0</v>
      </c>
      <c r="N1178">
        <v>0</v>
      </c>
      <c r="O1178">
        <v>1</v>
      </c>
      <c r="Q1178">
        <v>0</v>
      </c>
      <c r="S1178">
        <v>0</v>
      </c>
      <c r="T1178">
        <v>0</v>
      </c>
      <c r="W1178">
        <v>0</v>
      </c>
      <c r="X1178">
        <v>0</v>
      </c>
      <c r="Y1178">
        <v>1</v>
      </c>
      <c r="Z1178">
        <v>0</v>
      </c>
    </row>
    <row r="1179" spans="1:26" x14ac:dyDescent="0.25">
      <c r="A1179" t="s">
        <v>63</v>
      </c>
      <c r="B1179" t="s">
        <v>103</v>
      </c>
      <c r="D1179"/>
      <c r="E1179"/>
      <c r="F1179">
        <v>2</v>
      </c>
      <c r="G1179" t="s">
        <v>20</v>
      </c>
      <c r="H1179">
        <v>1</v>
      </c>
      <c r="I1179">
        <v>0</v>
      </c>
      <c r="J1179" t="s">
        <v>62</v>
      </c>
      <c r="K1179">
        <v>0</v>
      </c>
      <c r="L1179" t="s">
        <v>62</v>
      </c>
      <c r="M1179">
        <v>0</v>
      </c>
      <c r="N1179">
        <v>0</v>
      </c>
      <c r="O1179">
        <v>1</v>
      </c>
      <c r="Q1179">
        <v>0</v>
      </c>
      <c r="S1179">
        <v>0</v>
      </c>
      <c r="T1179">
        <v>0</v>
      </c>
      <c r="W1179">
        <v>1</v>
      </c>
      <c r="X1179">
        <v>0</v>
      </c>
      <c r="Y1179">
        <v>0</v>
      </c>
      <c r="Z1179">
        <v>0</v>
      </c>
    </row>
    <row r="1180" spans="1:26" x14ac:dyDescent="0.25">
      <c r="A1180" t="s">
        <v>73</v>
      </c>
      <c r="B1180" t="s">
        <v>101</v>
      </c>
      <c r="D1180"/>
      <c r="E1180"/>
      <c r="F1180">
        <v>2</v>
      </c>
      <c r="G1180" t="s">
        <v>20</v>
      </c>
      <c r="H1180">
        <v>1</v>
      </c>
      <c r="I1180">
        <v>0</v>
      </c>
      <c r="J1180" t="s">
        <v>62</v>
      </c>
      <c r="K1180">
        <v>0</v>
      </c>
      <c r="L1180" t="s">
        <v>62</v>
      </c>
      <c r="M1180">
        <v>0</v>
      </c>
      <c r="N1180">
        <v>0</v>
      </c>
      <c r="O1180">
        <v>1</v>
      </c>
      <c r="Q1180">
        <v>0</v>
      </c>
      <c r="S1180">
        <v>0</v>
      </c>
      <c r="T1180">
        <v>0</v>
      </c>
      <c r="W1180">
        <v>0</v>
      </c>
      <c r="X1180">
        <v>1</v>
      </c>
      <c r="Y1180">
        <v>0</v>
      </c>
      <c r="Z1180">
        <v>0</v>
      </c>
    </row>
    <row r="1181" spans="1:26" x14ac:dyDescent="0.25">
      <c r="A1181" t="s">
        <v>73</v>
      </c>
      <c r="B1181" t="s">
        <v>94</v>
      </c>
      <c r="D1181"/>
      <c r="E1181"/>
      <c r="F1181">
        <v>3</v>
      </c>
      <c r="G1181" t="s">
        <v>20</v>
      </c>
      <c r="H1181">
        <v>1</v>
      </c>
      <c r="I1181">
        <v>0</v>
      </c>
      <c r="J1181" t="s">
        <v>62</v>
      </c>
      <c r="K1181">
        <v>0</v>
      </c>
      <c r="L1181" t="s">
        <v>62</v>
      </c>
      <c r="M1181">
        <v>0</v>
      </c>
      <c r="N1181">
        <v>0</v>
      </c>
      <c r="O1181">
        <v>1</v>
      </c>
      <c r="Q1181">
        <v>0</v>
      </c>
      <c r="S1181">
        <v>0</v>
      </c>
      <c r="T1181">
        <v>0</v>
      </c>
      <c r="W1181">
        <v>1</v>
      </c>
      <c r="X1181">
        <v>0</v>
      </c>
      <c r="Y1181">
        <v>0</v>
      </c>
      <c r="Z1181">
        <v>0</v>
      </c>
    </row>
    <row r="1182" spans="1:26" x14ac:dyDescent="0.25">
      <c r="A1182" t="s">
        <v>154</v>
      </c>
      <c r="B1182" t="s">
        <v>110</v>
      </c>
      <c r="C1182" t="s">
        <v>367</v>
      </c>
      <c r="D1182"/>
      <c r="E1182"/>
      <c r="F1182">
        <v>1</v>
      </c>
      <c r="G1182" t="s">
        <v>19</v>
      </c>
      <c r="H1182">
        <v>0</v>
      </c>
      <c r="I1182">
        <v>1</v>
      </c>
      <c r="J1182" t="s">
        <v>62</v>
      </c>
      <c r="K1182">
        <v>0</v>
      </c>
      <c r="L1182" t="s">
        <v>62</v>
      </c>
      <c r="M1182">
        <v>0</v>
      </c>
      <c r="N1182">
        <v>0</v>
      </c>
      <c r="O1182">
        <v>1</v>
      </c>
      <c r="Q1182">
        <v>0</v>
      </c>
      <c r="S1182">
        <v>0</v>
      </c>
      <c r="T1182">
        <v>0</v>
      </c>
      <c r="W1182">
        <v>1</v>
      </c>
      <c r="X1182">
        <v>0</v>
      </c>
      <c r="Y1182">
        <v>0</v>
      </c>
      <c r="Z1182">
        <v>0</v>
      </c>
    </row>
    <row r="1183" spans="1:26" x14ac:dyDescent="0.25">
      <c r="A1183" t="s">
        <v>154</v>
      </c>
      <c r="B1183" t="s">
        <v>277</v>
      </c>
      <c r="D1183"/>
      <c r="E1183"/>
      <c r="F1183">
        <v>0</v>
      </c>
      <c r="G1183" t="s">
        <v>20</v>
      </c>
      <c r="H1183">
        <v>1</v>
      </c>
      <c r="I1183">
        <v>0</v>
      </c>
      <c r="J1183" t="s">
        <v>62</v>
      </c>
      <c r="K1183">
        <v>0</v>
      </c>
      <c r="L1183" t="s">
        <v>62</v>
      </c>
      <c r="M1183">
        <v>0</v>
      </c>
      <c r="N1183">
        <v>0</v>
      </c>
      <c r="O1183">
        <v>1</v>
      </c>
      <c r="Q1183">
        <v>0</v>
      </c>
      <c r="S1183">
        <v>0</v>
      </c>
      <c r="T1183">
        <v>0</v>
      </c>
      <c r="W1183">
        <v>1</v>
      </c>
      <c r="X1183">
        <v>0</v>
      </c>
      <c r="Y1183">
        <v>0</v>
      </c>
      <c r="Z1183">
        <v>0</v>
      </c>
    </row>
    <row r="1184" spans="1:26" x14ac:dyDescent="0.25">
      <c r="A1184" t="s">
        <v>63</v>
      </c>
      <c r="B1184" t="s">
        <v>91</v>
      </c>
      <c r="D1184"/>
      <c r="E1184"/>
      <c r="F1184">
        <v>1</v>
      </c>
      <c r="G1184" t="s">
        <v>20</v>
      </c>
      <c r="H1184">
        <v>1</v>
      </c>
      <c r="I1184">
        <v>0</v>
      </c>
      <c r="J1184" t="s">
        <v>62</v>
      </c>
      <c r="K1184">
        <v>0</v>
      </c>
      <c r="L1184" t="s">
        <v>62</v>
      </c>
      <c r="M1184">
        <v>0</v>
      </c>
      <c r="N1184">
        <v>0</v>
      </c>
      <c r="O1184">
        <v>1</v>
      </c>
      <c r="Q1184">
        <v>0</v>
      </c>
      <c r="S1184">
        <v>0</v>
      </c>
      <c r="T1184">
        <v>0</v>
      </c>
      <c r="W1184">
        <v>1</v>
      </c>
      <c r="X1184">
        <v>0</v>
      </c>
      <c r="Y1184">
        <v>0</v>
      </c>
      <c r="Z1184">
        <v>0</v>
      </c>
    </row>
    <row r="1185" spans="1:26" x14ac:dyDescent="0.25">
      <c r="A1185" t="s">
        <v>90</v>
      </c>
      <c r="B1185" t="s">
        <v>49</v>
      </c>
      <c r="D1185"/>
      <c r="E1185"/>
      <c r="F1185">
        <v>0</v>
      </c>
      <c r="G1185" t="s">
        <v>20</v>
      </c>
      <c r="H1185">
        <v>1</v>
      </c>
      <c r="I1185">
        <v>0</v>
      </c>
      <c r="J1185" t="s">
        <v>62</v>
      </c>
      <c r="K1185">
        <v>0</v>
      </c>
      <c r="L1185" t="s">
        <v>62</v>
      </c>
      <c r="M1185">
        <v>0</v>
      </c>
      <c r="N1185">
        <v>0</v>
      </c>
      <c r="O1185">
        <v>1</v>
      </c>
      <c r="Q1185">
        <v>0</v>
      </c>
      <c r="S1185">
        <v>0</v>
      </c>
      <c r="T1185">
        <v>0</v>
      </c>
      <c r="W1185">
        <v>1</v>
      </c>
      <c r="X1185">
        <v>0</v>
      </c>
      <c r="Y1185">
        <v>0</v>
      </c>
      <c r="Z1185">
        <v>0</v>
      </c>
    </row>
    <row r="1186" spans="1:26" x14ac:dyDescent="0.25">
      <c r="A1186" t="s">
        <v>90</v>
      </c>
      <c r="B1186" t="s">
        <v>109</v>
      </c>
      <c r="D1186"/>
      <c r="E1186"/>
      <c r="F1186">
        <v>1</v>
      </c>
      <c r="G1186" t="s">
        <v>20</v>
      </c>
      <c r="H1186">
        <v>1</v>
      </c>
      <c r="I1186">
        <v>0</v>
      </c>
      <c r="J1186" t="s">
        <v>62</v>
      </c>
      <c r="K1186">
        <v>0</v>
      </c>
      <c r="L1186" t="s">
        <v>62</v>
      </c>
      <c r="M1186">
        <v>0</v>
      </c>
      <c r="N1186">
        <v>0</v>
      </c>
      <c r="O1186">
        <v>1</v>
      </c>
      <c r="Q1186">
        <v>0</v>
      </c>
      <c r="S1186">
        <v>0</v>
      </c>
      <c r="T1186">
        <v>0</v>
      </c>
      <c r="W1186">
        <v>1</v>
      </c>
      <c r="X1186">
        <v>0</v>
      </c>
      <c r="Y1186">
        <v>0</v>
      </c>
      <c r="Z1186">
        <v>0</v>
      </c>
    </row>
    <row r="1187" spans="1:26" x14ac:dyDescent="0.25">
      <c r="A1187" t="s">
        <v>60</v>
      </c>
      <c r="B1187" t="s">
        <v>98</v>
      </c>
      <c r="C1187" t="s">
        <v>367</v>
      </c>
      <c r="D1187"/>
      <c r="E1187"/>
      <c r="F1187">
        <v>1</v>
      </c>
      <c r="G1187" t="s">
        <v>19</v>
      </c>
      <c r="H1187">
        <v>0</v>
      </c>
      <c r="I1187">
        <v>1</v>
      </c>
      <c r="J1187" t="s">
        <v>62</v>
      </c>
      <c r="K1187">
        <v>0</v>
      </c>
      <c r="L1187" t="s">
        <v>62</v>
      </c>
      <c r="M1187">
        <v>0</v>
      </c>
      <c r="N1187">
        <v>0</v>
      </c>
      <c r="O1187">
        <v>1</v>
      </c>
      <c r="Q1187">
        <v>0</v>
      </c>
      <c r="S1187">
        <v>0</v>
      </c>
      <c r="T1187">
        <v>0</v>
      </c>
      <c r="W1187">
        <v>1</v>
      </c>
      <c r="X1187">
        <v>0</v>
      </c>
      <c r="Y1187">
        <v>0</v>
      </c>
      <c r="Z1187">
        <v>0</v>
      </c>
    </row>
    <row r="1188" spans="1:26" x14ac:dyDescent="0.25">
      <c r="A1188" t="s">
        <v>63</v>
      </c>
      <c r="B1188" t="s">
        <v>98</v>
      </c>
      <c r="C1188" t="s">
        <v>367</v>
      </c>
      <c r="D1188"/>
      <c r="E1188"/>
      <c r="F1188">
        <v>1</v>
      </c>
      <c r="G1188" t="s">
        <v>19</v>
      </c>
      <c r="H1188">
        <v>0</v>
      </c>
      <c r="I1188">
        <v>1</v>
      </c>
      <c r="J1188" t="s">
        <v>62</v>
      </c>
      <c r="K1188">
        <v>0</v>
      </c>
      <c r="L1188" t="s">
        <v>62</v>
      </c>
      <c r="M1188">
        <v>0</v>
      </c>
      <c r="N1188">
        <v>0</v>
      </c>
      <c r="O1188">
        <v>1</v>
      </c>
      <c r="Q1188">
        <v>0</v>
      </c>
      <c r="S1188">
        <v>0</v>
      </c>
      <c r="T1188">
        <v>0</v>
      </c>
      <c r="W1188">
        <v>1</v>
      </c>
      <c r="X1188">
        <v>0</v>
      </c>
      <c r="Y1188">
        <v>0</v>
      </c>
      <c r="Z1188">
        <v>0</v>
      </c>
    </row>
    <row r="1189" spans="1:26" x14ac:dyDescent="0.25">
      <c r="A1189" t="s">
        <v>63</v>
      </c>
      <c r="B1189" t="s">
        <v>75</v>
      </c>
      <c r="D1189"/>
      <c r="E1189"/>
      <c r="F1189">
        <v>0</v>
      </c>
      <c r="G1189" t="s">
        <v>20</v>
      </c>
      <c r="H1189">
        <v>1</v>
      </c>
      <c r="I1189">
        <v>0</v>
      </c>
      <c r="J1189" t="s">
        <v>62</v>
      </c>
      <c r="K1189">
        <v>0</v>
      </c>
      <c r="L1189" t="s">
        <v>62</v>
      </c>
      <c r="M1189">
        <v>0</v>
      </c>
      <c r="N1189">
        <v>0</v>
      </c>
      <c r="O1189">
        <v>1</v>
      </c>
      <c r="Q1189">
        <v>0</v>
      </c>
      <c r="S1189">
        <v>0</v>
      </c>
      <c r="T1189">
        <v>0</v>
      </c>
      <c r="W1189">
        <v>1</v>
      </c>
      <c r="X1189">
        <v>0</v>
      </c>
      <c r="Y1189">
        <v>0</v>
      </c>
      <c r="Z1189">
        <v>0</v>
      </c>
    </row>
    <row r="1190" spans="1:26" x14ac:dyDescent="0.25">
      <c r="A1190" t="s">
        <v>90</v>
      </c>
      <c r="B1190" t="s">
        <v>102</v>
      </c>
      <c r="D1190"/>
      <c r="E1190"/>
      <c r="F1190">
        <v>0</v>
      </c>
      <c r="G1190" t="s">
        <v>20</v>
      </c>
      <c r="H1190">
        <v>1</v>
      </c>
      <c r="I1190">
        <v>0</v>
      </c>
      <c r="J1190" t="s">
        <v>62</v>
      </c>
      <c r="K1190">
        <v>0</v>
      </c>
      <c r="L1190" t="s">
        <v>62</v>
      </c>
      <c r="M1190">
        <v>0</v>
      </c>
      <c r="N1190">
        <v>0</v>
      </c>
      <c r="O1190">
        <v>1</v>
      </c>
      <c r="Q1190">
        <v>0</v>
      </c>
      <c r="S1190">
        <v>0</v>
      </c>
      <c r="T1190">
        <v>0</v>
      </c>
      <c r="W1190">
        <v>1</v>
      </c>
      <c r="X1190">
        <v>0</v>
      </c>
      <c r="Y1190">
        <v>0</v>
      </c>
      <c r="Z1190">
        <v>0</v>
      </c>
    </row>
    <row r="1191" spans="1:26" x14ac:dyDescent="0.25">
      <c r="A1191" t="s">
        <v>60</v>
      </c>
      <c r="B1191" t="s">
        <v>94</v>
      </c>
      <c r="D1191"/>
      <c r="E1191"/>
      <c r="F1191">
        <v>0</v>
      </c>
      <c r="G1191" t="s">
        <v>20</v>
      </c>
      <c r="H1191">
        <v>1</v>
      </c>
      <c r="I1191">
        <v>0</v>
      </c>
      <c r="J1191" t="s">
        <v>62</v>
      </c>
      <c r="K1191">
        <v>0</v>
      </c>
      <c r="L1191" t="s">
        <v>62</v>
      </c>
      <c r="M1191">
        <v>0</v>
      </c>
      <c r="N1191">
        <v>0</v>
      </c>
      <c r="O1191">
        <v>1</v>
      </c>
      <c r="Q1191">
        <v>0</v>
      </c>
      <c r="S1191">
        <v>0</v>
      </c>
      <c r="T1191">
        <v>0</v>
      </c>
      <c r="W1191">
        <v>1</v>
      </c>
      <c r="X1191">
        <v>0</v>
      </c>
      <c r="Y1191">
        <v>0</v>
      </c>
      <c r="Z1191">
        <v>0</v>
      </c>
    </row>
    <row r="1192" spans="1:26" x14ac:dyDescent="0.25">
      <c r="A1192" t="s">
        <v>100</v>
      </c>
      <c r="B1192" t="s">
        <v>172</v>
      </c>
      <c r="D1192"/>
      <c r="E1192"/>
      <c r="F1192">
        <v>0</v>
      </c>
      <c r="G1192" t="s">
        <v>20</v>
      </c>
      <c r="H1192">
        <v>1</v>
      </c>
      <c r="I1192">
        <v>0</v>
      </c>
      <c r="J1192" t="s">
        <v>62</v>
      </c>
      <c r="K1192">
        <v>0</v>
      </c>
      <c r="L1192" t="s">
        <v>62</v>
      </c>
      <c r="M1192">
        <v>0</v>
      </c>
      <c r="N1192">
        <v>0</v>
      </c>
      <c r="O1192">
        <v>1</v>
      </c>
      <c r="Q1192">
        <v>0</v>
      </c>
      <c r="S1192">
        <v>0</v>
      </c>
      <c r="T1192">
        <v>0</v>
      </c>
      <c r="W1192">
        <v>0</v>
      </c>
      <c r="X1192">
        <v>0</v>
      </c>
      <c r="Y1192">
        <v>1</v>
      </c>
      <c r="Z1192">
        <v>0</v>
      </c>
    </row>
    <row r="1193" spans="1:26" x14ac:dyDescent="0.25">
      <c r="A1193" t="s">
        <v>100</v>
      </c>
      <c r="B1193" t="s">
        <v>303</v>
      </c>
      <c r="C1193" t="s">
        <v>367</v>
      </c>
      <c r="D1193"/>
      <c r="E1193"/>
      <c r="F1193">
        <v>0</v>
      </c>
      <c r="G1193" t="s">
        <v>19</v>
      </c>
      <c r="H1193">
        <v>0</v>
      </c>
      <c r="I1193">
        <v>1</v>
      </c>
      <c r="J1193" t="s">
        <v>62</v>
      </c>
      <c r="K1193">
        <v>0</v>
      </c>
      <c r="L1193" t="s">
        <v>62</v>
      </c>
      <c r="M1193">
        <v>0</v>
      </c>
      <c r="N1193">
        <v>0</v>
      </c>
      <c r="O1193">
        <v>1</v>
      </c>
      <c r="Q1193">
        <v>0</v>
      </c>
      <c r="S1193">
        <v>0</v>
      </c>
      <c r="T1193">
        <v>0</v>
      </c>
      <c r="W1193">
        <v>0</v>
      </c>
      <c r="X1193">
        <v>0</v>
      </c>
      <c r="Y1193">
        <v>1</v>
      </c>
      <c r="Z1193">
        <v>0</v>
      </c>
    </row>
    <row r="1194" spans="1:26" x14ac:dyDescent="0.25">
      <c r="A1194" t="s">
        <v>63</v>
      </c>
      <c r="B1194" t="s">
        <v>50</v>
      </c>
      <c r="D1194"/>
      <c r="E1194"/>
      <c r="F1194">
        <v>3</v>
      </c>
      <c r="G1194" t="s">
        <v>20</v>
      </c>
      <c r="H1194">
        <v>1</v>
      </c>
      <c r="I1194">
        <v>0</v>
      </c>
      <c r="J1194" t="s">
        <v>62</v>
      </c>
      <c r="K1194">
        <v>0</v>
      </c>
      <c r="L1194" t="s">
        <v>62</v>
      </c>
      <c r="M1194">
        <v>0</v>
      </c>
      <c r="N1194">
        <v>0</v>
      </c>
      <c r="O1194">
        <v>1</v>
      </c>
      <c r="Q1194">
        <v>0</v>
      </c>
      <c r="S1194">
        <v>0</v>
      </c>
      <c r="T1194">
        <v>0</v>
      </c>
      <c r="W1194">
        <v>1</v>
      </c>
      <c r="X1194">
        <v>0</v>
      </c>
      <c r="Y1194">
        <v>0</v>
      </c>
      <c r="Z1194">
        <v>0</v>
      </c>
    </row>
    <row r="1195" spans="1:26" x14ac:dyDescent="0.25">
      <c r="A1195" t="s">
        <v>60</v>
      </c>
      <c r="B1195" t="s">
        <v>75</v>
      </c>
      <c r="C1195" t="s">
        <v>369</v>
      </c>
      <c r="D1195"/>
      <c r="E1195"/>
      <c r="F1195">
        <v>0</v>
      </c>
      <c r="G1195" t="s">
        <v>19</v>
      </c>
      <c r="H1195">
        <v>0</v>
      </c>
      <c r="I1195">
        <v>1</v>
      </c>
      <c r="J1195" t="s">
        <v>62</v>
      </c>
      <c r="K1195">
        <v>0</v>
      </c>
      <c r="L1195" t="s">
        <v>62</v>
      </c>
      <c r="M1195">
        <v>0</v>
      </c>
      <c r="N1195">
        <v>0</v>
      </c>
      <c r="O1195">
        <v>1</v>
      </c>
      <c r="Q1195">
        <v>0</v>
      </c>
      <c r="S1195">
        <v>0</v>
      </c>
      <c r="T1195">
        <v>0</v>
      </c>
      <c r="W1195">
        <v>1</v>
      </c>
      <c r="X1195">
        <v>0</v>
      </c>
      <c r="Y1195">
        <v>0</v>
      </c>
      <c r="Z1195">
        <v>0</v>
      </c>
    </row>
    <row r="1196" spans="1:26" x14ac:dyDescent="0.25">
      <c r="A1196" t="s">
        <v>60</v>
      </c>
      <c r="B1196" t="s">
        <v>75</v>
      </c>
      <c r="D1196"/>
      <c r="E1196"/>
      <c r="F1196">
        <v>0</v>
      </c>
      <c r="G1196" t="s">
        <v>20</v>
      </c>
      <c r="H1196">
        <v>1</v>
      </c>
      <c r="I1196">
        <v>0</v>
      </c>
      <c r="J1196" t="s">
        <v>62</v>
      </c>
      <c r="K1196">
        <v>0</v>
      </c>
      <c r="L1196" t="s">
        <v>62</v>
      </c>
      <c r="M1196">
        <v>0</v>
      </c>
      <c r="N1196">
        <v>0</v>
      </c>
      <c r="O1196">
        <v>1</v>
      </c>
      <c r="Q1196">
        <v>0</v>
      </c>
      <c r="S1196">
        <v>0</v>
      </c>
      <c r="T1196">
        <v>0</v>
      </c>
      <c r="W1196">
        <v>1</v>
      </c>
      <c r="X1196">
        <v>0</v>
      </c>
      <c r="Y1196">
        <v>0</v>
      </c>
      <c r="Z1196">
        <v>0</v>
      </c>
    </row>
    <row r="1197" spans="1:26" x14ac:dyDescent="0.25">
      <c r="A1197" t="s">
        <v>76</v>
      </c>
      <c r="B1197" t="s">
        <v>58</v>
      </c>
      <c r="D1197"/>
      <c r="E1197"/>
      <c r="F1197">
        <v>0</v>
      </c>
      <c r="G1197" t="s">
        <v>20</v>
      </c>
      <c r="H1197">
        <v>1</v>
      </c>
      <c r="I1197">
        <v>0</v>
      </c>
      <c r="J1197" t="s">
        <v>62</v>
      </c>
      <c r="K1197">
        <v>0</v>
      </c>
      <c r="L1197" t="s">
        <v>62</v>
      </c>
      <c r="M1197">
        <v>0</v>
      </c>
      <c r="N1197">
        <v>0</v>
      </c>
      <c r="O1197">
        <v>1</v>
      </c>
      <c r="Q1197">
        <v>0</v>
      </c>
      <c r="S1197">
        <v>0</v>
      </c>
      <c r="T1197">
        <v>0</v>
      </c>
      <c r="W1197">
        <v>1</v>
      </c>
      <c r="X1197">
        <v>0</v>
      </c>
      <c r="Y1197">
        <v>0</v>
      </c>
      <c r="Z1197">
        <v>0</v>
      </c>
    </row>
    <row r="1198" spans="1:26" x14ac:dyDescent="0.25">
      <c r="A1198" t="s">
        <v>83</v>
      </c>
      <c r="B1198" t="s">
        <v>174</v>
      </c>
      <c r="C1198" t="s">
        <v>366</v>
      </c>
      <c r="D1198"/>
      <c r="E1198"/>
      <c r="F1198">
        <v>1</v>
      </c>
      <c r="G1198" t="s">
        <v>19</v>
      </c>
      <c r="H1198">
        <v>0</v>
      </c>
      <c r="I1198">
        <v>1</v>
      </c>
      <c r="J1198" t="s">
        <v>62</v>
      </c>
      <c r="K1198">
        <v>0</v>
      </c>
      <c r="L1198" t="s">
        <v>62</v>
      </c>
      <c r="M1198">
        <v>0</v>
      </c>
      <c r="N1198">
        <v>0</v>
      </c>
      <c r="O1198">
        <v>1</v>
      </c>
      <c r="Q1198">
        <v>0</v>
      </c>
      <c r="S1198">
        <v>0</v>
      </c>
      <c r="T1198">
        <v>0</v>
      </c>
      <c r="W1198">
        <v>1</v>
      </c>
      <c r="X1198">
        <v>0</v>
      </c>
      <c r="Y1198">
        <v>0</v>
      </c>
      <c r="Z1198">
        <v>0</v>
      </c>
    </row>
    <row r="1199" spans="1:26" x14ac:dyDescent="0.25">
      <c r="A1199" t="s">
        <v>73</v>
      </c>
      <c r="B1199" t="s">
        <v>85</v>
      </c>
      <c r="C1199" t="s">
        <v>367</v>
      </c>
      <c r="D1199"/>
      <c r="E1199"/>
      <c r="F1199">
        <v>1</v>
      </c>
      <c r="G1199" t="s">
        <v>19</v>
      </c>
      <c r="H1199">
        <v>0</v>
      </c>
      <c r="I1199">
        <v>1</v>
      </c>
      <c r="J1199" t="s">
        <v>62</v>
      </c>
      <c r="K1199">
        <v>0</v>
      </c>
      <c r="L1199" t="s">
        <v>62</v>
      </c>
      <c r="M1199">
        <v>0</v>
      </c>
      <c r="N1199">
        <v>0</v>
      </c>
      <c r="O1199">
        <v>1</v>
      </c>
      <c r="Q1199">
        <v>0</v>
      </c>
      <c r="S1199">
        <v>0</v>
      </c>
      <c r="T1199">
        <v>0</v>
      </c>
      <c r="W1199">
        <v>1</v>
      </c>
      <c r="X1199">
        <v>0</v>
      </c>
      <c r="Y1199">
        <v>0</v>
      </c>
      <c r="Z1199">
        <v>0</v>
      </c>
    </row>
    <row r="1200" spans="1:26" x14ac:dyDescent="0.25">
      <c r="A1200" t="s">
        <v>90</v>
      </c>
      <c r="B1200" t="s">
        <v>162</v>
      </c>
      <c r="D1200"/>
      <c r="E1200"/>
      <c r="F1200">
        <v>0</v>
      </c>
      <c r="G1200" t="s">
        <v>20</v>
      </c>
      <c r="H1200">
        <v>1</v>
      </c>
      <c r="I1200">
        <v>0</v>
      </c>
      <c r="J1200" t="s">
        <v>62</v>
      </c>
      <c r="K1200">
        <v>0</v>
      </c>
      <c r="L1200" t="s">
        <v>62</v>
      </c>
      <c r="M1200">
        <v>0</v>
      </c>
      <c r="N1200">
        <v>0</v>
      </c>
      <c r="O1200">
        <v>1</v>
      </c>
      <c r="Q1200">
        <v>0</v>
      </c>
      <c r="S1200">
        <v>0</v>
      </c>
      <c r="T1200">
        <v>0</v>
      </c>
      <c r="W1200">
        <v>1</v>
      </c>
      <c r="X1200">
        <v>0</v>
      </c>
      <c r="Y1200">
        <v>0</v>
      </c>
      <c r="Z1200">
        <v>0</v>
      </c>
    </row>
    <row r="1201" spans="1:26" x14ac:dyDescent="0.25">
      <c r="A1201" t="s">
        <v>63</v>
      </c>
      <c r="B1201" t="s">
        <v>304</v>
      </c>
      <c r="D1201"/>
      <c r="E1201"/>
      <c r="F1201">
        <v>2</v>
      </c>
      <c r="G1201" t="s">
        <v>20</v>
      </c>
      <c r="H1201">
        <v>1</v>
      </c>
      <c r="I1201">
        <v>0</v>
      </c>
      <c r="J1201" t="s">
        <v>62</v>
      </c>
      <c r="K1201">
        <v>0</v>
      </c>
      <c r="L1201" t="s">
        <v>62</v>
      </c>
      <c r="M1201">
        <v>0</v>
      </c>
      <c r="N1201">
        <v>0</v>
      </c>
      <c r="O1201">
        <v>1</v>
      </c>
      <c r="Q1201">
        <v>0</v>
      </c>
      <c r="S1201">
        <v>0</v>
      </c>
      <c r="T1201">
        <v>0</v>
      </c>
      <c r="W1201">
        <v>1</v>
      </c>
      <c r="X1201">
        <v>0</v>
      </c>
      <c r="Y1201">
        <v>0</v>
      </c>
      <c r="Z1201">
        <v>0</v>
      </c>
    </row>
    <row r="1202" spans="1:26" x14ac:dyDescent="0.25">
      <c r="A1202" t="s">
        <v>63</v>
      </c>
      <c r="B1202" t="s">
        <v>65</v>
      </c>
      <c r="D1202"/>
      <c r="E1202"/>
      <c r="F1202">
        <v>0</v>
      </c>
      <c r="G1202" t="s">
        <v>20</v>
      </c>
      <c r="H1202">
        <v>1</v>
      </c>
      <c r="I1202">
        <v>0</v>
      </c>
      <c r="J1202" t="s">
        <v>62</v>
      </c>
      <c r="K1202">
        <v>0</v>
      </c>
      <c r="L1202" t="s">
        <v>62</v>
      </c>
      <c r="M1202">
        <v>0</v>
      </c>
      <c r="N1202">
        <v>0</v>
      </c>
      <c r="O1202">
        <v>1</v>
      </c>
      <c r="Q1202">
        <v>0</v>
      </c>
      <c r="S1202">
        <v>0</v>
      </c>
      <c r="T1202">
        <v>0</v>
      </c>
      <c r="W1202">
        <v>1</v>
      </c>
      <c r="X1202">
        <v>0</v>
      </c>
      <c r="Y1202">
        <v>0</v>
      </c>
      <c r="Z1202">
        <v>0</v>
      </c>
    </row>
    <row r="1203" spans="1:26" x14ac:dyDescent="0.25">
      <c r="A1203" t="s">
        <v>76</v>
      </c>
      <c r="B1203" t="s">
        <v>107</v>
      </c>
      <c r="D1203"/>
      <c r="E1203"/>
      <c r="F1203">
        <v>0</v>
      </c>
      <c r="G1203" t="s">
        <v>20</v>
      </c>
      <c r="H1203">
        <v>1</v>
      </c>
      <c r="I1203">
        <v>0</v>
      </c>
      <c r="J1203" t="s">
        <v>62</v>
      </c>
      <c r="K1203">
        <v>0</v>
      </c>
      <c r="L1203" t="s">
        <v>62</v>
      </c>
      <c r="M1203">
        <v>0</v>
      </c>
      <c r="N1203">
        <v>0</v>
      </c>
      <c r="O1203">
        <v>1</v>
      </c>
      <c r="Q1203">
        <v>0</v>
      </c>
      <c r="S1203">
        <v>0</v>
      </c>
      <c r="T1203">
        <v>0</v>
      </c>
      <c r="W1203">
        <v>1</v>
      </c>
      <c r="X1203">
        <v>0</v>
      </c>
      <c r="Y1203">
        <v>0</v>
      </c>
      <c r="Z1203">
        <v>0</v>
      </c>
    </row>
    <row r="1204" spans="1:26" x14ac:dyDescent="0.25">
      <c r="A1204" t="s">
        <v>63</v>
      </c>
      <c r="B1204" t="s">
        <v>213</v>
      </c>
      <c r="C1204" t="s">
        <v>366</v>
      </c>
      <c r="D1204"/>
      <c r="E1204"/>
      <c r="F1204">
        <v>1</v>
      </c>
      <c r="G1204" t="s">
        <v>19</v>
      </c>
      <c r="H1204">
        <v>0</v>
      </c>
      <c r="I1204">
        <v>1</v>
      </c>
      <c r="J1204" t="s">
        <v>62</v>
      </c>
      <c r="K1204">
        <v>0</v>
      </c>
      <c r="L1204" t="s">
        <v>62</v>
      </c>
      <c r="M1204">
        <v>0</v>
      </c>
      <c r="N1204">
        <v>0</v>
      </c>
      <c r="O1204">
        <v>1</v>
      </c>
      <c r="Q1204">
        <v>0</v>
      </c>
      <c r="S1204">
        <v>0</v>
      </c>
      <c r="T1204">
        <v>0</v>
      </c>
      <c r="W1204">
        <v>1</v>
      </c>
      <c r="X1204">
        <v>0</v>
      </c>
      <c r="Y1204">
        <v>0</v>
      </c>
      <c r="Z1204">
        <v>0</v>
      </c>
    </row>
    <row r="1205" spans="1:26" x14ac:dyDescent="0.25">
      <c r="A1205" t="s">
        <v>63</v>
      </c>
      <c r="B1205" t="s">
        <v>82</v>
      </c>
      <c r="D1205"/>
      <c r="E1205"/>
      <c r="F1205">
        <v>0</v>
      </c>
      <c r="G1205" t="s">
        <v>20</v>
      </c>
      <c r="H1205">
        <v>1</v>
      </c>
      <c r="I1205">
        <v>0</v>
      </c>
      <c r="J1205" t="s">
        <v>62</v>
      </c>
      <c r="K1205">
        <v>0</v>
      </c>
      <c r="L1205" t="s">
        <v>62</v>
      </c>
      <c r="M1205">
        <v>0</v>
      </c>
      <c r="N1205">
        <v>0</v>
      </c>
      <c r="O1205">
        <v>1</v>
      </c>
      <c r="Q1205">
        <v>0</v>
      </c>
      <c r="S1205">
        <v>0</v>
      </c>
      <c r="T1205">
        <v>0</v>
      </c>
      <c r="W1205">
        <v>1</v>
      </c>
      <c r="X1205">
        <v>0</v>
      </c>
      <c r="Y1205">
        <v>0</v>
      </c>
      <c r="Z1205">
        <v>0</v>
      </c>
    </row>
    <row r="1206" spans="1:26" x14ac:dyDescent="0.25">
      <c r="A1206" t="s">
        <v>63</v>
      </c>
      <c r="B1206" t="s">
        <v>67</v>
      </c>
      <c r="D1206"/>
      <c r="E1206"/>
      <c r="F1206">
        <v>0</v>
      </c>
      <c r="G1206" t="s">
        <v>20</v>
      </c>
      <c r="H1206">
        <v>1</v>
      </c>
      <c r="I1206">
        <v>0</v>
      </c>
      <c r="J1206" t="s">
        <v>62</v>
      </c>
      <c r="K1206">
        <v>0</v>
      </c>
      <c r="L1206" t="s">
        <v>62</v>
      </c>
      <c r="M1206">
        <v>0</v>
      </c>
      <c r="N1206">
        <v>0</v>
      </c>
      <c r="O1206">
        <v>1</v>
      </c>
      <c r="Q1206">
        <v>0</v>
      </c>
      <c r="S1206">
        <v>0</v>
      </c>
      <c r="T1206">
        <v>0</v>
      </c>
      <c r="W1206">
        <v>0</v>
      </c>
      <c r="X1206">
        <v>0</v>
      </c>
      <c r="Y1206">
        <v>1</v>
      </c>
      <c r="Z1206">
        <v>0</v>
      </c>
    </row>
    <row r="1207" spans="1:26" x14ac:dyDescent="0.25">
      <c r="A1207" t="s">
        <v>87</v>
      </c>
      <c r="B1207" t="s">
        <v>151</v>
      </c>
      <c r="D1207"/>
      <c r="E1207"/>
      <c r="F1207">
        <v>0</v>
      </c>
      <c r="G1207" t="s">
        <v>20</v>
      </c>
      <c r="H1207">
        <v>1</v>
      </c>
      <c r="I1207">
        <v>0</v>
      </c>
      <c r="J1207" t="s">
        <v>62</v>
      </c>
      <c r="K1207">
        <v>0</v>
      </c>
      <c r="L1207" t="s">
        <v>62</v>
      </c>
      <c r="M1207">
        <v>0</v>
      </c>
      <c r="N1207">
        <v>0</v>
      </c>
      <c r="O1207">
        <v>1</v>
      </c>
      <c r="Q1207">
        <v>0</v>
      </c>
      <c r="S1207">
        <v>0</v>
      </c>
      <c r="T1207">
        <v>0</v>
      </c>
      <c r="W1207">
        <v>1</v>
      </c>
      <c r="X1207">
        <v>0</v>
      </c>
      <c r="Y1207">
        <v>0</v>
      </c>
      <c r="Z1207">
        <v>0</v>
      </c>
    </row>
    <row r="1208" spans="1:26" x14ac:dyDescent="0.25">
      <c r="A1208" t="s">
        <v>90</v>
      </c>
      <c r="B1208" t="s">
        <v>305</v>
      </c>
      <c r="D1208"/>
      <c r="E1208"/>
      <c r="F1208">
        <v>0</v>
      </c>
      <c r="G1208" t="s">
        <v>20</v>
      </c>
      <c r="H1208">
        <v>1</v>
      </c>
      <c r="I1208">
        <v>0</v>
      </c>
      <c r="J1208" t="s">
        <v>62</v>
      </c>
      <c r="K1208">
        <v>0</v>
      </c>
      <c r="L1208" t="s">
        <v>62</v>
      </c>
      <c r="M1208">
        <v>0</v>
      </c>
      <c r="N1208">
        <v>0</v>
      </c>
      <c r="O1208">
        <v>1</v>
      </c>
      <c r="Q1208">
        <v>0</v>
      </c>
      <c r="S1208">
        <v>0</v>
      </c>
      <c r="T1208">
        <v>0</v>
      </c>
      <c r="W1208">
        <v>1</v>
      </c>
      <c r="X1208">
        <v>0</v>
      </c>
      <c r="Y1208">
        <v>0</v>
      </c>
      <c r="Z1208">
        <v>0</v>
      </c>
    </row>
    <row r="1209" spans="1:26" x14ac:dyDescent="0.25">
      <c r="A1209" t="s">
        <v>90</v>
      </c>
      <c r="B1209" t="s">
        <v>91</v>
      </c>
      <c r="D1209"/>
      <c r="E1209"/>
      <c r="F1209">
        <v>1</v>
      </c>
      <c r="G1209" t="s">
        <v>20</v>
      </c>
      <c r="H1209">
        <v>1</v>
      </c>
      <c r="I1209">
        <v>0</v>
      </c>
      <c r="J1209" t="s">
        <v>62</v>
      </c>
      <c r="K1209">
        <v>0</v>
      </c>
      <c r="L1209" t="s">
        <v>62</v>
      </c>
      <c r="M1209">
        <v>0</v>
      </c>
      <c r="N1209">
        <v>0</v>
      </c>
      <c r="O1209">
        <v>1</v>
      </c>
      <c r="Q1209">
        <v>0</v>
      </c>
      <c r="S1209">
        <v>0</v>
      </c>
      <c r="T1209">
        <v>0</v>
      </c>
      <c r="W1209">
        <v>1</v>
      </c>
      <c r="X1209">
        <v>0</v>
      </c>
      <c r="Y1209">
        <v>0</v>
      </c>
      <c r="Z1209">
        <v>0</v>
      </c>
    </row>
    <row r="1210" spans="1:26" x14ac:dyDescent="0.25">
      <c r="A1210" t="s">
        <v>63</v>
      </c>
      <c r="B1210" t="s">
        <v>109</v>
      </c>
      <c r="D1210"/>
      <c r="E1210"/>
      <c r="F1210">
        <v>1</v>
      </c>
      <c r="G1210" t="s">
        <v>20</v>
      </c>
      <c r="H1210">
        <v>1</v>
      </c>
      <c r="I1210">
        <v>0</v>
      </c>
      <c r="J1210" t="s">
        <v>62</v>
      </c>
      <c r="K1210">
        <v>0</v>
      </c>
      <c r="L1210" t="s">
        <v>62</v>
      </c>
      <c r="M1210">
        <v>0</v>
      </c>
      <c r="N1210">
        <v>0</v>
      </c>
      <c r="O1210">
        <v>1</v>
      </c>
      <c r="Q1210">
        <v>0</v>
      </c>
      <c r="S1210">
        <v>0</v>
      </c>
      <c r="T1210">
        <v>0</v>
      </c>
      <c r="W1210">
        <v>1</v>
      </c>
      <c r="X1210">
        <v>0</v>
      </c>
      <c r="Y1210">
        <v>0</v>
      </c>
      <c r="Z1210">
        <v>0</v>
      </c>
    </row>
    <row r="1211" spans="1:26" x14ac:dyDescent="0.25">
      <c r="A1211" t="s">
        <v>76</v>
      </c>
      <c r="B1211" t="s">
        <v>128</v>
      </c>
      <c r="D1211"/>
      <c r="E1211"/>
      <c r="F1211">
        <v>0</v>
      </c>
      <c r="G1211" t="s">
        <v>20</v>
      </c>
      <c r="H1211">
        <v>1</v>
      </c>
      <c r="I1211">
        <v>0</v>
      </c>
      <c r="J1211" t="s">
        <v>62</v>
      </c>
      <c r="K1211">
        <v>0</v>
      </c>
      <c r="L1211" t="s">
        <v>62</v>
      </c>
      <c r="M1211">
        <v>0</v>
      </c>
      <c r="N1211">
        <v>0</v>
      </c>
      <c r="O1211">
        <v>1</v>
      </c>
      <c r="Q1211">
        <v>0</v>
      </c>
      <c r="S1211">
        <v>0</v>
      </c>
      <c r="T1211">
        <v>0</v>
      </c>
      <c r="W1211">
        <v>1</v>
      </c>
      <c r="X1211">
        <v>0</v>
      </c>
      <c r="Y1211">
        <v>0</v>
      </c>
      <c r="Z1211">
        <v>0</v>
      </c>
    </row>
    <row r="1212" spans="1:26" x14ac:dyDescent="0.25">
      <c r="A1212" t="s">
        <v>60</v>
      </c>
      <c r="B1212" t="s">
        <v>226</v>
      </c>
      <c r="D1212"/>
      <c r="E1212"/>
      <c r="F1212">
        <v>0</v>
      </c>
      <c r="G1212" t="s">
        <v>20</v>
      </c>
      <c r="H1212">
        <v>1</v>
      </c>
      <c r="I1212">
        <v>0</v>
      </c>
      <c r="J1212" t="s">
        <v>62</v>
      </c>
      <c r="K1212">
        <v>0</v>
      </c>
      <c r="L1212" t="s">
        <v>62</v>
      </c>
      <c r="M1212">
        <v>0</v>
      </c>
      <c r="N1212">
        <v>0</v>
      </c>
      <c r="O1212">
        <v>1</v>
      </c>
      <c r="Q1212">
        <v>0</v>
      </c>
      <c r="S1212">
        <v>0</v>
      </c>
      <c r="T1212">
        <v>0</v>
      </c>
      <c r="W1212">
        <v>1</v>
      </c>
      <c r="X1212">
        <v>0</v>
      </c>
      <c r="Y1212">
        <v>0</v>
      </c>
      <c r="Z1212">
        <v>0</v>
      </c>
    </row>
    <row r="1213" spans="1:26" x14ac:dyDescent="0.25">
      <c r="A1213" t="s">
        <v>63</v>
      </c>
      <c r="B1213" t="s">
        <v>121</v>
      </c>
      <c r="C1213" t="s">
        <v>367</v>
      </c>
      <c r="D1213"/>
      <c r="E1213"/>
      <c r="F1213">
        <v>3</v>
      </c>
      <c r="G1213" t="s">
        <v>19</v>
      </c>
      <c r="H1213">
        <v>0</v>
      </c>
      <c r="I1213">
        <v>1</v>
      </c>
      <c r="J1213" t="s">
        <v>62</v>
      </c>
      <c r="K1213">
        <v>0</v>
      </c>
      <c r="L1213" t="s">
        <v>62</v>
      </c>
      <c r="M1213">
        <v>0</v>
      </c>
      <c r="N1213">
        <v>0</v>
      </c>
      <c r="O1213">
        <v>1</v>
      </c>
      <c r="Q1213">
        <v>0</v>
      </c>
      <c r="S1213">
        <v>0</v>
      </c>
      <c r="T1213">
        <v>0</v>
      </c>
      <c r="W1213">
        <v>1</v>
      </c>
      <c r="X1213">
        <v>0</v>
      </c>
      <c r="Y1213">
        <v>0</v>
      </c>
      <c r="Z1213">
        <v>0</v>
      </c>
    </row>
    <row r="1214" spans="1:26" x14ac:dyDescent="0.25">
      <c r="A1214" t="s">
        <v>63</v>
      </c>
      <c r="B1214" t="s">
        <v>121</v>
      </c>
      <c r="C1214" t="s">
        <v>367</v>
      </c>
      <c r="D1214"/>
      <c r="E1214"/>
      <c r="F1214">
        <v>1</v>
      </c>
      <c r="G1214" t="s">
        <v>19</v>
      </c>
      <c r="H1214">
        <v>0</v>
      </c>
      <c r="I1214">
        <v>1</v>
      </c>
      <c r="J1214" t="s">
        <v>62</v>
      </c>
      <c r="K1214">
        <v>0</v>
      </c>
      <c r="L1214" t="s">
        <v>62</v>
      </c>
      <c r="M1214">
        <v>0</v>
      </c>
      <c r="N1214">
        <v>0</v>
      </c>
      <c r="O1214">
        <v>1</v>
      </c>
      <c r="Q1214">
        <v>0</v>
      </c>
      <c r="S1214">
        <v>0</v>
      </c>
      <c r="T1214">
        <v>0</v>
      </c>
      <c r="W1214">
        <v>1</v>
      </c>
      <c r="X1214">
        <v>0</v>
      </c>
      <c r="Y1214">
        <v>0</v>
      </c>
      <c r="Z1214">
        <v>0</v>
      </c>
    </row>
    <row r="1215" spans="1:26" x14ac:dyDescent="0.25">
      <c r="A1215" t="s">
        <v>63</v>
      </c>
      <c r="B1215" t="s">
        <v>121</v>
      </c>
      <c r="D1215"/>
      <c r="E1215"/>
      <c r="F1215">
        <v>0</v>
      </c>
      <c r="G1215" t="s">
        <v>20</v>
      </c>
      <c r="H1215">
        <v>1</v>
      </c>
      <c r="I1215">
        <v>0</v>
      </c>
      <c r="J1215" t="s">
        <v>62</v>
      </c>
      <c r="K1215">
        <v>0</v>
      </c>
      <c r="L1215" t="s">
        <v>62</v>
      </c>
      <c r="M1215">
        <v>0</v>
      </c>
      <c r="N1215">
        <v>0</v>
      </c>
      <c r="O1215">
        <v>1</v>
      </c>
      <c r="Q1215">
        <v>0</v>
      </c>
      <c r="S1215">
        <v>0</v>
      </c>
      <c r="T1215">
        <v>0</v>
      </c>
      <c r="W1215">
        <v>1</v>
      </c>
      <c r="X1215">
        <v>0</v>
      </c>
      <c r="Y1215">
        <v>0</v>
      </c>
      <c r="Z1215">
        <v>0</v>
      </c>
    </row>
    <row r="1216" spans="1:26" x14ac:dyDescent="0.25">
      <c r="A1216" t="s">
        <v>76</v>
      </c>
      <c r="B1216" t="s">
        <v>306</v>
      </c>
      <c r="C1216" t="s">
        <v>369</v>
      </c>
      <c r="D1216"/>
      <c r="E1216"/>
      <c r="F1216">
        <v>1</v>
      </c>
      <c r="G1216" t="s">
        <v>19</v>
      </c>
      <c r="H1216">
        <v>0</v>
      </c>
      <c r="I1216">
        <v>1</v>
      </c>
      <c r="J1216" t="s">
        <v>62</v>
      </c>
      <c r="K1216">
        <v>0</v>
      </c>
      <c r="L1216" t="s">
        <v>62</v>
      </c>
      <c r="M1216">
        <v>0</v>
      </c>
      <c r="N1216">
        <v>0</v>
      </c>
      <c r="O1216">
        <v>1</v>
      </c>
      <c r="Q1216">
        <v>0</v>
      </c>
      <c r="S1216">
        <v>0</v>
      </c>
      <c r="T1216">
        <v>0</v>
      </c>
      <c r="W1216">
        <v>1</v>
      </c>
      <c r="X1216">
        <v>0</v>
      </c>
      <c r="Y1216">
        <v>0</v>
      </c>
      <c r="Z1216">
        <v>0</v>
      </c>
    </row>
    <row r="1217" spans="1:26" x14ac:dyDescent="0.25">
      <c r="A1217" t="s">
        <v>60</v>
      </c>
      <c r="B1217" t="s">
        <v>307</v>
      </c>
      <c r="D1217"/>
      <c r="E1217"/>
      <c r="F1217">
        <v>1</v>
      </c>
      <c r="G1217" t="s">
        <v>20</v>
      </c>
      <c r="H1217">
        <v>1</v>
      </c>
      <c r="I1217">
        <v>0</v>
      </c>
      <c r="J1217" t="s">
        <v>62</v>
      </c>
      <c r="K1217">
        <v>0</v>
      </c>
      <c r="L1217" t="s">
        <v>62</v>
      </c>
      <c r="M1217">
        <v>0</v>
      </c>
      <c r="N1217">
        <v>0</v>
      </c>
      <c r="O1217">
        <v>1</v>
      </c>
      <c r="Q1217">
        <v>0</v>
      </c>
      <c r="S1217">
        <v>0</v>
      </c>
      <c r="T1217">
        <v>0</v>
      </c>
      <c r="W1217">
        <v>0</v>
      </c>
      <c r="X1217">
        <v>1</v>
      </c>
      <c r="Y1217">
        <v>0</v>
      </c>
      <c r="Z1217">
        <v>0</v>
      </c>
    </row>
    <row r="1218" spans="1:26" x14ac:dyDescent="0.25">
      <c r="A1218" t="s">
        <v>63</v>
      </c>
      <c r="B1218" t="s">
        <v>196</v>
      </c>
      <c r="C1218" t="s">
        <v>368</v>
      </c>
      <c r="D1218"/>
      <c r="E1218"/>
      <c r="F1218">
        <v>0</v>
      </c>
      <c r="G1218" t="s">
        <v>19</v>
      </c>
      <c r="H1218">
        <v>0</v>
      </c>
      <c r="I1218">
        <v>1</v>
      </c>
      <c r="J1218" t="s">
        <v>62</v>
      </c>
      <c r="K1218">
        <v>0</v>
      </c>
      <c r="L1218" t="s">
        <v>62</v>
      </c>
      <c r="M1218">
        <v>0</v>
      </c>
      <c r="N1218">
        <v>0</v>
      </c>
      <c r="O1218">
        <v>1</v>
      </c>
      <c r="Q1218">
        <v>0</v>
      </c>
      <c r="S1218">
        <v>0</v>
      </c>
      <c r="T1218">
        <v>0</v>
      </c>
      <c r="W1218">
        <v>1</v>
      </c>
      <c r="X1218">
        <v>0</v>
      </c>
      <c r="Y1218">
        <v>0</v>
      </c>
      <c r="Z1218">
        <v>0</v>
      </c>
    </row>
    <row r="1219" spans="1:26" x14ac:dyDescent="0.25">
      <c r="A1219" t="s">
        <v>60</v>
      </c>
      <c r="B1219" t="s">
        <v>65</v>
      </c>
      <c r="D1219"/>
      <c r="E1219"/>
      <c r="F1219">
        <v>1</v>
      </c>
      <c r="G1219" t="s">
        <v>20</v>
      </c>
      <c r="H1219">
        <v>1</v>
      </c>
      <c r="I1219">
        <v>0</v>
      </c>
      <c r="J1219" t="s">
        <v>62</v>
      </c>
      <c r="K1219">
        <v>0</v>
      </c>
      <c r="L1219" t="s">
        <v>62</v>
      </c>
      <c r="M1219">
        <v>0</v>
      </c>
      <c r="N1219">
        <v>0</v>
      </c>
      <c r="O1219">
        <v>1</v>
      </c>
      <c r="Q1219">
        <v>0</v>
      </c>
      <c r="S1219">
        <v>0</v>
      </c>
      <c r="T1219">
        <v>0</v>
      </c>
      <c r="W1219">
        <v>1</v>
      </c>
      <c r="X1219">
        <v>0</v>
      </c>
      <c r="Y1219">
        <v>0</v>
      </c>
      <c r="Z1219">
        <v>0</v>
      </c>
    </row>
    <row r="1220" spans="1:26" x14ac:dyDescent="0.25">
      <c r="A1220" t="s">
        <v>63</v>
      </c>
      <c r="B1220" t="s">
        <v>151</v>
      </c>
      <c r="D1220"/>
      <c r="E1220"/>
      <c r="F1220">
        <v>0</v>
      </c>
      <c r="G1220" t="s">
        <v>20</v>
      </c>
      <c r="H1220">
        <v>1</v>
      </c>
      <c r="I1220">
        <v>0</v>
      </c>
      <c r="J1220" t="s">
        <v>62</v>
      </c>
      <c r="K1220">
        <v>0</v>
      </c>
      <c r="L1220" t="s">
        <v>62</v>
      </c>
      <c r="M1220">
        <v>0</v>
      </c>
      <c r="N1220">
        <v>0</v>
      </c>
      <c r="O1220">
        <v>1</v>
      </c>
      <c r="Q1220">
        <v>0</v>
      </c>
      <c r="S1220">
        <v>0</v>
      </c>
      <c r="T1220">
        <v>0</v>
      </c>
      <c r="W1220">
        <v>1</v>
      </c>
      <c r="X1220">
        <v>0</v>
      </c>
      <c r="Y1220">
        <v>0</v>
      </c>
      <c r="Z1220">
        <v>0</v>
      </c>
    </row>
    <row r="1221" spans="1:26" x14ac:dyDescent="0.25">
      <c r="A1221" t="s">
        <v>63</v>
      </c>
      <c r="B1221" t="s">
        <v>110</v>
      </c>
      <c r="C1221" t="s">
        <v>367</v>
      </c>
      <c r="D1221"/>
      <c r="E1221"/>
      <c r="F1221">
        <v>3</v>
      </c>
      <c r="G1221" t="s">
        <v>19</v>
      </c>
      <c r="H1221">
        <v>0</v>
      </c>
      <c r="I1221">
        <v>1</v>
      </c>
      <c r="J1221" t="s">
        <v>62</v>
      </c>
      <c r="K1221">
        <v>0</v>
      </c>
      <c r="L1221" t="s">
        <v>62</v>
      </c>
      <c r="M1221">
        <v>0</v>
      </c>
      <c r="N1221">
        <v>0</v>
      </c>
      <c r="O1221">
        <v>1</v>
      </c>
      <c r="Q1221">
        <v>0</v>
      </c>
      <c r="S1221">
        <v>0</v>
      </c>
      <c r="T1221">
        <v>0</v>
      </c>
      <c r="W1221">
        <v>0</v>
      </c>
      <c r="X1221">
        <v>0</v>
      </c>
      <c r="Y1221">
        <v>1</v>
      </c>
      <c r="Z1221">
        <v>0</v>
      </c>
    </row>
    <row r="1222" spans="1:26" x14ac:dyDescent="0.25">
      <c r="A1222" t="s">
        <v>63</v>
      </c>
      <c r="B1222" t="s">
        <v>94</v>
      </c>
      <c r="D1222"/>
      <c r="E1222"/>
      <c r="F1222">
        <v>0</v>
      </c>
      <c r="G1222" t="s">
        <v>20</v>
      </c>
      <c r="H1222">
        <v>1</v>
      </c>
      <c r="I1222">
        <v>0</v>
      </c>
      <c r="J1222" t="s">
        <v>62</v>
      </c>
      <c r="K1222">
        <v>0</v>
      </c>
      <c r="L1222" t="s">
        <v>62</v>
      </c>
      <c r="M1222">
        <v>0</v>
      </c>
      <c r="N1222">
        <v>0</v>
      </c>
      <c r="O1222">
        <v>1</v>
      </c>
      <c r="Q1222">
        <v>0</v>
      </c>
      <c r="S1222">
        <v>0</v>
      </c>
      <c r="T1222">
        <v>0</v>
      </c>
      <c r="W1222">
        <v>1</v>
      </c>
      <c r="X1222">
        <v>0</v>
      </c>
      <c r="Y1222">
        <v>0</v>
      </c>
      <c r="Z1222">
        <v>0</v>
      </c>
    </row>
    <row r="1223" spans="1:26" x14ac:dyDescent="0.25">
      <c r="A1223" t="s">
        <v>63</v>
      </c>
      <c r="B1223" t="s">
        <v>65</v>
      </c>
      <c r="D1223"/>
      <c r="E1223"/>
      <c r="F1223">
        <v>0</v>
      </c>
      <c r="G1223" t="s">
        <v>20</v>
      </c>
      <c r="H1223">
        <v>1</v>
      </c>
      <c r="I1223">
        <v>0</v>
      </c>
      <c r="J1223" t="s">
        <v>62</v>
      </c>
      <c r="K1223">
        <v>0</v>
      </c>
      <c r="L1223" t="s">
        <v>62</v>
      </c>
      <c r="M1223">
        <v>0</v>
      </c>
      <c r="N1223">
        <v>0</v>
      </c>
      <c r="O1223">
        <v>1</v>
      </c>
      <c r="Q1223">
        <v>0</v>
      </c>
      <c r="S1223">
        <v>0</v>
      </c>
      <c r="T1223">
        <v>0</v>
      </c>
      <c r="W1223">
        <v>1</v>
      </c>
      <c r="X1223">
        <v>0</v>
      </c>
      <c r="Y1223">
        <v>0</v>
      </c>
      <c r="Z1223">
        <v>0</v>
      </c>
    </row>
    <row r="1224" spans="1:26" x14ac:dyDescent="0.25">
      <c r="A1224" t="s">
        <v>63</v>
      </c>
      <c r="B1224" t="s">
        <v>94</v>
      </c>
      <c r="D1224"/>
      <c r="E1224"/>
      <c r="F1224">
        <v>0</v>
      </c>
      <c r="G1224" t="s">
        <v>20</v>
      </c>
      <c r="H1224">
        <v>1</v>
      </c>
      <c r="I1224">
        <v>0</v>
      </c>
      <c r="J1224" t="s">
        <v>62</v>
      </c>
      <c r="K1224">
        <v>0</v>
      </c>
      <c r="L1224" t="s">
        <v>62</v>
      </c>
      <c r="M1224">
        <v>0</v>
      </c>
      <c r="N1224">
        <v>0</v>
      </c>
      <c r="O1224">
        <v>1</v>
      </c>
      <c r="Q1224">
        <v>0</v>
      </c>
      <c r="S1224">
        <v>0</v>
      </c>
      <c r="T1224">
        <v>0</v>
      </c>
      <c r="W1224">
        <v>1</v>
      </c>
      <c r="X1224">
        <v>0</v>
      </c>
      <c r="Y1224">
        <v>0</v>
      </c>
      <c r="Z1224">
        <v>0</v>
      </c>
    </row>
    <row r="1225" spans="1:26" x14ac:dyDescent="0.25">
      <c r="A1225" t="s">
        <v>60</v>
      </c>
      <c r="B1225" t="s">
        <v>308</v>
      </c>
      <c r="C1225" t="s">
        <v>366</v>
      </c>
      <c r="D1225"/>
      <c r="E1225"/>
      <c r="F1225">
        <v>1</v>
      </c>
      <c r="G1225" t="s">
        <v>19</v>
      </c>
      <c r="H1225">
        <v>0</v>
      </c>
      <c r="I1225">
        <v>1</v>
      </c>
      <c r="J1225" t="s">
        <v>62</v>
      </c>
      <c r="K1225">
        <v>0</v>
      </c>
      <c r="L1225" t="s">
        <v>62</v>
      </c>
      <c r="M1225">
        <v>0</v>
      </c>
      <c r="N1225">
        <v>0</v>
      </c>
      <c r="O1225">
        <v>1</v>
      </c>
      <c r="Q1225">
        <v>0</v>
      </c>
      <c r="S1225">
        <v>0</v>
      </c>
      <c r="T1225">
        <v>0</v>
      </c>
      <c r="W1225">
        <v>1</v>
      </c>
      <c r="X1225">
        <v>0</v>
      </c>
      <c r="Y1225">
        <v>0</v>
      </c>
      <c r="Z1225">
        <v>0</v>
      </c>
    </row>
    <row r="1226" spans="1:26" x14ac:dyDescent="0.25">
      <c r="A1226" t="s">
        <v>60</v>
      </c>
      <c r="B1226" t="s">
        <v>46</v>
      </c>
      <c r="D1226"/>
      <c r="E1226"/>
      <c r="F1226">
        <v>0</v>
      </c>
      <c r="G1226" t="s">
        <v>20</v>
      </c>
      <c r="H1226">
        <v>1</v>
      </c>
      <c r="I1226">
        <v>0</v>
      </c>
      <c r="J1226" t="s">
        <v>62</v>
      </c>
      <c r="K1226">
        <v>0</v>
      </c>
      <c r="L1226" t="s">
        <v>62</v>
      </c>
      <c r="M1226">
        <v>0</v>
      </c>
      <c r="N1226">
        <v>0</v>
      </c>
      <c r="O1226">
        <v>1</v>
      </c>
      <c r="Q1226">
        <v>0</v>
      </c>
      <c r="S1226">
        <v>0</v>
      </c>
      <c r="T1226">
        <v>0</v>
      </c>
      <c r="W1226">
        <v>1</v>
      </c>
      <c r="X1226">
        <v>0</v>
      </c>
      <c r="Y1226">
        <v>0</v>
      </c>
      <c r="Z1226">
        <v>0</v>
      </c>
    </row>
    <row r="1227" spans="1:26" x14ac:dyDescent="0.25">
      <c r="A1227" t="s">
        <v>63</v>
      </c>
      <c r="B1227" t="s">
        <v>110</v>
      </c>
      <c r="C1227" t="s">
        <v>367</v>
      </c>
      <c r="D1227"/>
      <c r="E1227"/>
      <c r="F1227">
        <v>3</v>
      </c>
      <c r="G1227" t="s">
        <v>19</v>
      </c>
      <c r="H1227">
        <v>0</v>
      </c>
      <c r="I1227">
        <v>1</v>
      </c>
      <c r="J1227" t="s">
        <v>62</v>
      </c>
      <c r="K1227">
        <v>0</v>
      </c>
      <c r="L1227" t="s">
        <v>62</v>
      </c>
      <c r="M1227">
        <v>0</v>
      </c>
      <c r="N1227">
        <v>0</v>
      </c>
      <c r="O1227">
        <v>1</v>
      </c>
      <c r="Q1227">
        <v>0</v>
      </c>
      <c r="S1227">
        <v>0</v>
      </c>
      <c r="T1227">
        <v>0</v>
      </c>
      <c r="W1227">
        <v>1</v>
      </c>
      <c r="X1227">
        <v>0</v>
      </c>
      <c r="Y1227">
        <v>0</v>
      </c>
      <c r="Z1227">
        <v>0</v>
      </c>
    </row>
    <row r="1228" spans="1:26" x14ac:dyDescent="0.25">
      <c r="A1228" t="s">
        <v>76</v>
      </c>
      <c r="B1228" t="s">
        <v>10</v>
      </c>
      <c r="C1228" t="s">
        <v>367</v>
      </c>
      <c r="D1228"/>
      <c r="E1228"/>
      <c r="F1228">
        <v>1</v>
      </c>
      <c r="G1228" t="s">
        <v>19</v>
      </c>
      <c r="H1228">
        <v>0</v>
      </c>
      <c r="I1228">
        <v>1</v>
      </c>
      <c r="J1228" t="s">
        <v>62</v>
      </c>
      <c r="K1228">
        <v>0</v>
      </c>
      <c r="L1228" t="s">
        <v>62</v>
      </c>
      <c r="M1228">
        <v>0</v>
      </c>
      <c r="N1228">
        <v>0</v>
      </c>
      <c r="O1228">
        <v>1</v>
      </c>
      <c r="Q1228">
        <v>0</v>
      </c>
      <c r="S1228">
        <v>0</v>
      </c>
      <c r="T1228">
        <v>0</v>
      </c>
      <c r="W1228">
        <v>1</v>
      </c>
      <c r="X1228">
        <v>0</v>
      </c>
      <c r="Y1228">
        <v>0</v>
      </c>
      <c r="Z1228">
        <v>0</v>
      </c>
    </row>
    <row r="1229" spans="1:26" x14ac:dyDescent="0.25">
      <c r="A1229" t="s">
        <v>76</v>
      </c>
      <c r="B1229" t="s">
        <v>10</v>
      </c>
      <c r="C1229" t="s">
        <v>367</v>
      </c>
      <c r="D1229"/>
      <c r="E1229"/>
      <c r="F1229">
        <v>1</v>
      </c>
      <c r="G1229" t="s">
        <v>19</v>
      </c>
      <c r="H1229">
        <v>0</v>
      </c>
      <c r="I1229">
        <v>1</v>
      </c>
      <c r="J1229" t="s">
        <v>62</v>
      </c>
      <c r="K1229">
        <v>0</v>
      </c>
      <c r="L1229" t="s">
        <v>62</v>
      </c>
      <c r="M1229">
        <v>0</v>
      </c>
      <c r="N1229">
        <v>0</v>
      </c>
      <c r="O1229">
        <v>1</v>
      </c>
      <c r="Q1229">
        <v>0</v>
      </c>
      <c r="S1229">
        <v>0</v>
      </c>
      <c r="T1229">
        <v>0</v>
      </c>
      <c r="W1229">
        <v>1</v>
      </c>
      <c r="X1229">
        <v>0</v>
      </c>
      <c r="Y1229">
        <v>0</v>
      </c>
      <c r="Z1229">
        <v>0</v>
      </c>
    </row>
    <row r="1230" spans="1:26" x14ac:dyDescent="0.25">
      <c r="A1230" t="s">
        <v>63</v>
      </c>
      <c r="B1230" t="s">
        <v>82</v>
      </c>
      <c r="D1230"/>
      <c r="E1230"/>
      <c r="F1230">
        <v>3</v>
      </c>
      <c r="G1230" t="s">
        <v>20</v>
      </c>
      <c r="H1230">
        <v>1</v>
      </c>
      <c r="I1230">
        <v>0</v>
      </c>
      <c r="J1230" t="s">
        <v>62</v>
      </c>
      <c r="K1230">
        <v>0</v>
      </c>
      <c r="L1230" t="s">
        <v>62</v>
      </c>
      <c r="M1230">
        <v>0</v>
      </c>
      <c r="N1230">
        <v>0</v>
      </c>
      <c r="O1230">
        <v>1</v>
      </c>
      <c r="Q1230">
        <v>0</v>
      </c>
      <c r="S1230">
        <v>0</v>
      </c>
      <c r="T1230">
        <v>0</v>
      </c>
      <c r="W1230">
        <v>1</v>
      </c>
      <c r="X1230">
        <v>0</v>
      </c>
      <c r="Y1230">
        <v>0</v>
      </c>
      <c r="Z1230">
        <v>0</v>
      </c>
    </row>
    <row r="1231" spans="1:26" x14ac:dyDescent="0.25">
      <c r="A1231" t="s">
        <v>63</v>
      </c>
      <c r="B1231" t="s">
        <v>213</v>
      </c>
      <c r="C1231" t="s">
        <v>366</v>
      </c>
      <c r="D1231"/>
      <c r="E1231"/>
      <c r="F1231">
        <v>0</v>
      </c>
      <c r="G1231" t="s">
        <v>19</v>
      </c>
      <c r="H1231">
        <v>0</v>
      </c>
      <c r="I1231">
        <v>1</v>
      </c>
      <c r="J1231" t="s">
        <v>62</v>
      </c>
      <c r="K1231">
        <v>0</v>
      </c>
      <c r="L1231" t="s">
        <v>62</v>
      </c>
      <c r="M1231">
        <v>0</v>
      </c>
      <c r="N1231">
        <v>0</v>
      </c>
      <c r="O1231">
        <v>1</v>
      </c>
      <c r="Q1231">
        <v>0</v>
      </c>
      <c r="S1231">
        <v>0</v>
      </c>
      <c r="T1231">
        <v>0</v>
      </c>
      <c r="W1231">
        <v>1</v>
      </c>
      <c r="X1231">
        <v>0</v>
      </c>
      <c r="Y1231">
        <v>0</v>
      </c>
      <c r="Z1231">
        <v>0</v>
      </c>
    </row>
    <row r="1232" spans="1:26" x14ac:dyDescent="0.25">
      <c r="A1232" t="s">
        <v>63</v>
      </c>
      <c r="B1232" t="s">
        <v>94</v>
      </c>
      <c r="D1232"/>
      <c r="E1232"/>
      <c r="F1232">
        <v>0</v>
      </c>
      <c r="G1232" t="s">
        <v>20</v>
      </c>
      <c r="H1232">
        <v>1</v>
      </c>
      <c r="I1232">
        <v>0</v>
      </c>
      <c r="J1232" t="s">
        <v>62</v>
      </c>
      <c r="K1232">
        <v>0</v>
      </c>
      <c r="L1232" t="s">
        <v>62</v>
      </c>
      <c r="M1232">
        <v>0</v>
      </c>
      <c r="N1232">
        <v>0</v>
      </c>
      <c r="O1232">
        <v>1</v>
      </c>
      <c r="Q1232">
        <v>0</v>
      </c>
      <c r="S1232">
        <v>0</v>
      </c>
      <c r="T1232">
        <v>0</v>
      </c>
      <c r="W1232">
        <v>0</v>
      </c>
      <c r="X1232">
        <v>0</v>
      </c>
      <c r="Y1232">
        <v>1</v>
      </c>
      <c r="Z1232">
        <v>0</v>
      </c>
    </row>
    <row r="1233" spans="1:26" x14ac:dyDescent="0.25">
      <c r="A1233" t="s">
        <v>63</v>
      </c>
      <c r="B1233" t="s">
        <v>10</v>
      </c>
      <c r="D1233"/>
      <c r="E1233"/>
      <c r="F1233">
        <v>0</v>
      </c>
      <c r="G1233" t="s">
        <v>20</v>
      </c>
      <c r="H1233">
        <v>1</v>
      </c>
      <c r="I1233">
        <v>0</v>
      </c>
      <c r="J1233" t="s">
        <v>62</v>
      </c>
      <c r="K1233">
        <v>0</v>
      </c>
      <c r="L1233" t="s">
        <v>62</v>
      </c>
      <c r="M1233">
        <v>0</v>
      </c>
      <c r="N1233">
        <v>0</v>
      </c>
      <c r="O1233">
        <v>1</v>
      </c>
      <c r="Q1233">
        <v>0</v>
      </c>
      <c r="S1233">
        <v>0</v>
      </c>
      <c r="T1233">
        <v>0</v>
      </c>
      <c r="W1233">
        <v>1</v>
      </c>
      <c r="X1233">
        <v>0</v>
      </c>
      <c r="Y1233">
        <v>0</v>
      </c>
      <c r="Z1233">
        <v>0</v>
      </c>
    </row>
    <row r="1234" spans="1:26" x14ac:dyDescent="0.25">
      <c r="A1234" t="s">
        <v>63</v>
      </c>
      <c r="B1234" t="s">
        <v>309</v>
      </c>
      <c r="D1234"/>
      <c r="E1234"/>
      <c r="F1234">
        <v>1</v>
      </c>
      <c r="G1234" t="s">
        <v>20</v>
      </c>
      <c r="H1234">
        <v>1</v>
      </c>
      <c r="I1234">
        <v>0</v>
      </c>
      <c r="J1234" t="s">
        <v>62</v>
      </c>
      <c r="K1234">
        <v>0</v>
      </c>
      <c r="L1234" t="s">
        <v>62</v>
      </c>
      <c r="M1234">
        <v>0</v>
      </c>
      <c r="N1234">
        <v>0</v>
      </c>
      <c r="O1234">
        <v>1</v>
      </c>
      <c r="Q1234">
        <v>0</v>
      </c>
      <c r="S1234">
        <v>0</v>
      </c>
      <c r="T1234">
        <v>0</v>
      </c>
      <c r="W1234">
        <v>1</v>
      </c>
      <c r="X1234">
        <v>0</v>
      </c>
      <c r="Y1234">
        <v>0</v>
      </c>
      <c r="Z1234">
        <v>0</v>
      </c>
    </row>
    <row r="1235" spans="1:26" x14ac:dyDescent="0.25">
      <c r="A1235" t="s">
        <v>90</v>
      </c>
      <c r="B1235" t="s">
        <v>216</v>
      </c>
      <c r="D1235"/>
      <c r="E1235"/>
      <c r="F1235">
        <v>0</v>
      </c>
      <c r="G1235" t="s">
        <v>20</v>
      </c>
      <c r="H1235">
        <v>1</v>
      </c>
      <c r="I1235">
        <v>0</v>
      </c>
      <c r="J1235" t="s">
        <v>62</v>
      </c>
      <c r="K1235">
        <v>0</v>
      </c>
      <c r="L1235" t="s">
        <v>62</v>
      </c>
      <c r="M1235">
        <v>0</v>
      </c>
      <c r="N1235">
        <v>0</v>
      </c>
      <c r="O1235">
        <v>1</v>
      </c>
      <c r="Q1235">
        <v>0</v>
      </c>
      <c r="S1235">
        <v>0</v>
      </c>
      <c r="T1235">
        <v>0</v>
      </c>
      <c r="W1235">
        <v>1</v>
      </c>
      <c r="X1235">
        <v>0</v>
      </c>
      <c r="Y1235">
        <v>0</v>
      </c>
      <c r="Z1235">
        <v>0</v>
      </c>
    </row>
    <row r="1236" spans="1:26" x14ac:dyDescent="0.25">
      <c r="A1236" t="s">
        <v>100</v>
      </c>
      <c r="B1236" t="s">
        <v>85</v>
      </c>
      <c r="D1236"/>
      <c r="E1236"/>
      <c r="F1236">
        <v>0</v>
      </c>
      <c r="G1236" t="s">
        <v>20</v>
      </c>
      <c r="H1236">
        <v>1</v>
      </c>
      <c r="I1236">
        <v>0</v>
      </c>
      <c r="J1236" t="s">
        <v>62</v>
      </c>
      <c r="K1236">
        <v>0</v>
      </c>
      <c r="L1236" t="s">
        <v>62</v>
      </c>
      <c r="M1236">
        <v>0</v>
      </c>
      <c r="N1236">
        <v>0</v>
      </c>
      <c r="O1236">
        <v>1</v>
      </c>
      <c r="Q1236">
        <v>0</v>
      </c>
      <c r="S1236">
        <v>0</v>
      </c>
      <c r="T1236">
        <v>0</v>
      </c>
      <c r="W1236">
        <v>1</v>
      </c>
      <c r="X1236">
        <v>0</v>
      </c>
      <c r="Y1236">
        <v>0</v>
      </c>
      <c r="Z1236">
        <v>0</v>
      </c>
    </row>
    <row r="1237" spans="1:26" x14ac:dyDescent="0.25">
      <c r="A1237" t="s">
        <v>87</v>
      </c>
      <c r="B1237" t="s">
        <v>218</v>
      </c>
      <c r="C1237" t="s">
        <v>368</v>
      </c>
      <c r="D1237"/>
      <c r="E1237"/>
      <c r="F1237">
        <v>0</v>
      </c>
      <c r="G1237" t="s">
        <v>19</v>
      </c>
      <c r="H1237">
        <v>0</v>
      </c>
      <c r="I1237">
        <v>1</v>
      </c>
      <c r="J1237" t="s">
        <v>62</v>
      </c>
      <c r="K1237">
        <v>0</v>
      </c>
      <c r="L1237" t="s">
        <v>62</v>
      </c>
      <c r="M1237">
        <v>0</v>
      </c>
      <c r="N1237">
        <v>0</v>
      </c>
      <c r="O1237">
        <v>1</v>
      </c>
      <c r="Q1237">
        <v>0</v>
      </c>
      <c r="S1237">
        <v>0</v>
      </c>
      <c r="T1237">
        <v>0</v>
      </c>
      <c r="W1237">
        <v>1</v>
      </c>
      <c r="X1237">
        <v>0</v>
      </c>
      <c r="Y1237">
        <v>0</v>
      </c>
      <c r="Z1237">
        <v>0</v>
      </c>
    </row>
    <row r="1238" spans="1:26" x14ac:dyDescent="0.25">
      <c r="A1238" t="s">
        <v>90</v>
      </c>
      <c r="B1238" t="s">
        <v>208</v>
      </c>
      <c r="D1238"/>
      <c r="E1238"/>
      <c r="F1238">
        <v>0</v>
      </c>
      <c r="G1238" t="s">
        <v>20</v>
      </c>
      <c r="H1238">
        <v>1</v>
      </c>
      <c r="I1238">
        <v>0</v>
      </c>
      <c r="J1238" t="s">
        <v>62</v>
      </c>
      <c r="K1238">
        <v>0</v>
      </c>
      <c r="L1238" t="s">
        <v>62</v>
      </c>
      <c r="M1238">
        <v>0</v>
      </c>
      <c r="N1238">
        <v>0</v>
      </c>
      <c r="O1238">
        <v>1</v>
      </c>
      <c r="Q1238">
        <v>0</v>
      </c>
      <c r="S1238">
        <v>0</v>
      </c>
      <c r="T1238">
        <v>0</v>
      </c>
      <c r="W1238">
        <v>1</v>
      </c>
      <c r="X1238">
        <v>0</v>
      </c>
      <c r="Y1238">
        <v>0</v>
      </c>
      <c r="Z1238">
        <v>0</v>
      </c>
    </row>
    <row r="1239" spans="1:26" x14ac:dyDescent="0.25">
      <c r="A1239" t="s">
        <v>90</v>
      </c>
      <c r="B1239" t="s">
        <v>208</v>
      </c>
      <c r="D1239"/>
      <c r="E1239"/>
      <c r="F1239">
        <v>0</v>
      </c>
      <c r="G1239" t="s">
        <v>20</v>
      </c>
      <c r="H1239">
        <v>1</v>
      </c>
      <c r="I1239">
        <v>0</v>
      </c>
      <c r="J1239" t="s">
        <v>62</v>
      </c>
      <c r="K1239">
        <v>0</v>
      </c>
      <c r="L1239" t="s">
        <v>62</v>
      </c>
      <c r="M1239">
        <v>0</v>
      </c>
      <c r="N1239">
        <v>0</v>
      </c>
      <c r="O1239">
        <v>1</v>
      </c>
      <c r="Q1239">
        <v>0</v>
      </c>
      <c r="S1239">
        <v>0</v>
      </c>
      <c r="T1239">
        <v>0</v>
      </c>
      <c r="W1239">
        <v>0</v>
      </c>
      <c r="X1239">
        <v>0</v>
      </c>
      <c r="Y1239">
        <v>1</v>
      </c>
      <c r="Z1239">
        <v>0</v>
      </c>
    </row>
    <row r="1240" spans="1:26" x14ac:dyDescent="0.25">
      <c r="A1240" t="s">
        <v>90</v>
      </c>
      <c r="B1240" t="s">
        <v>208</v>
      </c>
      <c r="D1240"/>
      <c r="E1240"/>
      <c r="F1240">
        <v>0</v>
      </c>
      <c r="G1240" t="s">
        <v>20</v>
      </c>
      <c r="H1240">
        <v>1</v>
      </c>
      <c r="I1240">
        <v>0</v>
      </c>
      <c r="J1240" t="s">
        <v>62</v>
      </c>
      <c r="K1240">
        <v>0</v>
      </c>
      <c r="L1240" t="s">
        <v>62</v>
      </c>
      <c r="M1240">
        <v>0</v>
      </c>
      <c r="N1240">
        <v>0</v>
      </c>
      <c r="O1240">
        <v>1</v>
      </c>
      <c r="Q1240">
        <v>0</v>
      </c>
      <c r="S1240">
        <v>0</v>
      </c>
      <c r="T1240">
        <v>0</v>
      </c>
      <c r="W1240">
        <v>0</v>
      </c>
      <c r="X1240">
        <v>1</v>
      </c>
      <c r="Y1240">
        <v>0</v>
      </c>
      <c r="Z1240">
        <v>0</v>
      </c>
    </row>
    <row r="1241" spans="1:26" x14ac:dyDescent="0.25">
      <c r="A1241" t="s">
        <v>90</v>
      </c>
      <c r="B1241" t="s">
        <v>91</v>
      </c>
      <c r="D1241"/>
      <c r="E1241"/>
      <c r="F1241">
        <v>0</v>
      </c>
      <c r="G1241" t="s">
        <v>20</v>
      </c>
      <c r="H1241">
        <v>1</v>
      </c>
      <c r="I1241">
        <v>0</v>
      </c>
      <c r="J1241" t="s">
        <v>62</v>
      </c>
      <c r="K1241">
        <v>0</v>
      </c>
      <c r="L1241" t="s">
        <v>62</v>
      </c>
      <c r="M1241">
        <v>0</v>
      </c>
      <c r="N1241">
        <v>0</v>
      </c>
      <c r="O1241">
        <v>1</v>
      </c>
      <c r="Q1241">
        <v>0</v>
      </c>
      <c r="S1241">
        <v>0</v>
      </c>
      <c r="T1241">
        <v>0</v>
      </c>
      <c r="W1241">
        <v>1</v>
      </c>
      <c r="X1241">
        <v>0</v>
      </c>
      <c r="Y1241">
        <v>0</v>
      </c>
      <c r="Z1241">
        <v>0</v>
      </c>
    </row>
    <row r="1242" spans="1:26" x14ac:dyDescent="0.25">
      <c r="A1242" t="s">
        <v>90</v>
      </c>
      <c r="B1242" t="s">
        <v>91</v>
      </c>
      <c r="D1242"/>
      <c r="E1242"/>
      <c r="F1242">
        <v>0</v>
      </c>
      <c r="G1242" t="s">
        <v>20</v>
      </c>
      <c r="H1242">
        <v>1</v>
      </c>
      <c r="I1242">
        <v>0</v>
      </c>
      <c r="J1242" t="s">
        <v>62</v>
      </c>
      <c r="K1242">
        <v>0</v>
      </c>
      <c r="L1242" t="s">
        <v>62</v>
      </c>
      <c r="M1242">
        <v>0</v>
      </c>
      <c r="N1242">
        <v>0</v>
      </c>
      <c r="O1242">
        <v>1</v>
      </c>
      <c r="Q1242">
        <v>0</v>
      </c>
      <c r="S1242">
        <v>0</v>
      </c>
      <c r="T1242">
        <v>0</v>
      </c>
      <c r="W1242">
        <v>1</v>
      </c>
      <c r="X1242">
        <v>0</v>
      </c>
      <c r="Y1242">
        <v>0</v>
      </c>
      <c r="Z1242">
        <v>0</v>
      </c>
    </row>
    <row r="1243" spans="1:26" x14ac:dyDescent="0.25">
      <c r="A1243" t="s">
        <v>76</v>
      </c>
      <c r="B1243" t="s">
        <v>207</v>
      </c>
      <c r="D1243"/>
      <c r="E1243"/>
      <c r="F1243">
        <v>0</v>
      </c>
      <c r="G1243" t="s">
        <v>20</v>
      </c>
      <c r="H1243">
        <v>1</v>
      </c>
      <c r="I1243">
        <v>0</v>
      </c>
      <c r="J1243" t="s">
        <v>62</v>
      </c>
      <c r="K1243">
        <v>0</v>
      </c>
      <c r="L1243" t="s">
        <v>62</v>
      </c>
      <c r="M1243">
        <v>0</v>
      </c>
      <c r="N1243">
        <v>0</v>
      </c>
      <c r="O1243">
        <v>1</v>
      </c>
      <c r="Q1243">
        <v>0</v>
      </c>
      <c r="S1243">
        <v>0</v>
      </c>
      <c r="T1243">
        <v>0</v>
      </c>
      <c r="W1243">
        <v>1</v>
      </c>
      <c r="X1243">
        <v>0</v>
      </c>
      <c r="Y1243">
        <v>0</v>
      </c>
      <c r="Z1243">
        <v>0</v>
      </c>
    </row>
    <row r="1244" spans="1:26" x14ac:dyDescent="0.25">
      <c r="A1244" t="s">
        <v>76</v>
      </c>
      <c r="B1244" t="s">
        <v>157</v>
      </c>
      <c r="D1244"/>
      <c r="E1244"/>
      <c r="F1244">
        <v>1</v>
      </c>
      <c r="G1244" t="s">
        <v>20</v>
      </c>
      <c r="H1244">
        <v>1</v>
      </c>
      <c r="I1244">
        <v>0</v>
      </c>
      <c r="J1244" t="s">
        <v>62</v>
      </c>
      <c r="K1244">
        <v>0</v>
      </c>
      <c r="L1244" t="s">
        <v>62</v>
      </c>
      <c r="M1244">
        <v>0</v>
      </c>
      <c r="N1244">
        <v>0</v>
      </c>
      <c r="O1244">
        <v>1</v>
      </c>
      <c r="Q1244">
        <v>0</v>
      </c>
      <c r="S1244">
        <v>0</v>
      </c>
      <c r="T1244">
        <v>0</v>
      </c>
      <c r="W1244">
        <v>1</v>
      </c>
      <c r="X1244">
        <v>0</v>
      </c>
      <c r="Y1244">
        <v>0</v>
      </c>
      <c r="Z1244">
        <v>0</v>
      </c>
    </row>
    <row r="1245" spans="1:26" x14ac:dyDescent="0.25">
      <c r="A1245" t="s">
        <v>60</v>
      </c>
      <c r="B1245" t="s">
        <v>98</v>
      </c>
      <c r="C1245" t="s">
        <v>367</v>
      </c>
      <c r="D1245"/>
      <c r="E1245"/>
      <c r="F1245">
        <v>1</v>
      </c>
      <c r="G1245" t="s">
        <v>19</v>
      </c>
      <c r="H1245">
        <v>0</v>
      </c>
      <c r="I1245">
        <v>1</v>
      </c>
      <c r="J1245" t="s">
        <v>62</v>
      </c>
      <c r="K1245">
        <v>0</v>
      </c>
      <c r="L1245" t="s">
        <v>62</v>
      </c>
      <c r="M1245">
        <v>0</v>
      </c>
      <c r="N1245">
        <v>0</v>
      </c>
      <c r="O1245">
        <v>1</v>
      </c>
      <c r="Q1245">
        <v>0</v>
      </c>
      <c r="S1245">
        <v>0</v>
      </c>
      <c r="T1245">
        <v>0</v>
      </c>
      <c r="W1245">
        <v>1</v>
      </c>
      <c r="X1245">
        <v>0</v>
      </c>
      <c r="Y1245">
        <v>0</v>
      </c>
      <c r="Z1245">
        <v>0</v>
      </c>
    </row>
    <row r="1246" spans="1:26" x14ac:dyDescent="0.25">
      <c r="A1246" t="s">
        <v>60</v>
      </c>
      <c r="B1246" t="s">
        <v>98</v>
      </c>
      <c r="D1246"/>
      <c r="E1246"/>
      <c r="F1246">
        <v>0</v>
      </c>
      <c r="G1246" t="s">
        <v>20</v>
      </c>
      <c r="H1246">
        <v>1</v>
      </c>
      <c r="I1246">
        <v>0</v>
      </c>
      <c r="J1246" t="s">
        <v>62</v>
      </c>
      <c r="K1246">
        <v>0</v>
      </c>
      <c r="L1246" t="s">
        <v>62</v>
      </c>
      <c r="M1246">
        <v>0</v>
      </c>
      <c r="N1246">
        <v>0</v>
      </c>
      <c r="O1246">
        <v>1</v>
      </c>
      <c r="Q1246">
        <v>0</v>
      </c>
      <c r="S1246">
        <v>0</v>
      </c>
      <c r="T1246">
        <v>0</v>
      </c>
      <c r="W1246">
        <v>1</v>
      </c>
      <c r="X1246">
        <v>0</v>
      </c>
      <c r="Y1246">
        <v>0</v>
      </c>
      <c r="Z1246">
        <v>0</v>
      </c>
    </row>
    <row r="1247" spans="1:26" x14ac:dyDescent="0.25">
      <c r="A1247" t="s">
        <v>60</v>
      </c>
      <c r="B1247" t="s">
        <v>104</v>
      </c>
      <c r="D1247"/>
      <c r="E1247"/>
      <c r="F1247">
        <v>0</v>
      </c>
      <c r="G1247" t="s">
        <v>20</v>
      </c>
      <c r="H1247">
        <v>1</v>
      </c>
      <c r="I1247">
        <v>0</v>
      </c>
      <c r="J1247" t="s">
        <v>62</v>
      </c>
      <c r="K1247">
        <v>0</v>
      </c>
      <c r="L1247" t="s">
        <v>62</v>
      </c>
      <c r="M1247">
        <v>0</v>
      </c>
      <c r="N1247">
        <v>0</v>
      </c>
      <c r="O1247">
        <v>1</v>
      </c>
      <c r="Q1247">
        <v>0</v>
      </c>
      <c r="S1247">
        <v>0</v>
      </c>
      <c r="T1247">
        <v>0</v>
      </c>
      <c r="W1247">
        <v>1</v>
      </c>
      <c r="X1247">
        <v>0</v>
      </c>
      <c r="Y1247">
        <v>0</v>
      </c>
      <c r="Z1247">
        <v>0</v>
      </c>
    </row>
    <row r="1248" spans="1:26" x14ac:dyDescent="0.25">
      <c r="A1248" t="s">
        <v>90</v>
      </c>
      <c r="B1248" t="s">
        <v>226</v>
      </c>
      <c r="D1248"/>
      <c r="E1248"/>
      <c r="F1248">
        <v>1</v>
      </c>
      <c r="G1248" t="s">
        <v>20</v>
      </c>
      <c r="H1248">
        <v>1</v>
      </c>
      <c r="I1248">
        <v>0</v>
      </c>
      <c r="J1248" t="s">
        <v>62</v>
      </c>
      <c r="K1248">
        <v>0</v>
      </c>
      <c r="L1248" t="s">
        <v>62</v>
      </c>
      <c r="M1248">
        <v>0</v>
      </c>
      <c r="N1248">
        <v>0</v>
      </c>
      <c r="O1248">
        <v>1</v>
      </c>
      <c r="Q1248">
        <v>0</v>
      </c>
      <c r="S1248">
        <v>0</v>
      </c>
      <c r="T1248">
        <v>0</v>
      </c>
      <c r="W1248">
        <v>1</v>
      </c>
      <c r="X1248">
        <v>0</v>
      </c>
      <c r="Y1248">
        <v>0</v>
      </c>
      <c r="Z1248">
        <v>0</v>
      </c>
    </row>
    <row r="1249" spans="1:26" x14ac:dyDescent="0.25">
      <c r="A1249" t="s">
        <v>76</v>
      </c>
      <c r="B1249" t="s">
        <v>169</v>
      </c>
      <c r="C1249" t="s">
        <v>367</v>
      </c>
      <c r="D1249"/>
      <c r="E1249"/>
      <c r="F1249">
        <v>2</v>
      </c>
      <c r="G1249" t="s">
        <v>19</v>
      </c>
      <c r="H1249">
        <v>0</v>
      </c>
      <c r="I1249">
        <v>1</v>
      </c>
      <c r="J1249" t="s">
        <v>62</v>
      </c>
      <c r="K1249">
        <v>0</v>
      </c>
      <c r="L1249" t="s">
        <v>62</v>
      </c>
      <c r="M1249">
        <v>0</v>
      </c>
      <c r="N1249">
        <v>0</v>
      </c>
      <c r="O1249">
        <v>1</v>
      </c>
      <c r="Q1249">
        <v>0</v>
      </c>
      <c r="S1249">
        <v>0</v>
      </c>
      <c r="T1249">
        <v>0</v>
      </c>
      <c r="W1249">
        <v>1</v>
      </c>
      <c r="X1249">
        <v>0</v>
      </c>
      <c r="Y1249">
        <v>0</v>
      </c>
      <c r="Z1249">
        <v>0</v>
      </c>
    </row>
    <row r="1250" spans="1:26" x14ac:dyDescent="0.25">
      <c r="A1250" t="s">
        <v>76</v>
      </c>
      <c r="B1250" t="s">
        <v>169</v>
      </c>
      <c r="C1250" t="s">
        <v>367</v>
      </c>
      <c r="D1250"/>
      <c r="E1250"/>
      <c r="F1250">
        <v>2</v>
      </c>
      <c r="G1250" t="s">
        <v>19</v>
      </c>
      <c r="H1250">
        <v>0</v>
      </c>
      <c r="I1250">
        <v>1</v>
      </c>
      <c r="J1250" t="s">
        <v>62</v>
      </c>
      <c r="K1250">
        <v>0</v>
      </c>
      <c r="L1250" t="s">
        <v>62</v>
      </c>
      <c r="M1250">
        <v>0</v>
      </c>
      <c r="N1250">
        <v>0</v>
      </c>
      <c r="O1250">
        <v>1</v>
      </c>
      <c r="Q1250">
        <v>0</v>
      </c>
      <c r="S1250">
        <v>0</v>
      </c>
      <c r="T1250">
        <v>0</v>
      </c>
      <c r="W1250">
        <v>0</v>
      </c>
      <c r="X1250">
        <v>0</v>
      </c>
      <c r="Y1250">
        <v>1</v>
      </c>
      <c r="Z1250">
        <v>0</v>
      </c>
    </row>
    <row r="1251" spans="1:26" x14ac:dyDescent="0.25">
      <c r="A1251" t="s">
        <v>154</v>
      </c>
      <c r="B1251" t="s">
        <v>110</v>
      </c>
      <c r="D1251"/>
      <c r="E1251"/>
      <c r="F1251">
        <v>3</v>
      </c>
      <c r="G1251" t="s">
        <v>20</v>
      </c>
      <c r="H1251">
        <v>1</v>
      </c>
      <c r="I1251">
        <v>0</v>
      </c>
      <c r="J1251" t="s">
        <v>62</v>
      </c>
      <c r="K1251">
        <v>0</v>
      </c>
      <c r="L1251" t="s">
        <v>62</v>
      </c>
      <c r="M1251">
        <v>0</v>
      </c>
      <c r="N1251">
        <v>0</v>
      </c>
      <c r="O1251">
        <v>1</v>
      </c>
      <c r="Q1251">
        <v>0</v>
      </c>
      <c r="S1251">
        <v>0</v>
      </c>
      <c r="T1251">
        <v>0</v>
      </c>
      <c r="W1251">
        <v>0</v>
      </c>
      <c r="X1251">
        <v>1</v>
      </c>
      <c r="Y1251">
        <v>0</v>
      </c>
      <c r="Z1251">
        <v>0</v>
      </c>
    </row>
    <row r="1252" spans="1:26" x14ac:dyDescent="0.25">
      <c r="A1252" t="s">
        <v>116</v>
      </c>
      <c r="B1252" t="s">
        <v>163</v>
      </c>
      <c r="C1252" t="s">
        <v>367</v>
      </c>
      <c r="D1252"/>
      <c r="E1252"/>
      <c r="F1252">
        <v>1</v>
      </c>
      <c r="G1252" t="s">
        <v>19</v>
      </c>
      <c r="H1252">
        <v>0</v>
      </c>
      <c r="I1252">
        <v>1</v>
      </c>
      <c r="J1252" t="s">
        <v>62</v>
      </c>
      <c r="K1252">
        <v>0</v>
      </c>
      <c r="L1252" t="s">
        <v>62</v>
      </c>
      <c r="M1252">
        <v>0</v>
      </c>
      <c r="N1252">
        <v>0</v>
      </c>
      <c r="O1252">
        <v>1</v>
      </c>
      <c r="Q1252">
        <v>0</v>
      </c>
      <c r="S1252">
        <v>0</v>
      </c>
      <c r="T1252">
        <v>0</v>
      </c>
      <c r="W1252">
        <v>1</v>
      </c>
      <c r="X1252">
        <v>0</v>
      </c>
      <c r="Y1252">
        <v>0</v>
      </c>
      <c r="Z1252">
        <v>0</v>
      </c>
    </row>
    <row r="1253" spans="1:26" x14ac:dyDescent="0.25">
      <c r="A1253" t="s">
        <v>73</v>
      </c>
      <c r="B1253" t="s">
        <v>65</v>
      </c>
      <c r="D1253"/>
      <c r="E1253"/>
      <c r="F1253">
        <v>0</v>
      </c>
      <c r="G1253" t="s">
        <v>20</v>
      </c>
      <c r="H1253">
        <v>1</v>
      </c>
      <c r="I1253">
        <v>0</v>
      </c>
      <c r="J1253" t="s">
        <v>62</v>
      </c>
      <c r="K1253">
        <v>0</v>
      </c>
      <c r="L1253" t="s">
        <v>62</v>
      </c>
      <c r="M1253">
        <v>0</v>
      </c>
      <c r="N1253">
        <v>0</v>
      </c>
      <c r="O1253">
        <v>1</v>
      </c>
      <c r="Q1253">
        <v>0</v>
      </c>
      <c r="S1253">
        <v>0</v>
      </c>
      <c r="T1253">
        <v>0</v>
      </c>
      <c r="W1253">
        <v>1</v>
      </c>
      <c r="X1253">
        <v>0</v>
      </c>
      <c r="Y1253">
        <v>0</v>
      </c>
      <c r="Z1253">
        <v>0</v>
      </c>
    </row>
    <row r="1254" spans="1:26" x14ac:dyDescent="0.25">
      <c r="A1254" t="s">
        <v>63</v>
      </c>
      <c r="B1254" t="s">
        <v>50</v>
      </c>
      <c r="D1254"/>
      <c r="E1254"/>
      <c r="F1254">
        <v>0</v>
      </c>
      <c r="G1254" t="s">
        <v>20</v>
      </c>
      <c r="H1254">
        <v>1</v>
      </c>
      <c r="I1254">
        <v>0</v>
      </c>
      <c r="J1254" t="s">
        <v>62</v>
      </c>
      <c r="K1254">
        <v>0</v>
      </c>
      <c r="L1254" t="s">
        <v>62</v>
      </c>
      <c r="M1254">
        <v>0</v>
      </c>
      <c r="N1254">
        <v>0</v>
      </c>
      <c r="O1254">
        <v>1</v>
      </c>
      <c r="Q1254">
        <v>0</v>
      </c>
      <c r="S1254">
        <v>0</v>
      </c>
      <c r="T1254">
        <v>0</v>
      </c>
      <c r="W1254">
        <v>1</v>
      </c>
      <c r="X1254">
        <v>0</v>
      </c>
      <c r="Y1254">
        <v>0</v>
      </c>
      <c r="Z1254">
        <v>0</v>
      </c>
    </row>
    <row r="1255" spans="1:26" x14ac:dyDescent="0.25">
      <c r="A1255" t="s">
        <v>76</v>
      </c>
      <c r="B1255" t="s">
        <v>58</v>
      </c>
      <c r="C1255" t="s">
        <v>367</v>
      </c>
      <c r="D1255"/>
      <c r="E1255"/>
      <c r="F1255">
        <v>1</v>
      </c>
      <c r="G1255" t="s">
        <v>19</v>
      </c>
      <c r="H1255">
        <v>0</v>
      </c>
      <c r="I1255">
        <v>1</v>
      </c>
      <c r="J1255" t="s">
        <v>62</v>
      </c>
      <c r="K1255">
        <v>0</v>
      </c>
      <c r="L1255" t="s">
        <v>62</v>
      </c>
      <c r="M1255">
        <v>0</v>
      </c>
      <c r="N1255">
        <v>0</v>
      </c>
      <c r="O1255">
        <v>1</v>
      </c>
      <c r="Q1255">
        <v>0</v>
      </c>
      <c r="S1255">
        <v>0</v>
      </c>
      <c r="T1255">
        <v>0</v>
      </c>
      <c r="W1255">
        <v>1</v>
      </c>
      <c r="X1255">
        <v>0</v>
      </c>
      <c r="Y1255">
        <v>0</v>
      </c>
      <c r="Z1255">
        <v>0</v>
      </c>
    </row>
    <row r="1256" spans="1:26" x14ac:dyDescent="0.25">
      <c r="A1256" t="s">
        <v>63</v>
      </c>
      <c r="B1256" t="s">
        <v>112</v>
      </c>
      <c r="D1256"/>
      <c r="E1256"/>
      <c r="F1256">
        <v>0</v>
      </c>
      <c r="G1256" t="s">
        <v>20</v>
      </c>
      <c r="H1256">
        <v>1</v>
      </c>
      <c r="I1256">
        <v>0</v>
      </c>
      <c r="J1256" t="s">
        <v>62</v>
      </c>
      <c r="K1256">
        <v>0</v>
      </c>
      <c r="L1256" t="s">
        <v>62</v>
      </c>
      <c r="M1256">
        <v>0</v>
      </c>
      <c r="N1256">
        <v>0</v>
      </c>
      <c r="O1256">
        <v>1</v>
      </c>
      <c r="Q1256">
        <v>0</v>
      </c>
      <c r="S1256">
        <v>0</v>
      </c>
      <c r="T1256">
        <v>0</v>
      </c>
      <c r="W1256">
        <v>1</v>
      </c>
      <c r="X1256">
        <v>0</v>
      </c>
      <c r="Y1256">
        <v>0</v>
      </c>
      <c r="Z1256">
        <v>0</v>
      </c>
    </row>
    <row r="1257" spans="1:26" x14ac:dyDescent="0.25">
      <c r="A1257" t="s">
        <v>63</v>
      </c>
      <c r="B1257" t="s">
        <v>89</v>
      </c>
      <c r="D1257"/>
      <c r="E1257"/>
      <c r="F1257">
        <v>0</v>
      </c>
      <c r="G1257" t="s">
        <v>20</v>
      </c>
      <c r="H1257">
        <v>1</v>
      </c>
      <c r="I1257">
        <v>0</v>
      </c>
      <c r="J1257" t="s">
        <v>62</v>
      </c>
      <c r="K1257">
        <v>0</v>
      </c>
      <c r="L1257" t="s">
        <v>62</v>
      </c>
      <c r="M1257">
        <v>0</v>
      </c>
      <c r="N1257">
        <v>0</v>
      </c>
      <c r="O1257">
        <v>1</v>
      </c>
      <c r="Q1257">
        <v>0</v>
      </c>
      <c r="S1257">
        <v>0</v>
      </c>
      <c r="T1257">
        <v>0</v>
      </c>
      <c r="W1257">
        <v>1</v>
      </c>
      <c r="X1257">
        <v>0</v>
      </c>
      <c r="Y1257">
        <v>0</v>
      </c>
      <c r="Z1257">
        <v>0</v>
      </c>
    </row>
    <row r="1258" spans="1:26" x14ac:dyDescent="0.25">
      <c r="A1258" t="s">
        <v>136</v>
      </c>
      <c r="B1258" t="s">
        <v>298</v>
      </c>
      <c r="D1258"/>
      <c r="E1258"/>
      <c r="F1258">
        <v>0</v>
      </c>
      <c r="G1258" t="s">
        <v>20</v>
      </c>
      <c r="H1258">
        <v>1</v>
      </c>
      <c r="I1258">
        <v>0</v>
      </c>
      <c r="J1258" t="s">
        <v>62</v>
      </c>
      <c r="K1258">
        <v>0</v>
      </c>
      <c r="L1258" t="s">
        <v>62</v>
      </c>
      <c r="M1258">
        <v>0</v>
      </c>
      <c r="N1258">
        <v>0</v>
      </c>
      <c r="O1258">
        <v>1</v>
      </c>
      <c r="Q1258">
        <v>0</v>
      </c>
      <c r="S1258">
        <v>0</v>
      </c>
      <c r="T1258">
        <v>0</v>
      </c>
      <c r="W1258">
        <v>0</v>
      </c>
      <c r="X1258">
        <v>0</v>
      </c>
      <c r="Y1258">
        <v>1</v>
      </c>
      <c r="Z1258">
        <v>0</v>
      </c>
    </row>
    <row r="1259" spans="1:26" x14ac:dyDescent="0.25">
      <c r="A1259" t="s">
        <v>63</v>
      </c>
      <c r="B1259" t="s">
        <v>94</v>
      </c>
      <c r="D1259"/>
      <c r="E1259"/>
      <c r="F1259">
        <v>0</v>
      </c>
      <c r="G1259" t="s">
        <v>20</v>
      </c>
      <c r="H1259">
        <v>1</v>
      </c>
      <c r="I1259">
        <v>0</v>
      </c>
      <c r="J1259" t="s">
        <v>62</v>
      </c>
      <c r="K1259">
        <v>0</v>
      </c>
      <c r="L1259" t="s">
        <v>62</v>
      </c>
      <c r="M1259">
        <v>0</v>
      </c>
      <c r="N1259">
        <v>0</v>
      </c>
      <c r="O1259">
        <v>1</v>
      </c>
      <c r="Q1259">
        <v>0</v>
      </c>
      <c r="S1259">
        <v>0</v>
      </c>
      <c r="T1259">
        <v>0</v>
      </c>
      <c r="W1259">
        <v>1</v>
      </c>
      <c r="X1259">
        <v>0</v>
      </c>
      <c r="Y1259">
        <v>0</v>
      </c>
      <c r="Z1259">
        <v>0</v>
      </c>
    </row>
    <row r="1260" spans="1:26" x14ac:dyDescent="0.25">
      <c r="A1260" t="s">
        <v>175</v>
      </c>
      <c r="B1260" t="s">
        <v>184</v>
      </c>
      <c r="D1260"/>
      <c r="E1260"/>
      <c r="F1260">
        <v>0</v>
      </c>
      <c r="G1260" t="s">
        <v>20</v>
      </c>
      <c r="H1260">
        <v>1</v>
      </c>
      <c r="I1260">
        <v>0</v>
      </c>
      <c r="J1260" t="s">
        <v>62</v>
      </c>
      <c r="K1260">
        <v>0</v>
      </c>
      <c r="L1260" t="s">
        <v>62</v>
      </c>
      <c r="M1260">
        <v>0</v>
      </c>
      <c r="N1260">
        <v>0</v>
      </c>
      <c r="O1260">
        <v>1</v>
      </c>
      <c r="Q1260">
        <v>0</v>
      </c>
      <c r="S1260">
        <v>0</v>
      </c>
      <c r="T1260">
        <v>0</v>
      </c>
      <c r="W1260">
        <v>1</v>
      </c>
      <c r="X1260">
        <v>0</v>
      </c>
      <c r="Y1260">
        <v>0</v>
      </c>
      <c r="Z1260">
        <v>0</v>
      </c>
    </row>
    <row r="1261" spans="1:26" x14ac:dyDescent="0.25">
      <c r="A1261" t="s">
        <v>87</v>
      </c>
      <c r="B1261" t="s">
        <v>236</v>
      </c>
      <c r="D1261"/>
      <c r="E1261"/>
      <c r="F1261">
        <v>2</v>
      </c>
      <c r="G1261" t="s">
        <v>20</v>
      </c>
      <c r="H1261">
        <v>1</v>
      </c>
      <c r="I1261">
        <v>0</v>
      </c>
      <c r="J1261" t="s">
        <v>62</v>
      </c>
      <c r="K1261">
        <v>0</v>
      </c>
      <c r="L1261" t="s">
        <v>62</v>
      </c>
      <c r="M1261">
        <v>0</v>
      </c>
      <c r="N1261">
        <v>0</v>
      </c>
      <c r="O1261">
        <v>1</v>
      </c>
      <c r="Q1261">
        <v>0</v>
      </c>
      <c r="S1261">
        <v>0</v>
      </c>
      <c r="T1261">
        <v>0</v>
      </c>
      <c r="W1261">
        <v>0</v>
      </c>
      <c r="X1261">
        <v>1</v>
      </c>
      <c r="Y1261">
        <v>0</v>
      </c>
      <c r="Z1261">
        <v>0</v>
      </c>
    </row>
    <row r="1262" spans="1:26" x14ac:dyDescent="0.25">
      <c r="A1262" t="s">
        <v>90</v>
      </c>
      <c r="B1262" t="s">
        <v>89</v>
      </c>
      <c r="C1262" t="s">
        <v>368</v>
      </c>
      <c r="D1262"/>
      <c r="E1262"/>
      <c r="F1262">
        <v>3</v>
      </c>
      <c r="G1262" t="s">
        <v>19</v>
      </c>
      <c r="H1262">
        <v>0</v>
      </c>
      <c r="I1262">
        <v>1</v>
      </c>
      <c r="J1262" t="s">
        <v>62</v>
      </c>
      <c r="K1262">
        <v>0</v>
      </c>
      <c r="L1262" t="s">
        <v>62</v>
      </c>
      <c r="M1262">
        <v>0</v>
      </c>
      <c r="N1262">
        <v>0</v>
      </c>
      <c r="O1262">
        <v>1</v>
      </c>
      <c r="Q1262">
        <v>0</v>
      </c>
      <c r="S1262">
        <v>0</v>
      </c>
      <c r="T1262">
        <v>0</v>
      </c>
      <c r="W1262">
        <v>0</v>
      </c>
      <c r="X1262">
        <v>0</v>
      </c>
      <c r="Y1262">
        <v>1</v>
      </c>
      <c r="Z1262">
        <v>0</v>
      </c>
    </row>
    <row r="1263" spans="1:26" x14ac:dyDescent="0.25">
      <c r="A1263" t="s">
        <v>90</v>
      </c>
      <c r="B1263" t="s">
        <v>89</v>
      </c>
      <c r="D1263"/>
      <c r="E1263"/>
      <c r="F1263">
        <v>3</v>
      </c>
      <c r="G1263" t="s">
        <v>20</v>
      </c>
      <c r="H1263">
        <v>1</v>
      </c>
      <c r="I1263">
        <v>0</v>
      </c>
      <c r="J1263" t="s">
        <v>62</v>
      </c>
      <c r="K1263">
        <v>0</v>
      </c>
      <c r="L1263" t="s">
        <v>62</v>
      </c>
      <c r="M1263">
        <v>0</v>
      </c>
      <c r="N1263">
        <v>0</v>
      </c>
      <c r="O1263">
        <v>1</v>
      </c>
      <c r="Q1263">
        <v>0</v>
      </c>
      <c r="S1263">
        <v>0</v>
      </c>
      <c r="T1263">
        <v>0</v>
      </c>
      <c r="W1263">
        <v>1</v>
      </c>
      <c r="X1263">
        <v>0</v>
      </c>
      <c r="Y1263">
        <v>0</v>
      </c>
      <c r="Z1263">
        <v>0</v>
      </c>
    </row>
    <row r="1264" spans="1:26" x14ac:dyDescent="0.25">
      <c r="A1264" t="s">
        <v>60</v>
      </c>
      <c r="B1264" t="s">
        <v>173</v>
      </c>
      <c r="C1264" t="s">
        <v>367</v>
      </c>
      <c r="D1264"/>
      <c r="E1264"/>
      <c r="F1264">
        <v>2</v>
      </c>
      <c r="G1264" t="s">
        <v>19</v>
      </c>
      <c r="H1264">
        <v>0</v>
      </c>
      <c r="I1264">
        <v>1</v>
      </c>
      <c r="J1264" t="s">
        <v>62</v>
      </c>
      <c r="K1264">
        <v>0</v>
      </c>
      <c r="L1264" t="s">
        <v>62</v>
      </c>
      <c r="M1264">
        <v>0</v>
      </c>
      <c r="N1264">
        <v>0</v>
      </c>
      <c r="O1264">
        <v>1</v>
      </c>
      <c r="Q1264">
        <v>0</v>
      </c>
      <c r="S1264">
        <v>0</v>
      </c>
      <c r="T1264">
        <v>0</v>
      </c>
      <c r="W1264">
        <v>0</v>
      </c>
      <c r="X1264">
        <v>1</v>
      </c>
      <c r="Y1264">
        <v>0</v>
      </c>
      <c r="Z1264">
        <v>0</v>
      </c>
    </row>
    <row r="1265" spans="1:26" x14ac:dyDescent="0.25">
      <c r="A1265" t="s">
        <v>90</v>
      </c>
      <c r="B1265" t="s">
        <v>310</v>
      </c>
      <c r="C1265" t="s">
        <v>366</v>
      </c>
      <c r="D1265"/>
      <c r="E1265"/>
      <c r="F1265">
        <v>1</v>
      </c>
      <c r="G1265" t="s">
        <v>19</v>
      </c>
      <c r="H1265">
        <v>0</v>
      </c>
      <c r="I1265">
        <v>1</v>
      </c>
      <c r="J1265" t="s">
        <v>62</v>
      </c>
      <c r="K1265">
        <v>0</v>
      </c>
      <c r="L1265" t="s">
        <v>62</v>
      </c>
      <c r="M1265">
        <v>0</v>
      </c>
      <c r="N1265">
        <v>0</v>
      </c>
      <c r="O1265">
        <v>1</v>
      </c>
      <c r="Q1265">
        <v>0</v>
      </c>
      <c r="S1265">
        <v>0</v>
      </c>
      <c r="T1265">
        <v>0</v>
      </c>
      <c r="W1265">
        <v>1</v>
      </c>
      <c r="X1265">
        <v>0</v>
      </c>
      <c r="Y1265">
        <v>0</v>
      </c>
      <c r="Z1265">
        <v>0</v>
      </c>
    </row>
    <row r="1266" spans="1:26" x14ac:dyDescent="0.25">
      <c r="A1266" t="s">
        <v>63</v>
      </c>
      <c r="B1266" t="s">
        <v>311</v>
      </c>
      <c r="D1266"/>
      <c r="E1266"/>
      <c r="F1266">
        <v>0</v>
      </c>
      <c r="G1266" t="s">
        <v>20</v>
      </c>
      <c r="H1266">
        <v>1</v>
      </c>
      <c r="I1266">
        <v>0</v>
      </c>
      <c r="J1266" t="s">
        <v>62</v>
      </c>
      <c r="K1266">
        <v>0</v>
      </c>
      <c r="L1266" t="s">
        <v>62</v>
      </c>
      <c r="M1266">
        <v>0</v>
      </c>
      <c r="N1266">
        <v>0</v>
      </c>
      <c r="O1266">
        <v>1</v>
      </c>
      <c r="Q1266">
        <v>0</v>
      </c>
      <c r="S1266">
        <v>0</v>
      </c>
      <c r="T1266">
        <v>0</v>
      </c>
      <c r="W1266">
        <v>1</v>
      </c>
      <c r="X1266">
        <v>0</v>
      </c>
      <c r="Y1266">
        <v>0</v>
      </c>
      <c r="Z1266">
        <v>0</v>
      </c>
    </row>
    <row r="1267" spans="1:26" x14ac:dyDescent="0.25">
      <c r="A1267" t="s">
        <v>154</v>
      </c>
      <c r="B1267" t="s">
        <v>253</v>
      </c>
      <c r="D1267"/>
      <c r="E1267"/>
      <c r="F1267">
        <v>0</v>
      </c>
      <c r="G1267" t="s">
        <v>20</v>
      </c>
      <c r="H1267">
        <v>1</v>
      </c>
      <c r="I1267">
        <v>0</v>
      </c>
      <c r="J1267" t="s">
        <v>62</v>
      </c>
      <c r="K1267">
        <v>0</v>
      </c>
      <c r="L1267" t="s">
        <v>62</v>
      </c>
      <c r="M1267">
        <v>0</v>
      </c>
      <c r="N1267">
        <v>0</v>
      </c>
      <c r="O1267">
        <v>1</v>
      </c>
      <c r="Q1267">
        <v>0</v>
      </c>
      <c r="S1267">
        <v>0</v>
      </c>
      <c r="T1267">
        <v>0</v>
      </c>
      <c r="W1267">
        <v>1</v>
      </c>
      <c r="X1267">
        <v>0</v>
      </c>
      <c r="Y1267">
        <v>0</v>
      </c>
      <c r="Z1267">
        <v>0</v>
      </c>
    </row>
    <row r="1268" spans="1:26" x14ac:dyDescent="0.25">
      <c r="A1268" t="s">
        <v>63</v>
      </c>
      <c r="B1268" t="s">
        <v>155</v>
      </c>
      <c r="D1268"/>
      <c r="E1268"/>
      <c r="F1268">
        <v>0</v>
      </c>
      <c r="G1268" t="s">
        <v>20</v>
      </c>
      <c r="H1268">
        <v>1</v>
      </c>
      <c r="I1268">
        <v>0</v>
      </c>
      <c r="J1268" t="s">
        <v>62</v>
      </c>
      <c r="K1268">
        <v>0</v>
      </c>
      <c r="L1268" t="s">
        <v>62</v>
      </c>
      <c r="M1268">
        <v>0</v>
      </c>
      <c r="N1268">
        <v>0</v>
      </c>
      <c r="O1268">
        <v>1</v>
      </c>
      <c r="Q1268">
        <v>0</v>
      </c>
      <c r="S1268">
        <v>0</v>
      </c>
      <c r="T1268">
        <v>0</v>
      </c>
      <c r="W1268">
        <v>1</v>
      </c>
      <c r="X1268">
        <v>0</v>
      </c>
      <c r="Y1268">
        <v>0</v>
      </c>
      <c r="Z1268">
        <v>0</v>
      </c>
    </row>
    <row r="1269" spans="1:26" x14ac:dyDescent="0.25">
      <c r="A1269" t="s">
        <v>63</v>
      </c>
      <c r="B1269" t="s">
        <v>110</v>
      </c>
      <c r="C1269" t="s">
        <v>367</v>
      </c>
      <c r="D1269"/>
      <c r="E1269"/>
      <c r="F1269">
        <v>0</v>
      </c>
      <c r="G1269" t="s">
        <v>19</v>
      </c>
      <c r="H1269">
        <v>0</v>
      </c>
      <c r="I1269">
        <v>1</v>
      </c>
      <c r="J1269" t="s">
        <v>62</v>
      </c>
      <c r="K1269">
        <v>0</v>
      </c>
      <c r="L1269" t="s">
        <v>62</v>
      </c>
      <c r="M1269">
        <v>0</v>
      </c>
      <c r="N1269">
        <v>0</v>
      </c>
      <c r="O1269">
        <v>1</v>
      </c>
      <c r="Q1269">
        <v>0</v>
      </c>
      <c r="S1269">
        <v>0</v>
      </c>
      <c r="T1269">
        <v>0</v>
      </c>
      <c r="V1269" t="s">
        <v>99</v>
      </c>
      <c r="W1269">
        <v>0</v>
      </c>
      <c r="X1269">
        <v>0</v>
      </c>
      <c r="Y1269">
        <v>0</v>
      </c>
      <c r="Z1269">
        <v>1</v>
      </c>
    </row>
    <row r="1270" spans="1:26" x14ac:dyDescent="0.25">
      <c r="A1270" t="s">
        <v>63</v>
      </c>
      <c r="B1270" t="s">
        <v>110</v>
      </c>
      <c r="C1270" t="s">
        <v>367</v>
      </c>
      <c r="D1270"/>
      <c r="E1270"/>
      <c r="F1270">
        <v>1</v>
      </c>
      <c r="G1270" t="s">
        <v>19</v>
      </c>
      <c r="H1270">
        <v>0</v>
      </c>
      <c r="I1270">
        <v>1</v>
      </c>
      <c r="J1270" t="s">
        <v>62</v>
      </c>
      <c r="K1270">
        <v>0</v>
      </c>
      <c r="L1270" t="s">
        <v>62</v>
      </c>
      <c r="M1270">
        <v>0</v>
      </c>
      <c r="N1270">
        <v>0</v>
      </c>
      <c r="O1270">
        <v>1</v>
      </c>
      <c r="Q1270">
        <v>0</v>
      </c>
      <c r="S1270">
        <v>0</v>
      </c>
      <c r="T1270">
        <v>0</v>
      </c>
      <c r="W1270">
        <v>0</v>
      </c>
      <c r="X1270">
        <v>1</v>
      </c>
      <c r="Y1270">
        <v>0</v>
      </c>
      <c r="Z1270">
        <v>0</v>
      </c>
    </row>
    <row r="1271" spans="1:26" x14ac:dyDescent="0.25">
      <c r="A1271" t="s">
        <v>63</v>
      </c>
      <c r="B1271" t="s">
        <v>110</v>
      </c>
      <c r="D1271"/>
      <c r="E1271"/>
      <c r="F1271">
        <v>1</v>
      </c>
      <c r="G1271" t="s">
        <v>20</v>
      </c>
      <c r="H1271">
        <v>1</v>
      </c>
      <c r="I1271">
        <v>0</v>
      </c>
      <c r="J1271" t="s">
        <v>62</v>
      </c>
      <c r="K1271">
        <v>0</v>
      </c>
      <c r="L1271" t="s">
        <v>62</v>
      </c>
      <c r="M1271">
        <v>0</v>
      </c>
      <c r="N1271">
        <v>0</v>
      </c>
      <c r="O1271">
        <v>1</v>
      </c>
      <c r="Q1271">
        <v>0</v>
      </c>
      <c r="S1271">
        <v>0</v>
      </c>
      <c r="T1271">
        <v>0</v>
      </c>
      <c r="W1271">
        <v>1</v>
      </c>
      <c r="X1271">
        <v>0</v>
      </c>
      <c r="Y1271">
        <v>0</v>
      </c>
      <c r="Z1271">
        <v>0</v>
      </c>
    </row>
    <row r="1272" spans="1:26" x14ac:dyDescent="0.25">
      <c r="A1272" t="s">
        <v>63</v>
      </c>
      <c r="B1272" t="s">
        <v>88</v>
      </c>
      <c r="D1272"/>
      <c r="E1272"/>
      <c r="F1272">
        <v>0</v>
      </c>
      <c r="G1272" t="s">
        <v>20</v>
      </c>
      <c r="H1272">
        <v>1</v>
      </c>
      <c r="I1272">
        <v>0</v>
      </c>
      <c r="J1272" t="s">
        <v>62</v>
      </c>
      <c r="K1272">
        <v>0</v>
      </c>
      <c r="L1272" t="s">
        <v>62</v>
      </c>
      <c r="M1272">
        <v>0</v>
      </c>
      <c r="N1272">
        <v>0</v>
      </c>
      <c r="O1272">
        <v>1</v>
      </c>
      <c r="Q1272">
        <v>0</v>
      </c>
      <c r="S1272">
        <v>0</v>
      </c>
      <c r="T1272">
        <v>0</v>
      </c>
      <c r="W1272">
        <v>1</v>
      </c>
      <c r="X1272">
        <v>0</v>
      </c>
      <c r="Y1272">
        <v>0</v>
      </c>
      <c r="Z1272">
        <v>0</v>
      </c>
    </row>
    <row r="1273" spans="1:26" x14ac:dyDescent="0.25">
      <c r="A1273" t="s">
        <v>63</v>
      </c>
      <c r="B1273" t="s">
        <v>110</v>
      </c>
      <c r="D1273"/>
      <c r="E1273"/>
      <c r="F1273">
        <v>0</v>
      </c>
      <c r="G1273" t="s">
        <v>20</v>
      </c>
      <c r="H1273">
        <v>1</v>
      </c>
      <c r="I1273">
        <v>0</v>
      </c>
      <c r="J1273" t="s">
        <v>62</v>
      </c>
      <c r="K1273">
        <v>0</v>
      </c>
      <c r="L1273" t="s">
        <v>62</v>
      </c>
      <c r="M1273">
        <v>0</v>
      </c>
      <c r="N1273">
        <v>0</v>
      </c>
      <c r="O1273">
        <v>1</v>
      </c>
      <c r="Q1273">
        <v>0</v>
      </c>
      <c r="S1273">
        <v>0</v>
      </c>
      <c r="T1273">
        <v>0</v>
      </c>
      <c r="W1273">
        <v>1</v>
      </c>
      <c r="X1273">
        <v>0</v>
      </c>
      <c r="Y1273">
        <v>0</v>
      </c>
      <c r="Z1273">
        <v>0</v>
      </c>
    </row>
    <row r="1274" spans="1:26" x14ac:dyDescent="0.25">
      <c r="A1274" t="s">
        <v>63</v>
      </c>
      <c r="B1274" t="s">
        <v>110</v>
      </c>
      <c r="C1274" t="s">
        <v>367</v>
      </c>
      <c r="D1274"/>
      <c r="E1274"/>
      <c r="F1274">
        <v>1</v>
      </c>
      <c r="G1274" t="s">
        <v>19</v>
      </c>
      <c r="H1274">
        <v>0</v>
      </c>
      <c r="I1274">
        <v>1</v>
      </c>
      <c r="J1274" t="s">
        <v>62</v>
      </c>
      <c r="K1274">
        <v>0</v>
      </c>
      <c r="L1274" t="s">
        <v>62</v>
      </c>
      <c r="M1274">
        <v>0</v>
      </c>
      <c r="N1274">
        <v>0</v>
      </c>
      <c r="O1274">
        <v>1</v>
      </c>
      <c r="Q1274">
        <v>0</v>
      </c>
      <c r="S1274">
        <v>0</v>
      </c>
      <c r="T1274">
        <v>0</v>
      </c>
      <c r="W1274">
        <v>1</v>
      </c>
      <c r="X1274">
        <v>0</v>
      </c>
      <c r="Y1274">
        <v>0</v>
      </c>
      <c r="Z1274">
        <v>0</v>
      </c>
    </row>
    <row r="1275" spans="1:26" x14ac:dyDescent="0.25">
      <c r="A1275" t="s">
        <v>63</v>
      </c>
      <c r="B1275" t="s">
        <v>110</v>
      </c>
      <c r="D1275"/>
      <c r="E1275"/>
      <c r="F1275">
        <v>0</v>
      </c>
      <c r="G1275" t="s">
        <v>20</v>
      </c>
      <c r="H1275">
        <v>1</v>
      </c>
      <c r="I1275">
        <v>0</v>
      </c>
      <c r="J1275" t="s">
        <v>62</v>
      </c>
      <c r="K1275">
        <v>0</v>
      </c>
      <c r="L1275" t="s">
        <v>62</v>
      </c>
      <c r="M1275">
        <v>0</v>
      </c>
      <c r="N1275">
        <v>0</v>
      </c>
      <c r="O1275">
        <v>1</v>
      </c>
      <c r="Q1275">
        <v>0</v>
      </c>
      <c r="S1275">
        <v>0</v>
      </c>
      <c r="T1275">
        <v>0</v>
      </c>
      <c r="W1275">
        <v>1</v>
      </c>
      <c r="X1275">
        <v>0</v>
      </c>
      <c r="Y1275">
        <v>0</v>
      </c>
      <c r="Z1275">
        <v>0</v>
      </c>
    </row>
    <row r="1276" spans="1:26" x14ac:dyDescent="0.25">
      <c r="A1276" t="s">
        <v>63</v>
      </c>
      <c r="B1276" t="s">
        <v>110</v>
      </c>
      <c r="D1276"/>
      <c r="E1276"/>
      <c r="F1276">
        <v>0</v>
      </c>
      <c r="G1276" t="s">
        <v>20</v>
      </c>
      <c r="H1276">
        <v>1</v>
      </c>
      <c r="I1276">
        <v>0</v>
      </c>
      <c r="J1276" t="s">
        <v>62</v>
      </c>
      <c r="K1276">
        <v>0</v>
      </c>
      <c r="L1276" t="s">
        <v>62</v>
      </c>
      <c r="M1276">
        <v>0</v>
      </c>
      <c r="N1276">
        <v>0</v>
      </c>
      <c r="O1276">
        <v>1</v>
      </c>
      <c r="Q1276">
        <v>0</v>
      </c>
      <c r="S1276">
        <v>0</v>
      </c>
      <c r="T1276">
        <v>0</v>
      </c>
      <c r="W1276">
        <v>1</v>
      </c>
      <c r="X1276">
        <v>0</v>
      </c>
      <c r="Y1276">
        <v>0</v>
      </c>
      <c r="Z1276">
        <v>0</v>
      </c>
    </row>
    <row r="1277" spans="1:26" x14ac:dyDescent="0.25">
      <c r="A1277" t="s">
        <v>76</v>
      </c>
      <c r="B1277" t="s">
        <v>107</v>
      </c>
      <c r="D1277"/>
      <c r="E1277"/>
      <c r="F1277">
        <v>0</v>
      </c>
      <c r="G1277" t="s">
        <v>20</v>
      </c>
      <c r="H1277">
        <v>1</v>
      </c>
      <c r="I1277">
        <v>0</v>
      </c>
      <c r="J1277" t="s">
        <v>62</v>
      </c>
      <c r="K1277">
        <v>0</v>
      </c>
      <c r="L1277" t="s">
        <v>62</v>
      </c>
      <c r="M1277">
        <v>0</v>
      </c>
      <c r="N1277">
        <v>0</v>
      </c>
      <c r="O1277">
        <v>1</v>
      </c>
      <c r="Q1277">
        <v>0</v>
      </c>
      <c r="S1277">
        <v>0</v>
      </c>
      <c r="T1277">
        <v>0</v>
      </c>
      <c r="W1277">
        <v>1</v>
      </c>
      <c r="X1277">
        <v>0</v>
      </c>
      <c r="Y1277">
        <v>0</v>
      </c>
      <c r="Z1277">
        <v>0</v>
      </c>
    </row>
    <row r="1278" spans="1:26" x14ac:dyDescent="0.25">
      <c r="A1278" t="s">
        <v>60</v>
      </c>
      <c r="B1278" t="s">
        <v>65</v>
      </c>
      <c r="D1278"/>
      <c r="E1278"/>
      <c r="F1278">
        <v>0</v>
      </c>
      <c r="G1278" t="s">
        <v>20</v>
      </c>
      <c r="H1278">
        <v>1</v>
      </c>
      <c r="I1278">
        <v>0</v>
      </c>
      <c r="J1278" t="s">
        <v>62</v>
      </c>
      <c r="K1278">
        <v>0</v>
      </c>
      <c r="L1278" t="s">
        <v>62</v>
      </c>
      <c r="M1278">
        <v>0</v>
      </c>
      <c r="N1278">
        <v>0</v>
      </c>
      <c r="O1278">
        <v>1</v>
      </c>
      <c r="Q1278">
        <v>0</v>
      </c>
      <c r="S1278">
        <v>0</v>
      </c>
      <c r="T1278">
        <v>0</v>
      </c>
      <c r="W1278">
        <v>1</v>
      </c>
      <c r="X1278">
        <v>0</v>
      </c>
      <c r="Y1278">
        <v>0</v>
      </c>
      <c r="Z1278">
        <v>0</v>
      </c>
    </row>
    <row r="1279" spans="1:26" x14ac:dyDescent="0.25">
      <c r="A1279" t="s">
        <v>60</v>
      </c>
      <c r="B1279" t="s">
        <v>239</v>
      </c>
      <c r="D1279"/>
      <c r="E1279"/>
      <c r="F1279">
        <v>1</v>
      </c>
      <c r="G1279" t="s">
        <v>20</v>
      </c>
      <c r="H1279">
        <v>1</v>
      </c>
      <c r="I1279">
        <v>0</v>
      </c>
      <c r="J1279" t="s">
        <v>62</v>
      </c>
      <c r="K1279">
        <v>0</v>
      </c>
      <c r="L1279" t="s">
        <v>62</v>
      </c>
      <c r="M1279">
        <v>0</v>
      </c>
      <c r="N1279">
        <v>0</v>
      </c>
      <c r="O1279">
        <v>1</v>
      </c>
      <c r="Q1279">
        <v>0</v>
      </c>
      <c r="S1279">
        <v>0</v>
      </c>
      <c r="T1279">
        <v>0</v>
      </c>
      <c r="W1279">
        <v>1</v>
      </c>
      <c r="X1279">
        <v>0</v>
      </c>
      <c r="Y1279">
        <v>0</v>
      </c>
      <c r="Z1279">
        <v>0</v>
      </c>
    </row>
    <row r="1280" spans="1:26" x14ac:dyDescent="0.25">
      <c r="A1280" t="s">
        <v>60</v>
      </c>
      <c r="B1280" t="s">
        <v>67</v>
      </c>
      <c r="D1280"/>
      <c r="E1280"/>
      <c r="F1280">
        <v>0</v>
      </c>
      <c r="G1280" t="s">
        <v>20</v>
      </c>
      <c r="H1280">
        <v>1</v>
      </c>
      <c r="I1280">
        <v>0</v>
      </c>
      <c r="J1280" t="s">
        <v>62</v>
      </c>
      <c r="K1280">
        <v>0</v>
      </c>
      <c r="L1280" t="s">
        <v>62</v>
      </c>
      <c r="M1280">
        <v>0</v>
      </c>
      <c r="N1280">
        <v>0</v>
      </c>
      <c r="O1280">
        <v>1</v>
      </c>
      <c r="Q1280">
        <v>0</v>
      </c>
      <c r="S1280">
        <v>0</v>
      </c>
      <c r="T1280">
        <v>0</v>
      </c>
      <c r="W1280">
        <v>1</v>
      </c>
      <c r="X1280">
        <v>0</v>
      </c>
      <c r="Y1280">
        <v>0</v>
      </c>
      <c r="Z1280">
        <v>0</v>
      </c>
    </row>
    <row r="1281" spans="1:26" x14ac:dyDescent="0.25">
      <c r="A1281" t="s">
        <v>60</v>
      </c>
      <c r="B1281" t="s">
        <v>134</v>
      </c>
      <c r="D1281"/>
      <c r="E1281"/>
      <c r="F1281">
        <v>1</v>
      </c>
      <c r="G1281" t="s">
        <v>20</v>
      </c>
      <c r="H1281">
        <v>1</v>
      </c>
      <c r="I1281">
        <v>0</v>
      </c>
      <c r="J1281" t="s">
        <v>62</v>
      </c>
      <c r="K1281">
        <v>0</v>
      </c>
      <c r="L1281" t="s">
        <v>62</v>
      </c>
      <c r="M1281">
        <v>0</v>
      </c>
      <c r="N1281">
        <v>0</v>
      </c>
      <c r="O1281">
        <v>1</v>
      </c>
      <c r="Q1281">
        <v>0</v>
      </c>
      <c r="S1281">
        <v>0</v>
      </c>
      <c r="T1281">
        <v>0</v>
      </c>
      <c r="W1281">
        <v>1</v>
      </c>
      <c r="X1281">
        <v>0</v>
      </c>
      <c r="Y1281">
        <v>0</v>
      </c>
      <c r="Z1281">
        <v>0</v>
      </c>
    </row>
    <row r="1282" spans="1:26" x14ac:dyDescent="0.25">
      <c r="A1282" t="s">
        <v>63</v>
      </c>
      <c r="B1282" t="s">
        <v>158</v>
      </c>
      <c r="C1282" t="s">
        <v>366</v>
      </c>
      <c r="D1282"/>
      <c r="E1282"/>
      <c r="F1282">
        <v>0</v>
      </c>
      <c r="G1282" t="s">
        <v>19</v>
      </c>
      <c r="H1282">
        <v>0</v>
      </c>
      <c r="I1282">
        <v>1</v>
      </c>
      <c r="J1282" t="s">
        <v>62</v>
      </c>
      <c r="K1282">
        <v>0</v>
      </c>
      <c r="L1282" t="s">
        <v>62</v>
      </c>
      <c r="M1282">
        <v>0</v>
      </c>
      <c r="N1282">
        <v>0</v>
      </c>
      <c r="O1282">
        <v>1</v>
      </c>
      <c r="Q1282">
        <v>0</v>
      </c>
      <c r="S1282">
        <v>0</v>
      </c>
      <c r="T1282">
        <v>0</v>
      </c>
      <c r="W1282">
        <v>1</v>
      </c>
      <c r="X1282">
        <v>0</v>
      </c>
      <c r="Y1282">
        <v>0</v>
      </c>
      <c r="Z1282">
        <v>0</v>
      </c>
    </row>
    <row r="1283" spans="1:26" x14ac:dyDescent="0.25">
      <c r="A1283" t="s">
        <v>100</v>
      </c>
      <c r="B1283" t="s">
        <v>113</v>
      </c>
      <c r="D1283"/>
      <c r="E1283"/>
      <c r="F1283">
        <v>1</v>
      </c>
      <c r="G1283" t="s">
        <v>20</v>
      </c>
      <c r="H1283">
        <v>1</v>
      </c>
      <c r="I1283">
        <v>0</v>
      </c>
      <c r="J1283" t="s">
        <v>62</v>
      </c>
      <c r="K1283">
        <v>0</v>
      </c>
      <c r="L1283" t="s">
        <v>62</v>
      </c>
      <c r="M1283">
        <v>0</v>
      </c>
      <c r="N1283">
        <v>0</v>
      </c>
      <c r="O1283">
        <v>1</v>
      </c>
      <c r="Q1283">
        <v>0</v>
      </c>
      <c r="S1283">
        <v>0</v>
      </c>
      <c r="T1283">
        <v>0</v>
      </c>
      <c r="W1283">
        <v>1</v>
      </c>
      <c r="X1283">
        <v>0</v>
      </c>
      <c r="Y1283">
        <v>0</v>
      </c>
      <c r="Z1283">
        <v>0</v>
      </c>
    </row>
    <row r="1284" spans="1:26" x14ac:dyDescent="0.25">
      <c r="A1284" t="s">
        <v>60</v>
      </c>
      <c r="B1284" t="s">
        <v>65</v>
      </c>
      <c r="D1284"/>
      <c r="E1284"/>
      <c r="F1284">
        <v>0</v>
      </c>
      <c r="G1284" t="s">
        <v>20</v>
      </c>
      <c r="H1284">
        <v>1</v>
      </c>
      <c r="I1284">
        <v>0</v>
      </c>
      <c r="J1284" t="s">
        <v>62</v>
      </c>
      <c r="K1284">
        <v>0</v>
      </c>
      <c r="L1284" t="s">
        <v>62</v>
      </c>
      <c r="M1284">
        <v>0</v>
      </c>
      <c r="N1284">
        <v>0</v>
      </c>
      <c r="O1284">
        <v>1</v>
      </c>
      <c r="Q1284">
        <v>0</v>
      </c>
      <c r="S1284">
        <v>0</v>
      </c>
      <c r="T1284">
        <v>0</v>
      </c>
      <c r="W1284">
        <v>1</v>
      </c>
      <c r="X1284">
        <v>0</v>
      </c>
      <c r="Y1284">
        <v>0</v>
      </c>
      <c r="Z1284">
        <v>0</v>
      </c>
    </row>
    <row r="1285" spans="1:26" x14ac:dyDescent="0.25">
      <c r="A1285" t="s">
        <v>80</v>
      </c>
      <c r="B1285" t="s">
        <v>201</v>
      </c>
      <c r="D1285"/>
      <c r="E1285"/>
      <c r="F1285">
        <v>0</v>
      </c>
      <c r="G1285" t="s">
        <v>20</v>
      </c>
      <c r="H1285">
        <v>1</v>
      </c>
      <c r="I1285">
        <v>0</v>
      </c>
      <c r="J1285" t="s">
        <v>62</v>
      </c>
      <c r="K1285">
        <v>0</v>
      </c>
      <c r="L1285" t="s">
        <v>62</v>
      </c>
      <c r="M1285">
        <v>0</v>
      </c>
      <c r="N1285">
        <v>0</v>
      </c>
      <c r="O1285">
        <v>1</v>
      </c>
      <c r="Q1285">
        <v>0</v>
      </c>
      <c r="S1285">
        <v>0</v>
      </c>
      <c r="T1285">
        <v>0</v>
      </c>
      <c r="W1285">
        <v>1</v>
      </c>
      <c r="X1285">
        <v>0</v>
      </c>
      <c r="Y1285">
        <v>0</v>
      </c>
      <c r="Z1285">
        <v>0</v>
      </c>
    </row>
    <row r="1286" spans="1:26" x14ac:dyDescent="0.25">
      <c r="A1286" t="s">
        <v>80</v>
      </c>
      <c r="B1286" t="s">
        <v>201</v>
      </c>
      <c r="D1286"/>
      <c r="E1286"/>
      <c r="F1286">
        <v>1</v>
      </c>
      <c r="G1286" t="s">
        <v>20</v>
      </c>
      <c r="H1286">
        <v>1</v>
      </c>
      <c r="I1286">
        <v>0</v>
      </c>
      <c r="J1286" t="s">
        <v>62</v>
      </c>
      <c r="K1286">
        <v>0</v>
      </c>
      <c r="L1286" t="s">
        <v>62</v>
      </c>
      <c r="M1286">
        <v>0</v>
      </c>
      <c r="N1286">
        <v>0</v>
      </c>
      <c r="O1286">
        <v>1</v>
      </c>
      <c r="Q1286">
        <v>0</v>
      </c>
      <c r="S1286">
        <v>0</v>
      </c>
      <c r="T1286">
        <v>0</v>
      </c>
      <c r="W1286">
        <v>1</v>
      </c>
      <c r="X1286">
        <v>0</v>
      </c>
      <c r="Y1286">
        <v>0</v>
      </c>
      <c r="Z1286">
        <v>0</v>
      </c>
    </row>
    <row r="1287" spans="1:26" x14ac:dyDescent="0.25">
      <c r="A1287" t="s">
        <v>80</v>
      </c>
      <c r="B1287" t="s">
        <v>312</v>
      </c>
      <c r="D1287"/>
      <c r="E1287"/>
      <c r="F1287">
        <v>0</v>
      </c>
      <c r="G1287" t="s">
        <v>20</v>
      </c>
      <c r="H1287">
        <v>1</v>
      </c>
      <c r="I1287">
        <v>0</v>
      </c>
      <c r="J1287" t="s">
        <v>62</v>
      </c>
      <c r="K1287">
        <v>0</v>
      </c>
      <c r="L1287" t="s">
        <v>62</v>
      </c>
      <c r="M1287">
        <v>0</v>
      </c>
      <c r="N1287">
        <v>0</v>
      </c>
      <c r="O1287">
        <v>1</v>
      </c>
      <c r="Q1287">
        <v>0</v>
      </c>
      <c r="S1287">
        <v>0</v>
      </c>
      <c r="T1287">
        <v>0</v>
      </c>
      <c r="W1287">
        <v>1</v>
      </c>
      <c r="X1287">
        <v>0</v>
      </c>
      <c r="Y1287">
        <v>0</v>
      </c>
      <c r="Z1287">
        <v>0</v>
      </c>
    </row>
    <row r="1288" spans="1:26" x14ac:dyDescent="0.25">
      <c r="A1288" t="s">
        <v>76</v>
      </c>
      <c r="B1288" t="s">
        <v>114</v>
      </c>
      <c r="C1288" t="s">
        <v>369</v>
      </c>
      <c r="D1288"/>
      <c r="E1288"/>
      <c r="F1288">
        <v>1</v>
      </c>
      <c r="G1288" t="s">
        <v>19</v>
      </c>
      <c r="H1288">
        <v>0</v>
      </c>
      <c r="I1288">
        <v>1</v>
      </c>
      <c r="J1288" t="s">
        <v>62</v>
      </c>
      <c r="K1288">
        <v>0</v>
      </c>
      <c r="L1288" t="s">
        <v>62</v>
      </c>
      <c r="M1288">
        <v>0</v>
      </c>
      <c r="N1288">
        <v>0</v>
      </c>
      <c r="O1288">
        <v>1</v>
      </c>
      <c r="Q1288">
        <v>0</v>
      </c>
      <c r="S1288">
        <v>0</v>
      </c>
      <c r="T1288">
        <v>0</v>
      </c>
      <c r="W1288">
        <v>1</v>
      </c>
      <c r="X1288">
        <v>0</v>
      </c>
      <c r="Y1288">
        <v>0</v>
      </c>
      <c r="Z1288">
        <v>0</v>
      </c>
    </row>
    <row r="1289" spans="1:26" x14ac:dyDescent="0.25">
      <c r="A1289" t="s">
        <v>76</v>
      </c>
      <c r="B1289" t="s">
        <v>10</v>
      </c>
      <c r="D1289"/>
      <c r="E1289"/>
      <c r="F1289">
        <v>0</v>
      </c>
      <c r="G1289" t="s">
        <v>20</v>
      </c>
      <c r="H1289">
        <v>1</v>
      </c>
      <c r="I1289">
        <v>0</v>
      </c>
      <c r="J1289" t="s">
        <v>62</v>
      </c>
      <c r="K1289">
        <v>0</v>
      </c>
      <c r="L1289" t="s">
        <v>62</v>
      </c>
      <c r="M1289">
        <v>0</v>
      </c>
      <c r="N1289">
        <v>0</v>
      </c>
      <c r="O1289">
        <v>1</v>
      </c>
      <c r="Q1289">
        <v>0</v>
      </c>
      <c r="S1289">
        <v>0</v>
      </c>
      <c r="T1289">
        <v>0</v>
      </c>
      <c r="W1289">
        <v>1</v>
      </c>
      <c r="X1289">
        <v>0</v>
      </c>
      <c r="Y1289">
        <v>0</v>
      </c>
      <c r="Z1289">
        <v>0</v>
      </c>
    </row>
    <row r="1290" spans="1:26" x14ac:dyDescent="0.25">
      <c r="A1290" t="s">
        <v>76</v>
      </c>
      <c r="B1290" t="s">
        <v>10</v>
      </c>
      <c r="D1290"/>
      <c r="E1290"/>
      <c r="F1290">
        <v>0</v>
      </c>
      <c r="G1290" t="s">
        <v>20</v>
      </c>
      <c r="H1290">
        <v>1</v>
      </c>
      <c r="I1290">
        <v>0</v>
      </c>
      <c r="J1290" t="s">
        <v>62</v>
      </c>
      <c r="K1290">
        <v>0</v>
      </c>
      <c r="L1290" t="s">
        <v>62</v>
      </c>
      <c r="M1290">
        <v>0</v>
      </c>
      <c r="N1290">
        <v>0</v>
      </c>
      <c r="O1290">
        <v>1</v>
      </c>
      <c r="Q1290">
        <v>0</v>
      </c>
      <c r="S1290">
        <v>0</v>
      </c>
      <c r="T1290">
        <v>0</v>
      </c>
      <c r="W1290">
        <v>1</v>
      </c>
      <c r="X1290">
        <v>0</v>
      </c>
      <c r="Y1290">
        <v>0</v>
      </c>
      <c r="Z1290">
        <v>0</v>
      </c>
    </row>
    <row r="1291" spans="1:26" x14ac:dyDescent="0.25">
      <c r="A1291" t="s">
        <v>76</v>
      </c>
      <c r="B1291" t="s">
        <v>237</v>
      </c>
      <c r="C1291" t="s">
        <v>368</v>
      </c>
      <c r="D1291"/>
      <c r="E1291"/>
      <c r="F1291">
        <v>0</v>
      </c>
      <c r="G1291" t="s">
        <v>19</v>
      </c>
      <c r="H1291">
        <v>0</v>
      </c>
      <c r="I1291">
        <v>1</v>
      </c>
      <c r="J1291" t="s">
        <v>62</v>
      </c>
      <c r="K1291">
        <v>0</v>
      </c>
      <c r="L1291" t="s">
        <v>62</v>
      </c>
      <c r="M1291">
        <v>0</v>
      </c>
      <c r="N1291">
        <v>0</v>
      </c>
      <c r="O1291">
        <v>1</v>
      </c>
      <c r="Q1291">
        <v>0</v>
      </c>
      <c r="S1291">
        <v>0</v>
      </c>
      <c r="T1291">
        <v>0</v>
      </c>
      <c r="W1291">
        <v>1</v>
      </c>
      <c r="X1291">
        <v>0</v>
      </c>
      <c r="Y1291">
        <v>0</v>
      </c>
      <c r="Z1291">
        <v>0</v>
      </c>
    </row>
    <row r="1292" spans="1:26" x14ac:dyDescent="0.25">
      <c r="A1292" t="s">
        <v>76</v>
      </c>
      <c r="B1292" t="s">
        <v>313</v>
      </c>
      <c r="D1292"/>
      <c r="E1292"/>
      <c r="F1292">
        <v>0</v>
      </c>
      <c r="G1292" t="s">
        <v>20</v>
      </c>
      <c r="H1292">
        <v>1</v>
      </c>
      <c r="I1292">
        <v>0</v>
      </c>
      <c r="J1292" t="s">
        <v>62</v>
      </c>
      <c r="K1292">
        <v>0</v>
      </c>
      <c r="L1292" t="s">
        <v>62</v>
      </c>
      <c r="M1292">
        <v>0</v>
      </c>
      <c r="N1292">
        <v>0</v>
      </c>
      <c r="O1292">
        <v>1</v>
      </c>
      <c r="Q1292">
        <v>0</v>
      </c>
      <c r="S1292">
        <v>0</v>
      </c>
      <c r="T1292">
        <v>0</v>
      </c>
      <c r="W1292">
        <v>1</v>
      </c>
      <c r="X1292">
        <v>0</v>
      </c>
      <c r="Y1292">
        <v>0</v>
      </c>
      <c r="Z1292">
        <v>0</v>
      </c>
    </row>
    <row r="1293" spans="1:26" x14ac:dyDescent="0.25">
      <c r="A1293" t="s">
        <v>60</v>
      </c>
      <c r="B1293" t="s">
        <v>123</v>
      </c>
      <c r="C1293" t="s">
        <v>366</v>
      </c>
      <c r="D1293"/>
      <c r="E1293"/>
      <c r="F1293">
        <v>1</v>
      </c>
      <c r="G1293" t="s">
        <v>19</v>
      </c>
      <c r="H1293">
        <v>0</v>
      </c>
      <c r="I1293">
        <v>1</v>
      </c>
      <c r="J1293" t="s">
        <v>62</v>
      </c>
      <c r="K1293">
        <v>0</v>
      </c>
      <c r="L1293" t="s">
        <v>62</v>
      </c>
      <c r="M1293">
        <v>0</v>
      </c>
      <c r="N1293">
        <v>0</v>
      </c>
      <c r="O1293">
        <v>1</v>
      </c>
      <c r="Q1293">
        <v>0</v>
      </c>
      <c r="S1293">
        <v>0</v>
      </c>
      <c r="T1293">
        <v>0</v>
      </c>
      <c r="W1293">
        <v>1</v>
      </c>
      <c r="X1293">
        <v>0</v>
      </c>
      <c r="Y1293">
        <v>0</v>
      </c>
      <c r="Z1293">
        <v>0</v>
      </c>
    </row>
    <row r="1294" spans="1:26" x14ac:dyDescent="0.25">
      <c r="A1294" t="s">
        <v>60</v>
      </c>
      <c r="B1294" t="s">
        <v>314</v>
      </c>
      <c r="D1294"/>
      <c r="E1294"/>
      <c r="F1294">
        <v>0</v>
      </c>
      <c r="G1294" t="s">
        <v>20</v>
      </c>
      <c r="H1294">
        <v>1</v>
      </c>
      <c r="I1294">
        <v>0</v>
      </c>
      <c r="J1294" t="s">
        <v>62</v>
      </c>
      <c r="K1294">
        <v>0</v>
      </c>
      <c r="L1294" t="s">
        <v>62</v>
      </c>
      <c r="M1294">
        <v>0</v>
      </c>
      <c r="N1294">
        <v>0</v>
      </c>
      <c r="O1294">
        <v>1</v>
      </c>
      <c r="Q1294">
        <v>0</v>
      </c>
      <c r="S1294">
        <v>0</v>
      </c>
      <c r="T1294">
        <v>0</v>
      </c>
      <c r="W1294">
        <v>1</v>
      </c>
      <c r="X1294">
        <v>0</v>
      </c>
      <c r="Y1294">
        <v>0</v>
      </c>
      <c r="Z1294">
        <v>0</v>
      </c>
    </row>
    <row r="1295" spans="1:26" x14ac:dyDescent="0.25">
      <c r="A1295" t="s">
        <v>63</v>
      </c>
      <c r="B1295" t="s">
        <v>315</v>
      </c>
      <c r="D1295"/>
      <c r="E1295"/>
      <c r="F1295">
        <v>0</v>
      </c>
      <c r="G1295" t="s">
        <v>20</v>
      </c>
      <c r="H1295">
        <v>1</v>
      </c>
      <c r="I1295">
        <v>0</v>
      </c>
      <c r="J1295" t="s">
        <v>62</v>
      </c>
      <c r="K1295">
        <v>0</v>
      </c>
      <c r="L1295" t="s">
        <v>62</v>
      </c>
      <c r="M1295">
        <v>0</v>
      </c>
      <c r="N1295">
        <v>0</v>
      </c>
      <c r="O1295">
        <v>1</v>
      </c>
      <c r="Q1295">
        <v>0</v>
      </c>
      <c r="S1295">
        <v>0</v>
      </c>
      <c r="T1295">
        <v>0</v>
      </c>
      <c r="W1295">
        <v>1</v>
      </c>
      <c r="X1295">
        <v>0</v>
      </c>
      <c r="Y1295">
        <v>0</v>
      </c>
      <c r="Z1295">
        <v>0</v>
      </c>
    </row>
    <row r="1296" spans="1:26" x14ac:dyDescent="0.25">
      <c r="A1296" t="s">
        <v>76</v>
      </c>
      <c r="B1296" t="s">
        <v>182</v>
      </c>
      <c r="D1296"/>
      <c r="E1296"/>
      <c r="F1296">
        <v>0</v>
      </c>
      <c r="G1296" t="s">
        <v>20</v>
      </c>
      <c r="H1296">
        <v>1</v>
      </c>
      <c r="I1296">
        <v>0</v>
      </c>
      <c r="J1296" t="s">
        <v>62</v>
      </c>
      <c r="K1296">
        <v>0</v>
      </c>
      <c r="L1296" t="s">
        <v>62</v>
      </c>
      <c r="M1296">
        <v>0</v>
      </c>
      <c r="N1296">
        <v>0</v>
      </c>
      <c r="O1296">
        <v>1</v>
      </c>
      <c r="Q1296">
        <v>0</v>
      </c>
      <c r="S1296">
        <v>0</v>
      </c>
      <c r="T1296">
        <v>0</v>
      </c>
      <c r="W1296">
        <v>1</v>
      </c>
      <c r="X1296">
        <v>0</v>
      </c>
      <c r="Y1296">
        <v>0</v>
      </c>
      <c r="Z1296">
        <v>0</v>
      </c>
    </row>
    <row r="1297" spans="1:26" x14ac:dyDescent="0.25">
      <c r="A1297" t="s">
        <v>90</v>
      </c>
      <c r="B1297" t="s">
        <v>53</v>
      </c>
      <c r="D1297"/>
      <c r="E1297"/>
      <c r="F1297">
        <v>0</v>
      </c>
      <c r="G1297" t="s">
        <v>20</v>
      </c>
      <c r="H1297">
        <v>1</v>
      </c>
      <c r="I1297">
        <v>0</v>
      </c>
      <c r="J1297" t="s">
        <v>62</v>
      </c>
      <c r="K1297">
        <v>0</v>
      </c>
      <c r="L1297" t="s">
        <v>62</v>
      </c>
      <c r="M1297">
        <v>0</v>
      </c>
      <c r="N1297">
        <v>0</v>
      </c>
      <c r="O1297">
        <v>1</v>
      </c>
      <c r="Q1297">
        <v>0</v>
      </c>
      <c r="S1297">
        <v>0</v>
      </c>
      <c r="T1297">
        <v>0</v>
      </c>
      <c r="W1297">
        <v>1</v>
      </c>
      <c r="X1297">
        <v>0</v>
      </c>
      <c r="Y1297">
        <v>0</v>
      </c>
      <c r="Z1297">
        <v>0</v>
      </c>
    </row>
    <row r="1298" spans="1:26" x14ac:dyDescent="0.25">
      <c r="A1298" t="s">
        <v>154</v>
      </c>
      <c r="B1298" t="s">
        <v>170</v>
      </c>
      <c r="C1298" t="s">
        <v>366</v>
      </c>
      <c r="D1298"/>
      <c r="E1298"/>
      <c r="F1298">
        <v>0</v>
      </c>
      <c r="G1298" t="s">
        <v>19</v>
      </c>
      <c r="H1298">
        <v>0</v>
      </c>
      <c r="I1298">
        <v>1</v>
      </c>
      <c r="J1298" t="s">
        <v>62</v>
      </c>
      <c r="K1298">
        <v>0</v>
      </c>
      <c r="L1298" t="s">
        <v>62</v>
      </c>
      <c r="M1298">
        <v>0</v>
      </c>
      <c r="N1298">
        <v>0</v>
      </c>
      <c r="O1298">
        <v>1</v>
      </c>
      <c r="Q1298">
        <v>0</v>
      </c>
      <c r="S1298">
        <v>0</v>
      </c>
      <c r="T1298">
        <v>0</v>
      </c>
      <c r="W1298">
        <v>1</v>
      </c>
      <c r="X1298">
        <v>0</v>
      </c>
      <c r="Y1298">
        <v>0</v>
      </c>
      <c r="Z1298">
        <v>0</v>
      </c>
    </row>
    <row r="1299" spans="1:26" x14ac:dyDescent="0.25">
      <c r="A1299" t="s">
        <v>63</v>
      </c>
      <c r="B1299" t="s">
        <v>151</v>
      </c>
      <c r="D1299"/>
      <c r="E1299"/>
      <c r="F1299">
        <v>0</v>
      </c>
      <c r="G1299" t="s">
        <v>20</v>
      </c>
      <c r="H1299">
        <v>1</v>
      </c>
      <c r="I1299">
        <v>0</v>
      </c>
      <c r="J1299" t="s">
        <v>62</v>
      </c>
      <c r="K1299">
        <v>0</v>
      </c>
      <c r="L1299" t="s">
        <v>62</v>
      </c>
      <c r="M1299">
        <v>0</v>
      </c>
      <c r="N1299">
        <v>0</v>
      </c>
      <c r="O1299">
        <v>1</v>
      </c>
      <c r="Q1299">
        <v>0</v>
      </c>
      <c r="S1299">
        <v>0</v>
      </c>
      <c r="T1299">
        <v>0</v>
      </c>
      <c r="W1299">
        <v>1</v>
      </c>
      <c r="X1299">
        <v>0</v>
      </c>
      <c r="Y1299">
        <v>0</v>
      </c>
      <c r="Z1299">
        <v>0</v>
      </c>
    </row>
    <row r="1300" spans="1:26" x14ac:dyDescent="0.25">
      <c r="A1300" t="s">
        <v>63</v>
      </c>
      <c r="B1300" t="s">
        <v>109</v>
      </c>
      <c r="D1300"/>
      <c r="E1300"/>
      <c r="F1300">
        <v>0</v>
      </c>
      <c r="G1300" t="s">
        <v>20</v>
      </c>
      <c r="H1300">
        <v>1</v>
      </c>
      <c r="I1300">
        <v>0</v>
      </c>
      <c r="J1300" t="s">
        <v>62</v>
      </c>
      <c r="K1300">
        <v>0</v>
      </c>
      <c r="L1300" t="s">
        <v>62</v>
      </c>
      <c r="M1300">
        <v>0</v>
      </c>
      <c r="N1300">
        <v>0</v>
      </c>
      <c r="O1300">
        <v>1</v>
      </c>
      <c r="Q1300">
        <v>0</v>
      </c>
      <c r="S1300">
        <v>0</v>
      </c>
      <c r="T1300">
        <v>0</v>
      </c>
      <c r="W1300">
        <v>1</v>
      </c>
      <c r="X1300">
        <v>0</v>
      </c>
      <c r="Y1300">
        <v>0</v>
      </c>
      <c r="Z1300">
        <v>0</v>
      </c>
    </row>
    <row r="1301" spans="1:26" x14ac:dyDescent="0.25">
      <c r="A1301" t="s">
        <v>63</v>
      </c>
      <c r="B1301" t="s">
        <v>75</v>
      </c>
      <c r="D1301"/>
      <c r="E1301"/>
      <c r="F1301">
        <v>0</v>
      </c>
      <c r="G1301" t="s">
        <v>20</v>
      </c>
      <c r="H1301">
        <v>1</v>
      </c>
      <c r="I1301">
        <v>0</v>
      </c>
      <c r="J1301" t="s">
        <v>62</v>
      </c>
      <c r="K1301">
        <v>0</v>
      </c>
      <c r="L1301" t="s">
        <v>62</v>
      </c>
      <c r="M1301">
        <v>0</v>
      </c>
      <c r="N1301">
        <v>0</v>
      </c>
      <c r="O1301">
        <v>1</v>
      </c>
      <c r="Q1301">
        <v>0</v>
      </c>
      <c r="S1301">
        <v>0</v>
      </c>
      <c r="T1301">
        <v>0</v>
      </c>
      <c r="W1301">
        <v>1</v>
      </c>
      <c r="X1301">
        <v>0</v>
      </c>
      <c r="Y1301">
        <v>0</v>
      </c>
      <c r="Z1301">
        <v>0</v>
      </c>
    </row>
    <row r="1302" spans="1:26" x14ac:dyDescent="0.25">
      <c r="A1302" t="s">
        <v>63</v>
      </c>
      <c r="B1302" t="s">
        <v>75</v>
      </c>
      <c r="D1302"/>
      <c r="E1302"/>
      <c r="F1302">
        <v>2</v>
      </c>
      <c r="G1302" t="s">
        <v>20</v>
      </c>
      <c r="H1302">
        <v>1</v>
      </c>
      <c r="I1302">
        <v>0</v>
      </c>
      <c r="J1302" t="s">
        <v>62</v>
      </c>
      <c r="K1302">
        <v>0</v>
      </c>
      <c r="L1302" t="s">
        <v>62</v>
      </c>
      <c r="M1302">
        <v>0</v>
      </c>
      <c r="N1302">
        <v>0</v>
      </c>
      <c r="O1302">
        <v>1</v>
      </c>
      <c r="Q1302">
        <v>0</v>
      </c>
      <c r="S1302">
        <v>0</v>
      </c>
      <c r="T1302">
        <v>0</v>
      </c>
      <c r="W1302">
        <v>1</v>
      </c>
      <c r="X1302">
        <v>0</v>
      </c>
      <c r="Y1302">
        <v>0</v>
      </c>
      <c r="Z1302">
        <v>0</v>
      </c>
    </row>
    <row r="1303" spans="1:26" x14ac:dyDescent="0.25">
      <c r="A1303" t="s">
        <v>63</v>
      </c>
      <c r="B1303" t="s">
        <v>110</v>
      </c>
      <c r="C1303" t="s">
        <v>366</v>
      </c>
      <c r="D1303"/>
      <c r="E1303"/>
      <c r="F1303">
        <v>1</v>
      </c>
      <c r="G1303" t="s">
        <v>19</v>
      </c>
      <c r="H1303">
        <v>0</v>
      </c>
      <c r="I1303">
        <v>1</v>
      </c>
      <c r="J1303" t="s">
        <v>62</v>
      </c>
      <c r="K1303">
        <v>0</v>
      </c>
      <c r="L1303" t="s">
        <v>62</v>
      </c>
      <c r="M1303">
        <v>0</v>
      </c>
      <c r="N1303">
        <v>0</v>
      </c>
      <c r="O1303">
        <v>1</v>
      </c>
      <c r="Q1303">
        <v>0</v>
      </c>
      <c r="S1303">
        <v>0</v>
      </c>
      <c r="T1303">
        <v>0</v>
      </c>
      <c r="W1303">
        <v>1</v>
      </c>
      <c r="X1303">
        <v>0</v>
      </c>
      <c r="Y1303">
        <v>0</v>
      </c>
      <c r="Z1303">
        <v>0</v>
      </c>
    </row>
    <row r="1304" spans="1:26" x14ac:dyDescent="0.25">
      <c r="A1304" t="s">
        <v>63</v>
      </c>
      <c r="B1304" t="s">
        <v>110</v>
      </c>
      <c r="C1304" t="s">
        <v>366</v>
      </c>
      <c r="D1304"/>
      <c r="E1304"/>
      <c r="F1304">
        <v>2</v>
      </c>
      <c r="G1304" t="s">
        <v>19</v>
      </c>
      <c r="H1304">
        <v>0</v>
      </c>
      <c r="I1304">
        <v>1</v>
      </c>
      <c r="J1304" t="s">
        <v>62</v>
      </c>
      <c r="K1304">
        <v>0</v>
      </c>
      <c r="L1304" t="s">
        <v>62</v>
      </c>
      <c r="M1304">
        <v>0</v>
      </c>
      <c r="N1304">
        <v>0</v>
      </c>
      <c r="O1304">
        <v>1</v>
      </c>
      <c r="Q1304">
        <v>0</v>
      </c>
      <c r="S1304">
        <v>0</v>
      </c>
      <c r="T1304">
        <v>0</v>
      </c>
      <c r="W1304">
        <v>0</v>
      </c>
      <c r="X1304">
        <v>1</v>
      </c>
      <c r="Y1304">
        <v>0</v>
      </c>
      <c r="Z1304">
        <v>0</v>
      </c>
    </row>
    <row r="1305" spans="1:26" x14ac:dyDescent="0.25">
      <c r="A1305" t="s">
        <v>60</v>
      </c>
      <c r="B1305" t="s">
        <v>261</v>
      </c>
      <c r="D1305"/>
      <c r="E1305"/>
      <c r="F1305">
        <v>2</v>
      </c>
      <c r="G1305" t="s">
        <v>20</v>
      </c>
      <c r="H1305">
        <v>1</v>
      </c>
      <c r="I1305">
        <v>0</v>
      </c>
      <c r="J1305" t="s">
        <v>62</v>
      </c>
      <c r="K1305">
        <v>0</v>
      </c>
      <c r="L1305" t="s">
        <v>62</v>
      </c>
      <c r="M1305">
        <v>0</v>
      </c>
      <c r="N1305">
        <v>0</v>
      </c>
      <c r="O1305">
        <v>1</v>
      </c>
      <c r="Q1305">
        <v>0</v>
      </c>
      <c r="S1305">
        <v>0</v>
      </c>
      <c r="T1305">
        <v>0</v>
      </c>
      <c r="W1305">
        <v>1</v>
      </c>
      <c r="X1305">
        <v>0</v>
      </c>
      <c r="Y1305">
        <v>0</v>
      </c>
      <c r="Z1305">
        <v>0</v>
      </c>
    </row>
    <row r="1306" spans="1:26" x14ac:dyDescent="0.25">
      <c r="A1306" t="s">
        <v>159</v>
      </c>
      <c r="B1306" t="s">
        <v>93</v>
      </c>
      <c r="C1306" t="s">
        <v>367</v>
      </c>
      <c r="D1306"/>
      <c r="E1306"/>
      <c r="F1306">
        <v>0</v>
      </c>
      <c r="G1306" t="s">
        <v>19</v>
      </c>
      <c r="H1306">
        <v>0</v>
      </c>
      <c r="I1306">
        <v>1</v>
      </c>
      <c r="J1306" t="s">
        <v>62</v>
      </c>
      <c r="K1306">
        <v>0</v>
      </c>
      <c r="L1306" t="s">
        <v>62</v>
      </c>
      <c r="M1306">
        <v>0</v>
      </c>
      <c r="N1306">
        <v>0</v>
      </c>
      <c r="O1306">
        <v>1</v>
      </c>
      <c r="Q1306">
        <v>0</v>
      </c>
      <c r="S1306">
        <v>0</v>
      </c>
      <c r="T1306">
        <v>0</v>
      </c>
      <c r="W1306">
        <v>1</v>
      </c>
      <c r="X1306">
        <v>0</v>
      </c>
      <c r="Y1306">
        <v>0</v>
      </c>
      <c r="Z1306">
        <v>0</v>
      </c>
    </row>
    <row r="1307" spans="1:26" x14ac:dyDescent="0.25">
      <c r="A1307" t="s">
        <v>168</v>
      </c>
      <c r="B1307" t="s">
        <v>88</v>
      </c>
      <c r="D1307"/>
      <c r="E1307"/>
      <c r="F1307">
        <v>0</v>
      </c>
      <c r="G1307" t="s">
        <v>20</v>
      </c>
      <c r="H1307">
        <v>1</v>
      </c>
      <c r="I1307">
        <v>0</v>
      </c>
      <c r="J1307" t="s">
        <v>62</v>
      </c>
      <c r="K1307">
        <v>0</v>
      </c>
      <c r="L1307" t="s">
        <v>62</v>
      </c>
      <c r="M1307">
        <v>0</v>
      </c>
      <c r="N1307">
        <v>0</v>
      </c>
      <c r="O1307">
        <v>1</v>
      </c>
      <c r="Q1307">
        <v>0</v>
      </c>
      <c r="S1307">
        <v>0</v>
      </c>
      <c r="T1307">
        <v>0</v>
      </c>
      <c r="W1307">
        <v>1</v>
      </c>
      <c r="X1307">
        <v>0</v>
      </c>
      <c r="Y1307">
        <v>0</v>
      </c>
      <c r="Z1307">
        <v>0</v>
      </c>
    </row>
    <row r="1308" spans="1:26" x14ac:dyDescent="0.25">
      <c r="A1308" t="s">
        <v>90</v>
      </c>
      <c r="B1308" t="s">
        <v>289</v>
      </c>
      <c r="D1308"/>
      <c r="E1308"/>
      <c r="F1308">
        <v>0</v>
      </c>
      <c r="G1308" t="s">
        <v>20</v>
      </c>
      <c r="H1308">
        <v>1</v>
      </c>
      <c r="I1308">
        <v>0</v>
      </c>
      <c r="J1308" t="s">
        <v>62</v>
      </c>
      <c r="K1308">
        <v>0</v>
      </c>
      <c r="L1308" t="s">
        <v>62</v>
      </c>
      <c r="M1308">
        <v>0</v>
      </c>
      <c r="N1308">
        <v>0</v>
      </c>
      <c r="O1308">
        <v>1</v>
      </c>
      <c r="Q1308">
        <v>0</v>
      </c>
      <c r="S1308">
        <v>0</v>
      </c>
      <c r="T1308">
        <v>0</v>
      </c>
      <c r="W1308">
        <v>1</v>
      </c>
      <c r="X1308">
        <v>0</v>
      </c>
      <c r="Y1308">
        <v>0</v>
      </c>
      <c r="Z1308">
        <v>0</v>
      </c>
    </row>
    <row r="1309" spans="1:26" x14ac:dyDescent="0.25">
      <c r="A1309" t="s">
        <v>90</v>
      </c>
      <c r="B1309" t="s">
        <v>115</v>
      </c>
      <c r="D1309"/>
      <c r="E1309"/>
      <c r="F1309">
        <v>0</v>
      </c>
      <c r="G1309" t="s">
        <v>20</v>
      </c>
      <c r="H1309">
        <v>1</v>
      </c>
      <c r="I1309">
        <v>0</v>
      </c>
      <c r="J1309" t="s">
        <v>62</v>
      </c>
      <c r="K1309">
        <v>0</v>
      </c>
      <c r="L1309" t="s">
        <v>62</v>
      </c>
      <c r="M1309">
        <v>0</v>
      </c>
      <c r="N1309">
        <v>0</v>
      </c>
      <c r="O1309">
        <v>1</v>
      </c>
      <c r="Q1309">
        <v>0</v>
      </c>
      <c r="S1309">
        <v>0</v>
      </c>
      <c r="T1309">
        <v>0</v>
      </c>
      <c r="W1309">
        <v>1</v>
      </c>
      <c r="X1309">
        <v>0</v>
      </c>
      <c r="Y1309">
        <v>0</v>
      </c>
      <c r="Z1309">
        <v>0</v>
      </c>
    </row>
    <row r="1310" spans="1:26" x14ac:dyDescent="0.25">
      <c r="A1310" t="s">
        <v>76</v>
      </c>
      <c r="B1310" t="s">
        <v>92</v>
      </c>
      <c r="D1310"/>
      <c r="E1310"/>
      <c r="F1310">
        <v>0</v>
      </c>
      <c r="G1310" t="s">
        <v>20</v>
      </c>
      <c r="H1310">
        <v>1</v>
      </c>
      <c r="I1310">
        <v>0</v>
      </c>
      <c r="J1310" t="s">
        <v>62</v>
      </c>
      <c r="K1310">
        <v>0</v>
      </c>
      <c r="L1310" t="s">
        <v>62</v>
      </c>
      <c r="M1310">
        <v>0</v>
      </c>
      <c r="N1310">
        <v>0</v>
      </c>
      <c r="O1310">
        <v>1</v>
      </c>
      <c r="Q1310">
        <v>0</v>
      </c>
      <c r="S1310">
        <v>0</v>
      </c>
      <c r="T1310">
        <v>0</v>
      </c>
      <c r="W1310">
        <v>1</v>
      </c>
      <c r="X1310">
        <v>0</v>
      </c>
      <c r="Y1310">
        <v>0</v>
      </c>
      <c r="Z1310">
        <v>0</v>
      </c>
    </row>
    <row r="1311" spans="1:26" x14ac:dyDescent="0.25">
      <c r="A1311" t="s">
        <v>63</v>
      </c>
      <c r="B1311" t="s">
        <v>121</v>
      </c>
      <c r="C1311" t="s">
        <v>367</v>
      </c>
      <c r="D1311"/>
      <c r="E1311"/>
      <c r="F1311">
        <v>0</v>
      </c>
      <c r="G1311" t="s">
        <v>19</v>
      </c>
      <c r="H1311">
        <v>0</v>
      </c>
      <c r="I1311">
        <v>1</v>
      </c>
      <c r="J1311" t="s">
        <v>62</v>
      </c>
      <c r="K1311">
        <v>0</v>
      </c>
      <c r="L1311" t="s">
        <v>62</v>
      </c>
      <c r="M1311">
        <v>0</v>
      </c>
      <c r="N1311">
        <v>0</v>
      </c>
      <c r="O1311">
        <v>1</v>
      </c>
      <c r="Q1311">
        <v>0</v>
      </c>
      <c r="S1311">
        <v>0</v>
      </c>
      <c r="T1311">
        <v>0</v>
      </c>
      <c r="W1311">
        <v>1</v>
      </c>
      <c r="X1311">
        <v>0</v>
      </c>
      <c r="Y1311">
        <v>0</v>
      </c>
      <c r="Z1311">
        <v>0</v>
      </c>
    </row>
    <row r="1312" spans="1:26" x14ac:dyDescent="0.25">
      <c r="A1312" t="s">
        <v>63</v>
      </c>
      <c r="B1312" t="s">
        <v>104</v>
      </c>
      <c r="D1312"/>
      <c r="E1312"/>
      <c r="F1312">
        <v>1</v>
      </c>
      <c r="G1312" t="s">
        <v>20</v>
      </c>
      <c r="H1312">
        <v>1</v>
      </c>
      <c r="I1312">
        <v>0</v>
      </c>
      <c r="J1312" t="s">
        <v>62</v>
      </c>
      <c r="K1312">
        <v>0</v>
      </c>
      <c r="L1312" t="s">
        <v>62</v>
      </c>
      <c r="M1312">
        <v>0</v>
      </c>
      <c r="N1312">
        <v>0</v>
      </c>
      <c r="O1312">
        <v>1</v>
      </c>
      <c r="Q1312">
        <v>0</v>
      </c>
      <c r="S1312">
        <v>0</v>
      </c>
      <c r="T1312">
        <v>0</v>
      </c>
      <c r="W1312">
        <v>1</v>
      </c>
      <c r="X1312">
        <v>0</v>
      </c>
      <c r="Y1312">
        <v>0</v>
      </c>
      <c r="Z1312">
        <v>0</v>
      </c>
    </row>
    <row r="1313" spans="1:26" x14ac:dyDescent="0.25">
      <c r="A1313" t="s">
        <v>63</v>
      </c>
      <c r="B1313" t="s">
        <v>150</v>
      </c>
      <c r="D1313"/>
      <c r="E1313"/>
      <c r="F1313">
        <v>1</v>
      </c>
      <c r="G1313" t="s">
        <v>20</v>
      </c>
      <c r="H1313">
        <v>1</v>
      </c>
      <c r="I1313">
        <v>0</v>
      </c>
      <c r="J1313" t="s">
        <v>62</v>
      </c>
      <c r="K1313">
        <v>0</v>
      </c>
      <c r="L1313" t="s">
        <v>62</v>
      </c>
      <c r="M1313">
        <v>0</v>
      </c>
      <c r="N1313">
        <v>0</v>
      </c>
      <c r="O1313">
        <v>1</v>
      </c>
      <c r="Q1313">
        <v>0</v>
      </c>
      <c r="S1313">
        <v>0</v>
      </c>
      <c r="T1313">
        <v>0</v>
      </c>
      <c r="W1313">
        <v>1</v>
      </c>
      <c r="X1313">
        <v>0</v>
      </c>
      <c r="Y1313">
        <v>0</v>
      </c>
      <c r="Z1313">
        <v>0</v>
      </c>
    </row>
    <row r="1314" spans="1:26" x14ac:dyDescent="0.25">
      <c r="A1314" t="s">
        <v>63</v>
      </c>
      <c r="B1314" t="s">
        <v>67</v>
      </c>
      <c r="D1314"/>
      <c r="E1314"/>
      <c r="F1314">
        <v>0</v>
      </c>
      <c r="G1314" t="s">
        <v>20</v>
      </c>
      <c r="H1314">
        <v>1</v>
      </c>
      <c r="I1314">
        <v>0</v>
      </c>
      <c r="J1314" t="s">
        <v>62</v>
      </c>
      <c r="K1314">
        <v>0</v>
      </c>
      <c r="L1314" t="s">
        <v>62</v>
      </c>
      <c r="M1314">
        <v>0</v>
      </c>
      <c r="N1314">
        <v>0</v>
      </c>
      <c r="O1314">
        <v>1</v>
      </c>
      <c r="Q1314">
        <v>0</v>
      </c>
      <c r="S1314">
        <v>0</v>
      </c>
      <c r="T1314">
        <v>0</v>
      </c>
      <c r="W1314">
        <v>1</v>
      </c>
      <c r="X1314">
        <v>0</v>
      </c>
      <c r="Y1314">
        <v>0</v>
      </c>
      <c r="Z1314">
        <v>0</v>
      </c>
    </row>
    <row r="1315" spans="1:26" x14ac:dyDescent="0.25">
      <c r="A1315" t="s">
        <v>90</v>
      </c>
      <c r="B1315" t="s">
        <v>53</v>
      </c>
      <c r="D1315"/>
      <c r="E1315"/>
      <c r="F1315">
        <v>0</v>
      </c>
      <c r="G1315" t="s">
        <v>20</v>
      </c>
      <c r="H1315">
        <v>1</v>
      </c>
      <c r="I1315">
        <v>0</v>
      </c>
      <c r="J1315" t="s">
        <v>62</v>
      </c>
      <c r="K1315">
        <v>0</v>
      </c>
      <c r="L1315" t="s">
        <v>62</v>
      </c>
      <c r="M1315">
        <v>0</v>
      </c>
      <c r="N1315">
        <v>0</v>
      </c>
      <c r="O1315">
        <v>1</v>
      </c>
      <c r="Q1315">
        <v>0</v>
      </c>
      <c r="S1315">
        <v>0</v>
      </c>
      <c r="T1315">
        <v>0</v>
      </c>
      <c r="W1315">
        <v>1</v>
      </c>
      <c r="X1315">
        <v>0</v>
      </c>
      <c r="Y1315">
        <v>0</v>
      </c>
      <c r="Z1315">
        <v>0</v>
      </c>
    </row>
    <row r="1316" spans="1:26" x14ac:dyDescent="0.25">
      <c r="A1316" t="s">
        <v>63</v>
      </c>
      <c r="B1316" t="s">
        <v>215</v>
      </c>
      <c r="D1316"/>
      <c r="E1316"/>
      <c r="F1316">
        <v>1</v>
      </c>
      <c r="G1316" t="s">
        <v>20</v>
      </c>
      <c r="H1316">
        <v>1</v>
      </c>
      <c r="I1316">
        <v>0</v>
      </c>
      <c r="J1316" t="s">
        <v>62</v>
      </c>
      <c r="K1316">
        <v>0</v>
      </c>
      <c r="L1316" t="s">
        <v>62</v>
      </c>
      <c r="M1316">
        <v>0</v>
      </c>
      <c r="N1316">
        <v>0</v>
      </c>
      <c r="O1316">
        <v>1</v>
      </c>
      <c r="Q1316">
        <v>0</v>
      </c>
      <c r="S1316">
        <v>0</v>
      </c>
      <c r="T1316">
        <v>0</v>
      </c>
      <c r="W1316">
        <v>0</v>
      </c>
      <c r="X1316">
        <v>0</v>
      </c>
      <c r="Y1316">
        <v>1</v>
      </c>
      <c r="Z1316">
        <v>0</v>
      </c>
    </row>
    <row r="1317" spans="1:26" x14ac:dyDescent="0.25">
      <c r="A1317" t="s">
        <v>154</v>
      </c>
      <c r="B1317" t="s">
        <v>93</v>
      </c>
      <c r="D1317"/>
      <c r="E1317"/>
      <c r="F1317">
        <v>1</v>
      </c>
      <c r="G1317" t="s">
        <v>20</v>
      </c>
      <c r="H1317">
        <v>1</v>
      </c>
      <c r="I1317">
        <v>0</v>
      </c>
      <c r="J1317" t="s">
        <v>62</v>
      </c>
      <c r="K1317">
        <v>0</v>
      </c>
      <c r="L1317" t="s">
        <v>62</v>
      </c>
      <c r="M1317">
        <v>0</v>
      </c>
      <c r="N1317">
        <v>0</v>
      </c>
      <c r="O1317">
        <v>1</v>
      </c>
      <c r="Q1317">
        <v>0</v>
      </c>
      <c r="S1317">
        <v>0</v>
      </c>
      <c r="T1317">
        <v>0</v>
      </c>
      <c r="W1317">
        <v>1</v>
      </c>
      <c r="X1317">
        <v>0</v>
      </c>
      <c r="Y1317">
        <v>0</v>
      </c>
      <c r="Z1317">
        <v>0</v>
      </c>
    </row>
    <row r="1318" spans="1:26" x14ac:dyDescent="0.25">
      <c r="A1318" t="s">
        <v>60</v>
      </c>
      <c r="B1318" t="s">
        <v>283</v>
      </c>
      <c r="C1318" t="s">
        <v>366</v>
      </c>
      <c r="D1318"/>
      <c r="E1318"/>
      <c r="F1318">
        <v>1</v>
      </c>
      <c r="G1318" t="s">
        <v>19</v>
      </c>
      <c r="H1318">
        <v>0</v>
      </c>
      <c r="I1318">
        <v>1</v>
      </c>
      <c r="J1318" t="s">
        <v>62</v>
      </c>
      <c r="K1318">
        <v>0</v>
      </c>
      <c r="L1318" t="s">
        <v>62</v>
      </c>
      <c r="M1318">
        <v>0</v>
      </c>
      <c r="N1318">
        <v>0</v>
      </c>
      <c r="O1318">
        <v>1</v>
      </c>
      <c r="Q1318">
        <v>0</v>
      </c>
      <c r="S1318">
        <v>0</v>
      </c>
      <c r="T1318">
        <v>0</v>
      </c>
      <c r="W1318">
        <v>1</v>
      </c>
      <c r="X1318">
        <v>0</v>
      </c>
      <c r="Y1318">
        <v>0</v>
      </c>
      <c r="Z1318">
        <v>0</v>
      </c>
    </row>
    <row r="1319" spans="1:26" x14ac:dyDescent="0.25">
      <c r="A1319" t="s">
        <v>76</v>
      </c>
      <c r="B1319" t="s">
        <v>316</v>
      </c>
      <c r="D1319"/>
      <c r="E1319"/>
      <c r="F1319">
        <v>1</v>
      </c>
      <c r="G1319" t="s">
        <v>20</v>
      </c>
      <c r="H1319">
        <v>1</v>
      </c>
      <c r="I1319">
        <v>0</v>
      </c>
      <c r="J1319" t="s">
        <v>62</v>
      </c>
      <c r="K1319">
        <v>0</v>
      </c>
      <c r="L1319" t="s">
        <v>62</v>
      </c>
      <c r="M1319">
        <v>0</v>
      </c>
      <c r="N1319">
        <v>0</v>
      </c>
      <c r="O1319">
        <v>1</v>
      </c>
      <c r="Q1319">
        <v>0</v>
      </c>
      <c r="S1319">
        <v>0</v>
      </c>
      <c r="T1319">
        <v>0</v>
      </c>
      <c r="W1319">
        <v>1</v>
      </c>
      <c r="X1319">
        <v>0</v>
      </c>
      <c r="Y1319">
        <v>0</v>
      </c>
      <c r="Z1319">
        <v>0</v>
      </c>
    </row>
    <row r="1320" spans="1:26" x14ac:dyDescent="0.25">
      <c r="A1320" t="s">
        <v>60</v>
      </c>
      <c r="B1320" t="s">
        <v>81</v>
      </c>
      <c r="D1320"/>
      <c r="E1320"/>
      <c r="F1320">
        <v>0</v>
      </c>
      <c r="G1320" t="s">
        <v>20</v>
      </c>
      <c r="H1320">
        <v>1</v>
      </c>
      <c r="I1320">
        <v>0</v>
      </c>
      <c r="J1320" t="s">
        <v>62</v>
      </c>
      <c r="K1320">
        <v>0</v>
      </c>
      <c r="L1320" t="s">
        <v>62</v>
      </c>
      <c r="M1320">
        <v>0</v>
      </c>
      <c r="N1320">
        <v>0</v>
      </c>
      <c r="O1320">
        <v>1</v>
      </c>
      <c r="Q1320">
        <v>0</v>
      </c>
      <c r="S1320">
        <v>0</v>
      </c>
      <c r="T1320">
        <v>0</v>
      </c>
      <c r="W1320">
        <v>1</v>
      </c>
      <c r="X1320">
        <v>0</v>
      </c>
      <c r="Y1320">
        <v>0</v>
      </c>
      <c r="Z1320">
        <v>0</v>
      </c>
    </row>
    <row r="1321" spans="1:26" x14ac:dyDescent="0.25">
      <c r="A1321" t="s">
        <v>63</v>
      </c>
      <c r="B1321" t="s">
        <v>174</v>
      </c>
      <c r="C1321" t="s">
        <v>366</v>
      </c>
      <c r="D1321"/>
      <c r="E1321"/>
      <c r="F1321">
        <v>1</v>
      </c>
      <c r="G1321" t="s">
        <v>19</v>
      </c>
      <c r="H1321">
        <v>0</v>
      </c>
      <c r="I1321">
        <v>1</v>
      </c>
      <c r="J1321" t="s">
        <v>62</v>
      </c>
      <c r="K1321">
        <v>0</v>
      </c>
      <c r="L1321" t="s">
        <v>62</v>
      </c>
      <c r="M1321">
        <v>0</v>
      </c>
      <c r="N1321">
        <v>0</v>
      </c>
      <c r="O1321">
        <v>1</v>
      </c>
      <c r="Q1321">
        <v>0</v>
      </c>
      <c r="S1321">
        <v>0</v>
      </c>
      <c r="T1321">
        <v>0</v>
      </c>
      <c r="W1321">
        <v>1</v>
      </c>
      <c r="X1321">
        <v>0</v>
      </c>
      <c r="Y1321">
        <v>0</v>
      </c>
      <c r="Z1321">
        <v>0</v>
      </c>
    </row>
    <row r="1322" spans="1:26" x14ac:dyDescent="0.25">
      <c r="A1322" t="s">
        <v>63</v>
      </c>
      <c r="B1322" t="s">
        <v>67</v>
      </c>
      <c r="D1322"/>
      <c r="E1322"/>
      <c r="F1322">
        <v>0</v>
      </c>
      <c r="G1322" t="s">
        <v>20</v>
      </c>
      <c r="H1322">
        <v>1</v>
      </c>
      <c r="I1322">
        <v>0</v>
      </c>
      <c r="J1322" t="s">
        <v>62</v>
      </c>
      <c r="K1322">
        <v>0</v>
      </c>
      <c r="L1322" t="s">
        <v>62</v>
      </c>
      <c r="M1322">
        <v>0</v>
      </c>
      <c r="N1322">
        <v>0</v>
      </c>
      <c r="O1322">
        <v>1</v>
      </c>
      <c r="Q1322">
        <v>0</v>
      </c>
      <c r="S1322">
        <v>0</v>
      </c>
      <c r="T1322">
        <v>0</v>
      </c>
      <c r="W1322">
        <v>1</v>
      </c>
      <c r="X1322">
        <v>0</v>
      </c>
      <c r="Y1322">
        <v>0</v>
      </c>
      <c r="Z1322">
        <v>0</v>
      </c>
    </row>
    <row r="1323" spans="1:26" x14ac:dyDescent="0.25">
      <c r="A1323" t="s">
        <v>63</v>
      </c>
      <c r="B1323" t="s">
        <v>317</v>
      </c>
      <c r="D1323"/>
      <c r="E1323"/>
      <c r="F1323">
        <v>1</v>
      </c>
      <c r="G1323" t="s">
        <v>20</v>
      </c>
      <c r="H1323">
        <v>1</v>
      </c>
      <c r="I1323">
        <v>0</v>
      </c>
      <c r="J1323" t="s">
        <v>62</v>
      </c>
      <c r="K1323">
        <v>0</v>
      </c>
      <c r="L1323" t="s">
        <v>62</v>
      </c>
      <c r="M1323">
        <v>0</v>
      </c>
      <c r="N1323">
        <v>0</v>
      </c>
      <c r="O1323">
        <v>1</v>
      </c>
      <c r="Q1323">
        <v>0</v>
      </c>
      <c r="S1323">
        <v>0</v>
      </c>
      <c r="T1323">
        <v>0</v>
      </c>
      <c r="W1323">
        <v>1</v>
      </c>
      <c r="X1323">
        <v>0</v>
      </c>
      <c r="Y1323">
        <v>0</v>
      </c>
      <c r="Z1323">
        <v>0</v>
      </c>
    </row>
    <row r="1324" spans="1:26" x14ac:dyDescent="0.25">
      <c r="A1324" t="s">
        <v>83</v>
      </c>
      <c r="B1324" t="s">
        <v>141</v>
      </c>
      <c r="C1324" t="s">
        <v>369</v>
      </c>
      <c r="D1324"/>
      <c r="E1324"/>
      <c r="F1324">
        <v>0</v>
      </c>
      <c r="G1324" t="s">
        <v>19</v>
      </c>
      <c r="H1324">
        <v>0</v>
      </c>
      <c r="I1324">
        <v>1</v>
      </c>
      <c r="J1324" t="s">
        <v>62</v>
      </c>
      <c r="K1324">
        <v>0</v>
      </c>
      <c r="L1324" t="s">
        <v>62</v>
      </c>
      <c r="M1324">
        <v>0</v>
      </c>
      <c r="N1324">
        <v>0</v>
      </c>
      <c r="O1324">
        <v>1</v>
      </c>
      <c r="Q1324">
        <v>0</v>
      </c>
      <c r="S1324">
        <v>0</v>
      </c>
      <c r="T1324">
        <v>0</v>
      </c>
      <c r="W1324">
        <v>1</v>
      </c>
      <c r="X1324">
        <v>0</v>
      </c>
      <c r="Y1324">
        <v>0</v>
      </c>
      <c r="Z1324">
        <v>0</v>
      </c>
    </row>
    <row r="1325" spans="1:26" x14ac:dyDescent="0.25">
      <c r="A1325" t="s">
        <v>83</v>
      </c>
      <c r="B1325" t="s">
        <v>141</v>
      </c>
      <c r="C1325" t="s">
        <v>369</v>
      </c>
      <c r="D1325"/>
      <c r="E1325"/>
      <c r="F1325">
        <v>0</v>
      </c>
      <c r="G1325" t="s">
        <v>19</v>
      </c>
      <c r="H1325">
        <v>0</v>
      </c>
      <c r="I1325">
        <v>1</v>
      </c>
      <c r="J1325" t="s">
        <v>62</v>
      </c>
      <c r="K1325">
        <v>0</v>
      </c>
      <c r="L1325" t="s">
        <v>62</v>
      </c>
      <c r="M1325">
        <v>0</v>
      </c>
      <c r="N1325">
        <v>0</v>
      </c>
      <c r="O1325">
        <v>1</v>
      </c>
      <c r="Q1325">
        <v>0</v>
      </c>
      <c r="S1325">
        <v>0</v>
      </c>
      <c r="T1325">
        <v>0</v>
      </c>
      <c r="W1325">
        <v>1</v>
      </c>
      <c r="X1325">
        <v>0</v>
      </c>
      <c r="Y1325">
        <v>0</v>
      </c>
      <c r="Z1325">
        <v>0</v>
      </c>
    </row>
    <row r="1326" spans="1:26" x14ac:dyDescent="0.25">
      <c r="A1326" t="s">
        <v>60</v>
      </c>
      <c r="B1326" t="s">
        <v>94</v>
      </c>
      <c r="D1326"/>
      <c r="E1326"/>
      <c r="F1326">
        <v>1</v>
      </c>
      <c r="G1326" t="s">
        <v>20</v>
      </c>
      <c r="H1326">
        <v>1</v>
      </c>
      <c r="I1326">
        <v>0</v>
      </c>
      <c r="J1326" t="s">
        <v>62</v>
      </c>
      <c r="K1326">
        <v>0</v>
      </c>
      <c r="L1326" t="s">
        <v>62</v>
      </c>
      <c r="M1326">
        <v>0</v>
      </c>
      <c r="N1326">
        <v>0</v>
      </c>
      <c r="O1326">
        <v>1</v>
      </c>
      <c r="Q1326">
        <v>0</v>
      </c>
      <c r="S1326">
        <v>0</v>
      </c>
      <c r="T1326">
        <v>0</v>
      </c>
      <c r="W1326">
        <v>1</v>
      </c>
      <c r="X1326">
        <v>0</v>
      </c>
      <c r="Y1326">
        <v>0</v>
      </c>
      <c r="Z1326">
        <v>0</v>
      </c>
    </row>
    <row r="1327" spans="1:26" x14ac:dyDescent="0.25">
      <c r="A1327" t="s">
        <v>63</v>
      </c>
      <c r="B1327" t="s">
        <v>98</v>
      </c>
      <c r="C1327" t="s">
        <v>366</v>
      </c>
      <c r="D1327"/>
      <c r="E1327"/>
      <c r="F1327">
        <v>2</v>
      </c>
      <c r="G1327" t="s">
        <v>19</v>
      </c>
      <c r="H1327">
        <v>0</v>
      </c>
      <c r="I1327">
        <v>1</v>
      </c>
      <c r="J1327" t="s">
        <v>62</v>
      </c>
      <c r="K1327">
        <v>0</v>
      </c>
      <c r="L1327" t="s">
        <v>62</v>
      </c>
      <c r="M1327">
        <v>0</v>
      </c>
      <c r="N1327">
        <v>0</v>
      </c>
      <c r="O1327">
        <v>1</v>
      </c>
      <c r="Q1327">
        <v>0</v>
      </c>
      <c r="S1327">
        <v>0</v>
      </c>
      <c r="T1327">
        <v>0</v>
      </c>
      <c r="W1327">
        <v>1</v>
      </c>
      <c r="X1327">
        <v>0</v>
      </c>
      <c r="Y1327">
        <v>0</v>
      </c>
      <c r="Z1327">
        <v>0</v>
      </c>
    </row>
    <row r="1328" spans="1:26" x14ac:dyDescent="0.25">
      <c r="A1328" t="s">
        <v>63</v>
      </c>
      <c r="B1328" t="s">
        <v>98</v>
      </c>
      <c r="C1328" t="s">
        <v>367</v>
      </c>
      <c r="D1328"/>
      <c r="E1328"/>
      <c r="F1328">
        <v>1</v>
      </c>
      <c r="G1328" t="s">
        <v>19</v>
      </c>
      <c r="H1328">
        <v>0</v>
      </c>
      <c r="I1328">
        <v>1</v>
      </c>
      <c r="J1328" t="s">
        <v>62</v>
      </c>
      <c r="K1328">
        <v>0</v>
      </c>
      <c r="L1328" t="s">
        <v>62</v>
      </c>
      <c r="M1328">
        <v>0</v>
      </c>
      <c r="N1328">
        <v>0</v>
      </c>
      <c r="O1328">
        <v>1</v>
      </c>
      <c r="Q1328">
        <v>0</v>
      </c>
      <c r="S1328">
        <v>0</v>
      </c>
      <c r="T1328">
        <v>0</v>
      </c>
      <c r="W1328">
        <v>1</v>
      </c>
      <c r="X1328">
        <v>0</v>
      </c>
      <c r="Y1328">
        <v>0</v>
      </c>
      <c r="Z1328">
        <v>0</v>
      </c>
    </row>
    <row r="1329" spans="1:26" x14ac:dyDescent="0.25">
      <c r="A1329" t="s">
        <v>63</v>
      </c>
      <c r="B1329" t="s">
        <v>145</v>
      </c>
      <c r="D1329"/>
      <c r="E1329"/>
      <c r="F1329">
        <v>1</v>
      </c>
      <c r="G1329" t="s">
        <v>20</v>
      </c>
      <c r="H1329">
        <v>1</v>
      </c>
      <c r="I1329">
        <v>0</v>
      </c>
      <c r="J1329" t="s">
        <v>62</v>
      </c>
      <c r="K1329">
        <v>0</v>
      </c>
      <c r="L1329" t="s">
        <v>62</v>
      </c>
      <c r="M1329">
        <v>0</v>
      </c>
      <c r="N1329">
        <v>0</v>
      </c>
      <c r="O1329">
        <v>1</v>
      </c>
      <c r="Q1329">
        <v>0</v>
      </c>
      <c r="S1329">
        <v>0</v>
      </c>
      <c r="T1329">
        <v>0</v>
      </c>
      <c r="W1329">
        <v>1</v>
      </c>
      <c r="X1329">
        <v>0</v>
      </c>
      <c r="Y1329">
        <v>0</v>
      </c>
      <c r="Z1329">
        <v>0</v>
      </c>
    </row>
    <row r="1330" spans="1:26" x14ac:dyDescent="0.25">
      <c r="A1330" t="s">
        <v>90</v>
      </c>
      <c r="B1330" t="s">
        <v>140</v>
      </c>
      <c r="D1330"/>
      <c r="E1330"/>
      <c r="F1330">
        <v>0</v>
      </c>
      <c r="G1330" t="s">
        <v>20</v>
      </c>
      <c r="H1330">
        <v>1</v>
      </c>
      <c r="I1330">
        <v>0</v>
      </c>
      <c r="J1330" t="s">
        <v>62</v>
      </c>
      <c r="K1330">
        <v>0</v>
      </c>
      <c r="L1330" t="s">
        <v>62</v>
      </c>
      <c r="M1330">
        <v>0</v>
      </c>
      <c r="N1330">
        <v>0</v>
      </c>
      <c r="O1330">
        <v>1</v>
      </c>
      <c r="Q1330">
        <v>0</v>
      </c>
      <c r="S1330">
        <v>0</v>
      </c>
      <c r="T1330">
        <v>0</v>
      </c>
      <c r="W1330">
        <v>1</v>
      </c>
      <c r="X1330">
        <v>0</v>
      </c>
      <c r="Y1330">
        <v>0</v>
      </c>
      <c r="Z1330">
        <v>0</v>
      </c>
    </row>
    <row r="1331" spans="1:26" x14ac:dyDescent="0.25">
      <c r="A1331" t="s">
        <v>60</v>
      </c>
      <c r="B1331" t="s">
        <v>318</v>
      </c>
      <c r="D1331"/>
      <c r="E1331"/>
      <c r="F1331">
        <v>0</v>
      </c>
      <c r="G1331" t="s">
        <v>20</v>
      </c>
      <c r="H1331">
        <v>1</v>
      </c>
      <c r="I1331">
        <v>0</v>
      </c>
      <c r="J1331" t="s">
        <v>62</v>
      </c>
      <c r="K1331">
        <v>0</v>
      </c>
      <c r="L1331" t="s">
        <v>62</v>
      </c>
      <c r="M1331">
        <v>0</v>
      </c>
      <c r="N1331">
        <v>0</v>
      </c>
      <c r="O1331">
        <v>1</v>
      </c>
      <c r="Q1331">
        <v>0</v>
      </c>
      <c r="S1331">
        <v>0</v>
      </c>
      <c r="T1331">
        <v>0</v>
      </c>
      <c r="W1331">
        <v>1</v>
      </c>
      <c r="X1331">
        <v>0</v>
      </c>
      <c r="Y1331">
        <v>0</v>
      </c>
      <c r="Z1331">
        <v>0</v>
      </c>
    </row>
    <row r="1332" spans="1:26" x14ac:dyDescent="0.25">
      <c r="A1332" t="s">
        <v>60</v>
      </c>
      <c r="B1332" t="s">
        <v>110</v>
      </c>
      <c r="C1332" t="s">
        <v>367</v>
      </c>
      <c r="D1332"/>
      <c r="E1332"/>
      <c r="F1332">
        <v>0</v>
      </c>
      <c r="G1332" t="s">
        <v>19</v>
      </c>
      <c r="H1332">
        <v>0</v>
      </c>
      <c r="I1332">
        <v>1</v>
      </c>
      <c r="J1332" t="s">
        <v>62</v>
      </c>
      <c r="K1332">
        <v>0</v>
      </c>
      <c r="L1332" t="s">
        <v>62</v>
      </c>
      <c r="M1332">
        <v>0</v>
      </c>
      <c r="N1332">
        <v>0</v>
      </c>
      <c r="O1332">
        <v>1</v>
      </c>
      <c r="Q1332">
        <v>0</v>
      </c>
      <c r="S1332">
        <v>0</v>
      </c>
      <c r="T1332">
        <v>0</v>
      </c>
      <c r="W1332">
        <v>1</v>
      </c>
      <c r="X1332">
        <v>0</v>
      </c>
      <c r="Y1332">
        <v>0</v>
      </c>
      <c r="Z1332">
        <v>0</v>
      </c>
    </row>
    <row r="1333" spans="1:26" x14ac:dyDescent="0.25">
      <c r="A1333" t="s">
        <v>60</v>
      </c>
      <c r="B1333" t="s">
        <v>319</v>
      </c>
      <c r="D1333"/>
      <c r="E1333"/>
      <c r="F1333">
        <v>0</v>
      </c>
      <c r="G1333" t="s">
        <v>20</v>
      </c>
      <c r="H1333">
        <v>1</v>
      </c>
      <c r="I1333">
        <v>0</v>
      </c>
      <c r="J1333" t="s">
        <v>62</v>
      </c>
      <c r="K1333">
        <v>0</v>
      </c>
      <c r="L1333" t="s">
        <v>62</v>
      </c>
      <c r="M1333">
        <v>0</v>
      </c>
      <c r="N1333">
        <v>0</v>
      </c>
      <c r="O1333">
        <v>1</v>
      </c>
      <c r="Q1333">
        <v>0</v>
      </c>
      <c r="S1333">
        <v>0</v>
      </c>
      <c r="T1333">
        <v>0</v>
      </c>
      <c r="W1333">
        <v>1</v>
      </c>
      <c r="X1333">
        <v>0</v>
      </c>
      <c r="Y1333">
        <v>0</v>
      </c>
      <c r="Z1333">
        <v>0</v>
      </c>
    </row>
    <row r="1334" spans="1:26" x14ac:dyDescent="0.25">
      <c r="A1334" t="s">
        <v>60</v>
      </c>
      <c r="B1334" t="s">
        <v>277</v>
      </c>
      <c r="C1334" t="s">
        <v>367</v>
      </c>
      <c r="D1334"/>
      <c r="E1334"/>
      <c r="F1334">
        <v>0</v>
      </c>
      <c r="G1334" t="s">
        <v>19</v>
      </c>
      <c r="H1334">
        <v>0</v>
      </c>
      <c r="I1334">
        <v>1</v>
      </c>
      <c r="J1334" t="s">
        <v>62</v>
      </c>
      <c r="K1334">
        <v>0</v>
      </c>
      <c r="L1334" t="s">
        <v>62</v>
      </c>
      <c r="M1334">
        <v>0</v>
      </c>
      <c r="N1334">
        <v>0</v>
      </c>
      <c r="O1334">
        <v>1</v>
      </c>
      <c r="Q1334">
        <v>0</v>
      </c>
      <c r="S1334">
        <v>0</v>
      </c>
      <c r="T1334">
        <v>0</v>
      </c>
      <c r="W1334">
        <v>1</v>
      </c>
      <c r="X1334">
        <v>0</v>
      </c>
      <c r="Y1334">
        <v>0</v>
      </c>
      <c r="Z1334">
        <v>0</v>
      </c>
    </row>
    <row r="1335" spans="1:26" x14ac:dyDescent="0.25">
      <c r="A1335" t="s">
        <v>60</v>
      </c>
      <c r="B1335" t="s">
        <v>68</v>
      </c>
      <c r="D1335"/>
      <c r="E1335"/>
      <c r="F1335">
        <v>0</v>
      </c>
      <c r="G1335" t="s">
        <v>20</v>
      </c>
      <c r="H1335">
        <v>1</v>
      </c>
      <c r="I1335">
        <v>0</v>
      </c>
      <c r="J1335" t="s">
        <v>62</v>
      </c>
      <c r="K1335">
        <v>0</v>
      </c>
      <c r="L1335" t="s">
        <v>62</v>
      </c>
      <c r="M1335">
        <v>0</v>
      </c>
      <c r="N1335">
        <v>0</v>
      </c>
      <c r="O1335">
        <v>1</v>
      </c>
      <c r="Q1335">
        <v>0</v>
      </c>
      <c r="S1335">
        <v>0</v>
      </c>
      <c r="T1335">
        <v>0</v>
      </c>
      <c r="W1335">
        <v>1</v>
      </c>
      <c r="X1335">
        <v>0</v>
      </c>
      <c r="Y1335">
        <v>0</v>
      </c>
      <c r="Z1335">
        <v>0</v>
      </c>
    </row>
    <row r="1336" spans="1:26" x14ac:dyDescent="0.25">
      <c r="A1336" t="s">
        <v>63</v>
      </c>
      <c r="B1336" t="s">
        <v>188</v>
      </c>
      <c r="D1336"/>
      <c r="E1336"/>
      <c r="F1336">
        <v>1</v>
      </c>
      <c r="G1336" t="s">
        <v>20</v>
      </c>
      <c r="H1336">
        <v>1</v>
      </c>
      <c r="I1336">
        <v>0</v>
      </c>
      <c r="J1336" t="s">
        <v>62</v>
      </c>
      <c r="K1336">
        <v>0</v>
      </c>
      <c r="L1336" t="s">
        <v>62</v>
      </c>
      <c r="M1336">
        <v>0</v>
      </c>
      <c r="N1336">
        <v>0</v>
      </c>
      <c r="O1336">
        <v>1</v>
      </c>
      <c r="Q1336">
        <v>0</v>
      </c>
      <c r="S1336">
        <v>0</v>
      </c>
      <c r="T1336">
        <v>0</v>
      </c>
      <c r="W1336">
        <v>1</v>
      </c>
      <c r="X1336">
        <v>0</v>
      </c>
      <c r="Y1336">
        <v>0</v>
      </c>
      <c r="Z1336">
        <v>0</v>
      </c>
    </row>
    <row r="1337" spans="1:26" x14ac:dyDescent="0.25">
      <c r="A1337" t="s">
        <v>63</v>
      </c>
      <c r="B1337" t="s">
        <v>65</v>
      </c>
      <c r="D1337"/>
      <c r="E1337"/>
      <c r="F1337">
        <v>0</v>
      </c>
      <c r="G1337" t="s">
        <v>20</v>
      </c>
      <c r="H1337">
        <v>1</v>
      </c>
      <c r="I1337">
        <v>0</v>
      </c>
      <c r="J1337" t="s">
        <v>62</v>
      </c>
      <c r="K1337">
        <v>0</v>
      </c>
      <c r="L1337" t="s">
        <v>62</v>
      </c>
      <c r="M1337">
        <v>0</v>
      </c>
      <c r="N1337">
        <v>0</v>
      </c>
      <c r="O1337">
        <v>1</v>
      </c>
      <c r="Q1337">
        <v>0</v>
      </c>
      <c r="S1337">
        <v>0</v>
      </c>
      <c r="T1337">
        <v>0</v>
      </c>
      <c r="W1337">
        <v>1</v>
      </c>
      <c r="X1337">
        <v>0</v>
      </c>
      <c r="Y1337">
        <v>0</v>
      </c>
      <c r="Z1337">
        <v>0</v>
      </c>
    </row>
    <row r="1338" spans="1:26" x14ac:dyDescent="0.25">
      <c r="A1338" t="s">
        <v>90</v>
      </c>
      <c r="B1338" t="s">
        <v>112</v>
      </c>
      <c r="D1338"/>
      <c r="E1338"/>
      <c r="F1338">
        <v>0</v>
      </c>
      <c r="G1338" t="s">
        <v>20</v>
      </c>
      <c r="H1338">
        <v>1</v>
      </c>
      <c r="I1338">
        <v>0</v>
      </c>
      <c r="J1338" t="s">
        <v>62</v>
      </c>
      <c r="K1338">
        <v>0</v>
      </c>
      <c r="L1338" t="s">
        <v>62</v>
      </c>
      <c r="M1338">
        <v>0</v>
      </c>
      <c r="N1338">
        <v>0</v>
      </c>
      <c r="O1338">
        <v>1</v>
      </c>
      <c r="Q1338">
        <v>0</v>
      </c>
      <c r="S1338">
        <v>0</v>
      </c>
      <c r="T1338">
        <v>0</v>
      </c>
      <c r="W1338">
        <v>0</v>
      </c>
      <c r="X1338">
        <v>0</v>
      </c>
      <c r="Y1338">
        <v>1</v>
      </c>
      <c r="Z1338">
        <v>0</v>
      </c>
    </row>
    <row r="1339" spans="1:26" x14ac:dyDescent="0.25">
      <c r="A1339" t="s">
        <v>60</v>
      </c>
      <c r="B1339" t="s">
        <v>320</v>
      </c>
      <c r="C1339" t="s">
        <v>366</v>
      </c>
      <c r="D1339"/>
      <c r="E1339"/>
      <c r="F1339">
        <v>0</v>
      </c>
      <c r="G1339" t="s">
        <v>19</v>
      </c>
      <c r="H1339">
        <v>0</v>
      </c>
      <c r="I1339">
        <v>1</v>
      </c>
      <c r="J1339" t="s">
        <v>62</v>
      </c>
      <c r="K1339">
        <v>0</v>
      </c>
      <c r="L1339" t="s">
        <v>62</v>
      </c>
      <c r="M1339">
        <v>0</v>
      </c>
      <c r="N1339">
        <v>0</v>
      </c>
      <c r="O1339">
        <v>1</v>
      </c>
      <c r="Q1339">
        <v>0</v>
      </c>
      <c r="S1339">
        <v>0</v>
      </c>
      <c r="T1339">
        <v>0</v>
      </c>
      <c r="W1339">
        <v>1</v>
      </c>
      <c r="X1339">
        <v>0</v>
      </c>
      <c r="Y1339">
        <v>0</v>
      </c>
      <c r="Z1339">
        <v>0</v>
      </c>
    </row>
    <row r="1340" spans="1:26" x14ac:dyDescent="0.25">
      <c r="A1340" t="s">
        <v>60</v>
      </c>
      <c r="B1340" t="s">
        <v>320</v>
      </c>
      <c r="C1340" t="s">
        <v>366</v>
      </c>
      <c r="D1340"/>
      <c r="E1340"/>
      <c r="F1340">
        <v>1</v>
      </c>
      <c r="G1340" t="s">
        <v>19</v>
      </c>
      <c r="H1340">
        <v>0</v>
      </c>
      <c r="I1340">
        <v>1</v>
      </c>
      <c r="J1340" t="s">
        <v>62</v>
      </c>
      <c r="K1340">
        <v>0</v>
      </c>
      <c r="L1340" t="s">
        <v>62</v>
      </c>
      <c r="M1340">
        <v>0</v>
      </c>
      <c r="N1340">
        <v>0</v>
      </c>
      <c r="O1340">
        <v>1</v>
      </c>
      <c r="Q1340">
        <v>0</v>
      </c>
      <c r="S1340">
        <v>0</v>
      </c>
      <c r="T1340">
        <v>0</v>
      </c>
      <c r="W1340">
        <v>0</v>
      </c>
      <c r="X1340">
        <v>0</v>
      </c>
      <c r="Y1340">
        <v>1</v>
      </c>
      <c r="Z1340">
        <v>0</v>
      </c>
    </row>
    <row r="1341" spans="1:26" x14ac:dyDescent="0.25">
      <c r="A1341" t="s">
        <v>60</v>
      </c>
      <c r="B1341" t="s">
        <v>320</v>
      </c>
      <c r="C1341" t="s">
        <v>366</v>
      </c>
      <c r="D1341"/>
      <c r="E1341"/>
      <c r="F1341">
        <v>1</v>
      </c>
      <c r="G1341" t="s">
        <v>19</v>
      </c>
      <c r="H1341">
        <v>0</v>
      </c>
      <c r="I1341">
        <v>1</v>
      </c>
      <c r="J1341" t="s">
        <v>62</v>
      </c>
      <c r="K1341">
        <v>0</v>
      </c>
      <c r="L1341" t="s">
        <v>62</v>
      </c>
      <c r="M1341">
        <v>0</v>
      </c>
      <c r="N1341">
        <v>0</v>
      </c>
      <c r="O1341">
        <v>1</v>
      </c>
      <c r="Q1341">
        <v>0</v>
      </c>
      <c r="S1341">
        <v>0</v>
      </c>
      <c r="T1341">
        <v>0</v>
      </c>
      <c r="W1341">
        <v>1</v>
      </c>
      <c r="X1341">
        <v>0</v>
      </c>
      <c r="Y1341">
        <v>0</v>
      </c>
      <c r="Z1341">
        <v>0</v>
      </c>
    </row>
    <row r="1342" spans="1:26" x14ac:dyDescent="0.25">
      <c r="A1342" t="s">
        <v>87</v>
      </c>
      <c r="B1342" t="s">
        <v>151</v>
      </c>
      <c r="D1342"/>
      <c r="E1342"/>
      <c r="F1342">
        <v>0</v>
      </c>
      <c r="G1342" t="s">
        <v>20</v>
      </c>
      <c r="H1342">
        <v>1</v>
      </c>
      <c r="I1342">
        <v>0</v>
      </c>
      <c r="J1342" t="s">
        <v>62</v>
      </c>
      <c r="K1342">
        <v>0</v>
      </c>
      <c r="L1342" t="s">
        <v>62</v>
      </c>
      <c r="M1342">
        <v>0</v>
      </c>
      <c r="N1342">
        <v>0</v>
      </c>
      <c r="O1342">
        <v>1</v>
      </c>
      <c r="Q1342">
        <v>0</v>
      </c>
      <c r="S1342">
        <v>0</v>
      </c>
      <c r="T1342">
        <v>0</v>
      </c>
      <c r="W1342">
        <v>1</v>
      </c>
      <c r="X1342">
        <v>0</v>
      </c>
      <c r="Y1342">
        <v>0</v>
      </c>
      <c r="Z1342">
        <v>0</v>
      </c>
    </row>
    <row r="1343" spans="1:26" x14ac:dyDescent="0.25">
      <c r="A1343" t="s">
        <v>76</v>
      </c>
      <c r="B1343" t="s">
        <v>56</v>
      </c>
      <c r="D1343"/>
      <c r="E1343"/>
      <c r="F1343">
        <v>0</v>
      </c>
      <c r="G1343" t="s">
        <v>20</v>
      </c>
      <c r="H1343">
        <v>1</v>
      </c>
      <c r="I1343">
        <v>0</v>
      </c>
      <c r="J1343" t="s">
        <v>62</v>
      </c>
      <c r="K1343">
        <v>0</v>
      </c>
      <c r="L1343" t="s">
        <v>62</v>
      </c>
      <c r="M1343">
        <v>0</v>
      </c>
      <c r="N1343">
        <v>0</v>
      </c>
      <c r="O1343">
        <v>1</v>
      </c>
      <c r="Q1343">
        <v>0</v>
      </c>
      <c r="S1343">
        <v>0</v>
      </c>
      <c r="T1343">
        <v>0</v>
      </c>
      <c r="W1343">
        <v>1</v>
      </c>
      <c r="X1343">
        <v>0</v>
      </c>
      <c r="Y1343">
        <v>0</v>
      </c>
      <c r="Z1343">
        <v>0</v>
      </c>
    </row>
    <row r="1344" spans="1:26" x14ac:dyDescent="0.25">
      <c r="A1344" t="s">
        <v>63</v>
      </c>
      <c r="B1344" t="s">
        <v>50</v>
      </c>
      <c r="D1344"/>
      <c r="E1344"/>
      <c r="F1344">
        <v>0</v>
      </c>
      <c r="G1344" t="s">
        <v>20</v>
      </c>
      <c r="H1344">
        <v>1</v>
      </c>
      <c r="I1344">
        <v>0</v>
      </c>
      <c r="J1344" t="s">
        <v>62</v>
      </c>
      <c r="K1344">
        <v>0</v>
      </c>
      <c r="L1344" t="s">
        <v>62</v>
      </c>
      <c r="M1344">
        <v>0</v>
      </c>
      <c r="N1344">
        <v>0</v>
      </c>
      <c r="O1344">
        <v>1</v>
      </c>
      <c r="Q1344">
        <v>0</v>
      </c>
      <c r="S1344">
        <v>0</v>
      </c>
      <c r="T1344">
        <v>0</v>
      </c>
      <c r="W1344">
        <v>0</v>
      </c>
      <c r="X1344">
        <v>0</v>
      </c>
      <c r="Y1344">
        <v>1</v>
      </c>
      <c r="Z1344">
        <v>0</v>
      </c>
    </row>
    <row r="1345" spans="1:26" x14ac:dyDescent="0.25">
      <c r="A1345" t="s">
        <v>63</v>
      </c>
      <c r="B1345" t="s">
        <v>67</v>
      </c>
      <c r="D1345"/>
      <c r="E1345"/>
      <c r="F1345">
        <v>3</v>
      </c>
      <c r="G1345" t="s">
        <v>20</v>
      </c>
      <c r="H1345">
        <v>1</v>
      </c>
      <c r="I1345">
        <v>0</v>
      </c>
      <c r="J1345" t="s">
        <v>62</v>
      </c>
      <c r="K1345">
        <v>0</v>
      </c>
      <c r="L1345" t="s">
        <v>62</v>
      </c>
      <c r="M1345">
        <v>0</v>
      </c>
      <c r="N1345">
        <v>0</v>
      </c>
      <c r="O1345">
        <v>1</v>
      </c>
      <c r="Q1345">
        <v>0</v>
      </c>
      <c r="S1345">
        <v>0</v>
      </c>
      <c r="T1345">
        <v>0</v>
      </c>
      <c r="W1345">
        <v>1</v>
      </c>
      <c r="X1345">
        <v>0</v>
      </c>
      <c r="Y1345">
        <v>0</v>
      </c>
      <c r="Z1345">
        <v>0</v>
      </c>
    </row>
    <row r="1346" spans="1:26" x14ac:dyDescent="0.25">
      <c r="A1346" t="s">
        <v>90</v>
      </c>
      <c r="B1346" t="s">
        <v>49</v>
      </c>
      <c r="D1346"/>
      <c r="E1346"/>
      <c r="F1346">
        <v>0</v>
      </c>
      <c r="G1346" t="s">
        <v>20</v>
      </c>
      <c r="H1346">
        <v>1</v>
      </c>
      <c r="I1346">
        <v>0</v>
      </c>
      <c r="J1346" t="s">
        <v>62</v>
      </c>
      <c r="K1346">
        <v>0</v>
      </c>
      <c r="L1346" t="s">
        <v>62</v>
      </c>
      <c r="M1346">
        <v>0</v>
      </c>
      <c r="N1346">
        <v>0</v>
      </c>
      <c r="O1346">
        <v>1</v>
      </c>
      <c r="Q1346">
        <v>0</v>
      </c>
      <c r="S1346">
        <v>0</v>
      </c>
      <c r="T1346">
        <v>0</v>
      </c>
      <c r="W1346">
        <v>1</v>
      </c>
      <c r="X1346">
        <v>0</v>
      </c>
      <c r="Y1346">
        <v>0</v>
      </c>
      <c r="Z1346">
        <v>0</v>
      </c>
    </row>
    <row r="1347" spans="1:26" x14ac:dyDescent="0.25">
      <c r="A1347" t="s">
        <v>83</v>
      </c>
      <c r="B1347" t="s">
        <v>243</v>
      </c>
      <c r="D1347"/>
      <c r="E1347"/>
      <c r="F1347">
        <v>0</v>
      </c>
      <c r="G1347" t="s">
        <v>20</v>
      </c>
      <c r="H1347">
        <v>1</v>
      </c>
      <c r="I1347">
        <v>0</v>
      </c>
      <c r="J1347" t="s">
        <v>62</v>
      </c>
      <c r="K1347">
        <v>0</v>
      </c>
      <c r="L1347" t="s">
        <v>62</v>
      </c>
      <c r="M1347">
        <v>0</v>
      </c>
      <c r="N1347">
        <v>0</v>
      </c>
      <c r="O1347">
        <v>1</v>
      </c>
      <c r="Q1347">
        <v>0</v>
      </c>
      <c r="S1347">
        <v>0</v>
      </c>
      <c r="T1347">
        <v>0</v>
      </c>
      <c r="W1347">
        <v>0</v>
      </c>
      <c r="X1347">
        <v>1</v>
      </c>
      <c r="Y1347">
        <v>0</v>
      </c>
      <c r="Z1347">
        <v>0</v>
      </c>
    </row>
    <row r="1348" spans="1:26" x14ac:dyDescent="0.25">
      <c r="A1348" t="s">
        <v>83</v>
      </c>
      <c r="B1348" t="s">
        <v>243</v>
      </c>
      <c r="D1348"/>
      <c r="E1348"/>
      <c r="F1348">
        <v>0</v>
      </c>
      <c r="G1348" t="s">
        <v>20</v>
      </c>
      <c r="H1348">
        <v>1</v>
      </c>
      <c r="I1348">
        <v>0</v>
      </c>
      <c r="J1348" t="s">
        <v>62</v>
      </c>
      <c r="K1348">
        <v>0</v>
      </c>
      <c r="L1348" t="s">
        <v>62</v>
      </c>
      <c r="M1348">
        <v>0</v>
      </c>
      <c r="N1348">
        <v>0</v>
      </c>
      <c r="O1348">
        <v>1</v>
      </c>
      <c r="Q1348">
        <v>0</v>
      </c>
      <c r="S1348">
        <v>0</v>
      </c>
      <c r="T1348">
        <v>0</v>
      </c>
      <c r="W1348">
        <v>0</v>
      </c>
      <c r="X1348">
        <v>1</v>
      </c>
      <c r="Y1348">
        <v>0</v>
      </c>
      <c r="Z1348">
        <v>0</v>
      </c>
    </row>
    <row r="1349" spans="1:26" x14ac:dyDescent="0.25">
      <c r="A1349" t="s">
        <v>63</v>
      </c>
      <c r="B1349" t="s">
        <v>82</v>
      </c>
      <c r="D1349"/>
      <c r="E1349"/>
      <c r="F1349">
        <v>0</v>
      </c>
      <c r="G1349" t="s">
        <v>20</v>
      </c>
      <c r="H1349">
        <v>1</v>
      </c>
      <c r="I1349">
        <v>0</v>
      </c>
      <c r="J1349" t="s">
        <v>62</v>
      </c>
      <c r="K1349">
        <v>0</v>
      </c>
      <c r="L1349" t="s">
        <v>62</v>
      </c>
      <c r="M1349">
        <v>0</v>
      </c>
      <c r="N1349">
        <v>0</v>
      </c>
      <c r="O1349">
        <v>1</v>
      </c>
      <c r="Q1349">
        <v>0</v>
      </c>
      <c r="S1349">
        <v>0</v>
      </c>
      <c r="T1349">
        <v>0</v>
      </c>
      <c r="W1349">
        <v>1</v>
      </c>
      <c r="X1349">
        <v>0</v>
      </c>
      <c r="Y1349">
        <v>0</v>
      </c>
      <c r="Z1349">
        <v>0</v>
      </c>
    </row>
    <row r="1350" spans="1:26" x14ac:dyDescent="0.25">
      <c r="A1350" t="s">
        <v>63</v>
      </c>
      <c r="B1350" t="s">
        <v>82</v>
      </c>
      <c r="D1350"/>
      <c r="E1350"/>
      <c r="F1350">
        <v>0</v>
      </c>
      <c r="G1350" t="s">
        <v>20</v>
      </c>
      <c r="H1350">
        <v>1</v>
      </c>
      <c r="I1350">
        <v>0</v>
      </c>
      <c r="J1350" t="s">
        <v>62</v>
      </c>
      <c r="K1350">
        <v>0</v>
      </c>
      <c r="L1350" t="s">
        <v>62</v>
      </c>
      <c r="M1350">
        <v>0</v>
      </c>
      <c r="N1350">
        <v>0</v>
      </c>
      <c r="O1350">
        <v>1</v>
      </c>
      <c r="Q1350">
        <v>0</v>
      </c>
      <c r="S1350">
        <v>0</v>
      </c>
      <c r="T1350">
        <v>0</v>
      </c>
      <c r="W1350">
        <v>1</v>
      </c>
      <c r="X1350">
        <v>0</v>
      </c>
      <c r="Y1350">
        <v>0</v>
      </c>
      <c r="Z1350">
        <v>0</v>
      </c>
    </row>
    <row r="1351" spans="1:26" x14ac:dyDescent="0.25">
      <c r="A1351" t="s">
        <v>63</v>
      </c>
      <c r="B1351" t="s">
        <v>67</v>
      </c>
      <c r="D1351"/>
      <c r="E1351"/>
      <c r="F1351">
        <v>0</v>
      </c>
      <c r="G1351" t="s">
        <v>20</v>
      </c>
      <c r="H1351">
        <v>1</v>
      </c>
      <c r="I1351">
        <v>0</v>
      </c>
      <c r="J1351" t="s">
        <v>62</v>
      </c>
      <c r="K1351">
        <v>0</v>
      </c>
      <c r="L1351" t="s">
        <v>62</v>
      </c>
      <c r="M1351">
        <v>0</v>
      </c>
      <c r="N1351">
        <v>0</v>
      </c>
      <c r="O1351">
        <v>1</v>
      </c>
      <c r="Q1351">
        <v>0</v>
      </c>
      <c r="S1351">
        <v>0</v>
      </c>
      <c r="T1351">
        <v>0</v>
      </c>
      <c r="W1351">
        <v>1</v>
      </c>
      <c r="X1351">
        <v>0</v>
      </c>
      <c r="Y1351">
        <v>0</v>
      </c>
      <c r="Z1351">
        <v>0</v>
      </c>
    </row>
    <row r="1352" spans="1:26" x14ac:dyDescent="0.25">
      <c r="A1352" t="s">
        <v>90</v>
      </c>
      <c r="B1352" t="s">
        <v>79</v>
      </c>
      <c r="D1352"/>
      <c r="E1352"/>
      <c r="F1352">
        <v>0</v>
      </c>
      <c r="G1352" t="s">
        <v>20</v>
      </c>
      <c r="H1352">
        <v>1</v>
      </c>
      <c r="I1352">
        <v>0</v>
      </c>
      <c r="J1352" t="s">
        <v>62</v>
      </c>
      <c r="K1352">
        <v>0</v>
      </c>
      <c r="L1352" t="s">
        <v>62</v>
      </c>
      <c r="M1352">
        <v>0</v>
      </c>
      <c r="N1352">
        <v>0</v>
      </c>
      <c r="O1352">
        <v>1</v>
      </c>
      <c r="Q1352">
        <v>0</v>
      </c>
      <c r="S1352">
        <v>0</v>
      </c>
      <c r="T1352">
        <v>0</v>
      </c>
      <c r="W1352">
        <v>1</v>
      </c>
      <c r="X1352">
        <v>0</v>
      </c>
      <c r="Y1352">
        <v>0</v>
      </c>
      <c r="Z1352">
        <v>0</v>
      </c>
    </row>
    <row r="1353" spans="1:26" x14ac:dyDescent="0.25">
      <c r="A1353" t="s">
        <v>63</v>
      </c>
      <c r="B1353" t="s">
        <v>121</v>
      </c>
      <c r="C1353" t="s">
        <v>367</v>
      </c>
      <c r="D1353"/>
      <c r="E1353"/>
      <c r="F1353">
        <v>0</v>
      </c>
      <c r="G1353" t="s">
        <v>19</v>
      </c>
      <c r="H1353">
        <v>0</v>
      </c>
      <c r="I1353">
        <v>1</v>
      </c>
      <c r="J1353" t="s">
        <v>62</v>
      </c>
      <c r="K1353">
        <v>0</v>
      </c>
      <c r="L1353" t="s">
        <v>62</v>
      </c>
      <c r="M1353">
        <v>0</v>
      </c>
      <c r="N1353">
        <v>0</v>
      </c>
      <c r="O1353">
        <v>1</v>
      </c>
      <c r="Q1353">
        <v>0</v>
      </c>
      <c r="S1353">
        <v>0</v>
      </c>
      <c r="T1353">
        <v>0</v>
      </c>
      <c r="W1353">
        <v>1</v>
      </c>
      <c r="X1353">
        <v>0</v>
      </c>
      <c r="Y1353">
        <v>0</v>
      </c>
      <c r="Z1353">
        <v>0</v>
      </c>
    </row>
    <row r="1354" spans="1:26" x14ac:dyDescent="0.25">
      <c r="A1354" t="s">
        <v>63</v>
      </c>
      <c r="B1354" t="s">
        <v>82</v>
      </c>
      <c r="D1354"/>
      <c r="E1354"/>
      <c r="F1354">
        <v>0</v>
      </c>
      <c r="G1354" t="s">
        <v>20</v>
      </c>
      <c r="H1354">
        <v>1</v>
      </c>
      <c r="I1354">
        <v>0</v>
      </c>
      <c r="J1354" t="s">
        <v>62</v>
      </c>
      <c r="K1354">
        <v>0</v>
      </c>
      <c r="L1354" t="s">
        <v>62</v>
      </c>
      <c r="M1354">
        <v>0</v>
      </c>
      <c r="N1354">
        <v>0</v>
      </c>
      <c r="O1354">
        <v>1</v>
      </c>
      <c r="Q1354">
        <v>0</v>
      </c>
      <c r="S1354">
        <v>0</v>
      </c>
      <c r="T1354">
        <v>0</v>
      </c>
      <c r="W1354">
        <v>1</v>
      </c>
      <c r="X1354">
        <v>0</v>
      </c>
      <c r="Y1354">
        <v>0</v>
      </c>
      <c r="Z1354">
        <v>0</v>
      </c>
    </row>
    <row r="1355" spans="1:26" x14ac:dyDescent="0.25">
      <c r="A1355" t="s">
        <v>90</v>
      </c>
      <c r="B1355" t="s">
        <v>97</v>
      </c>
      <c r="C1355" t="s">
        <v>366</v>
      </c>
      <c r="D1355"/>
      <c r="E1355"/>
      <c r="F1355">
        <v>1</v>
      </c>
      <c r="G1355" t="s">
        <v>19</v>
      </c>
      <c r="H1355">
        <v>0</v>
      </c>
      <c r="I1355">
        <v>1</v>
      </c>
      <c r="J1355" t="s">
        <v>62</v>
      </c>
      <c r="K1355">
        <v>0</v>
      </c>
      <c r="L1355" t="s">
        <v>62</v>
      </c>
      <c r="M1355">
        <v>0</v>
      </c>
      <c r="N1355">
        <v>0</v>
      </c>
      <c r="O1355">
        <v>1</v>
      </c>
      <c r="Q1355">
        <v>0</v>
      </c>
      <c r="S1355">
        <v>0</v>
      </c>
      <c r="T1355">
        <v>0</v>
      </c>
      <c r="W1355">
        <v>1</v>
      </c>
      <c r="X1355">
        <v>0</v>
      </c>
      <c r="Y1355">
        <v>0</v>
      </c>
      <c r="Z1355">
        <v>0</v>
      </c>
    </row>
    <row r="1356" spans="1:26" x14ac:dyDescent="0.25">
      <c r="A1356" t="s">
        <v>90</v>
      </c>
      <c r="B1356" t="s">
        <v>106</v>
      </c>
      <c r="D1356"/>
      <c r="E1356"/>
      <c r="F1356">
        <v>0</v>
      </c>
      <c r="G1356" t="s">
        <v>20</v>
      </c>
      <c r="H1356">
        <v>1</v>
      </c>
      <c r="I1356">
        <v>0</v>
      </c>
      <c r="J1356" t="s">
        <v>62</v>
      </c>
      <c r="K1356">
        <v>0</v>
      </c>
      <c r="L1356" t="s">
        <v>62</v>
      </c>
      <c r="M1356">
        <v>0</v>
      </c>
      <c r="N1356">
        <v>0</v>
      </c>
      <c r="O1356">
        <v>1</v>
      </c>
      <c r="Q1356">
        <v>0</v>
      </c>
      <c r="S1356">
        <v>0</v>
      </c>
      <c r="T1356">
        <v>0</v>
      </c>
      <c r="W1356">
        <v>1</v>
      </c>
      <c r="X1356">
        <v>0</v>
      </c>
      <c r="Y1356">
        <v>0</v>
      </c>
      <c r="Z1356">
        <v>0</v>
      </c>
    </row>
    <row r="1357" spans="1:26" x14ac:dyDescent="0.25">
      <c r="A1357" t="s">
        <v>60</v>
      </c>
      <c r="B1357" t="s">
        <v>321</v>
      </c>
      <c r="D1357"/>
      <c r="E1357"/>
      <c r="F1357">
        <v>1</v>
      </c>
      <c r="G1357" t="s">
        <v>20</v>
      </c>
      <c r="H1357">
        <v>1</v>
      </c>
      <c r="I1357">
        <v>0</v>
      </c>
      <c r="J1357" t="s">
        <v>62</v>
      </c>
      <c r="K1357">
        <v>0</v>
      </c>
      <c r="L1357" t="s">
        <v>62</v>
      </c>
      <c r="M1357">
        <v>0</v>
      </c>
      <c r="N1357">
        <v>0</v>
      </c>
      <c r="O1357">
        <v>1</v>
      </c>
      <c r="Q1357">
        <v>0</v>
      </c>
      <c r="S1357">
        <v>0</v>
      </c>
      <c r="T1357">
        <v>0</v>
      </c>
      <c r="W1357">
        <v>0</v>
      </c>
      <c r="X1357">
        <v>1</v>
      </c>
      <c r="Y1357">
        <v>0</v>
      </c>
      <c r="Z1357">
        <v>0</v>
      </c>
    </row>
    <row r="1358" spans="1:26" x14ac:dyDescent="0.25">
      <c r="A1358" t="s">
        <v>63</v>
      </c>
      <c r="B1358" t="s">
        <v>196</v>
      </c>
      <c r="D1358"/>
      <c r="E1358"/>
      <c r="F1358">
        <v>0</v>
      </c>
      <c r="G1358" t="s">
        <v>20</v>
      </c>
      <c r="H1358">
        <v>1</v>
      </c>
      <c r="I1358">
        <v>0</v>
      </c>
      <c r="J1358" t="s">
        <v>62</v>
      </c>
      <c r="K1358">
        <v>0</v>
      </c>
      <c r="L1358" t="s">
        <v>62</v>
      </c>
      <c r="M1358">
        <v>0</v>
      </c>
      <c r="N1358">
        <v>0</v>
      </c>
      <c r="O1358">
        <v>1</v>
      </c>
      <c r="Q1358">
        <v>0</v>
      </c>
      <c r="S1358">
        <v>0</v>
      </c>
      <c r="T1358">
        <v>0</v>
      </c>
      <c r="W1358">
        <v>1</v>
      </c>
      <c r="X1358">
        <v>0</v>
      </c>
      <c r="Y1358">
        <v>0</v>
      </c>
      <c r="Z1358">
        <v>0</v>
      </c>
    </row>
    <row r="1359" spans="1:26" x14ac:dyDescent="0.25">
      <c r="A1359" t="s">
        <v>63</v>
      </c>
      <c r="B1359" t="s">
        <v>164</v>
      </c>
      <c r="C1359" t="s">
        <v>368</v>
      </c>
      <c r="D1359"/>
      <c r="E1359"/>
      <c r="F1359">
        <v>1</v>
      </c>
      <c r="G1359" t="s">
        <v>19</v>
      </c>
      <c r="H1359">
        <v>0</v>
      </c>
      <c r="I1359">
        <v>1</v>
      </c>
      <c r="J1359" t="s">
        <v>62</v>
      </c>
      <c r="K1359">
        <v>0</v>
      </c>
      <c r="L1359" t="s">
        <v>62</v>
      </c>
      <c r="M1359">
        <v>0</v>
      </c>
      <c r="N1359">
        <v>0</v>
      </c>
      <c r="O1359">
        <v>1</v>
      </c>
      <c r="Q1359">
        <v>0</v>
      </c>
      <c r="S1359">
        <v>0</v>
      </c>
      <c r="T1359">
        <v>0</v>
      </c>
      <c r="W1359">
        <v>1</v>
      </c>
      <c r="X1359">
        <v>0</v>
      </c>
      <c r="Y1359">
        <v>0</v>
      </c>
      <c r="Z1359">
        <v>0</v>
      </c>
    </row>
    <row r="1360" spans="1:26" x14ac:dyDescent="0.25">
      <c r="A1360" t="s">
        <v>63</v>
      </c>
      <c r="B1360" t="s">
        <v>164</v>
      </c>
      <c r="C1360" t="s">
        <v>368</v>
      </c>
      <c r="D1360"/>
      <c r="E1360"/>
      <c r="F1360">
        <v>1</v>
      </c>
      <c r="G1360" t="s">
        <v>19</v>
      </c>
      <c r="H1360">
        <v>0</v>
      </c>
      <c r="I1360">
        <v>1</v>
      </c>
      <c r="J1360" t="s">
        <v>62</v>
      </c>
      <c r="K1360">
        <v>0</v>
      </c>
      <c r="L1360" t="s">
        <v>62</v>
      </c>
      <c r="M1360">
        <v>0</v>
      </c>
      <c r="N1360">
        <v>0</v>
      </c>
      <c r="O1360">
        <v>1</v>
      </c>
      <c r="Q1360">
        <v>0</v>
      </c>
      <c r="S1360">
        <v>0</v>
      </c>
      <c r="T1360">
        <v>0</v>
      </c>
      <c r="W1360">
        <v>1</v>
      </c>
      <c r="X1360">
        <v>0</v>
      </c>
      <c r="Y1360">
        <v>0</v>
      </c>
      <c r="Z1360">
        <v>0</v>
      </c>
    </row>
    <row r="1361" spans="1:26" x14ac:dyDescent="0.25">
      <c r="A1361" t="s">
        <v>63</v>
      </c>
      <c r="B1361" t="s">
        <v>46</v>
      </c>
      <c r="C1361" t="s">
        <v>369</v>
      </c>
      <c r="D1361"/>
      <c r="E1361"/>
      <c r="F1361">
        <v>3</v>
      </c>
      <c r="G1361" t="s">
        <v>19</v>
      </c>
      <c r="H1361">
        <v>0</v>
      </c>
      <c r="I1361">
        <v>1</v>
      </c>
      <c r="J1361" t="s">
        <v>62</v>
      </c>
      <c r="K1361">
        <v>0</v>
      </c>
      <c r="L1361" t="s">
        <v>62</v>
      </c>
      <c r="M1361">
        <v>0</v>
      </c>
      <c r="N1361">
        <v>0</v>
      </c>
      <c r="O1361">
        <v>1</v>
      </c>
      <c r="Q1361">
        <v>0</v>
      </c>
      <c r="S1361">
        <v>0</v>
      </c>
      <c r="T1361">
        <v>0</v>
      </c>
      <c r="W1361">
        <v>1</v>
      </c>
      <c r="X1361">
        <v>0</v>
      </c>
      <c r="Y1361">
        <v>0</v>
      </c>
      <c r="Z1361">
        <v>0</v>
      </c>
    </row>
    <row r="1362" spans="1:26" x14ac:dyDescent="0.25">
      <c r="A1362" t="s">
        <v>60</v>
      </c>
      <c r="B1362" t="s">
        <v>246</v>
      </c>
      <c r="C1362" t="s">
        <v>366</v>
      </c>
      <c r="D1362"/>
      <c r="E1362"/>
      <c r="F1362">
        <v>1</v>
      </c>
      <c r="G1362" t="s">
        <v>19</v>
      </c>
      <c r="H1362">
        <v>0</v>
      </c>
      <c r="I1362">
        <v>1</v>
      </c>
      <c r="J1362" t="s">
        <v>62</v>
      </c>
      <c r="K1362">
        <v>0</v>
      </c>
      <c r="L1362" t="s">
        <v>62</v>
      </c>
      <c r="M1362">
        <v>0</v>
      </c>
      <c r="N1362">
        <v>0</v>
      </c>
      <c r="O1362">
        <v>1</v>
      </c>
      <c r="Q1362">
        <v>0</v>
      </c>
      <c r="S1362">
        <v>0</v>
      </c>
      <c r="T1362">
        <v>0</v>
      </c>
      <c r="W1362">
        <v>1</v>
      </c>
      <c r="X1362">
        <v>0</v>
      </c>
      <c r="Y1362">
        <v>0</v>
      </c>
      <c r="Z1362">
        <v>0</v>
      </c>
    </row>
    <row r="1363" spans="1:26" x14ac:dyDescent="0.25">
      <c r="A1363" t="s">
        <v>60</v>
      </c>
      <c r="B1363" t="s">
        <v>246</v>
      </c>
      <c r="C1363" t="s">
        <v>366</v>
      </c>
      <c r="D1363"/>
      <c r="E1363"/>
      <c r="F1363">
        <v>1</v>
      </c>
      <c r="G1363" t="s">
        <v>19</v>
      </c>
      <c r="H1363">
        <v>0</v>
      </c>
      <c r="I1363">
        <v>1</v>
      </c>
      <c r="J1363" t="s">
        <v>62</v>
      </c>
      <c r="K1363">
        <v>0</v>
      </c>
      <c r="L1363" t="s">
        <v>62</v>
      </c>
      <c r="M1363">
        <v>0</v>
      </c>
      <c r="N1363">
        <v>0</v>
      </c>
      <c r="O1363">
        <v>1</v>
      </c>
      <c r="Q1363">
        <v>0</v>
      </c>
      <c r="S1363">
        <v>0</v>
      </c>
      <c r="T1363">
        <v>0</v>
      </c>
      <c r="W1363">
        <v>1</v>
      </c>
      <c r="X1363">
        <v>0</v>
      </c>
      <c r="Y1363">
        <v>0</v>
      </c>
      <c r="Z1363">
        <v>0</v>
      </c>
    </row>
    <row r="1364" spans="1:26" x14ac:dyDescent="0.25">
      <c r="A1364" t="s">
        <v>60</v>
      </c>
      <c r="B1364" t="s">
        <v>246</v>
      </c>
      <c r="C1364" t="s">
        <v>366</v>
      </c>
      <c r="D1364"/>
      <c r="E1364"/>
      <c r="F1364">
        <v>0</v>
      </c>
      <c r="G1364" t="s">
        <v>19</v>
      </c>
      <c r="H1364">
        <v>0</v>
      </c>
      <c r="I1364">
        <v>1</v>
      </c>
      <c r="J1364" t="s">
        <v>62</v>
      </c>
      <c r="K1364">
        <v>0</v>
      </c>
      <c r="L1364" t="s">
        <v>62</v>
      </c>
      <c r="M1364">
        <v>0</v>
      </c>
      <c r="N1364">
        <v>0</v>
      </c>
      <c r="O1364">
        <v>1</v>
      </c>
      <c r="Q1364">
        <v>0</v>
      </c>
      <c r="S1364">
        <v>0</v>
      </c>
      <c r="T1364">
        <v>0</v>
      </c>
      <c r="W1364">
        <v>1</v>
      </c>
      <c r="X1364">
        <v>0</v>
      </c>
      <c r="Y1364">
        <v>0</v>
      </c>
      <c r="Z1364">
        <v>0</v>
      </c>
    </row>
    <row r="1365" spans="1:26" x14ac:dyDescent="0.25">
      <c r="A1365" t="s">
        <v>63</v>
      </c>
      <c r="B1365" t="s">
        <v>291</v>
      </c>
      <c r="C1365" t="s">
        <v>366</v>
      </c>
      <c r="D1365"/>
      <c r="E1365"/>
      <c r="F1365">
        <v>0</v>
      </c>
      <c r="G1365" t="s">
        <v>19</v>
      </c>
      <c r="H1365">
        <v>0</v>
      </c>
      <c r="I1365">
        <v>1</v>
      </c>
      <c r="J1365" t="s">
        <v>62</v>
      </c>
      <c r="K1365">
        <v>0</v>
      </c>
      <c r="L1365" t="s">
        <v>62</v>
      </c>
      <c r="M1365">
        <v>0</v>
      </c>
      <c r="N1365">
        <v>0</v>
      </c>
      <c r="O1365">
        <v>1</v>
      </c>
      <c r="Q1365">
        <v>0</v>
      </c>
      <c r="S1365">
        <v>0</v>
      </c>
      <c r="T1365">
        <v>0</v>
      </c>
      <c r="W1365">
        <v>1</v>
      </c>
      <c r="X1365">
        <v>0</v>
      </c>
      <c r="Y1365">
        <v>0</v>
      </c>
      <c r="Z1365">
        <v>0</v>
      </c>
    </row>
    <row r="1366" spans="1:26" x14ac:dyDescent="0.25">
      <c r="A1366" t="s">
        <v>73</v>
      </c>
      <c r="B1366" t="s">
        <v>78</v>
      </c>
      <c r="D1366"/>
      <c r="E1366"/>
      <c r="F1366">
        <v>0</v>
      </c>
      <c r="G1366" t="s">
        <v>20</v>
      </c>
      <c r="H1366">
        <v>1</v>
      </c>
      <c r="I1366">
        <v>0</v>
      </c>
      <c r="J1366" t="s">
        <v>62</v>
      </c>
      <c r="K1366">
        <v>0</v>
      </c>
      <c r="L1366" t="s">
        <v>62</v>
      </c>
      <c r="M1366">
        <v>0</v>
      </c>
      <c r="N1366">
        <v>0</v>
      </c>
      <c r="O1366">
        <v>1</v>
      </c>
      <c r="Q1366">
        <v>0</v>
      </c>
      <c r="S1366">
        <v>0</v>
      </c>
      <c r="T1366">
        <v>0</v>
      </c>
      <c r="W1366">
        <v>1</v>
      </c>
      <c r="X1366">
        <v>0</v>
      </c>
      <c r="Y1366">
        <v>0</v>
      </c>
      <c r="Z1366">
        <v>0</v>
      </c>
    </row>
    <row r="1367" spans="1:26" x14ac:dyDescent="0.25">
      <c r="A1367" t="s">
        <v>73</v>
      </c>
      <c r="B1367" t="s">
        <v>322</v>
      </c>
      <c r="D1367"/>
      <c r="E1367"/>
      <c r="F1367">
        <v>0</v>
      </c>
      <c r="G1367" t="s">
        <v>20</v>
      </c>
      <c r="H1367">
        <v>1</v>
      </c>
      <c r="I1367">
        <v>0</v>
      </c>
      <c r="J1367" t="s">
        <v>62</v>
      </c>
      <c r="K1367">
        <v>0</v>
      </c>
      <c r="L1367" t="s">
        <v>62</v>
      </c>
      <c r="M1367">
        <v>0</v>
      </c>
      <c r="N1367">
        <v>0</v>
      </c>
      <c r="O1367">
        <v>1</v>
      </c>
      <c r="Q1367">
        <v>0</v>
      </c>
      <c r="S1367">
        <v>0</v>
      </c>
      <c r="T1367">
        <v>0</v>
      </c>
      <c r="W1367">
        <v>1</v>
      </c>
      <c r="X1367">
        <v>0</v>
      </c>
      <c r="Y1367">
        <v>0</v>
      </c>
      <c r="Z1367">
        <v>0</v>
      </c>
    </row>
    <row r="1368" spans="1:26" x14ac:dyDescent="0.25">
      <c r="A1368" t="s">
        <v>60</v>
      </c>
      <c r="B1368" t="s">
        <v>75</v>
      </c>
      <c r="D1368"/>
      <c r="E1368"/>
      <c r="F1368">
        <v>0</v>
      </c>
      <c r="G1368" t="s">
        <v>20</v>
      </c>
      <c r="H1368">
        <v>1</v>
      </c>
      <c r="I1368">
        <v>0</v>
      </c>
      <c r="J1368" t="s">
        <v>62</v>
      </c>
      <c r="K1368">
        <v>0</v>
      </c>
      <c r="L1368" t="s">
        <v>62</v>
      </c>
      <c r="M1368">
        <v>0</v>
      </c>
      <c r="N1368">
        <v>0</v>
      </c>
      <c r="O1368">
        <v>1</v>
      </c>
      <c r="Q1368">
        <v>0</v>
      </c>
      <c r="S1368">
        <v>0</v>
      </c>
      <c r="T1368">
        <v>0</v>
      </c>
      <c r="W1368">
        <v>1</v>
      </c>
      <c r="X1368">
        <v>0</v>
      </c>
      <c r="Y1368">
        <v>0</v>
      </c>
      <c r="Z1368">
        <v>0</v>
      </c>
    </row>
    <row r="1369" spans="1:26" x14ac:dyDescent="0.25">
      <c r="A1369" t="s">
        <v>63</v>
      </c>
      <c r="B1369" t="s">
        <v>94</v>
      </c>
      <c r="D1369"/>
      <c r="E1369"/>
      <c r="F1369">
        <v>1</v>
      </c>
      <c r="G1369" t="s">
        <v>20</v>
      </c>
      <c r="H1369">
        <v>1</v>
      </c>
      <c r="I1369">
        <v>0</v>
      </c>
      <c r="J1369" t="s">
        <v>62</v>
      </c>
      <c r="K1369">
        <v>0</v>
      </c>
      <c r="L1369" t="s">
        <v>62</v>
      </c>
      <c r="M1369">
        <v>0</v>
      </c>
      <c r="N1369">
        <v>0</v>
      </c>
      <c r="O1369">
        <v>1</v>
      </c>
      <c r="Q1369">
        <v>0</v>
      </c>
      <c r="S1369">
        <v>0</v>
      </c>
      <c r="T1369">
        <v>0</v>
      </c>
      <c r="W1369">
        <v>1</v>
      </c>
      <c r="X1369">
        <v>0</v>
      </c>
      <c r="Y1369">
        <v>0</v>
      </c>
      <c r="Z1369">
        <v>0</v>
      </c>
    </row>
    <row r="1370" spans="1:26" x14ac:dyDescent="0.25">
      <c r="A1370" t="s">
        <v>63</v>
      </c>
      <c r="B1370" t="s">
        <v>65</v>
      </c>
      <c r="D1370"/>
      <c r="E1370"/>
      <c r="F1370">
        <v>0</v>
      </c>
      <c r="G1370" t="s">
        <v>20</v>
      </c>
      <c r="H1370">
        <v>1</v>
      </c>
      <c r="I1370">
        <v>0</v>
      </c>
      <c r="J1370" t="s">
        <v>62</v>
      </c>
      <c r="K1370">
        <v>0</v>
      </c>
      <c r="L1370" t="s">
        <v>62</v>
      </c>
      <c r="M1370">
        <v>0</v>
      </c>
      <c r="N1370">
        <v>0</v>
      </c>
      <c r="O1370">
        <v>1</v>
      </c>
      <c r="Q1370">
        <v>0</v>
      </c>
      <c r="S1370">
        <v>0</v>
      </c>
      <c r="T1370">
        <v>0</v>
      </c>
      <c r="W1370">
        <v>0</v>
      </c>
      <c r="X1370">
        <v>0</v>
      </c>
      <c r="Y1370">
        <v>1</v>
      </c>
      <c r="Z1370">
        <v>0</v>
      </c>
    </row>
    <row r="1371" spans="1:26" x14ac:dyDescent="0.25">
      <c r="A1371" t="s">
        <v>63</v>
      </c>
      <c r="B1371" t="s">
        <v>240</v>
      </c>
      <c r="C1371" t="s">
        <v>368</v>
      </c>
      <c r="D1371"/>
      <c r="E1371"/>
      <c r="F1371">
        <v>0</v>
      </c>
      <c r="G1371" t="s">
        <v>19</v>
      </c>
      <c r="H1371">
        <v>0</v>
      </c>
      <c r="I1371">
        <v>1</v>
      </c>
      <c r="J1371" t="s">
        <v>62</v>
      </c>
      <c r="K1371">
        <v>0</v>
      </c>
      <c r="L1371" t="s">
        <v>62</v>
      </c>
      <c r="M1371">
        <v>0</v>
      </c>
      <c r="N1371">
        <v>0</v>
      </c>
      <c r="O1371">
        <v>1</v>
      </c>
      <c r="Q1371">
        <v>0</v>
      </c>
      <c r="S1371">
        <v>0</v>
      </c>
      <c r="T1371">
        <v>0</v>
      </c>
      <c r="W1371">
        <v>1</v>
      </c>
      <c r="X1371">
        <v>0</v>
      </c>
      <c r="Y1371">
        <v>0</v>
      </c>
      <c r="Z1371">
        <v>0</v>
      </c>
    </row>
    <row r="1372" spans="1:26" x14ac:dyDescent="0.25">
      <c r="A1372" t="s">
        <v>73</v>
      </c>
      <c r="B1372" t="s">
        <v>192</v>
      </c>
      <c r="D1372"/>
      <c r="E1372"/>
      <c r="F1372">
        <v>1</v>
      </c>
      <c r="G1372" t="s">
        <v>20</v>
      </c>
      <c r="H1372">
        <v>1</v>
      </c>
      <c r="I1372">
        <v>0</v>
      </c>
      <c r="J1372" t="s">
        <v>62</v>
      </c>
      <c r="K1372">
        <v>0</v>
      </c>
      <c r="L1372" t="s">
        <v>62</v>
      </c>
      <c r="M1372">
        <v>0</v>
      </c>
      <c r="N1372">
        <v>0</v>
      </c>
      <c r="O1372">
        <v>1</v>
      </c>
      <c r="Q1372">
        <v>0</v>
      </c>
      <c r="S1372">
        <v>0</v>
      </c>
      <c r="T1372">
        <v>0</v>
      </c>
      <c r="W1372">
        <v>0</v>
      </c>
      <c r="X1372">
        <v>1</v>
      </c>
      <c r="Y1372">
        <v>0</v>
      </c>
      <c r="Z1372">
        <v>0</v>
      </c>
    </row>
    <row r="1373" spans="1:26" x14ac:dyDescent="0.25">
      <c r="A1373" t="s">
        <v>90</v>
      </c>
      <c r="B1373" t="s">
        <v>109</v>
      </c>
      <c r="D1373"/>
      <c r="E1373"/>
      <c r="F1373">
        <v>0</v>
      </c>
      <c r="G1373" t="s">
        <v>20</v>
      </c>
      <c r="H1373">
        <v>1</v>
      </c>
      <c r="I1373">
        <v>0</v>
      </c>
      <c r="J1373" t="s">
        <v>62</v>
      </c>
      <c r="K1373">
        <v>0</v>
      </c>
      <c r="L1373" t="s">
        <v>62</v>
      </c>
      <c r="M1373">
        <v>0</v>
      </c>
      <c r="N1373">
        <v>0</v>
      </c>
      <c r="O1373">
        <v>1</v>
      </c>
      <c r="Q1373">
        <v>0</v>
      </c>
      <c r="S1373">
        <v>0</v>
      </c>
      <c r="T1373">
        <v>0</v>
      </c>
      <c r="W1373">
        <v>1</v>
      </c>
      <c r="X1373">
        <v>0</v>
      </c>
      <c r="Y1373">
        <v>0</v>
      </c>
      <c r="Z1373">
        <v>0</v>
      </c>
    </row>
    <row r="1374" spans="1:26" x14ac:dyDescent="0.25">
      <c r="A1374" t="s">
        <v>76</v>
      </c>
      <c r="B1374" t="s">
        <v>54</v>
      </c>
      <c r="D1374"/>
      <c r="E1374"/>
      <c r="F1374">
        <v>0</v>
      </c>
      <c r="G1374" t="s">
        <v>20</v>
      </c>
      <c r="H1374">
        <v>1</v>
      </c>
      <c r="I1374">
        <v>0</v>
      </c>
      <c r="J1374" t="s">
        <v>62</v>
      </c>
      <c r="K1374">
        <v>0</v>
      </c>
      <c r="L1374" t="s">
        <v>62</v>
      </c>
      <c r="M1374">
        <v>0</v>
      </c>
      <c r="N1374">
        <v>0</v>
      </c>
      <c r="O1374">
        <v>1</v>
      </c>
      <c r="Q1374">
        <v>0</v>
      </c>
      <c r="S1374">
        <v>0</v>
      </c>
      <c r="T1374">
        <v>0</v>
      </c>
      <c r="W1374">
        <v>1</v>
      </c>
      <c r="X1374">
        <v>0</v>
      </c>
      <c r="Y1374">
        <v>0</v>
      </c>
      <c r="Z1374">
        <v>0</v>
      </c>
    </row>
    <row r="1375" spans="1:26" x14ac:dyDescent="0.25">
      <c r="A1375" t="s">
        <v>76</v>
      </c>
      <c r="B1375" t="s">
        <v>323</v>
      </c>
      <c r="C1375" t="s">
        <v>367</v>
      </c>
      <c r="D1375"/>
      <c r="E1375"/>
      <c r="F1375">
        <v>0</v>
      </c>
      <c r="G1375" t="s">
        <v>19</v>
      </c>
      <c r="H1375">
        <v>0</v>
      </c>
      <c r="I1375">
        <v>1</v>
      </c>
      <c r="J1375" t="s">
        <v>62</v>
      </c>
      <c r="K1375">
        <v>0</v>
      </c>
      <c r="L1375" t="s">
        <v>62</v>
      </c>
      <c r="M1375">
        <v>0</v>
      </c>
      <c r="N1375">
        <v>0</v>
      </c>
      <c r="O1375">
        <v>1</v>
      </c>
      <c r="Q1375">
        <v>0</v>
      </c>
      <c r="S1375">
        <v>0</v>
      </c>
      <c r="T1375">
        <v>0</v>
      </c>
      <c r="W1375">
        <v>1</v>
      </c>
      <c r="X1375">
        <v>0</v>
      </c>
      <c r="Y1375">
        <v>0</v>
      </c>
      <c r="Z1375">
        <v>0</v>
      </c>
    </row>
    <row r="1376" spans="1:26" x14ac:dyDescent="0.25">
      <c r="A1376" t="s">
        <v>60</v>
      </c>
      <c r="B1376" t="s">
        <v>113</v>
      </c>
      <c r="D1376"/>
      <c r="E1376"/>
      <c r="F1376">
        <v>1</v>
      </c>
      <c r="G1376" t="s">
        <v>20</v>
      </c>
      <c r="H1376">
        <v>1</v>
      </c>
      <c r="I1376">
        <v>0</v>
      </c>
      <c r="J1376" t="s">
        <v>62</v>
      </c>
      <c r="K1376">
        <v>0</v>
      </c>
      <c r="L1376" t="s">
        <v>62</v>
      </c>
      <c r="M1376">
        <v>0</v>
      </c>
      <c r="N1376">
        <v>0</v>
      </c>
      <c r="O1376">
        <v>1</v>
      </c>
      <c r="Q1376">
        <v>0</v>
      </c>
      <c r="S1376">
        <v>0</v>
      </c>
      <c r="T1376">
        <v>0</v>
      </c>
      <c r="W1376">
        <v>0</v>
      </c>
      <c r="X1376">
        <v>1</v>
      </c>
      <c r="Y1376">
        <v>0</v>
      </c>
      <c r="Z1376">
        <v>0</v>
      </c>
    </row>
    <row r="1377" spans="1:26" x14ac:dyDescent="0.25">
      <c r="A1377" t="s">
        <v>60</v>
      </c>
      <c r="B1377" t="s">
        <v>59</v>
      </c>
      <c r="D1377"/>
      <c r="E1377"/>
      <c r="F1377">
        <v>0</v>
      </c>
      <c r="G1377" t="s">
        <v>20</v>
      </c>
      <c r="H1377">
        <v>1</v>
      </c>
      <c r="I1377">
        <v>0</v>
      </c>
      <c r="J1377" t="s">
        <v>62</v>
      </c>
      <c r="K1377">
        <v>0</v>
      </c>
      <c r="L1377" t="s">
        <v>62</v>
      </c>
      <c r="M1377">
        <v>0</v>
      </c>
      <c r="N1377">
        <v>0</v>
      </c>
      <c r="O1377">
        <v>1</v>
      </c>
      <c r="Q1377">
        <v>0</v>
      </c>
      <c r="S1377">
        <v>0</v>
      </c>
      <c r="T1377">
        <v>0</v>
      </c>
      <c r="V1377" t="s">
        <v>99</v>
      </c>
      <c r="W1377">
        <v>0</v>
      </c>
      <c r="X1377">
        <v>0</v>
      </c>
      <c r="Y1377">
        <v>0</v>
      </c>
      <c r="Z1377">
        <v>1</v>
      </c>
    </row>
    <row r="1378" spans="1:26" x14ac:dyDescent="0.25">
      <c r="A1378" t="s">
        <v>60</v>
      </c>
      <c r="B1378" t="s">
        <v>151</v>
      </c>
      <c r="D1378"/>
      <c r="E1378"/>
      <c r="F1378">
        <v>2</v>
      </c>
      <c r="G1378" t="s">
        <v>20</v>
      </c>
      <c r="H1378">
        <v>1</v>
      </c>
      <c r="I1378">
        <v>0</v>
      </c>
      <c r="J1378" t="s">
        <v>62</v>
      </c>
      <c r="K1378">
        <v>0</v>
      </c>
      <c r="L1378" t="s">
        <v>62</v>
      </c>
      <c r="M1378">
        <v>0</v>
      </c>
      <c r="N1378">
        <v>0</v>
      </c>
      <c r="O1378">
        <v>1</v>
      </c>
      <c r="Q1378">
        <v>0</v>
      </c>
      <c r="S1378">
        <v>0</v>
      </c>
      <c r="T1378">
        <v>0</v>
      </c>
      <c r="W1378">
        <v>1</v>
      </c>
      <c r="X1378">
        <v>0</v>
      </c>
      <c r="Y1378">
        <v>0</v>
      </c>
      <c r="Z1378">
        <v>0</v>
      </c>
    </row>
    <row r="1379" spans="1:26" x14ac:dyDescent="0.25">
      <c r="A1379" t="s">
        <v>99</v>
      </c>
      <c r="B1379" t="s">
        <v>258</v>
      </c>
      <c r="C1379" t="s">
        <v>366</v>
      </c>
      <c r="D1379"/>
      <c r="E1379"/>
      <c r="F1379">
        <v>1</v>
      </c>
      <c r="G1379" t="s">
        <v>19</v>
      </c>
      <c r="H1379">
        <v>0</v>
      </c>
      <c r="I1379">
        <v>1</v>
      </c>
      <c r="J1379" t="s">
        <v>62</v>
      </c>
      <c r="K1379">
        <v>0</v>
      </c>
      <c r="L1379" t="s">
        <v>62</v>
      </c>
      <c r="M1379">
        <v>0</v>
      </c>
      <c r="N1379">
        <v>0</v>
      </c>
      <c r="O1379">
        <v>1</v>
      </c>
      <c r="Q1379">
        <v>0</v>
      </c>
      <c r="S1379">
        <v>0</v>
      </c>
      <c r="T1379">
        <v>0</v>
      </c>
      <c r="W1379">
        <v>0</v>
      </c>
      <c r="X1379">
        <v>1</v>
      </c>
      <c r="Y1379">
        <v>0</v>
      </c>
      <c r="Z1379">
        <v>0</v>
      </c>
    </row>
    <row r="1380" spans="1:26" x14ac:dyDescent="0.25">
      <c r="A1380" t="s">
        <v>99</v>
      </c>
      <c r="B1380" t="s">
        <v>10</v>
      </c>
      <c r="C1380" t="s">
        <v>367</v>
      </c>
      <c r="D1380"/>
      <c r="E1380"/>
      <c r="F1380">
        <v>3</v>
      </c>
      <c r="G1380" t="s">
        <v>19</v>
      </c>
      <c r="H1380">
        <v>0</v>
      </c>
      <c r="I1380">
        <v>1</v>
      </c>
      <c r="J1380" t="s">
        <v>62</v>
      </c>
      <c r="K1380">
        <v>0</v>
      </c>
      <c r="L1380" t="s">
        <v>62</v>
      </c>
      <c r="M1380">
        <v>0</v>
      </c>
      <c r="N1380">
        <v>0</v>
      </c>
      <c r="O1380">
        <v>1</v>
      </c>
      <c r="Q1380">
        <v>0</v>
      </c>
      <c r="S1380">
        <v>0</v>
      </c>
      <c r="T1380">
        <v>0</v>
      </c>
      <c r="W1380">
        <v>0</v>
      </c>
      <c r="X1380">
        <v>1</v>
      </c>
      <c r="Y1380">
        <v>0</v>
      </c>
      <c r="Z1380">
        <v>0</v>
      </c>
    </row>
    <row r="1381" spans="1:26" x14ac:dyDescent="0.25">
      <c r="A1381" t="s">
        <v>362</v>
      </c>
      <c r="B1381" t="s">
        <v>10</v>
      </c>
      <c r="D1381"/>
      <c r="E1381"/>
      <c r="F1381">
        <v>0</v>
      </c>
      <c r="G1381" t="s">
        <v>20</v>
      </c>
      <c r="H1381">
        <v>1</v>
      </c>
      <c r="I1381">
        <v>0</v>
      </c>
      <c r="J1381" t="s">
        <v>62</v>
      </c>
      <c r="K1381">
        <v>0</v>
      </c>
      <c r="L1381" t="s">
        <v>62</v>
      </c>
      <c r="M1381">
        <v>0</v>
      </c>
      <c r="N1381">
        <v>0</v>
      </c>
      <c r="O1381">
        <v>1</v>
      </c>
      <c r="Q1381">
        <v>0</v>
      </c>
      <c r="S1381">
        <v>0</v>
      </c>
      <c r="T1381">
        <v>0</v>
      </c>
      <c r="W1381">
        <v>1</v>
      </c>
      <c r="X1381">
        <v>0</v>
      </c>
      <c r="Y1381">
        <v>0</v>
      </c>
      <c r="Z1381">
        <v>0</v>
      </c>
    </row>
    <row r="1382" spans="1:26" x14ac:dyDescent="0.25">
      <c r="A1382" t="s">
        <v>159</v>
      </c>
      <c r="B1382" t="s">
        <v>94</v>
      </c>
      <c r="D1382"/>
      <c r="E1382"/>
      <c r="F1382">
        <v>0</v>
      </c>
      <c r="G1382" t="s">
        <v>20</v>
      </c>
      <c r="H1382">
        <v>1</v>
      </c>
      <c r="I1382">
        <v>0</v>
      </c>
      <c r="J1382" t="s">
        <v>62</v>
      </c>
      <c r="K1382">
        <v>0</v>
      </c>
      <c r="L1382" t="s">
        <v>62</v>
      </c>
      <c r="M1382">
        <v>0</v>
      </c>
      <c r="N1382">
        <v>0</v>
      </c>
      <c r="O1382">
        <v>1</v>
      </c>
      <c r="Q1382">
        <v>0</v>
      </c>
      <c r="S1382">
        <v>0</v>
      </c>
      <c r="T1382">
        <v>0</v>
      </c>
      <c r="W1382">
        <v>1</v>
      </c>
      <c r="X1382">
        <v>0</v>
      </c>
      <c r="Y1382">
        <v>0</v>
      </c>
      <c r="Z1382">
        <v>0</v>
      </c>
    </row>
    <row r="1383" spans="1:26" x14ac:dyDescent="0.25">
      <c r="A1383" t="s">
        <v>362</v>
      </c>
      <c r="B1383" t="s">
        <v>94</v>
      </c>
      <c r="D1383"/>
      <c r="E1383"/>
      <c r="F1383">
        <v>0</v>
      </c>
      <c r="G1383" t="s">
        <v>20</v>
      </c>
      <c r="H1383">
        <v>1</v>
      </c>
      <c r="I1383">
        <v>0</v>
      </c>
      <c r="J1383" t="s">
        <v>62</v>
      </c>
      <c r="K1383">
        <v>0</v>
      </c>
      <c r="L1383" t="s">
        <v>62</v>
      </c>
      <c r="M1383">
        <v>0</v>
      </c>
      <c r="N1383">
        <v>0</v>
      </c>
      <c r="O1383">
        <v>1</v>
      </c>
      <c r="Q1383">
        <v>0</v>
      </c>
      <c r="S1383">
        <v>0</v>
      </c>
      <c r="T1383">
        <v>0</v>
      </c>
      <c r="W1383">
        <v>0</v>
      </c>
      <c r="X1383">
        <v>0</v>
      </c>
      <c r="Y1383">
        <v>1</v>
      </c>
      <c r="Z1383">
        <v>0</v>
      </c>
    </row>
    <row r="1384" spans="1:26" x14ac:dyDescent="0.25">
      <c r="A1384" t="s">
        <v>159</v>
      </c>
      <c r="B1384" t="s">
        <v>109</v>
      </c>
      <c r="D1384"/>
      <c r="E1384"/>
      <c r="F1384">
        <v>1</v>
      </c>
      <c r="G1384" t="s">
        <v>20</v>
      </c>
      <c r="H1384">
        <v>1</v>
      </c>
      <c r="I1384">
        <v>0</v>
      </c>
      <c r="J1384" t="s">
        <v>62</v>
      </c>
      <c r="K1384">
        <v>0</v>
      </c>
      <c r="L1384" t="s">
        <v>62</v>
      </c>
      <c r="M1384">
        <v>0</v>
      </c>
      <c r="N1384">
        <v>0</v>
      </c>
      <c r="O1384">
        <v>1</v>
      </c>
      <c r="Q1384">
        <v>0</v>
      </c>
      <c r="S1384">
        <v>0</v>
      </c>
      <c r="T1384">
        <v>0</v>
      </c>
      <c r="W1384">
        <v>1</v>
      </c>
      <c r="X1384">
        <v>0</v>
      </c>
      <c r="Y1384">
        <v>0</v>
      </c>
      <c r="Z1384">
        <v>0</v>
      </c>
    </row>
    <row r="1385" spans="1:26" x14ac:dyDescent="0.25">
      <c r="A1385" t="s">
        <v>362</v>
      </c>
      <c r="B1385" t="s">
        <v>112</v>
      </c>
      <c r="D1385"/>
      <c r="E1385"/>
      <c r="F1385">
        <v>0</v>
      </c>
      <c r="G1385" t="s">
        <v>20</v>
      </c>
      <c r="H1385">
        <v>1</v>
      </c>
      <c r="I1385">
        <v>0</v>
      </c>
      <c r="J1385" t="s">
        <v>62</v>
      </c>
      <c r="K1385">
        <v>0</v>
      </c>
      <c r="L1385" t="s">
        <v>62</v>
      </c>
      <c r="M1385">
        <v>0</v>
      </c>
      <c r="N1385">
        <v>0</v>
      </c>
      <c r="O1385">
        <v>1</v>
      </c>
      <c r="Q1385">
        <v>0</v>
      </c>
      <c r="S1385">
        <v>0</v>
      </c>
      <c r="T1385">
        <v>0</v>
      </c>
      <c r="W1385">
        <v>1</v>
      </c>
      <c r="X1385">
        <v>0</v>
      </c>
      <c r="Y1385">
        <v>0</v>
      </c>
      <c r="Z1385">
        <v>0</v>
      </c>
    </row>
    <row r="1386" spans="1:26" x14ac:dyDescent="0.25">
      <c r="A1386" t="s">
        <v>362</v>
      </c>
      <c r="B1386" t="s">
        <v>75</v>
      </c>
      <c r="C1386" t="s">
        <v>369</v>
      </c>
      <c r="D1386"/>
      <c r="E1386"/>
      <c r="F1386">
        <v>1</v>
      </c>
      <c r="G1386" t="s">
        <v>19</v>
      </c>
      <c r="H1386">
        <v>0</v>
      </c>
      <c r="I1386">
        <v>1</v>
      </c>
      <c r="J1386" t="s">
        <v>62</v>
      </c>
      <c r="K1386">
        <v>0</v>
      </c>
      <c r="L1386" t="s">
        <v>62</v>
      </c>
      <c r="M1386">
        <v>0</v>
      </c>
      <c r="N1386">
        <v>0</v>
      </c>
      <c r="O1386">
        <v>1</v>
      </c>
      <c r="Q1386">
        <v>0</v>
      </c>
      <c r="S1386">
        <v>0</v>
      </c>
      <c r="T1386">
        <v>0</v>
      </c>
      <c r="W1386">
        <v>1</v>
      </c>
      <c r="X1386">
        <v>0</v>
      </c>
      <c r="Y1386">
        <v>0</v>
      </c>
      <c r="Z1386">
        <v>0</v>
      </c>
    </row>
    <row r="1387" spans="1:26" x14ac:dyDescent="0.25">
      <c r="A1387" t="s">
        <v>362</v>
      </c>
      <c r="B1387" t="s">
        <v>75</v>
      </c>
      <c r="D1387"/>
      <c r="E1387"/>
      <c r="F1387">
        <v>0</v>
      </c>
      <c r="G1387" t="s">
        <v>20</v>
      </c>
      <c r="H1387">
        <v>1</v>
      </c>
      <c r="I1387">
        <v>0</v>
      </c>
      <c r="J1387" t="s">
        <v>62</v>
      </c>
      <c r="K1387">
        <v>0</v>
      </c>
      <c r="L1387" t="s">
        <v>62</v>
      </c>
      <c r="M1387">
        <v>0</v>
      </c>
      <c r="N1387">
        <v>0</v>
      </c>
      <c r="O1387">
        <v>1</v>
      </c>
      <c r="Q1387">
        <v>0</v>
      </c>
      <c r="S1387">
        <v>0</v>
      </c>
      <c r="T1387">
        <v>0</v>
      </c>
      <c r="W1387">
        <v>0</v>
      </c>
      <c r="X1387">
        <v>0</v>
      </c>
      <c r="Y1387">
        <v>1</v>
      </c>
      <c r="Z1387">
        <v>0</v>
      </c>
    </row>
    <row r="1388" spans="1:26" x14ac:dyDescent="0.25">
      <c r="A1388" t="s">
        <v>190</v>
      </c>
      <c r="B1388" t="s">
        <v>54</v>
      </c>
      <c r="C1388" t="s">
        <v>367</v>
      </c>
      <c r="D1388"/>
      <c r="E1388"/>
      <c r="F1388">
        <v>2</v>
      </c>
      <c r="G1388" t="s">
        <v>19</v>
      </c>
      <c r="H1388">
        <v>0</v>
      </c>
      <c r="I1388">
        <v>1</v>
      </c>
      <c r="J1388" t="s">
        <v>62</v>
      </c>
      <c r="K1388">
        <v>0</v>
      </c>
      <c r="L1388" t="s">
        <v>62</v>
      </c>
      <c r="M1388">
        <v>0</v>
      </c>
      <c r="N1388">
        <v>0</v>
      </c>
      <c r="O1388">
        <v>1</v>
      </c>
      <c r="Q1388">
        <v>0</v>
      </c>
      <c r="S1388">
        <v>0</v>
      </c>
      <c r="T1388">
        <v>0</v>
      </c>
      <c r="W1388">
        <v>1</v>
      </c>
      <c r="X1388">
        <v>0</v>
      </c>
      <c r="Y1388">
        <v>0</v>
      </c>
      <c r="Z1388">
        <v>0</v>
      </c>
    </row>
    <row r="1389" spans="1:26" x14ac:dyDescent="0.25">
      <c r="A1389" t="s">
        <v>190</v>
      </c>
      <c r="B1389" t="s">
        <v>54</v>
      </c>
      <c r="D1389"/>
      <c r="E1389"/>
      <c r="F1389">
        <v>1</v>
      </c>
      <c r="G1389" t="s">
        <v>20</v>
      </c>
      <c r="H1389">
        <v>1</v>
      </c>
      <c r="I1389">
        <v>0</v>
      </c>
      <c r="J1389" t="s">
        <v>62</v>
      </c>
      <c r="K1389">
        <v>0</v>
      </c>
      <c r="L1389" t="s">
        <v>62</v>
      </c>
      <c r="M1389">
        <v>0</v>
      </c>
      <c r="N1389">
        <v>0</v>
      </c>
      <c r="O1389">
        <v>1</v>
      </c>
      <c r="Q1389">
        <v>0</v>
      </c>
      <c r="S1389">
        <v>0</v>
      </c>
      <c r="T1389">
        <v>0</v>
      </c>
      <c r="W1389">
        <v>1</v>
      </c>
      <c r="X1389">
        <v>0</v>
      </c>
      <c r="Y1389">
        <v>0</v>
      </c>
      <c r="Z1389">
        <v>0</v>
      </c>
    </row>
    <row r="1390" spans="1:26" x14ac:dyDescent="0.25">
      <c r="A1390" t="s">
        <v>362</v>
      </c>
      <c r="B1390" t="s">
        <v>213</v>
      </c>
      <c r="C1390" t="s">
        <v>366</v>
      </c>
      <c r="D1390"/>
      <c r="E1390"/>
      <c r="F1390">
        <v>1</v>
      </c>
      <c r="G1390" t="s">
        <v>19</v>
      </c>
      <c r="H1390">
        <v>0</v>
      </c>
      <c r="I1390">
        <v>1</v>
      </c>
      <c r="J1390" t="s">
        <v>62</v>
      </c>
      <c r="K1390">
        <v>0</v>
      </c>
      <c r="L1390" t="s">
        <v>62</v>
      </c>
      <c r="M1390">
        <v>0</v>
      </c>
      <c r="N1390">
        <v>0</v>
      </c>
      <c r="O1390">
        <v>1</v>
      </c>
      <c r="Q1390">
        <v>0</v>
      </c>
      <c r="S1390">
        <v>0</v>
      </c>
      <c r="T1390">
        <v>0</v>
      </c>
      <c r="W1390">
        <v>1</v>
      </c>
      <c r="X1390">
        <v>0</v>
      </c>
      <c r="Y1390">
        <v>0</v>
      </c>
      <c r="Z1390">
        <v>0</v>
      </c>
    </row>
    <row r="1391" spans="1:26" x14ac:dyDescent="0.25">
      <c r="A1391" t="s">
        <v>362</v>
      </c>
      <c r="B1391" t="s">
        <v>322</v>
      </c>
      <c r="D1391"/>
      <c r="E1391"/>
      <c r="F1391">
        <v>0</v>
      </c>
      <c r="G1391" t="s">
        <v>20</v>
      </c>
      <c r="H1391">
        <v>1</v>
      </c>
      <c r="I1391">
        <v>0</v>
      </c>
      <c r="J1391" t="s">
        <v>62</v>
      </c>
      <c r="K1391">
        <v>0</v>
      </c>
      <c r="L1391" t="s">
        <v>62</v>
      </c>
      <c r="M1391">
        <v>0</v>
      </c>
      <c r="N1391">
        <v>0</v>
      </c>
      <c r="O1391">
        <v>1</v>
      </c>
      <c r="Q1391">
        <v>0</v>
      </c>
      <c r="S1391">
        <v>0</v>
      </c>
      <c r="T1391">
        <v>0</v>
      </c>
      <c r="W1391">
        <v>1</v>
      </c>
      <c r="X1391">
        <v>0</v>
      </c>
      <c r="Y1391">
        <v>0</v>
      </c>
      <c r="Z1391">
        <v>0</v>
      </c>
    </row>
    <row r="1392" spans="1:26" x14ac:dyDescent="0.25">
      <c r="A1392" t="s">
        <v>159</v>
      </c>
      <c r="B1392" t="s">
        <v>324</v>
      </c>
      <c r="C1392" t="s">
        <v>366</v>
      </c>
      <c r="D1392"/>
      <c r="E1392"/>
      <c r="F1392">
        <v>1</v>
      </c>
      <c r="G1392" t="s">
        <v>19</v>
      </c>
      <c r="H1392">
        <v>0</v>
      </c>
      <c r="I1392">
        <v>1</v>
      </c>
      <c r="J1392" t="s">
        <v>62</v>
      </c>
      <c r="K1392">
        <v>0</v>
      </c>
      <c r="L1392" t="s">
        <v>62</v>
      </c>
      <c r="M1392">
        <v>0</v>
      </c>
      <c r="N1392">
        <v>0</v>
      </c>
      <c r="O1392">
        <v>1</v>
      </c>
      <c r="Q1392">
        <v>0</v>
      </c>
      <c r="S1392">
        <v>0</v>
      </c>
      <c r="T1392">
        <v>0</v>
      </c>
      <c r="W1392">
        <v>1</v>
      </c>
      <c r="X1392">
        <v>0</v>
      </c>
      <c r="Y1392">
        <v>0</v>
      </c>
      <c r="Z1392">
        <v>0</v>
      </c>
    </row>
    <row r="1393" spans="1:26" x14ac:dyDescent="0.25">
      <c r="A1393" t="s">
        <v>76</v>
      </c>
      <c r="B1393" t="s">
        <v>225</v>
      </c>
      <c r="D1393"/>
      <c r="E1393"/>
      <c r="F1393">
        <v>0</v>
      </c>
      <c r="G1393" t="s">
        <v>20</v>
      </c>
      <c r="H1393">
        <v>1</v>
      </c>
      <c r="I1393">
        <v>0</v>
      </c>
      <c r="J1393" t="s">
        <v>62</v>
      </c>
      <c r="K1393">
        <v>0</v>
      </c>
      <c r="L1393" t="s">
        <v>62</v>
      </c>
      <c r="M1393">
        <v>0</v>
      </c>
      <c r="N1393">
        <v>0</v>
      </c>
      <c r="O1393">
        <v>1</v>
      </c>
      <c r="Q1393">
        <v>0</v>
      </c>
      <c r="S1393">
        <v>0</v>
      </c>
      <c r="T1393">
        <v>0</v>
      </c>
      <c r="W1393">
        <v>1</v>
      </c>
      <c r="X1393">
        <v>0</v>
      </c>
      <c r="Y1393">
        <v>0</v>
      </c>
      <c r="Z1393">
        <v>0</v>
      </c>
    </row>
    <row r="1394" spans="1:26" x14ac:dyDescent="0.25">
      <c r="A1394" t="s">
        <v>362</v>
      </c>
      <c r="B1394" t="s">
        <v>162</v>
      </c>
      <c r="D1394"/>
      <c r="E1394"/>
      <c r="F1394">
        <v>0</v>
      </c>
      <c r="G1394" t="s">
        <v>20</v>
      </c>
      <c r="H1394">
        <v>1</v>
      </c>
      <c r="I1394">
        <v>0</v>
      </c>
      <c r="J1394" t="s">
        <v>62</v>
      </c>
      <c r="K1394">
        <v>0</v>
      </c>
      <c r="L1394" t="s">
        <v>62</v>
      </c>
      <c r="M1394">
        <v>0</v>
      </c>
      <c r="N1394">
        <v>0</v>
      </c>
      <c r="O1394">
        <v>1</v>
      </c>
      <c r="Q1394">
        <v>0</v>
      </c>
      <c r="S1394">
        <v>0</v>
      </c>
      <c r="T1394">
        <v>0</v>
      </c>
      <c r="W1394">
        <v>1</v>
      </c>
      <c r="X1394">
        <v>0</v>
      </c>
      <c r="Y1394">
        <v>0</v>
      </c>
      <c r="Z1394">
        <v>0</v>
      </c>
    </row>
    <row r="1395" spans="1:26" x14ac:dyDescent="0.25">
      <c r="A1395" t="s">
        <v>159</v>
      </c>
      <c r="B1395" t="s">
        <v>50</v>
      </c>
      <c r="D1395"/>
      <c r="E1395"/>
      <c r="F1395">
        <v>1</v>
      </c>
      <c r="G1395" t="s">
        <v>20</v>
      </c>
      <c r="H1395">
        <v>1</v>
      </c>
      <c r="I1395">
        <v>0</v>
      </c>
      <c r="J1395" t="s">
        <v>62</v>
      </c>
      <c r="K1395">
        <v>0</v>
      </c>
      <c r="L1395" t="s">
        <v>62</v>
      </c>
      <c r="M1395">
        <v>0</v>
      </c>
      <c r="N1395">
        <v>0</v>
      </c>
      <c r="O1395">
        <v>1</v>
      </c>
      <c r="Q1395">
        <v>0</v>
      </c>
      <c r="S1395">
        <v>0</v>
      </c>
      <c r="T1395">
        <v>0</v>
      </c>
      <c r="W1395">
        <v>1</v>
      </c>
      <c r="X1395">
        <v>0</v>
      </c>
      <c r="Y1395">
        <v>0</v>
      </c>
      <c r="Z1395">
        <v>0</v>
      </c>
    </row>
    <row r="1396" spans="1:26" x14ac:dyDescent="0.25">
      <c r="A1396" t="s">
        <v>159</v>
      </c>
      <c r="B1396" t="s">
        <v>75</v>
      </c>
      <c r="D1396"/>
      <c r="E1396"/>
      <c r="F1396">
        <v>0</v>
      </c>
      <c r="G1396" t="s">
        <v>20</v>
      </c>
      <c r="H1396">
        <v>1</v>
      </c>
      <c r="I1396">
        <v>0</v>
      </c>
      <c r="J1396" t="s">
        <v>62</v>
      </c>
      <c r="K1396">
        <v>0</v>
      </c>
      <c r="L1396" t="s">
        <v>62</v>
      </c>
      <c r="M1396">
        <v>0</v>
      </c>
      <c r="N1396">
        <v>0</v>
      </c>
      <c r="O1396">
        <v>1</v>
      </c>
      <c r="Q1396">
        <v>0</v>
      </c>
      <c r="S1396">
        <v>0</v>
      </c>
      <c r="T1396">
        <v>0</v>
      </c>
      <c r="W1396">
        <v>1</v>
      </c>
      <c r="X1396">
        <v>0</v>
      </c>
      <c r="Y1396">
        <v>0</v>
      </c>
      <c r="Z1396">
        <v>0</v>
      </c>
    </row>
    <row r="1397" spans="1:26" x14ac:dyDescent="0.25">
      <c r="A1397" t="s">
        <v>362</v>
      </c>
      <c r="B1397" t="s">
        <v>82</v>
      </c>
      <c r="D1397"/>
      <c r="E1397"/>
      <c r="F1397">
        <v>2</v>
      </c>
      <c r="G1397" t="s">
        <v>20</v>
      </c>
      <c r="H1397">
        <v>1</v>
      </c>
      <c r="I1397">
        <v>0</v>
      </c>
      <c r="J1397" t="s">
        <v>62</v>
      </c>
      <c r="K1397">
        <v>0</v>
      </c>
      <c r="L1397" t="s">
        <v>62</v>
      </c>
      <c r="M1397">
        <v>0</v>
      </c>
      <c r="N1397">
        <v>0</v>
      </c>
      <c r="O1397">
        <v>1</v>
      </c>
      <c r="Q1397">
        <v>0</v>
      </c>
      <c r="S1397">
        <v>0</v>
      </c>
      <c r="T1397">
        <v>0</v>
      </c>
      <c r="V1397" t="s">
        <v>99</v>
      </c>
      <c r="W1397">
        <v>0</v>
      </c>
      <c r="X1397">
        <v>0</v>
      </c>
      <c r="Y1397">
        <v>0</v>
      </c>
      <c r="Z1397">
        <v>1</v>
      </c>
    </row>
    <row r="1398" spans="1:26" x14ac:dyDescent="0.25">
      <c r="A1398" t="s">
        <v>362</v>
      </c>
      <c r="B1398" t="s">
        <v>270</v>
      </c>
      <c r="D1398"/>
      <c r="E1398"/>
      <c r="F1398">
        <v>0</v>
      </c>
      <c r="G1398" t="s">
        <v>20</v>
      </c>
      <c r="H1398">
        <v>1</v>
      </c>
      <c r="I1398">
        <v>0</v>
      </c>
      <c r="J1398" t="s">
        <v>62</v>
      </c>
      <c r="K1398">
        <v>0</v>
      </c>
      <c r="L1398" t="s">
        <v>62</v>
      </c>
      <c r="M1398">
        <v>0</v>
      </c>
      <c r="N1398">
        <v>0</v>
      </c>
      <c r="O1398">
        <v>1</v>
      </c>
      <c r="Q1398">
        <v>0</v>
      </c>
      <c r="S1398">
        <v>0</v>
      </c>
      <c r="T1398">
        <v>0</v>
      </c>
      <c r="W1398">
        <v>1</v>
      </c>
      <c r="X1398">
        <v>0</v>
      </c>
      <c r="Y1398">
        <v>0</v>
      </c>
      <c r="Z1398">
        <v>0</v>
      </c>
    </row>
    <row r="1399" spans="1:26" x14ac:dyDescent="0.25">
      <c r="A1399" t="s">
        <v>362</v>
      </c>
      <c r="B1399" t="s">
        <v>261</v>
      </c>
      <c r="C1399" t="s">
        <v>369</v>
      </c>
      <c r="D1399"/>
      <c r="E1399"/>
      <c r="F1399">
        <v>0</v>
      </c>
      <c r="G1399" t="s">
        <v>19</v>
      </c>
      <c r="H1399">
        <v>0</v>
      </c>
      <c r="I1399">
        <v>1</v>
      </c>
      <c r="J1399" t="s">
        <v>62</v>
      </c>
      <c r="K1399">
        <v>0</v>
      </c>
      <c r="L1399" t="s">
        <v>62</v>
      </c>
      <c r="M1399">
        <v>0</v>
      </c>
      <c r="N1399">
        <v>0</v>
      </c>
      <c r="O1399">
        <v>1</v>
      </c>
      <c r="Q1399">
        <v>0</v>
      </c>
      <c r="S1399">
        <v>0</v>
      </c>
      <c r="T1399">
        <v>0</v>
      </c>
      <c r="W1399">
        <v>1</v>
      </c>
      <c r="X1399">
        <v>0</v>
      </c>
      <c r="Y1399">
        <v>0</v>
      </c>
      <c r="Z1399">
        <v>0</v>
      </c>
    </row>
    <row r="1400" spans="1:26" x14ac:dyDescent="0.25">
      <c r="A1400" t="s">
        <v>99</v>
      </c>
      <c r="B1400" t="s">
        <v>52</v>
      </c>
      <c r="D1400"/>
      <c r="E1400"/>
      <c r="F1400">
        <v>1</v>
      </c>
      <c r="G1400" t="s">
        <v>20</v>
      </c>
      <c r="H1400">
        <v>1</v>
      </c>
      <c r="I1400">
        <v>0</v>
      </c>
      <c r="J1400" t="s">
        <v>62</v>
      </c>
      <c r="K1400">
        <v>0</v>
      </c>
      <c r="L1400" t="s">
        <v>62</v>
      </c>
      <c r="M1400">
        <v>0</v>
      </c>
      <c r="N1400">
        <v>0</v>
      </c>
      <c r="O1400">
        <v>1</v>
      </c>
      <c r="Q1400">
        <v>0</v>
      </c>
      <c r="S1400">
        <v>0</v>
      </c>
      <c r="T1400">
        <v>0</v>
      </c>
      <c r="W1400">
        <v>0</v>
      </c>
      <c r="X1400">
        <v>1</v>
      </c>
      <c r="Y1400">
        <v>0</v>
      </c>
      <c r="Z1400">
        <v>0</v>
      </c>
    </row>
    <row r="1401" spans="1:26" x14ac:dyDescent="0.25">
      <c r="A1401" t="s">
        <v>362</v>
      </c>
      <c r="B1401" t="s">
        <v>325</v>
      </c>
      <c r="D1401"/>
      <c r="E1401"/>
      <c r="F1401">
        <v>0</v>
      </c>
      <c r="G1401" t="s">
        <v>20</v>
      </c>
      <c r="H1401">
        <v>1</v>
      </c>
      <c r="I1401">
        <v>0</v>
      </c>
      <c r="J1401" t="s">
        <v>62</v>
      </c>
      <c r="K1401">
        <v>0</v>
      </c>
      <c r="L1401" t="s">
        <v>62</v>
      </c>
      <c r="M1401">
        <v>0</v>
      </c>
      <c r="N1401">
        <v>0</v>
      </c>
      <c r="O1401">
        <v>1</v>
      </c>
      <c r="Q1401">
        <v>0</v>
      </c>
      <c r="S1401">
        <v>0</v>
      </c>
      <c r="T1401">
        <v>0</v>
      </c>
      <c r="W1401">
        <v>1</v>
      </c>
      <c r="X1401">
        <v>0</v>
      </c>
      <c r="Y1401">
        <v>0</v>
      </c>
      <c r="Z1401">
        <v>0</v>
      </c>
    </row>
    <row r="1402" spans="1:26" x14ac:dyDescent="0.25">
      <c r="A1402" t="s">
        <v>362</v>
      </c>
      <c r="B1402" t="s">
        <v>151</v>
      </c>
      <c r="D1402"/>
      <c r="E1402"/>
      <c r="F1402">
        <v>0</v>
      </c>
      <c r="G1402" t="s">
        <v>20</v>
      </c>
      <c r="H1402">
        <v>1</v>
      </c>
      <c r="I1402">
        <v>0</v>
      </c>
      <c r="J1402" t="s">
        <v>62</v>
      </c>
      <c r="K1402">
        <v>0</v>
      </c>
      <c r="L1402" t="s">
        <v>62</v>
      </c>
      <c r="M1402">
        <v>0</v>
      </c>
      <c r="N1402">
        <v>0</v>
      </c>
      <c r="O1402">
        <v>1</v>
      </c>
      <c r="Q1402">
        <v>0</v>
      </c>
      <c r="S1402">
        <v>0</v>
      </c>
      <c r="T1402">
        <v>0</v>
      </c>
      <c r="W1402">
        <v>1</v>
      </c>
      <c r="X1402">
        <v>0</v>
      </c>
      <c r="Y1402">
        <v>0</v>
      </c>
      <c r="Z1402">
        <v>0</v>
      </c>
    </row>
    <row r="1403" spans="1:26" x14ac:dyDescent="0.25">
      <c r="A1403" t="s">
        <v>362</v>
      </c>
      <c r="B1403" t="s">
        <v>216</v>
      </c>
      <c r="C1403" t="s">
        <v>368</v>
      </c>
      <c r="D1403"/>
      <c r="E1403"/>
      <c r="F1403">
        <v>1</v>
      </c>
      <c r="G1403" t="s">
        <v>19</v>
      </c>
      <c r="H1403">
        <v>0</v>
      </c>
      <c r="I1403">
        <v>1</v>
      </c>
      <c r="J1403" t="s">
        <v>62</v>
      </c>
      <c r="K1403">
        <v>0</v>
      </c>
      <c r="L1403" t="s">
        <v>62</v>
      </c>
      <c r="M1403">
        <v>0</v>
      </c>
      <c r="N1403">
        <v>0</v>
      </c>
      <c r="O1403">
        <v>1</v>
      </c>
      <c r="Q1403">
        <v>0</v>
      </c>
      <c r="S1403">
        <v>0</v>
      </c>
      <c r="T1403">
        <v>0</v>
      </c>
      <c r="W1403">
        <v>0</v>
      </c>
      <c r="X1403">
        <v>1</v>
      </c>
      <c r="Y1403">
        <v>0</v>
      </c>
      <c r="Z1403">
        <v>0</v>
      </c>
    </row>
    <row r="1404" spans="1:26" x14ac:dyDescent="0.25">
      <c r="A1404" t="s">
        <v>362</v>
      </c>
      <c r="B1404" t="s">
        <v>182</v>
      </c>
      <c r="D1404"/>
      <c r="E1404"/>
      <c r="F1404">
        <v>1</v>
      </c>
      <c r="G1404" t="s">
        <v>20</v>
      </c>
      <c r="H1404">
        <v>1</v>
      </c>
      <c r="I1404">
        <v>0</v>
      </c>
      <c r="J1404" t="s">
        <v>62</v>
      </c>
      <c r="K1404">
        <v>0</v>
      </c>
      <c r="L1404" t="s">
        <v>62</v>
      </c>
      <c r="M1404">
        <v>0</v>
      </c>
      <c r="N1404">
        <v>0</v>
      </c>
      <c r="O1404">
        <v>1</v>
      </c>
      <c r="Q1404">
        <v>0</v>
      </c>
      <c r="S1404">
        <v>0</v>
      </c>
      <c r="T1404">
        <v>0</v>
      </c>
      <c r="W1404">
        <v>1</v>
      </c>
      <c r="X1404">
        <v>0</v>
      </c>
      <c r="Y1404">
        <v>0</v>
      </c>
      <c r="Z1404">
        <v>0</v>
      </c>
    </row>
    <row r="1405" spans="1:26" x14ac:dyDescent="0.25">
      <c r="A1405" t="s">
        <v>159</v>
      </c>
      <c r="B1405" t="s">
        <v>112</v>
      </c>
      <c r="D1405"/>
      <c r="E1405"/>
      <c r="F1405">
        <v>0</v>
      </c>
      <c r="G1405" t="s">
        <v>20</v>
      </c>
      <c r="H1405">
        <v>1</v>
      </c>
      <c r="I1405">
        <v>0</v>
      </c>
      <c r="J1405" t="s">
        <v>62</v>
      </c>
      <c r="K1405">
        <v>0</v>
      </c>
      <c r="L1405" t="s">
        <v>62</v>
      </c>
      <c r="M1405">
        <v>0</v>
      </c>
      <c r="N1405">
        <v>0</v>
      </c>
      <c r="O1405">
        <v>1</v>
      </c>
      <c r="Q1405">
        <v>0</v>
      </c>
      <c r="S1405">
        <v>0</v>
      </c>
      <c r="T1405">
        <v>0</v>
      </c>
      <c r="W1405">
        <v>1</v>
      </c>
      <c r="X1405">
        <v>0</v>
      </c>
      <c r="Y1405">
        <v>0</v>
      </c>
      <c r="Z1405">
        <v>0</v>
      </c>
    </row>
    <row r="1406" spans="1:26" x14ac:dyDescent="0.25">
      <c r="A1406" t="s">
        <v>159</v>
      </c>
      <c r="B1406" t="s">
        <v>79</v>
      </c>
      <c r="D1406"/>
      <c r="E1406"/>
      <c r="F1406">
        <v>1</v>
      </c>
      <c r="G1406" t="s">
        <v>20</v>
      </c>
      <c r="H1406">
        <v>1</v>
      </c>
      <c r="I1406">
        <v>0</v>
      </c>
      <c r="J1406" t="s">
        <v>62</v>
      </c>
      <c r="K1406">
        <v>0</v>
      </c>
      <c r="L1406" t="s">
        <v>62</v>
      </c>
      <c r="M1406">
        <v>0</v>
      </c>
      <c r="N1406">
        <v>0</v>
      </c>
      <c r="O1406">
        <v>1</v>
      </c>
      <c r="Q1406">
        <v>0</v>
      </c>
      <c r="S1406">
        <v>0</v>
      </c>
      <c r="T1406">
        <v>0</v>
      </c>
      <c r="W1406">
        <v>1</v>
      </c>
      <c r="X1406">
        <v>0</v>
      </c>
      <c r="Y1406">
        <v>0</v>
      </c>
      <c r="Z1406">
        <v>0</v>
      </c>
    </row>
    <row r="1407" spans="1:26" x14ac:dyDescent="0.25">
      <c r="A1407" t="s">
        <v>159</v>
      </c>
      <c r="B1407" t="s">
        <v>115</v>
      </c>
      <c r="D1407"/>
      <c r="E1407"/>
      <c r="F1407">
        <v>0</v>
      </c>
      <c r="G1407" t="s">
        <v>20</v>
      </c>
      <c r="H1407">
        <v>1</v>
      </c>
      <c r="I1407">
        <v>0</v>
      </c>
      <c r="J1407" t="s">
        <v>62</v>
      </c>
      <c r="K1407">
        <v>0</v>
      </c>
      <c r="L1407" t="s">
        <v>62</v>
      </c>
      <c r="M1407">
        <v>0</v>
      </c>
      <c r="N1407">
        <v>0</v>
      </c>
      <c r="O1407">
        <v>1</v>
      </c>
      <c r="Q1407">
        <v>0</v>
      </c>
      <c r="S1407">
        <v>0</v>
      </c>
      <c r="T1407">
        <v>0</v>
      </c>
      <c r="W1407">
        <v>1</v>
      </c>
      <c r="X1407">
        <v>0</v>
      </c>
      <c r="Y1407">
        <v>0</v>
      </c>
      <c r="Z1407">
        <v>0</v>
      </c>
    </row>
    <row r="1408" spans="1:26" x14ac:dyDescent="0.25">
      <c r="A1408" t="s">
        <v>362</v>
      </c>
      <c r="B1408" t="s">
        <v>65</v>
      </c>
      <c r="D1408"/>
      <c r="E1408"/>
      <c r="F1408">
        <v>0</v>
      </c>
      <c r="G1408" t="s">
        <v>20</v>
      </c>
      <c r="H1408">
        <v>1</v>
      </c>
      <c r="I1408">
        <v>0</v>
      </c>
      <c r="J1408" t="s">
        <v>62</v>
      </c>
      <c r="K1408">
        <v>0</v>
      </c>
      <c r="L1408" t="s">
        <v>62</v>
      </c>
      <c r="M1408">
        <v>0</v>
      </c>
      <c r="N1408">
        <v>0</v>
      </c>
      <c r="O1408">
        <v>1</v>
      </c>
      <c r="Q1408">
        <v>0</v>
      </c>
      <c r="S1408">
        <v>0</v>
      </c>
      <c r="T1408">
        <v>0</v>
      </c>
      <c r="W1408">
        <v>0</v>
      </c>
      <c r="X1408">
        <v>1</v>
      </c>
      <c r="Y1408">
        <v>0</v>
      </c>
      <c r="Z1408">
        <v>0</v>
      </c>
    </row>
    <row r="1409" spans="1:26" x14ac:dyDescent="0.25">
      <c r="A1409" t="s">
        <v>362</v>
      </c>
      <c r="B1409" t="s">
        <v>81</v>
      </c>
      <c r="D1409"/>
      <c r="E1409"/>
      <c r="F1409">
        <v>0</v>
      </c>
      <c r="G1409" t="s">
        <v>20</v>
      </c>
      <c r="H1409">
        <v>1</v>
      </c>
      <c r="I1409">
        <v>0</v>
      </c>
      <c r="J1409" t="s">
        <v>62</v>
      </c>
      <c r="K1409">
        <v>0</v>
      </c>
      <c r="L1409" t="s">
        <v>62</v>
      </c>
      <c r="M1409">
        <v>0</v>
      </c>
      <c r="N1409">
        <v>0</v>
      </c>
      <c r="O1409">
        <v>1</v>
      </c>
      <c r="Q1409">
        <v>0</v>
      </c>
      <c r="S1409">
        <v>0</v>
      </c>
      <c r="T1409">
        <v>0</v>
      </c>
      <c r="W1409">
        <v>1</v>
      </c>
      <c r="X1409">
        <v>0</v>
      </c>
      <c r="Y1409">
        <v>0</v>
      </c>
      <c r="Z1409">
        <v>0</v>
      </c>
    </row>
    <row r="1410" spans="1:26" x14ac:dyDescent="0.25">
      <c r="A1410" t="s">
        <v>326</v>
      </c>
      <c r="B1410" t="s">
        <v>101</v>
      </c>
      <c r="D1410"/>
      <c r="E1410"/>
      <c r="F1410">
        <v>0</v>
      </c>
      <c r="G1410" t="s">
        <v>20</v>
      </c>
      <c r="H1410">
        <v>1</v>
      </c>
      <c r="I1410">
        <v>0</v>
      </c>
      <c r="J1410" t="s">
        <v>62</v>
      </c>
      <c r="K1410">
        <v>0</v>
      </c>
      <c r="L1410" t="s">
        <v>62</v>
      </c>
      <c r="M1410">
        <v>0</v>
      </c>
      <c r="N1410">
        <v>0</v>
      </c>
      <c r="O1410">
        <v>1</v>
      </c>
      <c r="Q1410">
        <v>0</v>
      </c>
      <c r="S1410">
        <v>0</v>
      </c>
      <c r="T1410">
        <v>0</v>
      </c>
      <c r="V1410" t="s">
        <v>99</v>
      </c>
      <c r="W1410">
        <v>0</v>
      </c>
      <c r="X1410">
        <v>0</v>
      </c>
      <c r="Y1410">
        <v>0</v>
      </c>
      <c r="Z1410">
        <v>1</v>
      </c>
    </row>
    <row r="1411" spans="1:26" x14ac:dyDescent="0.25">
      <c r="A1411" t="s">
        <v>362</v>
      </c>
      <c r="B1411" t="s">
        <v>65</v>
      </c>
      <c r="D1411"/>
      <c r="E1411"/>
      <c r="F1411">
        <v>0</v>
      </c>
      <c r="G1411" t="s">
        <v>20</v>
      </c>
      <c r="H1411">
        <v>1</v>
      </c>
      <c r="I1411">
        <v>0</v>
      </c>
      <c r="J1411" t="s">
        <v>62</v>
      </c>
      <c r="K1411">
        <v>0</v>
      </c>
      <c r="L1411" t="s">
        <v>62</v>
      </c>
      <c r="M1411">
        <v>0</v>
      </c>
      <c r="N1411">
        <v>0</v>
      </c>
      <c r="O1411">
        <v>1</v>
      </c>
      <c r="Q1411">
        <v>0</v>
      </c>
      <c r="S1411">
        <v>0</v>
      </c>
      <c r="T1411">
        <v>0</v>
      </c>
      <c r="W1411">
        <v>1</v>
      </c>
      <c r="X1411">
        <v>0</v>
      </c>
      <c r="Y1411">
        <v>0</v>
      </c>
      <c r="Z1411">
        <v>0</v>
      </c>
    </row>
    <row r="1412" spans="1:26" x14ac:dyDescent="0.25">
      <c r="A1412" t="s">
        <v>362</v>
      </c>
      <c r="B1412" t="s">
        <v>75</v>
      </c>
      <c r="D1412"/>
      <c r="E1412"/>
      <c r="F1412">
        <v>0</v>
      </c>
      <c r="G1412" t="s">
        <v>20</v>
      </c>
      <c r="H1412">
        <v>1</v>
      </c>
      <c r="I1412">
        <v>0</v>
      </c>
      <c r="J1412" t="s">
        <v>62</v>
      </c>
      <c r="K1412">
        <v>0</v>
      </c>
      <c r="L1412" t="s">
        <v>62</v>
      </c>
      <c r="M1412">
        <v>0</v>
      </c>
      <c r="N1412">
        <v>0</v>
      </c>
      <c r="O1412">
        <v>1</v>
      </c>
      <c r="Q1412">
        <v>0</v>
      </c>
      <c r="S1412">
        <v>0</v>
      </c>
      <c r="T1412">
        <v>0</v>
      </c>
      <c r="W1412">
        <v>1</v>
      </c>
      <c r="X1412">
        <v>0</v>
      </c>
      <c r="Y1412">
        <v>0</v>
      </c>
      <c r="Z1412">
        <v>0</v>
      </c>
    </row>
    <row r="1413" spans="1:26" x14ac:dyDescent="0.25">
      <c r="A1413" t="s">
        <v>362</v>
      </c>
      <c r="B1413" t="s">
        <v>110</v>
      </c>
      <c r="C1413" t="s">
        <v>367</v>
      </c>
      <c r="D1413"/>
      <c r="E1413"/>
      <c r="F1413">
        <v>0</v>
      </c>
      <c r="G1413" t="s">
        <v>19</v>
      </c>
      <c r="H1413">
        <v>0</v>
      </c>
      <c r="I1413">
        <v>1</v>
      </c>
      <c r="J1413" t="s">
        <v>62</v>
      </c>
      <c r="K1413">
        <v>0</v>
      </c>
      <c r="L1413" t="s">
        <v>62</v>
      </c>
      <c r="M1413">
        <v>0</v>
      </c>
      <c r="N1413">
        <v>0</v>
      </c>
      <c r="O1413">
        <v>1</v>
      </c>
      <c r="Q1413">
        <v>0</v>
      </c>
      <c r="S1413">
        <v>0</v>
      </c>
      <c r="T1413">
        <v>0</v>
      </c>
      <c r="W1413">
        <v>1</v>
      </c>
      <c r="X1413">
        <v>0</v>
      </c>
      <c r="Y1413">
        <v>0</v>
      </c>
      <c r="Z1413">
        <v>0</v>
      </c>
    </row>
    <row r="1414" spans="1:26" x14ac:dyDescent="0.25">
      <c r="A1414" t="s">
        <v>362</v>
      </c>
      <c r="B1414" t="s">
        <v>110</v>
      </c>
      <c r="C1414" t="s">
        <v>367</v>
      </c>
      <c r="D1414"/>
      <c r="E1414"/>
      <c r="F1414">
        <v>1</v>
      </c>
      <c r="G1414" t="s">
        <v>19</v>
      </c>
      <c r="H1414">
        <v>0</v>
      </c>
      <c r="I1414">
        <v>1</v>
      </c>
      <c r="J1414" t="s">
        <v>62</v>
      </c>
      <c r="K1414">
        <v>0</v>
      </c>
      <c r="L1414" t="s">
        <v>62</v>
      </c>
      <c r="M1414">
        <v>0</v>
      </c>
      <c r="N1414">
        <v>0</v>
      </c>
      <c r="O1414">
        <v>1</v>
      </c>
      <c r="Q1414">
        <v>0</v>
      </c>
      <c r="S1414">
        <v>0</v>
      </c>
      <c r="T1414">
        <v>0</v>
      </c>
      <c r="W1414">
        <v>1</v>
      </c>
      <c r="X1414">
        <v>0</v>
      </c>
      <c r="Y1414">
        <v>0</v>
      </c>
      <c r="Z1414">
        <v>0</v>
      </c>
    </row>
    <row r="1415" spans="1:26" x14ac:dyDescent="0.25">
      <c r="A1415" t="s">
        <v>362</v>
      </c>
      <c r="B1415" t="s">
        <v>67</v>
      </c>
      <c r="C1415" t="s">
        <v>369</v>
      </c>
      <c r="D1415"/>
      <c r="E1415"/>
      <c r="F1415">
        <v>0</v>
      </c>
      <c r="G1415" t="s">
        <v>19</v>
      </c>
      <c r="H1415">
        <v>0</v>
      </c>
      <c r="I1415">
        <v>1</v>
      </c>
      <c r="J1415" t="s">
        <v>62</v>
      </c>
      <c r="K1415">
        <v>0</v>
      </c>
      <c r="L1415" t="s">
        <v>62</v>
      </c>
      <c r="M1415">
        <v>0</v>
      </c>
      <c r="N1415">
        <v>0</v>
      </c>
      <c r="O1415">
        <v>1</v>
      </c>
      <c r="Q1415">
        <v>0</v>
      </c>
      <c r="S1415">
        <v>0</v>
      </c>
      <c r="T1415">
        <v>0</v>
      </c>
      <c r="W1415">
        <v>1</v>
      </c>
      <c r="X1415">
        <v>0</v>
      </c>
      <c r="Y1415">
        <v>0</v>
      </c>
      <c r="Z1415">
        <v>0</v>
      </c>
    </row>
    <row r="1416" spans="1:26" x14ac:dyDescent="0.25">
      <c r="A1416" t="s">
        <v>362</v>
      </c>
      <c r="B1416" t="s">
        <v>67</v>
      </c>
      <c r="D1416"/>
      <c r="E1416"/>
      <c r="F1416">
        <v>0</v>
      </c>
      <c r="G1416" t="s">
        <v>20</v>
      </c>
      <c r="H1416">
        <v>1</v>
      </c>
      <c r="I1416">
        <v>0</v>
      </c>
      <c r="J1416" t="s">
        <v>62</v>
      </c>
      <c r="K1416">
        <v>0</v>
      </c>
      <c r="L1416" t="s">
        <v>62</v>
      </c>
      <c r="M1416">
        <v>0</v>
      </c>
      <c r="N1416">
        <v>0</v>
      </c>
      <c r="O1416">
        <v>1</v>
      </c>
      <c r="Q1416">
        <v>0</v>
      </c>
      <c r="S1416">
        <v>0</v>
      </c>
      <c r="T1416">
        <v>0</v>
      </c>
      <c r="W1416">
        <v>1</v>
      </c>
      <c r="X1416">
        <v>0</v>
      </c>
      <c r="Y1416">
        <v>0</v>
      </c>
      <c r="Z1416">
        <v>0</v>
      </c>
    </row>
    <row r="1417" spans="1:26" x14ac:dyDescent="0.25">
      <c r="A1417" t="s">
        <v>326</v>
      </c>
      <c r="B1417" t="s">
        <v>88</v>
      </c>
      <c r="D1417"/>
      <c r="E1417"/>
      <c r="F1417">
        <v>0</v>
      </c>
      <c r="G1417" t="s">
        <v>20</v>
      </c>
      <c r="H1417">
        <v>1</v>
      </c>
      <c r="I1417">
        <v>0</v>
      </c>
      <c r="J1417" t="s">
        <v>62</v>
      </c>
      <c r="K1417">
        <v>0</v>
      </c>
      <c r="L1417" t="s">
        <v>62</v>
      </c>
      <c r="M1417">
        <v>0</v>
      </c>
      <c r="N1417">
        <v>0</v>
      </c>
      <c r="O1417">
        <v>1</v>
      </c>
      <c r="Q1417">
        <v>0</v>
      </c>
      <c r="S1417">
        <v>0</v>
      </c>
      <c r="T1417">
        <v>0</v>
      </c>
      <c r="W1417">
        <v>1</v>
      </c>
      <c r="X1417">
        <v>0</v>
      </c>
      <c r="Y1417">
        <v>0</v>
      </c>
      <c r="Z1417">
        <v>0</v>
      </c>
    </row>
    <row r="1418" spans="1:26" x14ac:dyDescent="0.25">
      <c r="A1418" t="s">
        <v>60</v>
      </c>
      <c r="B1418" t="s">
        <v>7</v>
      </c>
      <c r="D1418"/>
      <c r="E1418"/>
      <c r="F1418">
        <v>0</v>
      </c>
      <c r="G1418" t="s">
        <v>20</v>
      </c>
      <c r="H1418">
        <v>1</v>
      </c>
      <c r="I1418">
        <v>0</v>
      </c>
      <c r="J1418" t="s">
        <v>62</v>
      </c>
      <c r="K1418">
        <v>0</v>
      </c>
      <c r="L1418" t="s">
        <v>62</v>
      </c>
      <c r="M1418">
        <v>0</v>
      </c>
      <c r="N1418">
        <v>0</v>
      </c>
      <c r="O1418">
        <v>1</v>
      </c>
      <c r="Q1418">
        <v>0</v>
      </c>
      <c r="S1418">
        <v>0</v>
      </c>
      <c r="T1418">
        <v>0</v>
      </c>
      <c r="W1418">
        <v>1</v>
      </c>
      <c r="X1418">
        <v>0</v>
      </c>
      <c r="Y1418">
        <v>0</v>
      </c>
      <c r="Z1418">
        <v>0</v>
      </c>
    </row>
    <row r="1419" spans="1:26" x14ac:dyDescent="0.25">
      <c r="A1419" t="s">
        <v>99</v>
      </c>
      <c r="B1419" t="s">
        <v>104</v>
      </c>
      <c r="C1419" t="s">
        <v>369</v>
      </c>
      <c r="D1419"/>
      <c r="E1419"/>
      <c r="F1419">
        <v>1</v>
      </c>
      <c r="G1419" t="s">
        <v>19</v>
      </c>
      <c r="H1419">
        <v>0</v>
      </c>
      <c r="I1419">
        <v>1</v>
      </c>
      <c r="J1419" t="s">
        <v>62</v>
      </c>
      <c r="K1419">
        <v>0</v>
      </c>
      <c r="L1419" t="s">
        <v>62</v>
      </c>
      <c r="M1419">
        <v>0</v>
      </c>
      <c r="N1419">
        <v>0</v>
      </c>
      <c r="O1419">
        <v>1</v>
      </c>
      <c r="Q1419">
        <v>0</v>
      </c>
      <c r="S1419">
        <v>0</v>
      </c>
      <c r="T1419">
        <v>0</v>
      </c>
      <c r="W1419">
        <v>1</v>
      </c>
      <c r="X1419">
        <v>0</v>
      </c>
      <c r="Y1419">
        <v>0</v>
      </c>
      <c r="Z1419">
        <v>0</v>
      </c>
    </row>
    <row r="1420" spans="1:26" x14ac:dyDescent="0.25">
      <c r="A1420" t="s">
        <v>159</v>
      </c>
      <c r="B1420" t="s">
        <v>104</v>
      </c>
      <c r="D1420"/>
      <c r="E1420"/>
      <c r="F1420">
        <v>0</v>
      </c>
      <c r="G1420" t="s">
        <v>20</v>
      </c>
      <c r="H1420">
        <v>1</v>
      </c>
      <c r="I1420">
        <v>0</v>
      </c>
      <c r="J1420" t="s">
        <v>62</v>
      </c>
      <c r="K1420">
        <v>0</v>
      </c>
      <c r="L1420" t="s">
        <v>62</v>
      </c>
      <c r="M1420">
        <v>0</v>
      </c>
      <c r="N1420">
        <v>0</v>
      </c>
      <c r="O1420">
        <v>1</v>
      </c>
      <c r="Q1420">
        <v>0</v>
      </c>
      <c r="S1420">
        <v>0</v>
      </c>
      <c r="T1420">
        <v>0</v>
      </c>
      <c r="W1420">
        <v>1</v>
      </c>
      <c r="X1420">
        <v>0</v>
      </c>
      <c r="Y1420">
        <v>0</v>
      </c>
      <c r="Z1420">
        <v>0</v>
      </c>
    </row>
    <row r="1421" spans="1:26" x14ac:dyDescent="0.25">
      <c r="A1421" t="s">
        <v>99</v>
      </c>
      <c r="B1421" t="s">
        <v>276</v>
      </c>
      <c r="D1421"/>
      <c r="E1421"/>
      <c r="F1421">
        <v>0</v>
      </c>
      <c r="G1421" t="s">
        <v>20</v>
      </c>
      <c r="H1421">
        <v>1</v>
      </c>
      <c r="I1421">
        <v>0</v>
      </c>
      <c r="J1421" t="s">
        <v>62</v>
      </c>
      <c r="K1421">
        <v>0</v>
      </c>
      <c r="L1421" t="s">
        <v>62</v>
      </c>
      <c r="M1421">
        <v>0</v>
      </c>
      <c r="N1421">
        <v>0</v>
      </c>
      <c r="O1421">
        <v>1</v>
      </c>
      <c r="Q1421">
        <v>0</v>
      </c>
      <c r="S1421">
        <v>0</v>
      </c>
      <c r="T1421">
        <v>0</v>
      </c>
      <c r="V1421" t="s">
        <v>99</v>
      </c>
      <c r="W1421">
        <v>0</v>
      </c>
      <c r="X1421">
        <v>0</v>
      </c>
      <c r="Y1421">
        <v>0</v>
      </c>
      <c r="Z1421">
        <v>1</v>
      </c>
    </row>
    <row r="1422" spans="1:26" x14ac:dyDescent="0.25">
      <c r="A1422" t="s">
        <v>362</v>
      </c>
      <c r="B1422" t="s">
        <v>97</v>
      </c>
      <c r="C1422" t="s">
        <v>366</v>
      </c>
      <c r="D1422"/>
      <c r="E1422"/>
      <c r="F1422">
        <v>0</v>
      </c>
      <c r="G1422" t="s">
        <v>19</v>
      </c>
      <c r="H1422">
        <v>0</v>
      </c>
      <c r="I1422">
        <v>1</v>
      </c>
      <c r="J1422" t="s">
        <v>62</v>
      </c>
      <c r="K1422">
        <v>0</v>
      </c>
      <c r="L1422" t="s">
        <v>62</v>
      </c>
      <c r="M1422">
        <v>0</v>
      </c>
      <c r="N1422">
        <v>0</v>
      </c>
      <c r="O1422">
        <v>1</v>
      </c>
      <c r="Q1422">
        <v>0</v>
      </c>
      <c r="S1422">
        <v>0</v>
      </c>
      <c r="T1422">
        <v>0</v>
      </c>
      <c r="W1422">
        <v>1</v>
      </c>
      <c r="X1422">
        <v>0</v>
      </c>
      <c r="Y1422">
        <v>0</v>
      </c>
      <c r="Z1422">
        <v>0</v>
      </c>
    </row>
    <row r="1423" spans="1:26" x14ac:dyDescent="0.25">
      <c r="A1423" t="s">
        <v>362</v>
      </c>
      <c r="B1423" t="s">
        <v>106</v>
      </c>
      <c r="D1423"/>
      <c r="E1423"/>
      <c r="F1423">
        <v>1</v>
      </c>
      <c r="G1423" t="s">
        <v>20</v>
      </c>
      <c r="H1423">
        <v>1</v>
      </c>
      <c r="I1423">
        <v>0</v>
      </c>
      <c r="J1423" t="s">
        <v>62</v>
      </c>
      <c r="K1423">
        <v>0</v>
      </c>
      <c r="L1423" t="s">
        <v>62</v>
      </c>
      <c r="M1423">
        <v>0</v>
      </c>
      <c r="N1423">
        <v>0</v>
      </c>
      <c r="O1423">
        <v>1</v>
      </c>
      <c r="Q1423">
        <v>0</v>
      </c>
      <c r="S1423">
        <v>0</v>
      </c>
      <c r="T1423">
        <v>0</v>
      </c>
      <c r="W1423">
        <v>1</v>
      </c>
      <c r="X1423">
        <v>0</v>
      </c>
      <c r="Y1423">
        <v>0</v>
      </c>
      <c r="Z1423">
        <v>0</v>
      </c>
    </row>
    <row r="1424" spans="1:26" x14ac:dyDescent="0.25">
      <c r="A1424" t="s">
        <v>362</v>
      </c>
      <c r="B1424" t="s">
        <v>226</v>
      </c>
      <c r="D1424"/>
      <c r="E1424"/>
      <c r="F1424">
        <v>0</v>
      </c>
      <c r="G1424" t="s">
        <v>20</v>
      </c>
      <c r="H1424">
        <v>1</v>
      </c>
      <c r="I1424">
        <v>0</v>
      </c>
      <c r="J1424" t="s">
        <v>62</v>
      </c>
      <c r="K1424">
        <v>0</v>
      </c>
      <c r="L1424" t="s">
        <v>62</v>
      </c>
      <c r="M1424">
        <v>0</v>
      </c>
      <c r="N1424">
        <v>0</v>
      </c>
      <c r="O1424">
        <v>1</v>
      </c>
      <c r="Q1424">
        <v>0</v>
      </c>
      <c r="S1424">
        <v>0</v>
      </c>
      <c r="T1424">
        <v>0</v>
      </c>
      <c r="W1424">
        <v>1</v>
      </c>
      <c r="X1424">
        <v>0</v>
      </c>
      <c r="Y1424">
        <v>0</v>
      </c>
      <c r="Z1424">
        <v>0</v>
      </c>
    </row>
    <row r="1425" spans="1:26" x14ac:dyDescent="0.25">
      <c r="A1425" t="s">
        <v>362</v>
      </c>
      <c r="B1425" t="s">
        <v>103</v>
      </c>
      <c r="D1425"/>
      <c r="E1425"/>
      <c r="F1425">
        <v>0</v>
      </c>
      <c r="G1425" t="s">
        <v>20</v>
      </c>
      <c r="H1425">
        <v>1</v>
      </c>
      <c r="I1425">
        <v>0</v>
      </c>
      <c r="J1425" t="s">
        <v>62</v>
      </c>
      <c r="K1425">
        <v>0</v>
      </c>
      <c r="L1425" t="s">
        <v>62</v>
      </c>
      <c r="M1425">
        <v>0</v>
      </c>
      <c r="N1425">
        <v>0</v>
      </c>
      <c r="O1425">
        <v>1</v>
      </c>
      <c r="Q1425">
        <v>0</v>
      </c>
      <c r="S1425">
        <v>0</v>
      </c>
      <c r="T1425">
        <v>0</v>
      </c>
      <c r="W1425">
        <v>1</v>
      </c>
      <c r="X1425">
        <v>0</v>
      </c>
      <c r="Y1425">
        <v>0</v>
      </c>
      <c r="Z1425">
        <v>0</v>
      </c>
    </row>
    <row r="1426" spans="1:26" x14ac:dyDescent="0.25">
      <c r="A1426" t="s">
        <v>362</v>
      </c>
      <c r="B1426" t="s">
        <v>122</v>
      </c>
      <c r="D1426"/>
      <c r="E1426"/>
      <c r="F1426">
        <v>0</v>
      </c>
      <c r="G1426" t="s">
        <v>20</v>
      </c>
      <c r="H1426">
        <v>1</v>
      </c>
      <c r="I1426">
        <v>0</v>
      </c>
      <c r="J1426" t="s">
        <v>62</v>
      </c>
      <c r="K1426">
        <v>0</v>
      </c>
      <c r="L1426" t="s">
        <v>62</v>
      </c>
      <c r="M1426">
        <v>0</v>
      </c>
      <c r="N1426">
        <v>0</v>
      </c>
      <c r="O1426">
        <v>1</v>
      </c>
      <c r="Q1426">
        <v>0</v>
      </c>
      <c r="S1426">
        <v>0</v>
      </c>
      <c r="T1426">
        <v>0</v>
      </c>
      <c r="W1426">
        <v>1</v>
      </c>
      <c r="X1426">
        <v>0</v>
      </c>
      <c r="Y1426">
        <v>0</v>
      </c>
      <c r="Z1426">
        <v>0</v>
      </c>
    </row>
    <row r="1427" spans="1:26" x14ac:dyDescent="0.25">
      <c r="A1427" t="s">
        <v>362</v>
      </c>
      <c r="B1427" t="s">
        <v>184</v>
      </c>
      <c r="D1427"/>
      <c r="E1427"/>
      <c r="F1427">
        <v>0</v>
      </c>
      <c r="G1427" t="s">
        <v>20</v>
      </c>
      <c r="H1427">
        <v>1</v>
      </c>
      <c r="I1427">
        <v>0</v>
      </c>
      <c r="J1427" t="s">
        <v>62</v>
      </c>
      <c r="K1427">
        <v>0</v>
      </c>
      <c r="L1427" t="s">
        <v>62</v>
      </c>
      <c r="M1427">
        <v>0</v>
      </c>
      <c r="N1427">
        <v>0</v>
      </c>
      <c r="O1427">
        <v>1</v>
      </c>
      <c r="Q1427">
        <v>0</v>
      </c>
      <c r="S1427">
        <v>0</v>
      </c>
      <c r="T1427">
        <v>0</v>
      </c>
      <c r="W1427">
        <v>0</v>
      </c>
      <c r="X1427">
        <v>0</v>
      </c>
      <c r="Y1427">
        <v>1</v>
      </c>
      <c r="Z1427">
        <v>0</v>
      </c>
    </row>
    <row r="1428" spans="1:26" x14ac:dyDescent="0.25">
      <c r="A1428" t="s">
        <v>362</v>
      </c>
      <c r="B1428" t="s">
        <v>48</v>
      </c>
      <c r="C1428" t="s">
        <v>366</v>
      </c>
      <c r="D1428"/>
      <c r="E1428"/>
      <c r="F1428">
        <v>1</v>
      </c>
      <c r="G1428" t="s">
        <v>19</v>
      </c>
      <c r="H1428">
        <v>0</v>
      </c>
      <c r="I1428">
        <v>1</v>
      </c>
      <c r="J1428" t="s">
        <v>62</v>
      </c>
      <c r="K1428">
        <v>0</v>
      </c>
      <c r="L1428" t="s">
        <v>62</v>
      </c>
      <c r="M1428">
        <v>0</v>
      </c>
      <c r="N1428">
        <v>0</v>
      </c>
      <c r="O1428">
        <v>1</v>
      </c>
      <c r="Q1428">
        <v>0</v>
      </c>
      <c r="S1428">
        <v>0</v>
      </c>
      <c r="T1428">
        <v>0</v>
      </c>
      <c r="W1428">
        <v>1</v>
      </c>
      <c r="X1428">
        <v>0</v>
      </c>
      <c r="Y1428">
        <v>0</v>
      </c>
      <c r="Z1428">
        <v>0</v>
      </c>
    </row>
    <row r="1429" spans="1:26" x14ac:dyDescent="0.25">
      <c r="A1429" t="s">
        <v>362</v>
      </c>
      <c r="B1429" t="s">
        <v>258</v>
      </c>
      <c r="D1429"/>
      <c r="E1429"/>
      <c r="F1429">
        <v>1</v>
      </c>
      <c r="G1429" t="s">
        <v>20</v>
      </c>
      <c r="H1429">
        <v>1</v>
      </c>
      <c r="I1429">
        <v>0</v>
      </c>
      <c r="J1429" t="s">
        <v>62</v>
      </c>
      <c r="K1429">
        <v>0</v>
      </c>
      <c r="L1429" t="s">
        <v>62</v>
      </c>
      <c r="M1429">
        <v>0</v>
      </c>
      <c r="N1429">
        <v>0</v>
      </c>
      <c r="O1429">
        <v>1</v>
      </c>
      <c r="Q1429">
        <v>0</v>
      </c>
      <c r="S1429">
        <v>0</v>
      </c>
      <c r="T1429">
        <v>0</v>
      </c>
      <c r="V1429" t="s">
        <v>99</v>
      </c>
      <c r="W1429">
        <v>0</v>
      </c>
      <c r="X1429">
        <v>0</v>
      </c>
      <c r="Y1429">
        <v>0</v>
      </c>
      <c r="Z1429">
        <v>1</v>
      </c>
    </row>
    <row r="1430" spans="1:26" x14ac:dyDescent="0.25">
      <c r="A1430" t="s">
        <v>362</v>
      </c>
      <c r="B1430" t="s">
        <v>226</v>
      </c>
      <c r="C1430" t="s">
        <v>369</v>
      </c>
      <c r="D1430"/>
      <c r="E1430"/>
      <c r="F1430">
        <v>0</v>
      </c>
      <c r="G1430" t="s">
        <v>19</v>
      </c>
      <c r="H1430">
        <v>0</v>
      </c>
      <c r="I1430">
        <v>1</v>
      </c>
      <c r="J1430" t="s">
        <v>62</v>
      </c>
      <c r="K1430">
        <v>0</v>
      </c>
      <c r="L1430" t="s">
        <v>62</v>
      </c>
      <c r="M1430">
        <v>0</v>
      </c>
      <c r="N1430">
        <v>0</v>
      </c>
      <c r="O1430">
        <v>1</v>
      </c>
      <c r="Q1430">
        <v>0</v>
      </c>
      <c r="S1430">
        <v>0</v>
      </c>
      <c r="T1430">
        <v>0</v>
      </c>
      <c r="W1430">
        <v>1</v>
      </c>
      <c r="X1430">
        <v>0</v>
      </c>
      <c r="Y1430">
        <v>0</v>
      </c>
      <c r="Z1430">
        <v>0</v>
      </c>
    </row>
    <row r="1431" spans="1:26" x14ac:dyDescent="0.25">
      <c r="A1431" t="s">
        <v>362</v>
      </c>
      <c r="B1431" t="s">
        <v>226</v>
      </c>
      <c r="D1431"/>
      <c r="E1431"/>
      <c r="F1431">
        <v>0</v>
      </c>
      <c r="G1431" t="s">
        <v>20</v>
      </c>
      <c r="H1431">
        <v>1</v>
      </c>
      <c r="I1431">
        <v>0</v>
      </c>
      <c r="J1431" t="s">
        <v>62</v>
      </c>
      <c r="K1431">
        <v>0</v>
      </c>
      <c r="L1431" t="s">
        <v>62</v>
      </c>
      <c r="M1431">
        <v>0</v>
      </c>
      <c r="N1431">
        <v>0</v>
      </c>
      <c r="O1431">
        <v>1</v>
      </c>
      <c r="Q1431">
        <v>0</v>
      </c>
      <c r="S1431">
        <v>0</v>
      </c>
      <c r="T1431">
        <v>0</v>
      </c>
      <c r="W1431">
        <v>1</v>
      </c>
      <c r="X1431">
        <v>0</v>
      </c>
      <c r="Y1431">
        <v>0</v>
      </c>
      <c r="Z1431">
        <v>0</v>
      </c>
    </row>
    <row r="1432" spans="1:26" x14ac:dyDescent="0.25">
      <c r="A1432" t="s">
        <v>362</v>
      </c>
      <c r="B1432" t="s">
        <v>72</v>
      </c>
      <c r="D1432"/>
      <c r="E1432"/>
      <c r="F1432">
        <v>0</v>
      </c>
      <c r="G1432" t="s">
        <v>20</v>
      </c>
      <c r="H1432">
        <v>1</v>
      </c>
      <c r="I1432">
        <v>0</v>
      </c>
      <c r="J1432" t="s">
        <v>62</v>
      </c>
      <c r="K1432">
        <v>0</v>
      </c>
      <c r="L1432" t="s">
        <v>62</v>
      </c>
      <c r="M1432">
        <v>0</v>
      </c>
      <c r="N1432">
        <v>0</v>
      </c>
      <c r="O1432">
        <v>1</v>
      </c>
      <c r="Q1432">
        <v>0</v>
      </c>
      <c r="S1432">
        <v>0</v>
      </c>
      <c r="T1432">
        <v>0</v>
      </c>
      <c r="W1432">
        <v>1</v>
      </c>
      <c r="X1432">
        <v>0</v>
      </c>
      <c r="Y1432">
        <v>0</v>
      </c>
      <c r="Z1432">
        <v>0</v>
      </c>
    </row>
    <row r="1433" spans="1:26" x14ac:dyDescent="0.25">
      <c r="A1433" t="s">
        <v>362</v>
      </c>
      <c r="B1433" t="s">
        <v>94</v>
      </c>
      <c r="D1433"/>
      <c r="E1433"/>
      <c r="F1433">
        <v>0</v>
      </c>
      <c r="G1433" t="s">
        <v>20</v>
      </c>
      <c r="H1433">
        <v>1</v>
      </c>
      <c r="I1433">
        <v>0</v>
      </c>
      <c r="J1433" t="s">
        <v>62</v>
      </c>
      <c r="K1433">
        <v>0</v>
      </c>
      <c r="L1433" t="s">
        <v>62</v>
      </c>
      <c r="M1433">
        <v>0</v>
      </c>
      <c r="N1433">
        <v>0</v>
      </c>
      <c r="O1433">
        <v>1</v>
      </c>
      <c r="Q1433">
        <v>0</v>
      </c>
      <c r="S1433">
        <v>0</v>
      </c>
      <c r="T1433">
        <v>0</v>
      </c>
      <c r="W1433">
        <v>0</v>
      </c>
      <c r="X1433">
        <v>1</v>
      </c>
      <c r="Y1433">
        <v>0</v>
      </c>
      <c r="Z1433">
        <v>0</v>
      </c>
    </row>
    <row r="1434" spans="1:26" x14ac:dyDescent="0.25">
      <c r="A1434" t="s">
        <v>362</v>
      </c>
      <c r="B1434" t="s">
        <v>121</v>
      </c>
      <c r="D1434"/>
      <c r="E1434"/>
      <c r="F1434">
        <v>0</v>
      </c>
      <c r="G1434" t="s">
        <v>20</v>
      </c>
      <c r="H1434">
        <v>1</v>
      </c>
      <c r="I1434">
        <v>0</v>
      </c>
      <c r="J1434" t="s">
        <v>62</v>
      </c>
      <c r="K1434">
        <v>0</v>
      </c>
      <c r="L1434" t="s">
        <v>62</v>
      </c>
      <c r="M1434">
        <v>0</v>
      </c>
      <c r="N1434">
        <v>0</v>
      </c>
      <c r="O1434">
        <v>1</v>
      </c>
      <c r="Q1434">
        <v>0</v>
      </c>
      <c r="S1434">
        <v>0</v>
      </c>
      <c r="T1434">
        <v>0</v>
      </c>
      <c r="W1434">
        <v>1</v>
      </c>
      <c r="X1434">
        <v>0</v>
      </c>
      <c r="Y1434">
        <v>0</v>
      </c>
      <c r="Z1434">
        <v>0</v>
      </c>
    </row>
    <row r="1435" spans="1:26" x14ac:dyDescent="0.25">
      <c r="A1435" t="s">
        <v>362</v>
      </c>
      <c r="B1435" t="s">
        <v>75</v>
      </c>
      <c r="C1435" t="s">
        <v>369</v>
      </c>
      <c r="D1435"/>
      <c r="E1435"/>
      <c r="F1435">
        <v>0</v>
      </c>
      <c r="G1435" t="s">
        <v>19</v>
      </c>
      <c r="H1435">
        <v>0</v>
      </c>
      <c r="I1435">
        <v>1</v>
      </c>
      <c r="J1435" t="s">
        <v>62</v>
      </c>
      <c r="K1435">
        <v>0</v>
      </c>
      <c r="L1435" t="s">
        <v>62</v>
      </c>
      <c r="M1435">
        <v>0</v>
      </c>
      <c r="N1435">
        <v>0</v>
      </c>
      <c r="O1435">
        <v>1</v>
      </c>
      <c r="Q1435">
        <v>0</v>
      </c>
      <c r="S1435">
        <v>0</v>
      </c>
      <c r="T1435">
        <v>0</v>
      </c>
      <c r="W1435">
        <v>1</v>
      </c>
      <c r="X1435">
        <v>0</v>
      </c>
      <c r="Y1435">
        <v>0</v>
      </c>
      <c r="Z1435">
        <v>0</v>
      </c>
    </row>
    <row r="1436" spans="1:26" x14ac:dyDescent="0.25">
      <c r="A1436" t="s">
        <v>362</v>
      </c>
      <c r="B1436" t="s">
        <v>148</v>
      </c>
      <c r="D1436"/>
      <c r="E1436"/>
      <c r="F1436">
        <v>1</v>
      </c>
      <c r="G1436" t="s">
        <v>20</v>
      </c>
      <c r="H1436">
        <v>1</v>
      </c>
      <c r="I1436">
        <v>0</v>
      </c>
      <c r="J1436" t="s">
        <v>62</v>
      </c>
      <c r="K1436">
        <v>0</v>
      </c>
      <c r="L1436" t="s">
        <v>62</v>
      </c>
      <c r="M1436">
        <v>0</v>
      </c>
      <c r="N1436">
        <v>0</v>
      </c>
      <c r="O1436">
        <v>1</v>
      </c>
      <c r="Q1436">
        <v>0</v>
      </c>
      <c r="S1436">
        <v>0</v>
      </c>
      <c r="T1436">
        <v>0</v>
      </c>
      <c r="W1436">
        <v>0</v>
      </c>
      <c r="X1436">
        <v>1</v>
      </c>
      <c r="Y1436">
        <v>0</v>
      </c>
      <c r="Z1436">
        <v>0</v>
      </c>
    </row>
    <row r="1437" spans="1:26" x14ac:dyDescent="0.25">
      <c r="A1437" t="s">
        <v>362</v>
      </c>
      <c r="B1437" t="s">
        <v>255</v>
      </c>
      <c r="D1437"/>
      <c r="E1437"/>
      <c r="F1437">
        <v>0</v>
      </c>
      <c r="G1437" t="s">
        <v>20</v>
      </c>
      <c r="H1437">
        <v>1</v>
      </c>
      <c r="I1437">
        <v>0</v>
      </c>
      <c r="J1437" t="s">
        <v>62</v>
      </c>
      <c r="K1437">
        <v>0</v>
      </c>
      <c r="L1437" t="s">
        <v>62</v>
      </c>
      <c r="M1437">
        <v>0</v>
      </c>
      <c r="N1437">
        <v>0</v>
      </c>
      <c r="O1437">
        <v>1</v>
      </c>
      <c r="Q1437">
        <v>0</v>
      </c>
      <c r="S1437">
        <v>0</v>
      </c>
      <c r="T1437">
        <v>0</v>
      </c>
      <c r="W1437">
        <v>1</v>
      </c>
      <c r="X1437">
        <v>0</v>
      </c>
      <c r="Y1437">
        <v>0</v>
      </c>
      <c r="Z1437">
        <v>0</v>
      </c>
    </row>
    <row r="1438" spans="1:26" x14ac:dyDescent="0.25">
      <c r="A1438" t="s">
        <v>63</v>
      </c>
      <c r="B1438" t="s">
        <v>59</v>
      </c>
      <c r="D1438"/>
      <c r="E1438"/>
      <c r="F1438">
        <v>0</v>
      </c>
      <c r="G1438" t="s">
        <v>20</v>
      </c>
      <c r="H1438">
        <v>1</v>
      </c>
      <c r="I1438">
        <v>0</v>
      </c>
      <c r="J1438" t="s">
        <v>62</v>
      </c>
      <c r="K1438">
        <v>0</v>
      </c>
      <c r="L1438" t="s">
        <v>62</v>
      </c>
      <c r="M1438">
        <v>0</v>
      </c>
      <c r="N1438">
        <v>0</v>
      </c>
      <c r="O1438">
        <v>1</v>
      </c>
      <c r="Q1438">
        <v>0</v>
      </c>
      <c r="S1438">
        <v>0</v>
      </c>
      <c r="T1438">
        <v>0</v>
      </c>
      <c r="W1438">
        <v>1</v>
      </c>
      <c r="X1438">
        <v>0</v>
      </c>
      <c r="Y1438">
        <v>0</v>
      </c>
      <c r="Z1438">
        <v>0</v>
      </c>
    </row>
    <row r="1439" spans="1:26" x14ac:dyDescent="0.25">
      <c r="A1439" t="s">
        <v>363</v>
      </c>
      <c r="B1439" t="s">
        <v>327</v>
      </c>
      <c r="D1439"/>
      <c r="E1439"/>
      <c r="F1439">
        <v>0</v>
      </c>
      <c r="G1439" t="s">
        <v>20</v>
      </c>
      <c r="H1439">
        <v>1</v>
      </c>
      <c r="I1439">
        <v>0</v>
      </c>
      <c r="J1439" t="s">
        <v>62</v>
      </c>
      <c r="K1439">
        <v>0</v>
      </c>
      <c r="L1439" t="s">
        <v>62</v>
      </c>
      <c r="M1439">
        <v>0</v>
      </c>
      <c r="N1439">
        <v>0</v>
      </c>
      <c r="O1439">
        <v>1</v>
      </c>
      <c r="Q1439">
        <v>0</v>
      </c>
      <c r="S1439">
        <v>0</v>
      </c>
      <c r="T1439">
        <v>0</v>
      </c>
      <c r="W1439">
        <v>1</v>
      </c>
      <c r="X1439">
        <v>0</v>
      </c>
      <c r="Y1439">
        <v>0</v>
      </c>
      <c r="Z1439">
        <v>0</v>
      </c>
    </row>
    <row r="1440" spans="1:26" x14ac:dyDescent="0.25">
      <c r="A1440" t="s">
        <v>362</v>
      </c>
      <c r="B1440" t="s">
        <v>216</v>
      </c>
      <c r="D1440"/>
      <c r="E1440"/>
      <c r="F1440">
        <v>0</v>
      </c>
      <c r="G1440" t="s">
        <v>20</v>
      </c>
      <c r="H1440">
        <v>1</v>
      </c>
      <c r="I1440">
        <v>0</v>
      </c>
      <c r="J1440" t="s">
        <v>62</v>
      </c>
      <c r="K1440">
        <v>0</v>
      </c>
      <c r="L1440" t="s">
        <v>62</v>
      </c>
      <c r="M1440">
        <v>0</v>
      </c>
      <c r="N1440">
        <v>0</v>
      </c>
      <c r="O1440">
        <v>1</v>
      </c>
      <c r="Q1440">
        <v>0</v>
      </c>
      <c r="S1440">
        <v>0</v>
      </c>
      <c r="T1440">
        <v>0</v>
      </c>
      <c r="W1440">
        <v>1</v>
      </c>
      <c r="X1440">
        <v>0</v>
      </c>
      <c r="Y1440">
        <v>0</v>
      </c>
      <c r="Z1440">
        <v>0</v>
      </c>
    </row>
    <row r="1441" spans="1:26" x14ac:dyDescent="0.25">
      <c r="A1441" t="s">
        <v>362</v>
      </c>
      <c r="B1441" t="s">
        <v>104</v>
      </c>
      <c r="D1441"/>
      <c r="E1441"/>
      <c r="F1441">
        <v>0</v>
      </c>
      <c r="G1441" t="s">
        <v>20</v>
      </c>
      <c r="H1441">
        <v>1</v>
      </c>
      <c r="I1441">
        <v>0</v>
      </c>
      <c r="J1441" t="s">
        <v>62</v>
      </c>
      <c r="K1441">
        <v>0</v>
      </c>
      <c r="L1441" t="s">
        <v>62</v>
      </c>
      <c r="M1441">
        <v>0</v>
      </c>
      <c r="N1441">
        <v>0</v>
      </c>
      <c r="O1441">
        <v>1</v>
      </c>
      <c r="Q1441">
        <v>0</v>
      </c>
      <c r="S1441">
        <v>0</v>
      </c>
      <c r="T1441">
        <v>0</v>
      </c>
      <c r="W1441">
        <v>1</v>
      </c>
      <c r="X1441">
        <v>0</v>
      </c>
      <c r="Y1441">
        <v>0</v>
      </c>
      <c r="Z1441">
        <v>0</v>
      </c>
    </row>
    <row r="1442" spans="1:26" x14ac:dyDescent="0.25">
      <c r="A1442" t="s">
        <v>362</v>
      </c>
      <c r="B1442" t="s">
        <v>54</v>
      </c>
      <c r="D1442"/>
      <c r="E1442"/>
      <c r="F1442">
        <v>3</v>
      </c>
      <c r="G1442" t="s">
        <v>20</v>
      </c>
      <c r="H1442">
        <v>1</v>
      </c>
      <c r="I1442">
        <v>0</v>
      </c>
      <c r="J1442" t="s">
        <v>62</v>
      </c>
      <c r="K1442">
        <v>0</v>
      </c>
      <c r="L1442" t="s">
        <v>62</v>
      </c>
      <c r="M1442">
        <v>0</v>
      </c>
      <c r="N1442">
        <v>0</v>
      </c>
      <c r="O1442">
        <v>1</v>
      </c>
      <c r="Q1442">
        <v>0</v>
      </c>
      <c r="S1442">
        <v>0</v>
      </c>
      <c r="T1442">
        <v>0</v>
      </c>
      <c r="W1442">
        <v>1</v>
      </c>
      <c r="X1442">
        <v>0</v>
      </c>
      <c r="Y1442">
        <v>0</v>
      </c>
      <c r="Z1442">
        <v>0</v>
      </c>
    </row>
    <row r="1443" spans="1:26" x14ac:dyDescent="0.25">
      <c r="A1443" t="s">
        <v>362</v>
      </c>
      <c r="B1443" t="s">
        <v>54</v>
      </c>
      <c r="D1443"/>
      <c r="E1443"/>
      <c r="F1443">
        <v>1</v>
      </c>
      <c r="G1443" t="s">
        <v>20</v>
      </c>
      <c r="H1443">
        <v>1</v>
      </c>
      <c r="I1443">
        <v>0</v>
      </c>
      <c r="J1443" t="s">
        <v>62</v>
      </c>
      <c r="K1443">
        <v>0</v>
      </c>
      <c r="L1443" t="s">
        <v>62</v>
      </c>
      <c r="M1443">
        <v>0</v>
      </c>
      <c r="N1443">
        <v>0</v>
      </c>
      <c r="O1443">
        <v>1</v>
      </c>
      <c r="Q1443">
        <v>0</v>
      </c>
      <c r="S1443">
        <v>0</v>
      </c>
      <c r="T1443">
        <v>0</v>
      </c>
      <c r="W1443">
        <v>0</v>
      </c>
      <c r="X1443">
        <v>0</v>
      </c>
      <c r="Y1443">
        <v>1</v>
      </c>
      <c r="Z1443">
        <v>0</v>
      </c>
    </row>
    <row r="1444" spans="1:26" x14ac:dyDescent="0.25">
      <c r="A1444" t="s">
        <v>362</v>
      </c>
      <c r="B1444" t="s">
        <v>113</v>
      </c>
      <c r="C1444" t="s">
        <v>367</v>
      </c>
      <c r="D1444"/>
      <c r="E1444"/>
      <c r="F1444">
        <v>1</v>
      </c>
      <c r="G1444" t="s">
        <v>19</v>
      </c>
      <c r="H1444">
        <v>0</v>
      </c>
      <c r="I1444">
        <v>1</v>
      </c>
      <c r="J1444" t="s">
        <v>62</v>
      </c>
      <c r="K1444">
        <v>0</v>
      </c>
      <c r="L1444" t="s">
        <v>62</v>
      </c>
      <c r="M1444">
        <v>0</v>
      </c>
      <c r="N1444">
        <v>0</v>
      </c>
      <c r="O1444">
        <v>1</v>
      </c>
      <c r="Q1444">
        <v>0</v>
      </c>
      <c r="S1444">
        <v>0</v>
      </c>
      <c r="T1444">
        <v>0</v>
      </c>
      <c r="W1444">
        <v>0</v>
      </c>
      <c r="X1444">
        <v>0</v>
      </c>
      <c r="Y1444">
        <v>1</v>
      </c>
      <c r="Z1444">
        <v>0</v>
      </c>
    </row>
    <row r="1445" spans="1:26" x14ac:dyDescent="0.25">
      <c r="A1445" t="s">
        <v>362</v>
      </c>
      <c r="B1445" t="s">
        <v>117</v>
      </c>
      <c r="C1445" t="s">
        <v>366</v>
      </c>
      <c r="D1445"/>
      <c r="E1445"/>
      <c r="F1445">
        <v>0</v>
      </c>
      <c r="G1445" t="s">
        <v>19</v>
      </c>
      <c r="H1445">
        <v>0</v>
      </c>
      <c r="I1445">
        <v>1</v>
      </c>
      <c r="J1445" t="s">
        <v>62</v>
      </c>
      <c r="K1445">
        <v>0</v>
      </c>
      <c r="L1445" t="s">
        <v>62</v>
      </c>
      <c r="M1445">
        <v>0</v>
      </c>
      <c r="N1445">
        <v>0</v>
      </c>
      <c r="O1445">
        <v>1</v>
      </c>
      <c r="Q1445">
        <v>0</v>
      </c>
      <c r="S1445">
        <v>0</v>
      </c>
      <c r="T1445">
        <v>0</v>
      </c>
      <c r="W1445">
        <v>0</v>
      </c>
      <c r="X1445">
        <v>0</v>
      </c>
      <c r="Y1445">
        <v>1</v>
      </c>
      <c r="Z1445">
        <v>0</v>
      </c>
    </row>
    <row r="1446" spans="1:26" x14ac:dyDescent="0.25">
      <c r="A1446" t="s">
        <v>362</v>
      </c>
      <c r="B1446" t="s">
        <v>101</v>
      </c>
      <c r="D1446"/>
      <c r="E1446"/>
      <c r="F1446">
        <v>1</v>
      </c>
      <c r="G1446" t="s">
        <v>20</v>
      </c>
      <c r="H1446">
        <v>1</v>
      </c>
      <c r="I1446">
        <v>0</v>
      </c>
      <c r="J1446" t="s">
        <v>62</v>
      </c>
      <c r="K1446">
        <v>0</v>
      </c>
      <c r="L1446" t="s">
        <v>62</v>
      </c>
      <c r="M1446">
        <v>0</v>
      </c>
      <c r="N1446">
        <v>0</v>
      </c>
      <c r="O1446">
        <v>1</v>
      </c>
      <c r="Q1446">
        <v>0</v>
      </c>
      <c r="S1446">
        <v>0</v>
      </c>
      <c r="T1446">
        <v>0</v>
      </c>
      <c r="W1446">
        <v>0</v>
      </c>
      <c r="X1446">
        <v>0</v>
      </c>
      <c r="Y1446">
        <v>1</v>
      </c>
      <c r="Z1446">
        <v>0</v>
      </c>
    </row>
    <row r="1447" spans="1:26" x14ac:dyDescent="0.25">
      <c r="A1447" t="s">
        <v>362</v>
      </c>
      <c r="B1447" t="s">
        <v>52</v>
      </c>
      <c r="D1447"/>
      <c r="E1447"/>
      <c r="F1447">
        <v>0</v>
      </c>
      <c r="G1447" t="s">
        <v>20</v>
      </c>
      <c r="H1447">
        <v>1</v>
      </c>
      <c r="I1447">
        <v>0</v>
      </c>
      <c r="J1447" t="s">
        <v>62</v>
      </c>
      <c r="K1447">
        <v>0</v>
      </c>
      <c r="L1447" t="s">
        <v>62</v>
      </c>
      <c r="M1447">
        <v>0</v>
      </c>
      <c r="N1447">
        <v>0</v>
      </c>
      <c r="O1447">
        <v>1</v>
      </c>
      <c r="Q1447">
        <v>0</v>
      </c>
      <c r="S1447">
        <v>0</v>
      </c>
      <c r="T1447">
        <v>0</v>
      </c>
      <c r="W1447">
        <v>1</v>
      </c>
      <c r="X1447">
        <v>0</v>
      </c>
      <c r="Y1447">
        <v>0</v>
      </c>
      <c r="Z1447">
        <v>0</v>
      </c>
    </row>
    <row r="1448" spans="1:26" x14ac:dyDescent="0.25">
      <c r="A1448" t="s">
        <v>362</v>
      </c>
      <c r="B1448" t="s">
        <v>237</v>
      </c>
      <c r="D1448"/>
      <c r="E1448"/>
      <c r="F1448">
        <v>0</v>
      </c>
      <c r="G1448" t="s">
        <v>20</v>
      </c>
      <c r="H1448">
        <v>1</v>
      </c>
      <c r="I1448">
        <v>0</v>
      </c>
      <c r="J1448" t="s">
        <v>62</v>
      </c>
      <c r="K1448">
        <v>0</v>
      </c>
      <c r="L1448" t="s">
        <v>62</v>
      </c>
      <c r="M1448">
        <v>0</v>
      </c>
      <c r="N1448">
        <v>0</v>
      </c>
      <c r="O1448">
        <v>1</v>
      </c>
      <c r="Q1448">
        <v>0</v>
      </c>
      <c r="S1448">
        <v>0</v>
      </c>
      <c r="T1448">
        <v>0</v>
      </c>
      <c r="W1448">
        <v>0</v>
      </c>
      <c r="X1448">
        <v>0</v>
      </c>
      <c r="Y1448">
        <v>1</v>
      </c>
      <c r="Z1448">
        <v>0</v>
      </c>
    </row>
    <row r="1449" spans="1:26" x14ac:dyDescent="0.25">
      <c r="A1449" t="s">
        <v>362</v>
      </c>
      <c r="B1449" t="s">
        <v>91</v>
      </c>
      <c r="D1449"/>
      <c r="E1449"/>
      <c r="F1449">
        <v>0</v>
      </c>
      <c r="G1449" t="s">
        <v>20</v>
      </c>
      <c r="H1449">
        <v>1</v>
      </c>
      <c r="I1449">
        <v>0</v>
      </c>
      <c r="J1449" t="s">
        <v>62</v>
      </c>
      <c r="K1449">
        <v>0</v>
      </c>
      <c r="L1449" t="s">
        <v>62</v>
      </c>
      <c r="M1449">
        <v>0</v>
      </c>
      <c r="N1449">
        <v>0</v>
      </c>
      <c r="O1449">
        <v>1</v>
      </c>
      <c r="Q1449">
        <v>0</v>
      </c>
      <c r="S1449">
        <v>0</v>
      </c>
      <c r="T1449">
        <v>0</v>
      </c>
      <c r="W1449">
        <v>1</v>
      </c>
      <c r="X1449">
        <v>0</v>
      </c>
      <c r="Y1449">
        <v>0</v>
      </c>
      <c r="Z1449">
        <v>0</v>
      </c>
    </row>
    <row r="1450" spans="1:26" x14ac:dyDescent="0.25">
      <c r="A1450" t="s">
        <v>362</v>
      </c>
      <c r="B1450" t="s">
        <v>65</v>
      </c>
      <c r="D1450"/>
      <c r="E1450"/>
      <c r="F1450">
        <v>0</v>
      </c>
      <c r="G1450" t="s">
        <v>20</v>
      </c>
      <c r="H1450">
        <v>1</v>
      </c>
      <c r="I1450">
        <v>0</v>
      </c>
      <c r="J1450" t="s">
        <v>62</v>
      </c>
      <c r="K1450">
        <v>0</v>
      </c>
      <c r="L1450" t="s">
        <v>62</v>
      </c>
      <c r="M1450">
        <v>0</v>
      </c>
      <c r="N1450">
        <v>0</v>
      </c>
      <c r="O1450">
        <v>1</v>
      </c>
      <c r="Q1450">
        <v>0</v>
      </c>
      <c r="S1450">
        <v>0</v>
      </c>
      <c r="T1450">
        <v>0</v>
      </c>
      <c r="W1450">
        <v>1</v>
      </c>
      <c r="X1450">
        <v>0</v>
      </c>
      <c r="Y1450">
        <v>0</v>
      </c>
      <c r="Z1450">
        <v>0</v>
      </c>
    </row>
    <row r="1451" spans="1:26" x14ac:dyDescent="0.25">
      <c r="A1451" t="s">
        <v>362</v>
      </c>
      <c r="B1451" t="s">
        <v>322</v>
      </c>
      <c r="D1451"/>
      <c r="E1451"/>
      <c r="F1451">
        <v>0</v>
      </c>
      <c r="G1451" t="s">
        <v>20</v>
      </c>
      <c r="H1451">
        <v>1</v>
      </c>
      <c r="I1451">
        <v>0</v>
      </c>
      <c r="J1451" t="s">
        <v>62</v>
      </c>
      <c r="K1451">
        <v>0</v>
      </c>
      <c r="L1451" t="s">
        <v>62</v>
      </c>
      <c r="M1451">
        <v>0</v>
      </c>
      <c r="N1451">
        <v>0</v>
      </c>
      <c r="O1451">
        <v>1</v>
      </c>
      <c r="Q1451">
        <v>0</v>
      </c>
      <c r="S1451">
        <v>0</v>
      </c>
      <c r="T1451">
        <v>0</v>
      </c>
      <c r="W1451">
        <v>1</v>
      </c>
      <c r="X1451">
        <v>0</v>
      </c>
      <c r="Y1451">
        <v>0</v>
      </c>
      <c r="Z1451">
        <v>0</v>
      </c>
    </row>
    <row r="1452" spans="1:26" x14ac:dyDescent="0.25">
      <c r="A1452" t="s">
        <v>362</v>
      </c>
      <c r="B1452" t="s">
        <v>131</v>
      </c>
      <c r="D1452"/>
      <c r="E1452"/>
      <c r="F1452">
        <v>0</v>
      </c>
      <c r="G1452" t="s">
        <v>20</v>
      </c>
      <c r="H1452">
        <v>1</v>
      </c>
      <c r="I1452">
        <v>0</v>
      </c>
      <c r="J1452" t="s">
        <v>62</v>
      </c>
      <c r="K1452">
        <v>0</v>
      </c>
      <c r="L1452" t="s">
        <v>62</v>
      </c>
      <c r="M1452">
        <v>0</v>
      </c>
      <c r="N1452">
        <v>0</v>
      </c>
      <c r="O1452">
        <v>1</v>
      </c>
      <c r="Q1452">
        <v>0</v>
      </c>
      <c r="S1452">
        <v>0</v>
      </c>
      <c r="T1452">
        <v>0</v>
      </c>
      <c r="W1452">
        <v>1</v>
      </c>
      <c r="X1452">
        <v>0</v>
      </c>
      <c r="Y1452">
        <v>0</v>
      </c>
      <c r="Z1452">
        <v>0</v>
      </c>
    </row>
    <row r="1453" spans="1:26" x14ac:dyDescent="0.25">
      <c r="A1453" t="s">
        <v>63</v>
      </c>
      <c r="B1453" t="s">
        <v>82</v>
      </c>
      <c r="C1453" t="s">
        <v>368</v>
      </c>
      <c r="D1453"/>
      <c r="E1453"/>
      <c r="F1453">
        <v>1</v>
      </c>
      <c r="G1453" t="s">
        <v>19</v>
      </c>
      <c r="H1453">
        <v>0</v>
      </c>
      <c r="I1453">
        <v>1</v>
      </c>
      <c r="J1453" t="s">
        <v>62</v>
      </c>
      <c r="K1453">
        <v>0</v>
      </c>
      <c r="L1453" t="s">
        <v>62</v>
      </c>
      <c r="M1453">
        <v>0</v>
      </c>
      <c r="N1453">
        <v>0</v>
      </c>
      <c r="O1453">
        <v>1</v>
      </c>
      <c r="Q1453">
        <v>0</v>
      </c>
      <c r="S1453">
        <v>0</v>
      </c>
      <c r="T1453">
        <v>0</v>
      </c>
      <c r="W1453">
        <v>1</v>
      </c>
      <c r="X1453">
        <v>0</v>
      </c>
      <c r="Y1453">
        <v>0</v>
      </c>
      <c r="Z1453">
        <v>0</v>
      </c>
    </row>
    <row r="1454" spans="1:26" x14ac:dyDescent="0.25">
      <c r="A1454" t="s">
        <v>362</v>
      </c>
      <c r="B1454" t="s">
        <v>107</v>
      </c>
      <c r="D1454"/>
      <c r="E1454"/>
      <c r="F1454">
        <v>0</v>
      </c>
      <c r="G1454" t="s">
        <v>20</v>
      </c>
      <c r="H1454">
        <v>1</v>
      </c>
      <c r="I1454">
        <v>0</v>
      </c>
      <c r="J1454" t="s">
        <v>62</v>
      </c>
      <c r="K1454">
        <v>0</v>
      </c>
      <c r="L1454" t="s">
        <v>62</v>
      </c>
      <c r="M1454">
        <v>0</v>
      </c>
      <c r="N1454">
        <v>0</v>
      </c>
      <c r="O1454">
        <v>1</v>
      </c>
      <c r="Q1454">
        <v>0</v>
      </c>
      <c r="S1454">
        <v>0</v>
      </c>
      <c r="T1454">
        <v>0</v>
      </c>
      <c r="W1454">
        <v>1</v>
      </c>
      <c r="X1454">
        <v>0</v>
      </c>
      <c r="Y1454">
        <v>0</v>
      </c>
      <c r="Z1454">
        <v>0</v>
      </c>
    </row>
    <row r="1455" spans="1:26" x14ac:dyDescent="0.25">
      <c r="A1455" t="s">
        <v>362</v>
      </c>
      <c r="B1455" t="s">
        <v>54</v>
      </c>
      <c r="C1455" t="s">
        <v>367</v>
      </c>
      <c r="D1455"/>
      <c r="E1455"/>
      <c r="F1455">
        <v>0</v>
      </c>
      <c r="G1455" t="s">
        <v>19</v>
      </c>
      <c r="H1455">
        <v>0</v>
      </c>
      <c r="I1455">
        <v>1</v>
      </c>
      <c r="J1455" t="s">
        <v>62</v>
      </c>
      <c r="K1455">
        <v>0</v>
      </c>
      <c r="L1455" t="s">
        <v>62</v>
      </c>
      <c r="M1455">
        <v>0</v>
      </c>
      <c r="N1455">
        <v>0</v>
      </c>
      <c r="O1455">
        <v>1</v>
      </c>
      <c r="Q1455">
        <v>0</v>
      </c>
      <c r="S1455">
        <v>0</v>
      </c>
      <c r="T1455">
        <v>0</v>
      </c>
      <c r="W1455">
        <v>0</v>
      </c>
      <c r="X1455">
        <v>1</v>
      </c>
      <c r="Y1455">
        <v>0</v>
      </c>
      <c r="Z1455">
        <v>0</v>
      </c>
    </row>
    <row r="1456" spans="1:26" x14ac:dyDescent="0.25">
      <c r="A1456" t="s">
        <v>362</v>
      </c>
      <c r="B1456" t="s">
        <v>54</v>
      </c>
      <c r="C1456" t="s">
        <v>367</v>
      </c>
      <c r="D1456"/>
      <c r="E1456"/>
      <c r="F1456">
        <v>1</v>
      </c>
      <c r="G1456" t="s">
        <v>19</v>
      </c>
      <c r="H1456">
        <v>0</v>
      </c>
      <c r="I1456">
        <v>1</v>
      </c>
      <c r="J1456" t="s">
        <v>62</v>
      </c>
      <c r="K1456">
        <v>0</v>
      </c>
      <c r="L1456" t="s">
        <v>62</v>
      </c>
      <c r="M1456">
        <v>0</v>
      </c>
      <c r="N1456">
        <v>0</v>
      </c>
      <c r="O1456">
        <v>1</v>
      </c>
      <c r="Q1456">
        <v>0</v>
      </c>
      <c r="S1456">
        <v>0</v>
      </c>
      <c r="T1456">
        <v>0</v>
      </c>
      <c r="W1456">
        <v>1</v>
      </c>
      <c r="X1456">
        <v>0</v>
      </c>
      <c r="Y1456">
        <v>0</v>
      </c>
      <c r="Z1456">
        <v>0</v>
      </c>
    </row>
    <row r="1457" spans="1:26" x14ac:dyDescent="0.25">
      <c r="A1457" t="s">
        <v>362</v>
      </c>
      <c r="B1457" t="s">
        <v>54</v>
      </c>
      <c r="D1457"/>
      <c r="E1457"/>
      <c r="F1457">
        <v>0</v>
      </c>
      <c r="G1457" t="s">
        <v>20</v>
      </c>
      <c r="H1457">
        <v>1</v>
      </c>
      <c r="I1457">
        <v>0</v>
      </c>
      <c r="J1457" t="s">
        <v>62</v>
      </c>
      <c r="K1457">
        <v>0</v>
      </c>
      <c r="L1457" t="s">
        <v>62</v>
      </c>
      <c r="M1457">
        <v>0</v>
      </c>
      <c r="N1457">
        <v>0</v>
      </c>
      <c r="O1457">
        <v>1</v>
      </c>
      <c r="Q1457">
        <v>0</v>
      </c>
      <c r="S1457">
        <v>0</v>
      </c>
      <c r="T1457">
        <v>0</v>
      </c>
      <c r="W1457">
        <v>0</v>
      </c>
      <c r="X1457">
        <v>0</v>
      </c>
      <c r="Y1457">
        <v>1</v>
      </c>
      <c r="Z1457">
        <v>0</v>
      </c>
    </row>
    <row r="1458" spans="1:26" x14ac:dyDescent="0.25">
      <c r="A1458" t="s">
        <v>362</v>
      </c>
      <c r="B1458" t="s">
        <v>323</v>
      </c>
      <c r="C1458" t="s">
        <v>367</v>
      </c>
      <c r="D1458"/>
      <c r="E1458"/>
      <c r="F1458">
        <v>1</v>
      </c>
      <c r="G1458" t="s">
        <v>19</v>
      </c>
      <c r="H1458">
        <v>0</v>
      </c>
      <c r="I1458">
        <v>1</v>
      </c>
      <c r="J1458" t="s">
        <v>62</v>
      </c>
      <c r="K1458">
        <v>0</v>
      </c>
      <c r="L1458" t="s">
        <v>62</v>
      </c>
      <c r="M1458">
        <v>0</v>
      </c>
      <c r="N1458">
        <v>0</v>
      </c>
      <c r="O1458">
        <v>1</v>
      </c>
      <c r="Q1458">
        <v>0</v>
      </c>
      <c r="S1458">
        <v>0</v>
      </c>
      <c r="T1458">
        <v>0</v>
      </c>
      <c r="W1458">
        <v>1</v>
      </c>
      <c r="X1458">
        <v>0</v>
      </c>
      <c r="Y1458">
        <v>0</v>
      </c>
      <c r="Z1458">
        <v>0</v>
      </c>
    </row>
    <row r="1459" spans="1:26" x14ac:dyDescent="0.25">
      <c r="A1459" t="s">
        <v>362</v>
      </c>
      <c r="B1459" t="s">
        <v>328</v>
      </c>
      <c r="D1459"/>
      <c r="E1459"/>
      <c r="F1459">
        <v>0</v>
      </c>
      <c r="G1459" t="s">
        <v>20</v>
      </c>
      <c r="H1459">
        <v>1</v>
      </c>
      <c r="I1459">
        <v>0</v>
      </c>
      <c r="J1459" t="s">
        <v>62</v>
      </c>
      <c r="K1459">
        <v>0</v>
      </c>
      <c r="L1459" t="s">
        <v>62</v>
      </c>
      <c r="M1459">
        <v>0</v>
      </c>
      <c r="N1459">
        <v>0</v>
      </c>
      <c r="O1459">
        <v>1</v>
      </c>
      <c r="Q1459">
        <v>0</v>
      </c>
      <c r="S1459">
        <v>0</v>
      </c>
      <c r="T1459">
        <v>0</v>
      </c>
      <c r="W1459">
        <v>1</v>
      </c>
      <c r="X1459">
        <v>0</v>
      </c>
      <c r="Y1459">
        <v>0</v>
      </c>
      <c r="Z1459">
        <v>0</v>
      </c>
    </row>
    <row r="1460" spans="1:26" x14ac:dyDescent="0.25">
      <c r="A1460" t="s">
        <v>362</v>
      </c>
      <c r="B1460" t="s">
        <v>58</v>
      </c>
      <c r="D1460"/>
      <c r="E1460"/>
      <c r="F1460">
        <v>0</v>
      </c>
      <c r="G1460" t="s">
        <v>20</v>
      </c>
      <c r="H1460">
        <v>1</v>
      </c>
      <c r="I1460">
        <v>0</v>
      </c>
      <c r="J1460" t="s">
        <v>62</v>
      </c>
      <c r="K1460">
        <v>0</v>
      </c>
      <c r="L1460" t="s">
        <v>62</v>
      </c>
      <c r="M1460">
        <v>0</v>
      </c>
      <c r="N1460">
        <v>0</v>
      </c>
      <c r="O1460">
        <v>1</v>
      </c>
      <c r="Q1460">
        <v>0</v>
      </c>
      <c r="S1460">
        <v>0</v>
      </c>
      <c r="T1460">
        <v>0</v>
      </c>
      <c r="W1460">
        <v>1</v>
      </c>
      <c r="X1460">
        <v>0</v>
      </c>
      <c r="Y1460">
        <v>0</v>
      </c>
      <c r="Z1460">
        <v>0</v>
      </c>
    </row>
    <row r="1461" spans="1:26" x14ac:dyDescent="0.25">
      <c r="A1461" t="s">
        <v>362</v>
      </c>
      <c r="B1461" t="s">
        <v>107</v>
      </c>
      <c r="D1461"/>
      <c r="E1461"/>
      <c r="F1461">
        <v>0</v>
      </c>
      <c r="G1461" t="s">
        <v>20</v>
      </c>
      <c r="H1461">
        <v>1</v>
      </c>
      <c r="I1461">
        <v>0</v>
      </c>
      <c r="J1461" t="s">
        <v>62</v>
      </c>
      <c r="K1461">
        <v>0</v>
      </c>
      <c r="L1461" t="s">
        <v>62</v>
      </c>
      <c r="M1461">
        <v>0</v>
      </c>
      <c r="N1461">
        <v>0</v>
      </c>
      <c r="O1461">
        <v>1</v>
      </c>
      <c r="Q1461">
        <v>0</v>
      </c>
      <c r="S1461">
        <v>0</v>
      </c>
      <c r="T1461">
        <v>0</v>
      </c>
      <c r="W1461">
        <v>1</v>
      </c>
      <c r="X1461">
        <v>0</v>
      </c>
      <c r="Y1461">
        <v>0</v>
      </c>
      <c r="Z1461">
        <v>0</v>
      </c>
    </row>
    <row r="1462" spans="1:26" x14ac:dyDescent="0.25">
      <c r="A1462" t="s">
        <v>362</v>
      </c>
      <c r="B1462" t="s">
        <v>75</v>
      </c>
      <c r="D1462"/>
      <c r="E1462"/>
      <c r="F1462">
        <v>1</v>
      </c>
      <c r="G1462" t="s">
        <v>20</v>
      </c>
      <c r="H1462">
        <v>1</v>
      </c>
      <c r="I1462">
        <v>0</v>
      </c>
      <c r="J1462" t="s">
        <v>62</v>
      </c>
      <c r="K1462">
        <v>0</v>
      </c>
      <c r="L1462" t="s">
        <v>62</v>
      </c>
      <c r="M1462">
        <v>0</v>
      </c>
      <c r="N1462">
        <v>0</v>
      </c>
      <c r="O1462">
        <v>1</v>
      </c>
      <c r="Q1462">
        <v>0</v>
      </c>
      <c r="S1462">
        <v>0</v>
      </c>
      <c r="T1462">
        <v>0</v>
      </c>
      <c r="W1462">
        <v>1</v>
      </c>
      <c r="X1462">
        <v>0</v>
      </c>
      <c r="Y1462">
        <v>0</v>
      </c>
      <c r="Z1462">
        <v>0</v>
      </c>
    </row>
    <row r="1463" spans="1:26" x14ac:dyDescent="0.25">
      <c r="A1463" t="s">
        <v>362</v>
      </c>
      <c r="B1463" t="s">
        <v>131</v>
      </c>
      <c r="D1463"/>
      <c r="E1463"/>
      <c r="F1463">
        <v>0</v>
      </c>
      <c r="G1463" t="s">
        <v>20</v>
      </c>
      <c r="H1463">
        <v>1</v>
      </c>
      <c r="I1463">
        <v>0</v>
      </c>
      <c r="J1463" t="s">
        <v>62</v>
      </c>
      <c r="K1463">
        <v>0</v>
      </c>
      <c r="L1463" t="s">
        <v>62</v>
      </c>
      <c r="M1463">
        <v>0</v>
      </c>
      <c r="N1463">
        <v>0</v>
      </c>
      <c r="O1463">
        <v>1</v>
      </c>
      <c r="Q1463">
        <v>0</v>
      </c>
      <c r="S1463">
        <v>0</v>
      </c>
      <c r="T1463">
        <v>0</v>
      </c>
      <c r="W1463">
        <v>1</v>
      </c>
      <c r="X1463">
        <v>0</v>
      </c>
      <c r="Y1463">
        <v>0</v>
      </c>
      <c r="Z1463">
        <v>0</v>
      </c>
    </row>
    <row r="1464" spans="1:26" x14ac:dyDescent="0.25">
      <c r="A1464" t="s">
        <v>99</v>
      </c>
      <c r="B1464" t="s">
        <v>312</v>
      </c>
      <c r="D1464"/>
      <c r="E1464"/>
      <c r="F1464">
        <v>0</v>
      </c>
      <c r="G1464" t="s">
        <v>20</v>
      </c>
      <c r="H1464">
        <v>1</v>
      </c>
      <c r="I1464">
        <v>0</v>
      </c>
      <c r="J1464" t="s">
        <v>62</v>
      </c>
      <c r="K1464">
        <v>0</v>
      </c>
      <c r="L1464" t="s">
        <v>62</v>
      </c>
      <c r="M1464">
        <v>0</v>
      </c>
      <c r="N1464">
        <v>0</v>
      </c>
      <c r="O1464">
        <v>1</v>
      </c>
      <c r="Q1464">
        <v>0</v>
      </c>
      <c r="S1464">
        <v>0</v>
      </c>
      <c r="T1464">
        <v>0</v>
      </c>
      <c r="W1464">
        <v>1</v>
      </c>
      <c r="X1464">
        <v>0</v>
      </c>
      <c r="Y1464">
        <v>0</v>
      </c>
      <c r="Z1464">
        <v>0</v>
      </c>
    </row>
    <row r="1465" spans="1:26" x14ac:dyDescent="0.25">
      <c r="A1465" t="s">
        <v>364</v>
      </c>
      <c r="B1465" t="s">
        <v>79</v>
      </c>
      <c r="D1465"/>
      <c r="E1465"/>
      <c r="F1465">
        <v>1</v>
      </c>
      <c r="G1465" t="s">
        <v>20</v>
      </c>
      <c r="H1465">
        <v>1</v>
      </c>
      <c r="I1465">
        <v>0</v>
      </c>
      <c r="J1465" t="s">
        <v>62</v>
      </c>
      <c r="K1465">
        <v>0</v>
      </c>
      <c r="L1465" t="s">
        <v>62</v>
      </c>
      <c r="M1465">
        <v>0</v>
      </c>
      <c r="N1465">
        <v>0</v>
      </c>
      <c r="O1465">
        <v>1</v>
      </c>
      <c r="Q1465">
        <v>0</v>
      </c>
      <c r="S1465">
        <v>0</v>
      </c>
      <c r="T1465">
        <v>0</v>
      </c>
      <c r="W1465">
        <v>1</v>
      </c>
      <c r="X1465">
        <v>0</v>
      </c>
      <c r="Y1465">
        <v>0</v>
      </c>
      <c r="Z1465">
        <v>0</v>
      </c>
    </row>
    <row r="1466" spans="1:26" x14ac:dyDescent="0.25">
      <c r="A1466" t="s">
        <v>362</v>
      </c>
      <c r="B1466" t="s">
        <v>185</v>
      </c>
      <c r="D1466"/>
      <c r="E1466"/>
      <c r="F1466">
        <v>0</v>
      </c>
      <c r="G1466" t="s">
        <v>20</v>
      </c>
      <c r="H1466">
        <v>1</v>
      </c>
      <c r="I1466">
        <v>0</v>
      </c>
      <c r="J1466" t="s">
        <v>62</v>
      </c>
      <c r="K1466">
        <v>0</v>
      </c>
      <c r="L1466" t="s">
        <v>62</v>
      </c>
      <c r="M1466">
        <v>0</v>
      </c>
      <c r="N1466">
        <v>0</v>
      </c>
      <c r="O1466">
        <v>1</v>
      </c>
      <c r="Q1466">
        <v>0</v>
      </c>
      <c r="S1466">
        <v>0</v>
      </c>
      <c r="T1466">
        <v>0</v>
      </c>
      <c r="W1466">
        <v>1</v>
      </c>
      <c r="X1466">
        <v>0</v>
      </c>
      <c r="Y1466">
        <v>0</v>
      </c>
      <c r="Z1466">
        <v>0</v>
      </c>
    </row>
    <row r="1467" spans="1:26" x14ac:dyDescent="0.25">
      <c r="A1467" t="s">
        <v>362</v>
      </c>
      <c r="B1467" t="s">
        <v>197</v>
      </c>
      <c r="D1467"/>
      <c r="E1467"/>
      <c r="F1467">
        <v>0</v>
      </c>
      <c r="G1467" t="s">
        <v>20</v>
      </c>
      <c r="H1467">
        <v>1</v>
      </c>
      <c r="I1467">
        <v>0</v>
      </c>
      <c r="J1467" t="s">
        <v>62</v>
      </c>
      <c r="K1467">
        <v>0</v>
      </c>
      <c r="L1467" t="s">
        <v>62</v>
      </c>
      <c r="M1467">
        <v>0</v>
      </c>
      <c r="N1467">
        <v>0</v>
      </c>
      <c r="O1467">
        <v>1</v>
      </c>
      <c r="Q1467">
        <v>0</v>
      </c>
      <c r="S1467">
        <v>0</v>
      </c>
      <c r="T1467">
        <v>0</v>
      </c>
      <c r="W1467">
        <v>1</v>
      </c>
      <c r="X1467">
        <v>0</v>
      </c>
      <c r="Y1467">
        <v>0</v>
      </c>
      <c r="Z1467">
        <v>0</v>
      </c>
    </row>
    <row r="1468" spans="1:26" x14ac:dyDescent="0.25">
      <c r="A1468" t="s">
        <v>362</v>
      </c>
      <c r="B1468" t="s">
        <v>57</v>
      </c>
      <c r="D1468"/>
      <c r="E1468"/>
      <c r="F1468">
        <v>0</v>
      </c>
      <c r="G1468" t="s">
        <v>20</v>
      </c>
      <c r="H1468">
        <v>1</v>
      </c>
      <c r="I1468">
        <v>0</v>
      </c>
      <c r="J1468" t="s">
        <v>62</v>
      </c>
      <c r="K1468">
        <v>0</v>
      </c>
      <c r="L1468" t="s">
        <v>62</v>
      </c>
      <c r="M1468">
        <v>0</v>
      </c>
      <c r="N1468">
        <v>0</v>
      </c>
      <c r="O1468">
        <v>1</v>
      </c>
      <c r="Q1468">
        <v>0</v>
      </c>
      <c r="S1468">
        <v>0</v>
      </c>
      <c r="T1468">
        <v>0</v>
      </c>
      <c r="W1468">
        <v>1</v>
      </c>
      <c r="X1468">
        <v>0</v>
      </c>
      <c r="Y1468">
        <v>0</v>
      </c>
      <c r="Z1468">
        <v>0</v>
      </c>
    </row>
    <row r="1469" spans="1:26" x14ac:dyDescent="0.25">
      <c r="A1469" t="s">
        <v>99</v>
      </c>
      <c r="B1469" t="s">
        <v>151</v>
      </c>
      <c r="C1469" t="s">
        <v>368</v>
      </c>
      <c r="D1469"/>
      <c r="E1469"/>
      <c r="F1469">
        <v>1</v>
      </c>
      <c r="G1469" t="s">
        <v>19</v>
      </c>
      <c r="H1469">
        <v>0</v>
      </c>
      <c r="I1469">
        <v>1</v>
      </c>
      <c r="J1469" t="s">
        <v>62</v>
      </c>
      <c r="K1469">
        <v>0</v>
      </c>
      <c r="L1469" t="s">
        <v>62</v>
      </c>
      <c r="M1469">
        <v>0</v>
      </c>
      <c r="N1469">
        <v>0</v>
      </c>
      <c r="O1469">
        <v>1</v>
      </c>
      <c r="Q1469">
        <v>0</v>
      </c>
      <c r="S1469">
        <v>0</v>
      </c>
      <c r="T1469">
        <v>0</v>
      </c>
      <c r="W1469">
        <v>1</v>
      </c>
      <c r="X1469">
        <v>0</v>
      </c>
      <c r="Y1469">
        <v>0</v>
      </c>
      <c r="Z1469">
        <v>0</v>
      </c>
    </row>
    <row r="1470" spans="1:26" x14ac:dyDescent="0.25">
      <c r="A1470" t="s">
        <v>362</v>
      </c>
      <c r="B1470" t="s">
        <v>67</v>
      </c>
      <c r="D1470"/>
      <c r="E1470"/>
      <c r="F1470">
        <v>0</v>
      </c>
      <c r="G1470" t="s">
        <v>20</v>
      </c>
      <c r="H1470">
        <v>1</v>
      </c>
      <c r="I1470">
        <v>0</v>
      </c>
      <c r="J1470" t="s">
        <v>62</v>
      </c>
      <c r="K1470">
        <v>0</v>
      </c>
      <c r="L1470" t="s">
        <v>62</v>
      </c>
      <c r="M1470">
        <v>0</v>
      </c>
      <c r="N1470">
        <v>0</v>
      </c>
      <c r="O1470">
        <v>1</v>
      </c>
      <c r="Q1470">
        <v>0</v>
      </c>
      <c r="S1470">
        <v>0</v>
      </c>
      <c r="T1470">
        <v>0</v>
      </c>
      <c r="W1470">
        <v>1</v>
      </c>
      <c r="X1470">
        <v>0</v>
      </c>
      <c r="Y1470">
        <v>0</v>
      </c>
      <c r="Z1470">
        <v>0</v>
      </c>
    </row>
    <row r="1471" spans="1:26" x14ac:dyDescent="0.25">
      <c r="A1471" t="s">
        <v>362</v>
      </c>
      <c r="B1471" t="s">
        <v>129</v>
      </c>
      <c r="D1471"/>
      <c r="E1471"/>
      <c r="F1471">
        <v>0</v>
      </c>
      <c r="G1471" t="s">
        <v>20</v>
      </c>
      <c r="H1471">
        <v>1</v>
      </c>
      <c r="I1471">
        <v>0</v>
      </c>
      <c r="J1471" t="s">
        <v>62</v>
      </c>
      <c r="K1471">
        <v>0</v>
      </c>
      <c r="L1471" t="s">
        <v>62</v>
      </c>
      <c r="M1471">
        <v>0</v>
      </c>
      <c r="N1471">
        <v>0</v>
      </c>
      <c r="O1471">
        <v>1</v>
      </c>
      <c r="Q1471">
        <v>0</v>
      </c>
      <c r="S1471">
        <v>0</v>
      </c>
      <c r="T1471">
        <v>0</v>
      </c>
      <c r="W1471">
        <v>1</v>
      </c>
      <c r="X1471">
        <v>0</v>
      </c>
      <c r="Y1471">
        <v>0</v>
      </c>
      <c r="Z1471">
        <v>0</v>
      </c>
    </row>
    <row r="1472" spans="1:26" x14ac:dyDescent="0.25">
      <c r="A1472" t="s">
        <v>159</v>
      </c>
      <c r="B1472" t="s">
        <v>329</v>
      </c>
      <c r="D1472"/>
      <c r="E1472"/>
      <c r="F1472">
        <v>1</v>
      </c>
      <c r="G1472" t="s">
        <v>20</v>
      </c>
      <c r="H1472">
        <v>1</v>
      </c>
      <c r="I1472">
        <v>0</v>
      </c>
      <c r="J1472" t="s">
        <v>62</v>
      </c>
      <c r="K1472">
        <v>0</v>
      </c>
      <c r="L1472" t="s">
        <v>62</v>
      </c>
      <c r="M1472">
        <v>0</v>
      </c>
      <c r="N1472">
        <v>0</v>
      </c>
      <c r="O1472">
        <v>1</v>
      </c>
      <c r="Q1472">
        <v>0</v>
      </c>
      <c r="S1472">
        <v>0</v>
      </c>
      <c r="T1472">
        <v>0</v>
      </c>
      <c r="W1472">
        <v>1</v>
      </c>
      <c r="X1472">
        <v>0</v>
      </c>
      <c r="Y1472">
        <v>0</v>
      </c>
      <c r="Z1472">
        <v>0</v>
      </c>
    </row>
    <row r="1473" spans="1:26" x14ac:dyDescent="0.25">
      <c r="A1473" t="s">
        <v>362</v>
      </c>
      <c r="B1473" t="s">
        <v>131</v>
      </c>
      <c r="D1473"/>
      <c r="E1473"/>
      <c r="F1473">
        <v>0</v>
      </c>
      <c r="G1473" t="s">
        <v>20</v>
      </c>
      <c r="H1473">
        <v>1</v>
      </c>
      <c r="I1473">
        <v>0</v>
      </c>
      <c r="J1473" t="s">
        <v>62</v>
      </c>
      <c r="K1473">
        <v>0</v>
      </c>
      <c r="L1473" t="s">
        <v>62</v>
      </c>
      <c r="M1473">
        <v>0</v>
      </c>
      <c r="N1473">
        <v>0</v>
      </c>
      <c r="O1473">
        <v>1</v>
      </c>
      <c r="Q1473">
        <v>0</v>
      </c>
      <c r="S1473">
        <v>0</v>
      </c>
      <c r="T1473">
        <v>0</v>
      </c>
      <c r="W1473">
        <v>1</v>
      </c>
      <c r="X1473">
        <v>0</v>
      </c>
      <c r="Y1473">
        <v>0</v>
      </c>
      <c r="Z1473">
        <v>0</v>
      </c>
    </row>
    <row r="1474" spans="1:26" x14ac:dyDescent="0.25">
      <c r="A1474" t="s">
        <v>63</v>
      </c>
      <c r="B1474" t="s">
        <v>65</v>
      </c>
      <c r="D1474"/>
      <c r="E1474"/>
      <c r="F1474">
        <v>0</v>
      </c>
      <c r="G1474" t="s">
        <v>20</v>
      </c>
      <c r="H1474">
        <v>1</v>
      </c>
      <c r="I1474">
        <v>0</v>
      </c>
      <c r="J1474" t="s">
        <v>62</v>
      </c>
      <c r="K1474">
        <v>0</v>
      </c>
      <c r="L1474" t="s">
        <v>62</v>
      </c>
      <c r="M1474">
        <v>0</v>
      </c>
      <c r="N1474">
        <v>0</v>
      </c>
      <c r="O1474">
        <v>1</v>
      </c>
      <c r="Q1474">
        <v>0</v>
      </c>
      <c r="S1474">
        <v>0</v>
      </c>
      <c r="T1474">
        <v>0</v>
      </c>
      <c r="W1474">
        <v>1</v>
      </c>
      <c r="X1474">
        <v>0</v>
      </c>
      <c r="Y1474">
        <v>0</v>
      </c>
      <c r="Z1474">
        <v>0</v>
      </c>
    </row>
    <row r="1475" spans="1:26" x14ac:dyDescent="0.25">
      <c r="A1475" t="s">
        <v>362</v>
      </c>
      <c r="B1475" t="s">
        <v>121</v>
      </c>
      <c r="C1475" t="s">
        <v>367</v>
      </c>
      <c r="D1475"/>
      <c r="E1475"/>
      <c r="F1475">
        <v>2</v>
      </c>
      <c r="G1475" t="s">
        <v>19</v>
      </c>
      <c r="H1475">
        <v>0</v>
      </c>
      <c r="I1475">
        <v>1</v>
      </c>
      <c r="J1475" t="s">
        <v>62</v>
      </c>
      <c r="K1475">
        <v>0</v>
      </c>
      <c r="L1475" t="s">
        <v>62</v>
      </c>
      <c r="M1475">
        <v>0</v>
      </c>
      <c r="N1475">
        <v>0</v>
      </c>
      <c r="O1475">
        <v>1</v>
      </c>
      <c r="Q1475">
        <v>0</v>
      </c>
      <c r="S1475">
        <v>0</v>
      </c>
      <c r="T1475">
        <v>0</v>
      </c>
      <c r="W1475">
        <v>1</v>
      </c>
      <c r="X1475">
        <v>0</v>
      </c>
      <c r="Y1475">
        <v>0</v>
      </c>
      <c r="Z1475">
        <v>0</v>
      </c>
    </row>
    <row r="1476" spans="1:26" x14ac:dyDescent="0.25">
      <c r="A1476" t="s">
        <v>362</v>
      </c>
      <c r="B1476" t="s">
        <v>201</v>
      </c>
      <c r="D1476"/>
      <c r="E1476"/>
      <c r="F1476">
        <v>0</v>
      </c>
      <c r="G1476" t="s">
        <v>20</v>
      </c>
      <c r="H1476">
        <v>1</v>
      </c>
      <c r="I1476">
        <v>0</v>
      </c>
      <c r="J1476" t="s">
        <v>62</v>
      </c>
      <c r="K1476">
        <v>0</v>
      </c>
      <c r="L1476" t="s">
        <v>62</v>
      </c>
      <c r="M1476">
        <v>0</v>
      </c>
      <c r="N1476">
        <v>0</v>
      </c>
      <c r="O1476">
        <v>1</v>
      </c>
      <c r="Q1476">
        <v>0</v>
      </c>
      <c r="S1476">
        <v>0</v>
      </c>
      <c r="T1476">
        <v>0</v>
      </c>
      <c r="W1476">
        <v>1</v>
      </c>
      <c r="X1476">
        <v>0</v>
      </c>
      <c r="Y1476">
        <v>0</v>
      </c>
      <c r="Z1476">
        <v>0</v>
      </c>
    </row>
    <row r="1477" spans="1:26" x14ac:dyDescent="0.25">
      <c r="A1477" t="s">
        <v>362</v>
      </c>
      <c r="B1477" t="s">
        <v>330</v>
      </c>
      <c r="D1477"/>
      <c r="E1477"/>
      <c r="F1477">
        <v>0</v>
      </c>
      <c r="G1477" t="s">
        <v>20</v>
      </c>
      <c r="H1477">
        <v>1</v>
      </c>
      <c r="I1477">
        <v>0</v>
      </c>
      <c r="J1477" t="s">
        <v>62</v>
      </c>
      <c r="K1477">
        <v>0</v>
      </c>
      <c r="L1477" t="s">
        <v>62</v>
      </c>
      <c r="M1477">
        <v>0</v>
      </c>
      <c r="N1477">
        <v>0</v>
      </c>
      <c r="O1477">
        <v>1</v>
      </c>
      <c r="Q1477">
        <v>0</v>
      </c>
      <c r="S1477">
        <v>0</v>
      </c>
      <c r="T1477">
        <v>0</v>
      </c>
      <c r="W1477">
        <v>1</v>
      </c>
      <c r="X1477">
        <v>0</v>
      </c>
      <c r="Y1477">
        <v>0</v>
      </c>
      <c r="Z1477">
        <v>0</v>
      </c>
    </row>
    <row r="1478" spans="1:26" x14ac:dyDescent="0.25">
      <c r="A1478" t="s">
        <v>99</v>
      </c>
      <c r="B1478" t="s">
        <v>101</v>
      </c>
      <c r="D1478"/>
      <c r="E1478"/>
      <c r="F1478">
        <v>1</v>
      </c>
      <c r="G1478" t="s">
        <v>20</v>
      </c>
      <c r="H1478">
        <v>1</v>
      </c>
      <c r="I1478">
        <v>0</v>
      </c>
      <c r="J1478" t="s">
        <v>62</v>
      </c>
      <c r="K1478">
        <v>0</v>
      </c>
      <c r="L1478" t="s">
        <v>62</v>
      </c>
      <c r="M1478">
        <v>0</v>
      </c>
      <c r="N1478">
        <v>0</v>
      </c>
      <c r="O1478">
        <v>1</v>
      </c>
      <c r="Q1478">
        <v>0</v>
      </c>
      <c r="S1478">
        <v>0</v>
      </c>
      <c r="T1478">
        <v>0</v>
      </c>
      <c r="W1478">
        <v>0</v>
      </c>
      <c r="X1478">
        <v>1</v>
      </c>
      <c r="Y1478">
        <v>0</v>
      </c>
      <c r="Z1478">
        <v>0</v>
      </c>
    </row>
    <row r="1479" spans="1:26" x14ac:dyDescent="0.25">
      <c r="A1479" t="s">
        <v>362</v>
      </c>
      <c r="B1479" t="s">
        <v>82</v>
      </c>
      <c r="D1479"/>
      <c r="E1479"/>
      <c r="F1479">
        <v>0</v>
      </c>
      <c r="G1479" t="s">
        <v>20</v>
      </c>
      <c r="H1479">
        <v>1</v>
      </c>
      <c r="I1479">
        <v>0</v>
      </c>
      <c r="J1479" t="s">
        <v>62</v>
      </c>
      <c r="K1479">
        <v>0</v>
      </c>
      <c r="L1479" t="s">
        <v>62</v>
      </c>
      <c r="M1479">
        <v>0</v>
      </c>
      <c r="N1479">
        <v>0</v>
      </c>
      <c r="O1479">
        <v>1</v>
      </c>
      <c r="Q1479">
        <v>0</v>
      </c>
      <c r="S1479">
        <v>0</v>
      </c>
      <c r="T1479">
        <v>0</v>
      </c>
      <c r="W1479">
        <v>1</v>
      </c>
      <c r="X1479">
        <v>0</v>
      </c>
      <c r="Y1479">
        <v>0</v>
      </c>
      <c r="Z1479">
        <v>0</v>
      </c>
    </row>
    <row r="1480" spans="1:26" x14ac:dyDescent="0.25">
      <c r="A1480" t="s">
        <v>362</v>
      </c>
      <c r="B1480" t="s">
        <v>65</v>
      </c>
      <c r="D1480"/>
      <c r="E1480"/>
      <c r="F1480">
        <v>0</v>
      </c>
      <c r="G1480" t="s">
        <v>20</v>
      </c>
      <c r="H1480">
        <v>1</v>
      </c>
      <c r="I1480">
        <v>0</v>
      </c>
      <c r="J1480" t="s">
        <v>62</v>
      </c>
      <c r="K1480">
        <v>0</v>
      </c>
      <c r="L1480" t="s">
        <v>62</v>
      </c>
      <c r="M1480">
        <v>0</v>
      </c>
      <c r="N1480">
        <v>0</v>
      </c>
      <c r="O1480">
        <v>1</v>
      </c>
      <c r="Q1480">
        <v>0</v>
      </c>
      <c r="S1480">
        <v>0</v>
      </c>
      <c r="T1480">
        <v>0</v>
      </c>
      <c r="W1480">
        <v>1</v>
      </c>
      <c r="X1480">
        <v>0</v>
      </c>
      <c r="Y1480">
        <v>0</v>
      </c>
      <c r="Z1480">
        <v>0</v>
      </c>
    </row>
    <row r="1481" spans="1:26" x14ac:dyDescent="0.25">
      <c r="A1481" t="s">
        <v>365</v>
      </c>
      <c r="B1481" t="s">
        <v>102</v>
      </c>
      <c r="D1481"/>
      <c r="E1481"/>
      <c r="F1481">
        <v>0</v>
      </c>
      <c r="G1481" t="s">
        <v>20</v>
      </c>
      <c r="H1481">
        <v>1</v>
      </c>
      <c r="I1481">
        <v>0</v>
      </c>
      <c r="J1481" t="s">
        <v>62</v>
      </c>
      <c r="K1481">
        <v>0</v>
      </c>
      <c r="L1481" t="s">
        <v>62</v>
      </c>
      <c r="M1481">
        <v>0</v>
      </c>
      <c r="N1481">
        <v>0</v>
      </c>
      <c r="O1481">
        <v>1</v>
      </c>
      <c r="Q1481">
        <v>0</v>
      </c>
      <c r="S1481">
        <v>0</v>
      </c>
      <c r="T1481">
        <v>0</v>
      </c>
      <c r="W1481">
        <v>0</v>
      </c>
      <c r="X1481">
        <v>0</v>
      </c>
      <c r="Y1481">
        <v>1</v>
      </c>
      <c r="Z1481">
        <v>0</v>
      </c>
    </row>
    <row r="1482" spans="1:26" x14ac:dyDescent="0.25">
      <c r="A1482" t="s">
        <v>159</v>
      </c>
      <c r="B1482" t="s">
        <v>112</v>
      </c>
      <c r="D1482"/>
      <c r="E1482"/>
      <c r="F1482">
        <v>0</v>
      </c>
      <c r="G1482" t="s">
        <v>20</v>
      </c>
      <c r="H1482">
        <v>1</v>
      </c>
      <c r="I1482">
        <v>0</v>
      </c>
      <c r="J1482" t="s">
        <v>62</v>
      </c>
      <c r="K1482">
        <v>0</v>
      </c>
      <c r="L1482" t="s">
        <v>62</v>
      </c>
      <c r="M1482">
        <v>0</v>
      </c>
      <c r="N1482">
        <v>0</v>
      </c>
      <c r="O1482">
        <v>1</v>
      </c>
      <c r="Q1482">
        <v>0</v>
      </c>
      <c r="S1482">
        <v>0</v>
      </c>
      <c r="T1482">
        <v>0</v>
      </c>
      <c r="W1482">
        <v>0</v>
      </c>
      <c r="X1482">
        <v>0</v>
      </c>
      <c r="Y1482">
        <v>1</v>
      </c>
      <c r="Z1482">
        <v>0</v>
      </c>
    </row>
    <row r="1483" spans="1:26" x14ac:dyDescent="0.25">
      <c r="A1483" t="s">
        <v>362</v>
      </c>
      <c r="B1483" t="s">
        <v>332</v>
      </c>
      <c r="D1483"/>
      <c r="E1483"/>
      <c r="F1483">
        <v>0</v>
      </c>
      <c r="G1483" t="s">
        <v>20</v>
      </c>
      <c r="H1483">
        <v>1</v>
      </c>
      <c r="I1483">
        <v>0</v>
      </c>
      <c r="J1483" t="s">
        <v>62</v>
      </c>
      <c r="K1483">
        <v>0</v>
      </c>
      <c r="L1483" t="s">
        <v>62</v>
      </c>
      <c r="M1483">
        <v>0</v>
      </c>
      <c r="N1483">
        <v>0</v>
      </c>
      <c r="O1483">
        <v>1</v>
      </c>
      <c r="Q1483">
        <v>0</v>
      </c>
      <c r="S1483">
        <v>0</v>
      </c>
      <c r="T1483">
        <v>0</v>
      </c>
      <c r="W1483">
        <v>1</v>
      </c>
      <c r="X1483">
        <v>0</v>
      </c>
      <c r="Y1483">
        <v>0</v>
      </c>
      <c r="Z1483">
        <v>0</v>
      </c>
    </row>
    <row r="1484" spans="1:26" x14ac:dyDescent="0.25">
      <c r="A1484" t="s">
        <v>362</v>
      </c>
      <c r="B1484" t="s">
        <v>331</v>
      </c>
      <c r="D1484"/>
      <c r="E1484"/>
      <c r="F1484">
        <v>0</v>
      </c>
      <c r="G1484" t="s">
        <v>20</v>
      </c>
      <c r="H1484">
        <v>1</v>
      </c>
      <c r="I1484">
        <v>0</v>
      </c>
      <c r="J1484" t="s">
        <v>62</v>
      </c>
      <c r="K1484">
        <v>0</v>
      </c>
      <c r="L1484" t="s">
        <v>62</v>
      </c>
      <c r="M1484">
        <v>0</v>
      </c>
      <c r="N1484">
        <v>0</v>
      </c>
      <c r="O1484">
        <v>1</v>
      </c>
      <c r="Q1484">
        <v>0</v>
      </c>
      <c r="S1484">
        <v>0</v>
      </c>
      <c r="T1484">
        <v>0</v>
      </c>
      <c r="W1484">
        <v>1</v>
      </c>
      <c r="X1484">
        <v>0</v>
      </c>
      <c r="Y1484">
        <v>0</v>
      </c>
      <c r="Z1484">
        <v>0</v>
      </c>
    </row>
    <row r="1485" spans="1:26" x14ac:dyDescent="0.25">
      <c r="A1485" t="s">
        <v>362</v>
      </c>
      <c r="B1485" t="s">
        <v>92</v>
      </c>
      <c r="C1485" t="s">
        <v>367</v>
      </c>
      <c r="D1485"/>
      <c r="E1485"/>
      <c r="F1485">
        <v>2</v>
      </c>
      <c r="G1485" t="s">
        <v>19</v>
      </c>
      <c r="H1485">
        <v>0</v>
      </c>
      <c r="I1485">
        <v>1</v>
      </c>
      <c r="J1485" t="s">
        <v>62</v>
      </c>
      <c r="K1485">
        <v>0</v>
      </c>
      <c r="L1485" t="s">
        <v>62</v>
      </c>
      <c r="M1485">
        <v>0</v>
      </c>
      <c r="N1485">
        <v>0</v>
      </c>
      <c r="O1485">
        <v>1</v>
      </c>
      <c r="Q1485">
        <v>0</v>
      </c>
      <c r="S1485">
        <v>0</v>
      </c>
      <c r="T1485">
        <v>0</v>
      </c>
      <c r="V1485" t="s">
        <v>99</v>
      </c>
      <c r="W1485">
        <v>0</v>
      </c>
      <c r="X1485">
        <v>0</v>
      </c>
      <c r="Y1485">
        <v>0</v>
      </c>
      <c r="Z1485">
        <v>1</v>
      </c>
    </row>
    <row r="1486" spans="1:26" x14ac:dyDescent="0.25">
      <c r="A1486" t="s">
        <v>362</v>
      </c>
      <c r="B1486" t="s">
        <v>92</v>
      </c>
      <c r="D1486"/>
      <c r="E1486"/>
      <c r="F1486">
        <v>0</v>
      </c>
      <c r="G1486" t="s">
        <v>20</v>
      </c>
      <c r="H1486">
        <v>1</v>
      </c>
      <c r="I1486">
        <v>0</v>
      </c>
      <c r="J1486" t="s">
        <v>62</v>
      </c>
      <c r="K1486">
        <v>0</v>
      </c>
      <c r="L1486" t="s">
        <v>62</v>
      </c>
      <c r="M1486">
        <v>0</v>
      </c>
      <c r="N1486">
        <v>0</v>
      </c>
      <c r="O1486">
        <v>1</v>
      </c>
      <c r="Q1486">
        <v>0</v>
      </c>
      <c r="S1486">
        <v>0</v>
      </c>
      <c r="T1486">
        <v>0</v>
      </c>
      <c r="W1486">
        <v>0</v>
      </c>
      <c r="X1486">
        <v>1</v>
      </c>
      <c r="Y1486">
        <v>0</v>
      </c>
      <c r="Z1486">
        <v>0</v>
      </c>
    </row>
    <row r="1487" spans="1:26" x14ac:dyDescent="0.25">
      <c r="A1487" t="s">
        <v>362</v>
      </c>
      <c r="B1487" t="s">
        <v>316</v>
      </c>
      <c r="C1487" t="s">
        <v>366</v>
      </c>
      <c r="D1487"/>
      <c r="E1487"/>
      <c r="F1487">
        <v>0</v>
      </c>
      <c r="G1487" t="s">
        <v>19</v>
      </c>
      <c r="H1487">
        <v>0</v>
      </c>
      <c r="I1487">
        <v>1</v>
      </c>
      <c r="J1487" t="s">
        <v>62</v>
      </c>
      <c r="K1487">
        <v>0</v>
      </c>
      <c r="L1487" t="s">
        <v>62</v>
      </c>
      <c r="M1487">
        <v>0</v>
      </c>
      <c r="N1487">
        <v>0</v>
      </c>
      <c r="O1487">
        <v>1</v>
      </c>
      <c r="Q1487">
        <v>0</v>
      </c>
      <c r="S1487">
        <v>0</v>
      </c>
      <c r="T1487">
        <v>0</v>
      </c>
      <c r="V1487" t="s">
        <v>99</v>
      </c>
      <c r="W1487">
        <v>0</v>
      </c>
      <c r="X1487">
        <v>0</v>
      </c>
      <c r="Y1487">
        <v>0</v>
      </c>
      <c r="Z1487">
        <v>1</v>
      </c>
    </row>
    <row r="1488" spans="1:26" x14ac:dyDescent="0.25">
      <c r="A1488" t="s">
        <v>362</v>
      </c>
      <c r="B1488" t="s">
        <v>207</v>
      </c>
      <c r="D1488"/>
      <c r="E1488"/>
      <c r="F1488">
        <v>0</v>
      </c>
      <c r="G1488" t="s">
        <v>20</v>
      </c>
      <c r="H1488">
        <v>1</v>
      </c>
      <c r="I1488">
        <v>0</v>
      </c>
      <c r="J1488" t="s">
        <v>62</v>
      </c>
      <c r="K1488">
        <v>0</v>
      </c>
      <c r="L1488" t="s">
        <v>62</v>
      </c>
      <c r="M1488">
        <v>0</v>
      </c>
      <c r="N1488">
        <v>0</v>
      </c>
      <c r="O1488">
        <v>1</v>
      </c>
      <c r="Q1488">
        <v>0</v>
      </c>
      <c r="S1488">
        <v>0</v>
      </c>
      <c r="T1488">
        <v>0</v>
      </c>
      <c r="W1488">
        <v>1</v>
      </c>
      <c r="X1488">
        <v>0</v>
      </c>
      <c r="Y1488">
        <v>0</v>
      </c>
      <c r="Z1488">
        <v>0</v>
      </c>
    </row>
    <row r="1489" spans="1:26" x14ac:dyDescent="0.25">
      <c r="A1489" t="s">
        <v>159</v>
      </c>
      <c r="B1489" t="s">
        <v>114</v>
      </c>
      <c r="C1489" t="s">
        <v>369</v>
      </c>
      <c r="D1489"/>
      <c r="E1489"/>
      <c r="F1489">
        <v>1</v>
      </c>
      <c r="G1489" t="s">
        <v>19</v>
      </c>
      <c r="H1489">
        <v>0</v>
      </c>
      <c r="I1489">
        <v>1</v>
      </c>
      <c r="J1489" t="s">
        <v>62</v>
      </c>
      <c r="K1489">
        <v>0</v>
      </c>
      <c r="L1489" t="s">
        <v>62</v>
      </c>
      <c r="M1489">
        <v>0</v>
      </c>
      <c r="N1489">
        <v>0</v>
      </c>
      <c r="O1489">
        <v>1</v>
      </c>
      <c r="Q1489">
        <v>0</v>
      </c>
      <c r="S1489">
        <v>0</v>
      </c>
      <c r="T1489">
        <v>0</v>
      </c>
      <c r="W1489">
        <v>1</v>
      </c>
      <c r="X1489">
        <v>0</v>
      </c>
      <c r="Y1489">
        <v>0</v>
      </c>
      <c r="Z1489">
        <v>0</v>
      </c>
    </row>
    <row r="1490" spans="1:26" x14ac:dyDescent="0.25">
      <c r="A1490" t="s">
        <v>159</v>
      </c>
      <c r="B1490" t="s">
        <v>67</v>
      </c>
      <c r="D1490"/>
      <c r="E1490"/>
      <c r="F1490">
        <v>0</v>
      </c>
      <c r="G1490" t="s">
        <v>20</v>
      </c>
      <c r="H1490">
        <v>1</v>
      </c>
      <c r="I1490">
        <v>0</v>
      </c>
      <c r="J1490" t="s">
        <v>62</v>
      </c>
      <c r="K1490">
        <v>0</v>
      </c>
      <c r="L1490" t="s">
        <v>62</v>
      </c>
      <c r="M1490">
        <v>0</v>
      </c>
      <c r="N1490">
        <v>0</v>
      </c>
      <c r="O1490">
        <v>1</v>
      </c>
      <c r="Q1490">
        <v>0</v>
      </c>
      <c r="S1490">
        <v>0</v>
      </c>
      <c r="T1490">
        <v>0</v>
      </c>
      <c r="W1490">
        <v>0</v>
      </c>
      <c r="X1490">
        <v>1</v>
      </c>
      <c r="Y1490">
        <v>0</v>
      </c>
      <c r="Z1490">
        <v>0</v>
      </c>
    </row>
    <row r="1491" spans="1:26" x14ac:dyDescent="0.25">
      <c r="A1491" t="s">
        <v>60</v>
      </c>
      <c r="B1491" t="s">
        <v>188</v>
      </c>
      <c r="D1491"/>
      <c r="E1491"/>
      <c r="F1491">
        <v>0</v>
      </c>
      <c r="G1491" t="s">
        <v>20</v>
      </c>
      <c r="H1491">
        <v>1</v>
      </c>
      <c r="I1491">
        <v>0</v>
      </c>
      <c r="J1491" t="s">
        <v>62</v>
      </c>
      <c r="K1491">
        <v>0</v>
      </c>
      <c r="L1491" t="s">
        <v>62</v>
      </c>
      <c r="M1491">
        <v>0</v>
      </c>
      <c r="N1491">
        <v>0</v>
      </c>
      <c r="O1491">
        <v>1</v>
      </c>
      <c r="Q1491">
        <v>0</v>
      </c>
      <c r="S1491">
        <v>0</v>
      </c>
      <c r="T1491">
        <v>0</v>
      </c>
      <c r="W1491">
        <v>1</v>
      </c>
      <c r="X1491">
        <v>0</v>
      </c>
      <c r="Y1491">
        <v>0</v>
      </c>
      <c r="Z1491">
        <v>0</v>
      </c>
    </row>
    <row r="1492" spans="1:26" x14ac:dyDescent="0.25">
      <c r="A1492" t="s">
        <v>362</v>
      </c>
      <c r="B1492" t="s">
        <v>56</v>
      </c>
      <c r="D1492"/>
      <c r="E1492"/>
      <c r="F1492">
        <v>0</v>
      </c>
      <c r="G1492" t="s">
        <v>20</v>
      </c>
      <c r="H1492">
        <v>1</v>
      </c>
      <c r="I1492">
        <v>0</v>
      </c>
      <c r="J1492" t="s">
        <v>62</v>
      </c>
      <c r="K1492">
        <v>0</v>
      </c>
      <c r="L1492" t="s">
        <v>62</v>
      </c>
      <c r="M1492">
        <v>0</v>
      </c>
      <c r="N1492">
        <v>0</v>
      </c>
      <c r="O1492">
        <v>1</v>
      </c>
      <c r="Q1492">
        <v>0</v>
      </c>
      <c r="S1492">
        <v>0</v>
      </c>
      <c r="T1492">
        <v>0</v>
      </c>
      <c r="W1492">
        <v>1</v>
      </c>
      <c r="X1492">
        <v>0</v>
      </c>
      <c r="Y1492">
        <v>0</v>
      </c>
      <c r="Z1492">
        <v>0</v>
      </c>
    </row>
    <row r="1493" spans="1:26" x14ac:dyDescent="0.25">
      <c r="A1493" t="s">
        <v>362</v>
      </c>
      <c r="B1493" t="s">
        <v>182</v>
      </c>
      <c r="C1493" t="s">
        <v>367</v>
      </c>
      <c r="D1493"/>
      <c r="E1493"/>
      <c r="F1493">
        <v>0</v>
      </c>
      <c r="G1493" t="s">
        <v>19</v>
      </c>
      <c r="H1493">
        <v>0</v>
      </c>
      <c r="I1493">
        <v>1</v>
      </c>
      <c r="J1493" t="s">
        <v>62</v>
      </c>
      <c r="K1493">
        <v>0</v>
      </c>
      <c r="L1493" t="s">
        <v>62</v>
      </c>
      <c r="M1493">
        <v>0</v>
      </c>
      <c r="N1493">
        <v>0</v>
      </c>
      <c r="O1493">
        <v>1</v>
      </c>
      <c r="Q1493">
        <v>0</v>
      </c>
      <c r="S1493">
        <v>0</v>
      </c>
      <c r="T1493">
        <v>0</v>
      </c>
      <c r="W1493">
        <v>1</v>
      </c>
      <c r="X1493">
        <v>0</v>
      </c>
      <c r="Y1493">
        <v>0</v>
      </c>
      <c r="Z1493">
        <v>0</v>
      </c>
    </row>
    <row r="1494" spans="1:26" x14ac:dyDescent="0.25">
      <c r="A1494" t="s">
        <v>362</v>
      </c>
      <c r="B1494" t="s">
        <v>201</v>
      </c>
      <c r="D1494"/>
      <c r="E1494"/>
      <c r="F1494">
        <v>0</v>
      </c>
      <c r="G1494" t="s">
        <v>20</v>
      </c>
      <c r="H1494">
        <v>1</v>
      </c>
      <c r="I1494">
        <v>0</v>
      </c>
      <c r="J1494" t="s">
        <v>62</v>
      </c>
      <c r="K1494">
        <v>0</v>
      </c>
      <c r="L1494" t="s">
        <v>62</v>
      </c>
      <c r="M1494">
        <v>0</v>
      </c>
      <c r="N1494">
        <v>0</v>
      </c>
      <c r="O1494">
        <v>1</v>
      </c>
      <c r="Q1494">
        <v>0</v>
      </c>
      <c r="S1494">
        <v>0</v>
      </c>
      <c r="T1494">
        <v>0</v>
      </c>
      <c r="W1494">
        <v>1</v>
      </c>
      <c r="X1494">
        <v>0</v>
      </c>
      <c r="Y1494">
        <v>0</v>
      </c>
      <c r="Z1494">
        <v>0</v>
      </c>
    </row>
    <row r="1495" spans="1:26" x14ac:dyDescent="0.25">
      <c r="A1495" t="s">
        <v>362</v>
      </c>
      <c r="B1495" t="s">
        <v>333</v>
      </c>
      <c r="D1495"/>
      <c r="E1495"/>
      <c r="F1495">
        <v>0</v>
      </c>
      <c r="G1495" t="s">
        <v>20</v>
      </c>
      <c r="H1495">
        <v>1</v>
      </c>
      <c r="I1495">
        <v>0</v>
      </c>
      <c r="J1495" t="s">
        <v>62</v>
      </c>
      <c r="K1495">
        <v>0</v>
      </c>
      <c r="L1495" t="s">
        <v>62</v>
      </c>
      <c r="M1495">
        <v>0</v>
      </c>
      <c r="N1495">
        <v>0</v>
      </c>
      <c r="O1495">
        <v>1</v>
      </c>
      <c r="Q1495">
        <v>0</v>
      </c>
      <c r="S1495">
        <v>0</v>
      </c>
      <c r="T1495">
        <v>0</v>
      </c>
      <c r="W1495">
        <v>1</v>
      </c>
      <c r="X1495">
        <v>0</v>
      </c>
      <c r="Y1495">
        <v>0</v>
      </c>
      <c r="Z1495">
        <v>0</v>
      </c>
    </row>
    <row r="1496" spans="1:26" x14ac:dyDescent="0.25">
      <c r="A1496" t="s">
        <v>362</v>
      </c>
      <c r="B1496" t="s">
        <v>81</v>
      </c>
      <c r="D1496"/>
      <c r="E1496"/>
      <c r="F1496">
        <v>0</v>
      </c>
      <c r="G1496" t="s">
        <v>20</v>
      </c>
      <c r="H1496">
        <v>1</v>
      </c>
      <c r="I1496">
        <v>0</v>
      </c>
      <c r="J1496" t="s">
        <v>62</v>
      </c>
      <c r="K1496">
        <v>0</v>
      </c>
      <c r="L1496" t="s">
        <v>62</v>
      </c>
      <c r="M1496">
        <v>0</v>
      </c>
      <c r="N1496">
        <v>0</v>
      </c>
      <c r="O1496">
        <v>1</v>
      </c>
      <c r="Q1496">
        <v>0</v>
      </c>
      <c r="S1496">
        <v>0</v>
      </c>
      <c r="T1496">
        <v>0</v>
      </c>
      <c r="W1496">
        <v>1</v>
      </c>
      <c r="X1496">
        <v>0</v>
      </c>
      <c r="Y1496">
        <v>0</v>
      </c>
      <c r="Z1496">
        <v>0</v>
      </c>
    </row>
    <row r="1497" spans="1:26" x14ac:dyDescent="0.25">
      <c r="A1497" t="s">
        <v>362</v>
      </c>
      <c r="B1497" t="s">
        <v>97</v>
      </c>
      <c r="C1497" t="s">
        <v>366</v>
      </c>
      <c r="D1497"/>
      <c r="E1497"/>
      <c r="F1497">
        <v>0</v>
      </c>
      <c r="G1497" t="s">
        <v>19</v>
      </c>
      <c r="H1497">
        <v>0</v>
      </c>
      <c r="I1497">
        <v>1</v>
      </c>
      <c r="J1497" t="s">
        <v>62</v>
      </c>
      <c r="K1497">
        <v>0</v>
      </c>
      <c r="L1497" t="s">
        <v>62</v>
      </c>
      <c r="M1497">
        <v>0</v>
      </c>
      <c r="N1497">
        <v>0</v>
      </c>
      <c r="O1497">
        <v>1</v>
      </c>
      <c r="Q1497">
        <v>0</v>
      </c>
      <c r="S1497">
        <v>0</v>
      </c>
      <c r="T1497">
        <v>0</v>
      </c>
      <c r="W1497">
        <v>1</v>
      </c>
      <c r="X1497">
        <v>0</v>
      </c>
      <c r="Y1497">
        <v>0</v>
      </c>
      <c r="Z1497">
        <v>0</v>
      </c>
    </row>
    <row r="1498" spans="1:26" x14ac:dyDescent="0.25">
      <c r="A1498" t="s">
        <v>362</v>
      </c>
      <c r="B1498" t="s">
        <v>106</v>
      </c>
      <c r="D1498"/>
      <c r="E1498"/>
      <c r="F1498">
        <v>1</v>
      </c>
      <c r="G1498" t="s">
        <v>20</v>
      </c>
      <c r="H1498">
        <v>1</v>
      </c>
      <c r="I1498">
        <v>0</v>
      </c>
      <c r="J1498" t="s">
        <v>62</v>
      </c>
      <c r="K1498">
        <v>0</v>
      </c>
      <c r="L1498" t="s">
        <v>62</v>
      </c>
      <c r="M1498">
        <v>0</v>
      </c>
      <c r="N1498">
        <v>0</v>
      </c>
      <c r="O1498">
        <v>1</v>
      </c>
      <c r="Q1498">
        <v>0</v>
      </c>
      <c r="S1498">
        <v>0</v>
      </c>
      <c r="T1498">
        <v>0</v>
      </c>
      <c r="W1498">
        <v>1</v>
      </c>
      <c r="X1498">
        <v>0</v>
      </c>
      <c r="Y1498">
        <v>0</v>
      </c>
      <c r="Z1498">
        <v>0</v>
      </c>
    </row>
    <row r="1499" spans="1:26" x14ac:dyDescent="0.25">
      <c r="A1499" t="s">
        <v>326</v>
      </c>
      <c r="B1499" t="s">
        <v>210</v>
      </c>
      <c r="C1499" t="s">
        <v>367</v>
      </c>
      <c r="D1499"/>
      <c r="E1499"/>
      <c r="F1499">
        <v>1</v>
      </c>
      <c r="G1499" t="s">
        <v>19</v>
      </c>
      <c r="H1499">
        <v>0</v>
      </c>
      <c r="I1499">
        <v>1</v>
      </c>
      <c r="J1499" t="s">
        <v>62</v>
      </c>
      <c r="K1499">
        <v>0</v>
      </c>
      <c r="L1499" t="s">
        <v>62</v>
      </c>
      <c r="M1499">
        <v>0</v>
      </c>
      <c r="N1499">
        <v>0</v>
      </c>
      <c r="O1499">
        <v>1</v>
      </c>
      <c r="Q1499">
        <v>0</v>
      </c>
      <c r="S1499">
        <v>0</v>
      </c>
      <c r="T1499">
        <v>0</v>
      </c>
      <c r="W1499">
        <v>1</v>
      </c>
      <c r="X1499">
        <v>0</v>
      </c>
      <c r="Y1499">
        <v>0</v>
      </c>
      <c r="Z1499">
        <v>0</v>
      </c>
    </row>
    <row r="1500" spans="1:26" x14ac:dyDescent="0.25">
      <c r="A1500" t="s">
        <v>362</v>
      </c>
      <c r="B1500" t="s">
        <v>334</v>
      </c>
      <c r="D1500"/>
      <c r="E1500"/>
      <c r="F1500">
        <v>0</v>
      </c>
      <c r="G1500" t="s">
        <v>20</v>
      </c>
      <c r="H1500">
        <v>1</v>
      </c>
      <c r="I1500">
        <v>0</v>
      </c>
      <c r="J1500" t="s">
        <v>62</v>
      </c>
      <c r="K1500">
        <v>0</v>
      </c>
      <c r="L1500" t="s">
        <v>62</v>
      </c>
      <c r="M1500">
        <v>0</v>
      </c>
      <c r="N1500">
        <v>0</v>
      </c>
      <c r="O1500">
        <v>1</v>
      </c>
      <c r="Q1500">
        <v>0</v>
      </c>
      <c r="S1500">
        <v>0</v>
      </c>
      <c r="T1500">
        <v>0</v>
      </c>
      <c r="W1500">
        <v>1</v>
      </c>
      <c r="X1500">
        <v>0</v>
      </c>
      <c r="Y1500">
        <v>0</v>
      </c>
      <c r="Z1500">
        <v>0</v>
      </c>
    </row>
    <row r="1501" spans="1:26" x14ac:dyDescent="0.25">
      <c r="A1501" t="s">
        <v>362</v>
      </c>
      <c r="B1501" t="s">
        <v>334</v>
      </c>
      <c r="D1501"/>
      <c r="E1501"/>
      <c r="F1501">
        <v>0</v>
      </c>
      <c r="G1501" t="s">
        <v>20</v>
      </c>
      <c r="H1501">
        <v>1</v>
      </c>
      <c r="I1501">
        <v>0</v>
      </c>
      <c r="J1501" t="s">
        <v>62</v>
      </c>
      <c r="K1501">
        <v>0</v>
      </c>
      <c r="L1501" t="s">
        <v>62</v>
      </c>
      <c r="M1501">
        <v>0</v>
      </c>
      <c r="N1501">
        <v>0</v>
      </c>
      <c r="O1501">
        <v>1</v>
      </c>
      <c r="Q1501">
        <v>0</v>
      </c>
      <c r="S1501">
        <v>0</v>
      </c>
      <c r="T1501">
        <v>0</v>
      </c>
      <c r="W1501">
        <v>1</v>
      </c>
      <c r="X1501">
        <v>0</v>
      </c>
      <c r="Y1501">
        <v>0</v>
      </c>
      <c r="Z1501">
        <v>0</v>
      </c>
    </row>
    <row r="1502" spans="1:26" x14ac:dyDescent="0.25">
      <c r="A1502" t="s">
        <v>362</v>
      </c>
      <c r="B1502" t="s">
        <v>278</v>
      </c>
      <c r="C1502" t="s">
        <v>366</v>
      </c>
      <c r="D1502"/>
      <c r="E1502"/>
      <c r="F1502">
        <v>1</v>
      </c>
      <c r="G1502" t="s">
        <v>19</v>
      </c>
      <c r="H1502">
        <v>0</v>
      </c>
      <c r="I1502">
        <v>1</v>
      </c>
      <c r="J1502" t="s">
        <v>62</v>
      </c>
      <c r="K1502">
        <v>0</v>
      </c>
      <c r="L1502" t="s">
        <v>62</v>
      </c>
      <c r="M1502">
        <v>0</v>
      </c>
      <c r="N1502">
        <v>0</v>
      </c>
      <c r="O1502">
        <v>1</v>
      </c>
      <c r="Q1502">
        <v>0</v>
      </c>
      <c r="S1502">
        <v>0</v>
      </c>
      <c r="T1502">
        <v>0</v>
      </c>
      <c r="W1502">
        <v>1</v>
      </c>
      <c r="X1502">
        <v>0</v>
      </c>
      <c r="Y1502">
        <v>0</v>
      </c>
      <c r="Z1502">
        <v>0</v>
      </c>
    </row>
    <row r="1503" spans="1:26" x14ac:dyDescent="0.25">
      <c r="A1503" t="s">
        <v>362</v>
      </c>
      <c r="B1503" t="s">
        <v>237</v>
      </c>
      <c r="D1503"/>
      <c r="E1503"/>
      <c r="F1503">
        <v>0</v>
      </c>
      <c r="G1503" t="s">
        <v>20</v>
      </c>
      <c r="H1503">
        <v>1</v>
      </c>
      <c r="I1503">
        <v>0</v>
      </c>
      <c r="J1503" t="s">
        <v>62</v>
      </c>
      <c r="K1503">
        <v>0</v>
      </c>
      <c r="L1503" t="s">
        <v>62</v>
      </c>
      <c r="M1503">
        <v>0</v>
      </c>
      <c r="N1503">
        <v>0</v>
      </c>
      <c r="O1503">
        <v>1</v>
      </c>
      <c r="Q1503">
        <v>0</v>
      </c>
      <c r="S1503">
        <v>0</v>
      </c>
      <c r="T1503">
        <v>0</v>
      </c>
      <c r="W1503">
        <v>1</v>
      </c>
      <c r="X1503">
        <v>0</v>
      </c>
      <c r="Y1503">
        <v>0</v>
      </c>
      <c r="Z1503">
        <v>0</v>
      </c>
    </row>
    <row r="1504" spans="1:26" x14ac:dyDescent="0.25">
      <c r="A1504" t="s">
        <v>159</v>
      </c>
      <c r="B1504" t="s">
        <v>101</v>
      </c>
      <c r="D1504"/>
      <c r="E1504"/>
      <c r="F1504">
        <v>1</v>
      </c>
      <c r="G1504" t="s">
        <v>20</v>
      </c>
      <c r="H1504">
        <v>1</v>
      </c>
      <c r="I1504">
        <v>0</v>
      </c>
      <c r="J1504" t="s">
        <v>62</v>
      </c>
      <c r="K1504">
        <v>0</v>
      </c>
      <c r="L1504" t="s">
        <v>62</v>
      </c>
      <c r="M1504">
        <v>0</v>
      </c>
      <c r="N1504">
        <v>0</v>
      </c>
      <c r="O1504">
        <v>1</v>
      </c>
      <c r="Q1504">
        <v>0</v>
      </c>
      <c r="S1504">
        <v>0</v>
      </c>
      <c r="T1504">
        <v>0</v>
      </c>
      <c r="W1504">
        <v>0</v>
      </c>
      <c r="X1504">
        <v>0</v>
      </c>
      <c r="Y1504">
        <v>1</v>
      </c>
      <c r="Z1504">
        <v>0</v>
      </c>
    </row>
    <row r="1505" spans="1:26" x14ac:dyDescent="0.25">
      <c r="A1505" t="s">
        <v>99</v>
      </c>
      <c r="B1505" t="s">
        <v>335</v>
      </c>
      <c r="D1505"/>
      <c r="E1505"/>
      <c r="F1505">
        <v>1</v>
      </c>
      <c r="G1505" t="s">
        <v>20</v>
      </c>
      <c r="H1505">
        <v>1</v>
      </c>
      <c r="I1505">
        <v>0</v>
      </c>
      <c r="J1505" t="s">
        <v>62</v>
      </c>
      <c r="K1505">
        <v>0</v>
      </c>
      <c r="L1505" t="s">
        <v>62</v>
      </c>
      <c r="M1505">
        <v>0</v>
      </c>
      <c r="N1505">
        <v>0</v>
      </c>
      <c r="O1505">
        <v>1</v>
      </c>
      <c r="Q1505">
        <v>0</v>
      </c>
      <c r="S1505">
        <v>0</v>
      </c>
      <c r="T1505">
        <v>0</v>
      </c>
      <c r="W1505">
        <v>0</v>
      </c>
      <c r="X1505">
        <v>1</v>
      </c>
      <c r="Y1505">
        <v>0</v>
      </c>
      <c r="Z1505">
        <v>0</v>
      </c>
    </row>
    <row r="1506" spans="1:26" x14ac:dyDescent="0.25">
      <c r="A1506" t="s">
        <v>99</v>
      </c>
      <c r="B1506" t="s">
        <v>335</v>
      </c>
      <c r="D1506"/>
      <c r="E1506"/>
      <c r="F1506">
        <v>0</v>
      </c>
      <c r="G1506" t="s">
        <v>20</v>
      </c>
      <c r="H1506">
        <v>1</v>
      </c>
      <c r="I1506">
        <v>0</v>
      </c>
      <c r="J1506" t="s">
        <v>62</v>
      </c>
      <c r="K1506">
        <v>0</v>
      </c>
      <c r="L1506" t="s">
        <v>62</v>
      </c>
      <c r="M1506">
        <v>0</v>
      </c>
      <c r="N1506">
        <v>0</v>
      </c>
      <c r="O1506">
        <v>1</v>
      </c>
      <c r="Q1506">
        <v>0</v>
      </c>
      <c r="S1506">
        <v>0</v>
      </c>
      <c r="T1506">
        <v>0</v>
      </c>
      <c r="W1506">
        <v>0</v>
      </c>
      <c r="X1506">
        <v>0</v>
      </c>
      <c r="Y1506">
        <v>1</v>
      </c>
      <c r="Z1506">
        <v>0</v>
      </c>
    </row>
    <row r="1507" spans="1:26" x14ac:dyDescent="0.25">
      <c r="A1507" t="s">
        <v>362</v>
      </c>
      <c r="B1507" t="s">
        <v>98</v>
      </c>
      <c r="C1507" t="s">
        <v>367</v>
      </c>
      <c r="D1507"/>
      <c r="E1507"/>
      <c r="F1507">
        <v>1</v>
      </c>
      <c r="G1507" t="s">
        <v>19</v>
      </c>
      <c r="H1507">
        <v>0</v>
      </c>
      <c r="I1507">
        <v>1</v>
      </c>
      <c r="J1507" t="s">
        <v>62</v>
      </c>
      <c r="K1507">
        <v>0</v>
      </c>
      <c r="L1507" t="s">
        <v>62</v>
      </c>
      <c r="M1507">
        <v>0</v>
      </c>
      <c r="N1507">
        <v>0</v>
      </c>
      <c r="O1507">
        <v>1</v>
      </c>
      <c r="Q1507">
        <v>0</v>
      </c>
      <c r="S1507">
        <v>0</v>
      </c>
      <c r="T1507">
        <v>0</v>
      </c>
      <c r="W1507">
        <v>1</v>
      </c>
      <c r="X1507">
        <v>0</v>
      </c>
      <c r="Y1507">
        <v>0</v>
      </c>
      <c r="Z1507">
        <v>0</v>
      </c>
    </row>
    <row r="1508" spans="1:26" x14ac:dyDescent="0.25">
      <c r="A1508" t="s">
        <v>362</v>
      </c>
      <c r="B1508" t="s">
        <v>82</v>
      </c>
      <c r="D1508"/>
      <c r="E1508"/>
      <c r="F1508">
        <v>0</v>
      </c>
      <c r="G1508" t="s">
        <v>20</v>
      </c>
      <c r="H1508">
        <v>1</v>
      </c>
      <c r="I1508">
        <v>0</v>
      </c>
      <c r="J1508" t="s">
        <v>62</v>
      </c>
      <c r="K1508">
        <v>0</v>
      </c>
      <c r="L1508" t="s">
        <v>62</v>
      </c>
      <c r="M1508">
        <v>0</v>
      </c>
      <c r="N1508">
        <v>0</v>
      </c>
      <c r="O1508">
        <v>1</v>
      </c>
      <c r="Q1508">
        <v>0</v>
      </c>
      <c r="S1508">
        <v>0</v>
      </c>
      <c r="T1508">
        <v>0</v>
      </c>
      <c r="W1508">
        <v>1</v>
      </c>
      <c r="X1508">
        <v>0</v>
      </c>
      <c r="Y1508">
        <v>0</v>
      </c>
      <c r="Z1508">
        <v>0</v>
      </c>
    </row>
    <row r="1509" spans="1:26" x14ac:dyDescent="0.25">
      <c r="A1509" t="s">
        <v>362</v>
      </c>
      <c r="B1509" t="s">
        <v>10</v>
      </c>
      <c r="D1509"/>
      <c r="E1509"/>
      <c r="F1509">
        <v>0</v>
      </c>
      <c r="G1509" t="s">
        <v>20</v>
      </c>
      <c r="H1509">
        <v>1</v>
      </c>
      <c r="I1509">
        <v>0</v>
      </c>
      <c r="J1509" t="s">
        <v>62</v>
      </c>
      <c r="K1509">
        <v>0</v>
      </c>
      <c r="L1509" t="s">
        <v>62</v>
      </c>
      <c r="M1509">
        <v>0</v>
      </c>
      <c r="N1509">
        <v>0</v>
      </c>
      <c r="O1509">
        <v>1</v>
      </c>
      <c r="Q1509">
        <v>0</v>
      </c>
      <c r="S1509">
        <v>0</v>
      </c>
      <c r="T1509">
        <v>0</v>
      </c>
      <c r="W1509">
        <v>1</v>
      </c>
      <c r="X1509">
        <v>0</v>
      </c>
      <c r="Y1509">
        <v>0</v>
      </c>
      <c r="Z1509">
        <v>0</v>
      </c>
    </row>
    <row r="1510" spans="1:26" x14ac:dyDescent="0.25">
      <c r="A1510" t="s">
        <v>362</v>
      </c>
      <c r="B1510" t="s">
        <v>127</v>
      </c>
      <c r="C1510" t="s">
        <v>366</v>
      </c>
      <c r="D1510"/>
      <c r="E1510"/>
      <c r="F1510">
        <v>1</v>
      </c>
      <c r="G1510" t="s">
        <v>19</v>
      </c>
      <c r="H1510">
        <v>0</v>
      </c>
      <c r="I1510">
        <v>1</v>
      </c>
      <c r="J1510" t="s">
        <v>62</v>
      </c>
      <c r="K1510">
        <v>0</v>
      </c>
      <c r="L1510" t="s">
        <v>62</v>
      </c>
      <c r="M1510">
        <v>0</v>
      </c>
      <c r="N1510">
        <v>0</v>
      </c>
      <c r="O1510">
        <v>1</v>
      </c>
      <c r="Q1510">
        <v>0</v>
      </c>
      <c r="S1510">
        <v>0</v>
      </c>
      <c r="T1510">
        <v>0</v>
      </c>
      <c r="W1510">
        <v>1</v>
      </c>
      <c r="X1510">
        <v>0</v>
      </c>
      <c r="Y1510">
        <v>0</v>
      </c>
      <c r="Z1510">
        <v>0</v>
      </c>
    </row>
    <row r="1511" spans="1:26" x14ac:dyDescent="0.25">
      <c r="A1511" t="s">
        <v>362</v>
      </c>
      <c r="B1511" t="s">
        <v>128</v>
      </c>
      <c r="D1511"/>
      <c r="E1511"/>
      <c r="F1511">
        <v>0</v>
      </c>
      <c r="G1511" t="s">
        <v>20</v>
      </c>
      <c r="H1511">
        <v>1</v>
      </c>
      <c r="I1511">
        <v>0</v>
      </c>
      <c r="J1511" t="s">
        <v>62</v>
      </c>
      <c r="K1511">
        <v>0</v>
      </c>
      <c r="L1511" t="s">
        <v>62</v>
      </c>
      <c r="M1511">
        <v>0</v>
      </c>
      <c r="N1511">
        <v>0</v>
      </c>
      <c r="O1511">
        <v>1</v>
      </c>
      <c r="Q1511">
        <v>0</v>
      </c>
      <c r="S1511">
        <v>0</v>
      </c>
      <c r="T1511">
        <v>0</v>
      </c>
      <c r="W1511">
        <v>1</v>
      </c>
      <c r="X1511">
        <v>0</v>
      </c>
      <c r="Y1511">
        <v>0</v>
      </c>
      <c r="Z1511">
        <v>0</v>
      </c>
    </row>
    <row r="1512" spans="1:26" x14ac:dyDescent="0.25">
      <c r="A1512" t="s">
        <v>362</v>
      </c>
      <c r="B1512" t="s">
        <v>94</v>
      </c>
      <c r="D1512"/>
      <c r="E1512"/>
      <c r="F1512">
        <v>0</v>
      </c>
      <c r="G1512" t="s">
        <v>20</v>
      </c>
      <c r="H1512">
        <v>1</v>
      </c>
      <c r="I1512">
        <v>0</v>
      </c>
      <c r="J1512" t="s">
        <v>62</v>
      </c>
      <c r="K1512">
        <v>0</v>
      </c>
      <c r="L1512" t="s">
        <v>62</v>
      </c>
      <c r="M1512">
        <v>0</v>
      </c>
      <c r="N1512">
        <v>0</v>
      </c>
      <c r="O1512">
        <v>1</v>
      </c>
      <c r="Q1512">
        <v>0</v>
      </c>
      <c r="S1512">
        <v>0</v>
      </c>
      <c r="T1512">
        <v>0</v>
      </c>
      <c r="W1512">
        <v>1</v>
      </c>
      <c r="X1512">
        <v>0</v>
      </c>
      <c r="Y1512">
        <v>0</v>
      </c>
      <c r="Z1512">
        <v>0</v>
      </c>
    </row>
    <row r="1513" spans="1:26" x14ac:dyDescent="0.25">
      <c r="A1513" t="s">
        <v>362</v>
      </c>
      <c r="B1513" t="s">
        <v>184</v>
      </c>
      <c r="D1513"/>
      <c r="E1513"/>
      <c r="F1513">
        <v>2</v>
      </c>
      <c r="G1513" t="s">
        <v>20</v>
      </c>
      <c r="H1513">
        <v>1</v>
      </c>
      <c r="I1513">
        <v>0</v>
      </c>
      <c r="J1513" t="s">
        <v>62</v>
      </c>
      <c r="K1513">
        <v>0</v>
      </c>
      <c r="L1513" t="s">
        <v>62</v>
      </c>
      <c r="M1513">
        <v>0</v>
      </c>
      <c r="N1513">
        <v>0</v>
      </c>
      <c r="O1513">
        <v>1</v>
      </c>
      <c r="Q1513">
        <v>0</v>
      </c>
      <c r="S1513">
        <v>0</v>
      </c>
      <c r="T1513">
        <v>0</v>
      </c>
      <c r="W1513">
        <v>1</v>
      </c>
      <c r="X1513">
        <v>0</v>
      </c>
      <c r="Y1513">
        <v>0</v>
      </c>
      <c r="Z1513">
        <v>0</v>
      </c>
    </row>
    <row r="1514" spans="1:26" x14ac:dyDescent="0.25">
      <c r="A1514" t="s">
        <v>362</v>
      </c>
      <c r="B1514" t="s">
        <v>10</v>
      </c>
      <c r="D1514"/>
      <c r="E1514"/>
      <c r="F1514">
        <v>1</v>
      </c>
      <c r="G1514" t="s">
        <v>20</v>
      </c>
      <c r="H1514">
        <v>1</v>
      </c>
      <c r="I1514">
        <v>0</v>
      </c>
      <c r="J1514" t="s">
        <v>62</v>
      </c>
      <c r="K1514">
        <v>0</v>
      </c>
      <c r="L1514" t="s">
        <v>62</v>
      </c>
      <c r="M1514">
        <v>0</v>
      </c>
      <c r="N1514">
        <v>0</v>
      </c>
      <c r="O1514">
        <v>1</v>
      </c>
      <c r="Q1514">
        <v>0</v>
      </c>
      <c r="S1514">
        <v>0</v>
      </c>
      <c r="T1514">
        <v>0</v>
      </c>
      <c r="W1514">
        <v>1</v>
      </c>
      <c r="X1514">
        <v>0</v>
      </c>
      <c r="Y1514">
        <v>0</v>
      </c>
      <c r="Z1514">
        <v>0</v>
      </c>
    </row>
    <row r="1515" spans="1:26" x14ac:dyDescent="0.25">
      <c r="A1515" t="s">
        <v>362</v>
      </c>
      <c r="B1515" t="s">
        <v>67</v>
      </c>
      <c r="D1515"/>
      <c r="E1515"/>
      <c r="F1515">
        <v>0</v>
      </c>
      <c r="G1515" t="s">
        <v>20</v>
      </c>
      <c r="H1515">
        <v>1</v>
      </c>
      <c r="I1515">
        <v>0</v>
      </c>
      <c r="J1515" t="s">
        <v>62</v>
      </c>
      <c r="K1515">
        <v>0</v>
      </c>
      <c r="L1515" t="s">
        <v>62</v>
      </c>
      <c r="M1515">
        <v>0</v>
      </c>
      <c r="N1515">
        <v>0</v>
      </c>
      <c r="O1515">
        <v>1</v>
      </c>
      <c r="Q1515">
        <v>0</v>
      </c>
      <c r="S1515">
        <v>0</v>
      </c>
      <c r="T1515">
        <v>0</v>
      </c>
      <c r="W1515">
        <v>1</v>
      </c>
      <c r="X1515">
        <v>0</v>
      </c>
      <c r="Y1515">
        <v>0</v>
      </c>
      <c r="Z1515">
        <v>0</v>
      </c>
    </row>
    <row r="1516" spans="1:26" x14ac:dyDescent="0.25">
      <c r="A1516" t="s">
        <v>362</v>
      </c>
      <c r="B1516" t="s">
        <v>336</v>
      </c>
      <c r="C1516" t="s">
        <v>366</v>
      </c>
      <c r="D1516"/>
      <c r="E1516"/>
      <c r="F1516">
        <v>0</v>
      </c>
      <c r="G1516" t="s">
        <v>19</v>
      </c>
      <c r="H1516">
        <v>0</v>
      </c>
      <c r="I1516">
        <v>1</v>
      </c>
      <c r="J1516" t="s">
        <v>62</v>
      </c>
      <c r="K1516">
        <v>0</v>
      </c>
      <c r="L1516" t="s">
        <v>62</v>
      </c>
      <c r="M1516">
        <v>0</v>
      </c>
      <c r="N1516">
        <v>0</v>
      </c>
      <c r="O1516">
        <v>1</v>
      </c>
      <c r="Q1516">
        <v>0</v>
      </c>
      <c r="S1516">
        <v>0</v>
      </c>
      <c r="T1516">
        <v>0</v>
      </c>
      <c r="W1516">
        <v>1</v>
      </c>
      <c r="X1516">
        <v>0</v>
      </c>
      <c r="Y1516">
        <v>0</v>
      </c>
      <c r="Z1516">
        <v>0</v>
      </c>
    </row>
    <row r="1517" spans="1:26" x14ac:dyDescent="0.25">
      <c r="A1517" t="s">
        <v>362</v>
      </c>
      <c r="B1517" t="s">
        <v>336</v>
      </c>
      <c r="C1517" t="s">
        <v>366</v>
      </c>
      <c r="D1517"/>
      <c r="E1517"/>
      <c r="F1517">
        <v>1</v>
      </c>
      <c r="G1517" t="s">
        <v>19</v>
      </c>
      <c r="H1517">
        <v>0</v>
      </c>
      <c r="I1517">
        <v>1</v>
      </c>
      <c r="J1517" t="s">
        <v>62</v>
      </c>
      <c r="K1517">
        <v>0</v>
      </c>
      <c r="L1517" t="s">
        <v>62</v>
      </c>
      <c r="M1517">
        <v>0</v>
      </c>
      <c r="N1517">
        <v>0</v>
      </c>
      <c r="O1517">
        <v>1</v>
      </c>
      <c r="Q1517">
        <v>0</v>
      </c>
      <c r="S1517">
        <v>0</v>
      </c>
      <c r="T1517">
        <v>0</v>
      </c>
      <c r="W1517">
        <v>1</v>
      </c>
      <c r="X1517">
        <v>0</v>
      </c>
      <c r="Y1517">
        <v>0</v>
      </c>
      <c r="Z1517">
        <v>0</v>
      </c>
    </row>
    <row r="1518" spans="1:26" x14ac:dyDescent="0.25">
      <c r="A1518" t="s">
        <v>362</v>
      </c>
      <c r="B1518" t="s">
        <v>170</v>
      </c>
      <c r="D1518"/>
      <c r="E1518"/>
      <c r="F1518">
        <v>0</v>
      </c>
      <c r="G1518" t="s">
        <v>20</v>
      </c>
      <c r="H1518">
        <v>1</v>
      </c>
      <c r="I1518">
        <v>0</v>
      </c>
      <c r="J1518" t="s">
        <v>62</v>
      </c>
      <c r="K1518">
        <v>0</v>
      </c>
      <c r="L1518" t="s">
        <v>62</v>
      </c>
      <c r="M1518">
        <v>0</v>
      </c>
      <c r="N1518">
        <v>0</v>
      </c>
      <c r="O1518">
        <v>1</v>
      </c>
      <c r="Q1518">
        <v>0</v>
      </c>
      <c r="S1518">
        <v>0</v>
      </c>
      <c r="T1518">
        <v>0</v>
      </c>
      <c r="W1518">
        <v>1</v>
      </c>
      <c r="X1518">
        <v>0</v>
      </c>
      <c r="Y1518">
        <v>0</v>
      </c>
      <c r="Z1518">
        <v>0</v>
      </c>
    </row>
    <row r="1519" spans="1:26" x14ac:dyDescent="0.25">
      <c r="A1519" t="s">
        <v>362</v>
      </c>
      <c r="B1519" t="s">
        <v>109</v>
      </c>
      <c r="D1519"/>
      <c r="E1519"/>
      <c r="F1519">
        <v>1</v>
      </c>
      <c r="G1519" t="s">
        <v>20</v>
      </c>
      <c r="H1519">
        <v>1</v>
      </c>
      <c r="I1519">
        <v>0</v>
      </c>
      <c r="J1519" t="s">
        <v>62</v>
      </c>
      <c r="K1519">
        <v>0</v>
      </c>
      <c r="L1519" t="s">
        <v>62</v>
      </c>
      <c r="M1519">
        <v>0</v>
      </c>
      <c r="N1519">
        <v>0</v>
      </c>
      <c r="O1519">
        <v>1</v>
      </c>
      <c r="Q1519">
        <v>0</v>
      </c>
      <c r="S1519">
        <v>0</v>
      </c>
      <c r="T1519">
        <v>0</v>
      </c>
      <c r="W1519">
        <v>1</v>
      </c>
      <c r="X1519">
        <v>0</v>
      </c>
      <c r="Y1519">
        <v>0</v>
      </c>
      <c r="Z1519">
        <v>0</v>
      </c>
    </row>
    <row r="1520" spans="1:26" x14ac:dyDescent="0.25">
      <c r="A1520" t="s">
        <v>83</v>
      </c>
      <c r="B1520" t="s">
        <v>54</v>
      </c>
      <c r="D1520"/>
      <c r="E1520"/>
      <c r="F1520">
        <v>0</v>
      </c>
      <c r="G1520" t="s">
        <v>20</v>
      </c>
      <c r="H1520">
        <v>1</v>
      </c>
      <c r="I1520">
        <v>0</v>
      </c>
      <c r="J1520" t="s">
        <v>62</v>
      </c>
      <c r="K1520">
        <v>0</v>
      </c>
      <c r="L1520" t="s">
        <v>62</v>
      </c>
      <c r="M1520">
        <v>0</v>
      </c>
      <c r="N1520">
        <v>0</v>
      </c>
      <c r="O1520">
        <v>1</v>
      </c>
      <c r="Q1520">
        <v>0</v>
      </c>
      <c r="S1520">
        <v>0</v>
      </c>
      <c r="T1520">
        <v>0</v>
      </c>
      <c r="W1520">
        <v>0</v>
      </c>
      <c r="X1520">
        <v>0</v>
      </c>
      <c r="Y1520">
        <v>1</v>
      </c>
      <c r="Z1520">
        <v>0</v>
      </c>
    </row>
    <row r="1521" spans="1:26" x14ac:dyDescent="0.25">
      <c r="A1521" t="s">
        <v>362</v>
      </c>
      <c r="B1521" t="s">
        <v>54</v>
      </c>
      <c r="D1521"/>
      <c r="E1521"/>
      <c r="F1521">
        <v>0</v>
      </c>
      <c r="G1521" t="s">
        <v>20</v>
      </c>
      <c r="H1521">
        <v>1</v>
      </c>
      <c r="I1521">
        <v>0</v>
      </c>
      <c r="J1521" t="s">
        <v>62</v>
      </c>
      <c r="K1521">
        <v>0</v>
      </c>
      <c r="L1521" t="s">
        <v>62</v>
      </c>
      <c r="M1521">
        <v>0</v>
      </c>
      <c r="N1521">
        <v>0</v>
      </c>
      <c r="O1521">
        <v>1</v>
      </c>
      <c r="Q1521">
        <v>0</v>
      </c>
      <c r="S1521">
        <v>0</v>
      </c>
      <c r="T1521">
        <v>0</v>
      </c>
      <c r="V1521" t="s">
        <v>99</v>
      </c>
      <c r="W1521">
        <v>0</v>
      </c>
      <c r="X1521">
        <v>0</v>
      </c>
      <c r="Y1521">
        <v>0</v>
      </c>
      <c r="Z1521">
        <v>1</v>
      </c>
    </row>
    <row r="1522" spans="1:26" x14ac:dyDescent="0.25">
      <c r="A1522" t="s">
        <v>362</v>
      </c>
      <c r="B1522" t="s">
        <v>54</v>
      </c>
      <c r="D1522"/>
      <c r="E1522"/>
      <c r="F1522">
        <v>0</v>
      </c>
      <c r="G1522" t="s">
        <v>20</v>
      </c>
      <c r="H1522">
        <v>1</v>
      </c>
      <c r="I1522">
        <v>0</v>
      </c>
      <c r="J1522" t="s">
        <v>62</v>
      </c>
      <c r="K1522">
        <v>0</v>
      </c>
      <c r="L1522" t="s">
        <v>62</v>
      </c>
      <c r="M1522">
        <v>0</v>
      </c>
      <c r="N1522">
        <v>0</v>
      </c>
      <c r="O1522">
        <v>1</v>
      </c>
      <c r="Q1522">
        <v>0</v>
      </c>
      <c r="S1522">
        <v>0</v>
      </c>
      <c r="T1522">
        <v>0</v>
      </c>
      <c r="W1522">
        <v>0</v>
      </c>
      <c r="X1522">
        <v>1</v>
      </c>
      <c r="Y1522">
        <v>0</v>
      </c>
      <c r="Z1522">
        <v>0</v>
      </c>
    </row>
    <row r="1523" spans="1:26" x14ac:dyDescent="0.25">
      <c r="A1523" t="s">
        <v>362</v>
      </c>
      <c r="B1523" t="s">
        <v>94</v>
      </c>
      <c r="D1523"/>
      <c r="E1523"/>
      <c r="F1523">
        <v>0</v>
      </c>
      <c r="G1523" t="s">
        <v>20</v>
      </c>
      <c r="H1523">
        <v>1</v>
      </c>
      <c r="I1523">
        <v>0</v>
      </c>
      <c r="J1523" t="s">
        <v>62</v>
      </c>
      <c r="K1523">
        <v>0</v>
      </c>
      <c r="L1523" t="s">
        <v>62</v>
      </c>
      <c r="M1523">
        <v>0</v>
      </c>
      <c r="N1523">
        <v>0</v>
      </c>
      <c r="O1523">
        <v>1</v>
      </c>
      <c r="Q1523">
        <v>0</v>
      </c>
      <c r="S1523">
        <v>0</v>
      </c>
      <c r="T1523">
        <v>0</v>
      </c>
      <c r="W1523">
        <v>1</v>
      </c>
      <c r="X1523">
        <v>0</v>
      </c>
      <c r="Y1523">
        <v>0</v>
      </c>
      <c r="Z1523">
        <v>0</v>
      </c>
    </row>
    <row r="1524" spans="1:26" x14ac:dyDescent="0.25">
      <c r="A1524" t="s">
        <v>362</v>
      </c>
      <c r="B1524" t="s">
        <v>144</v>
      </c>
      <c r="C1524" t="s">
        <v>366</v>
      </c>
      <c r="D1524"/>
      <c r="E1524"/>
      <c r="F1524">
        <v>1</v>
      </c>
      <c r="G1524" t="s">
        <v>19</v>
      </c>
      <c r="H1524">
        <v>0</v>
      </c>
      <c r="I1524">
        <v>1</v>
      </c>
      <c r="J1524" t="s">
        <v>62</v>
      </c>
      <c r="K1524">
        <v>0</v>
      </c>
      <c r="L1524" t="s">
        <v>62</v>
      </c>
      <c r="M1524">
        <v>0</v>
      </c>
      <c r="N1524">
        <v>0</v>
      </c>
      <c r="O1524">
        <v>1</v>
      </c>
      <c r="Q1524">
        <v>0</v>
      </c>
      <c r="S1524">
        <v>0</v>
      </c>
      <c r="T1524">
        <v>0</v>
      </c>
      <c r="W1524">
        <v>1</v>
      </c>
      <c r="X1524">
        <v>0</v>
      </c>
      <c r="Y1524">
        <v>0</v>
      </c>
      <c r="Z1524">
        <v>0</v>
      </c>
    </row>
    <row r="1525" spans="1:26" x14ac:dyDescent="0.25">
      <c r="A1525" t="s">
        <v>362</v>
      </c>
      <c r="B1525" t="s">
        <v>144</v>
      </c>
      <c r="D1525"/>
      <c r="E1525"/>
      <c r="F1525">
        <v>0</v>
      </c>
      <c r="G1525" t="s">
        <v>20</v>
      </c>
      <c r="H1525">
        <v>1</v>
      </c>
      <c r="I1525">
        <v>0</v>
      </c>
      <c r="J1525" t="s">
        <v>62</v>
      </c>
      <c r="K1525">
        <v>0</v>
      </c>
      <c r="L1525" t="s">
        <v>62</v>
      </c>
      <c r="M1525">
        <v>0</v>
      </c>
      <c r="N1525">
        <v>0</v>
      </c>
      <c r="O1525">
        <v>1</v>
      </c>
      <c r="Q1525">
        <v>0</v>
      </c>
      <c r="S1525">
        <v>0</v>
      </c>
      <c r="T1525">
        <v>0</v>
      </c>
      <c r="W1525">
        <v>1</v>
      </c>
      <c r="X1525">
        <v>0</v>
      </c>
      <c r="Y1525">
        <v>0</v>
      </c>
      <c r="Z1525">
        <v>0</v>
      </c>
    </row>
    <row r="1526" spans="1:26" x14ac:dyDescent="0.25">
      <c r="A1526" t="s">
        <v>362</v>
      </c>
      <c r="B1526" t="s">
        <v>65</v>
      </c>
      <c r="D1526"/>
      <c r="E1526"/>
      <c r="F1526">
        <v>2</v>
      </c>
      <c r="G1526" t="s">
        <v>20</v>
      </c>
      <c r="H1526">
        <v>1</v>
      </c>
      <c r="I1526">
        <v>0</v>
      </c>
      <c r="J1526" t="s">
        <v>62</v>
      </c>
      <c r="K1526">
        <v>0</v>
      </c>
      <c r="L1526" t="s">
        <v>62</v>
      </c>
      <c r="M1526">
        <v>0</v>
      </c>
      <c r="N1526">
        <v>0</v>
      </c>
      <c r="O1526">
        <v>1</v>
      </c>
      <c r="Q1526">
        <v>0</v>
      </c>
      <c r="S1526">
        <v>0</v>
      </c>
      <c r="T1526">
        <v>0</v>
      </c>
      <c r="W1526">
        <v>1</v>
      </c>
      <c r="X1526">
        <v>0</v>
      </c>
      <c r="Y1526">
        <v>0</v>
      </c>
      <c r="Z1526">
        <v>0</v>
      </c>
    </row>
    <row r="1527" spans="1:26" x14ac:dyDescent="0.25">
      <c r="A1527" t="s">
        <v>362</v>
      </c>
      <c r="B1527" t="s">
        <v>161</v>
      </c>
      <c r="D1527"/>
      <c r="E1527"/>
      <c r="F1527">
        <v>0</v>
      </c>
      <c r="G1527" t="s">
        <v>20</v>
      </c>
      <c r="H1527">
        <v>1</v>
      </c>
      <c r="I1527">
        <v>0</v>
      </c>
      <c r="J1527" t="s">
        <v>62</v>
      </c>
      <c r="K1527">
        <v>0</v>
      </c>
      <c r="L1527" t="s">
        <v>62</v>
      </c>
      <c r="M1527">
        <v>0</v>
      </c>
      <c r="N1527">
        <v>0</v>
      </c>
      <c r="O1527">
        <v>1</v>
      </c>
      <c r="Q1527">
        <v>0</v>
      </c>
      <c r="S1527">
        <v>0</v>
      </c>
      <c r="T1527">
        <v>0</v>
      </c>
      <c r="W1527">
        <v>1</v>
      </c>
      <c r="X1527">
        <v>0</v>
      </c>
      <c r="Y1527">
        <v>0</v>
      </c>
      <c r="Z1527">
        <v>0</v>
      </c>
    </row>
    <row r="1528" spans="1:26" x14ac:dyDescent="0.25">
      <c r="A1528" t="s">
        <v>99</v>
      </c>
      <c r="B1528" t="s">
        <v>184</v>
      </c>
      <c r="D1528"/>
      <c r="E1528"/>
      <c r="F1528">
        <v>0</v>
      </c>
      <c r="G1528" t="s">
        <v>20</v>
      </c>
      <c r="H1528">
        <v>1</v>
      </c>
      <c r="I1528">
        <v>0</v>
      </c>
      <c r="J1528" t="s">
        <v>62</v>
      </c>
      <c r="K1528">
        <v>0</v>
      </c>
      <c r="L1528" t="s">
        <v>62</v>
      </c>
      <c r="M1528">
        <v>0</v>
      </c>
      <c r="N1528">
        <v>0</v>
      </c>
      <c r="O1528">
        <v>1</v>
      </c>
      <c r="Q1528">
        <v>0</v>
      </c>
      <c r="S1528">
        <v>0</v>
      </c>
      <c r="T1528">
        <v>0</v>
      </c>
      <c r="W1528">
        <v>1</v>
      </c>
      <c r="X1528">
        <v>0</v>
      </c>
      <c r="Y1528">
        <v>0</v>
      </c>
      <c r="Z1528">
        <v>0</v>
      </c>
    </row>
    <row r="1529" spans="1:26" x14ac:dyDescent="0.25">
      <c r="A1529" t="s">
        <v>362</v>
      </c>
      <c r="B1529" t="s">
        <v>131</v>
      </c>
      <c r="D1529"/>
      <c r="E1529"/>
      <c r="F1529">
        <v>0</v>
      </c>
      <c r="G1529" t="s">
        <v>20</v>
      </c>
      <c r="H1529">
        <v>1</v>
      </c>
      <c r="I1529">
        <v>0</v>
      </c>
      <c r="J1529" t="s">
        <v>62</v>
      </c>
      <c r="K1529">
        <v>0</v>
      </c>
      <c r="L1529" t="s">
        <v>62</v>
      </c>
      <c r="M1529">
        <v>0</v>
      </c>
      <c r="N1529">
        <v>0</v>
      </c>
      <c r="O1529">
        <v>1</v>
      </c>
      <c r="Q1529">
        <v>0</v>
      </c>
      <c r="S1529">
        <v>0</v>
      </c>
      <c r="T1529">
        <v>0</v>
      </c>
      <c r="W1529">
        <v>1</v>
      </c>
      <c r="X1529">
        <v>0</v>
      </c>
      <c r="Y1529">
        <v>0</v>
      </c>
      <c r="Z1529">
        <v>0</v>
      </c>
    </row>
    <row r="1530" spans="1:26" x14ac:dyDescent="0.25">
      <c r="A1530" t="s">
        <v>362</v>
      </c>
      <c r="B1530" t="s">
        <v>101</v>
      </c>
      <c r="D1530"/>
      <c r="E1530"/>
      <c r="F1530">
        <v>1</v>
      </c>
      <c r="G1530" t="s">
        <v>20</v>
      </c>
      <c r="H1530">
        <v>1</v>
      </c>
      <c r="I1530">
        <v>0</v>
      </c>
      <c r="J1530" t="s">
        <v>62</v>
      </c>
      <c r="K1530">
        <v>0</v>
      </c>
      <c r="L1530" t="s">
        <v>62</v>
      </c>
      <c r="M1530">
        <v>0</v>
      </c>
      <c r="N1530">
        <v>0</v>
      </c>
      <c r="O1530">
        <v>1</v>
      </c>
      <c r="Q1530">
        <v>0</v>
      </c>
      <c r="S1530">
        <v>0</v>
      </c>
      <c r="T1530">
        <v>0</v>
      </c>
      <c r="W1530">
        <v>1</v>
      </c>
      <c r="X1530">
        <v>0</v>
      </c>
      <c r="Y1530">
        <v>0</v>
      </c>
      <c r="Z1530">
        <v>0</v>
      </c>
    </row>
    <row r="1531" spans="1:26" x14ac:dyDescent="0.25">
      <c r="A1531" t="s">
        <v>159</v>
      </c>
      <c r="B1531" t="s">
        <v>112</v>
      </c>
      <c r="D1531"/>
      <c r="E1531"/>
      <c r="F1531">
        <v>0</v>
      </c>
      <c r="G1531" t="s">
        <v>20</v>
      </c>
      <c r="H1531">
        <v>1</v>
      </c>
      <c r="I1531">
        <v>0</v>
      </c>
      <c r="J1531" t="s">
        <v>62</v>
      </c>
      <c r="K1531">
        <v>0</v>
      </c>
      <c r="L1531" t="s">
        <v>62</v>
      </c>
      <c r="M1531">
        <v>0</v>
      </c>
      <c r="N1531">
        <v>0</v>
      </c>
      <c r="O1531">
        <v>1</v>
      </c>
      <c r="Q1531">
        <v>0</v>
      </c>
      <c r="S1531">
        <v>0</v>
      </c>
      <c r="T1531">
        <v>0</v>
      </c>
      <c r="W1531">
        <v>1</v>
      </c>
      <c r="X1531">
        <v>0</v>
      </c>
      <c r="Y1531">
        <v>0</v>
      </c>
      <c r="Z1531">
        <v>0</v>
      </c>
    </row>
    <row r="1532" spans="1:26" x14ac:dyDescent="0.25">
      <c r="A1532" t="s">
        <v>159</v>
      </c>
      <c r="B1532" t="s">
        <v>213</v>
      </c>
      <c r="C1532" t="s">
        <v>366</v>
      </c>
      <c r="D1532"/>
      <c r="E1532"/>
      <c r="F1532">
        <v>0</v>
      </c>
      <c r="G1532" t="s">
        <v>19</v>
      </c>
      <c r="H1532">
        <v>0</v>
      </c>
      <c r="I1532">
        <v>1</v>
      </c>
      <c r="J1532" t="s">
        <v>62</v>
      </c>
      <c r="K1532">
        <v>0</v>
      </c>
      <c r="L1532" t="s">
        <v>62</v>
      </c>
      <c r="M1532">
        <v>0</v>
      </c>
      <c r="N1532">
        <v>0</v>
      </c>
      <c r="O1532">
        <v>1</v>
      </c>
      <c r="Q1532">
        <v>0</v>
      </c>
      <c r="S1532">
        <v>0</v>
      </c>
      <c r="T1532">
        <v>0</v>
      </c>
      <c r="W1532">
        <v>1</v>
      </c>
      <c r="X1532">
        <v>0</v>
      </c>
      <c r="Y1532">
        <v>0</v>
      </c>
      <c r="Z1532">
        <v>0</v>
      </c>
    </row>
    <row r="1533" spans="1:26" x14ac:dyDescent="0.25">
      <c r="A1533" t="s">
        <v>362</v>
      </c>
      <c r="B1533" t="s">
        <v>304</v>
      </c>
      <c r="D1533"/>
      <c r="E1533"/>
      <c r="F1533">
        <v>2</v>
      </c>
      <c r="G1533" t="s">
        <v>20</v>
      </c>
      <c r="H1533">
        <v>1</v>
      </c>
      <c r="I1533">
        <v>0</v>
      </c>
      <c r="J1533" t="s">
        <v>62</v>
      </c>
      <c r="K1533">
        <v>0</v>
      </c>
      <c r="L1533" t="s">
        <v>62</v>
      </c>
      <c r="M1533">
        <v>0</v>
      </c>
      <c r="N1533">
        <v>0</v>
      </c>
      <c r="O1533">
        <v>1</v>
      </c>
      <c r="Q1533">
        <v>0</v>
      </c>
      <c r="S1533">
        <v>0</v>
      </c>
      <c r="T1533">
        <v>0</v>
      </c>
      <c r="W1533">
        <v>1</v>
      </c>
      <c r="X1533">
        <v>0</v>
      </c>
      <c r="Y1533">
        <v>0</v>
      </c>
      <c r="Z1533">
        <v>0</v>
      </c>
    </row>
    <row r="1534" spans="1:26" x14ac:dyDescent="0.25">
      <c r="A1534" t="s">
        <v>362</v>
      </c>
      <c r="B1534" t="s">
        <v>57</v>
      </c>
      <c r="D1534"/>
      <c r="E1534"/>
      <c r="F1534">
        <v>0</v>
      </c>
      <c r="G1534" t="s">
        <v>20</v>
      </c>
      <c r="H1534">
        <v>1</v>
      </c>
      <c r="I1534">
        <v>0</v>
      </c>
      <c r="J1534" t="s">
        <v>62</v>
      </c>
      <c r="K1534">
        <v>0</v>
      </c>
      <c r="L1534" t="s">
        <v>62</v>
      </c>
      <c r="M1534">
        <v>0</v>
      </c>
      <c r="N1534">
        <v>0</v>
      </c>
      <c r="O1534">
        <v>1</v>
      </c>
      <c r="Q1534">
        <v>0</v>
      </c>
      <c r="S1534">
        <v>0</v>
      </c>
      <c r="T1534">
        <v>0</v>
      </c>
      <c r="W1534">
        <v>1</v>
      </c>
      <c r="X1534">
        <v>0</v>
      </c>
      <c r="Y1534">
        <v>0</v>
      </c>
      <c r="Z1534">
        <v>0</v>
      </c>
    </row>
    <row r="1535" spans="1:26" x14ac:dyDescent="0.25">
      <c r="A1535" t="s">
        <v>362</v>
      </c>
      <c r="B1535" t="s">
        <v>91</v>
      </c>
      <c r="D1535"/>
      <c r="E1535"/>
      <c r="F1535">
        <v>0</v>
      </c>
      <c r="G1535" t="s">
        <v>20</v>
      </c>
      <c r="H1535">
        <v>1</v>
      </c>
      <c r="I1535">
        <v>0</v>
      </c>
      <c r="J1535" t="s">
        <v>62</v>
      </c>
      <c r="K1535">
        <v>0</v>
      </c>
      <c r="L1535" t="s">
        <v>62</v>
      </c>
      <c r="M1535">
        <v>0</v>
      </c>
      <c r="N1535">
        <v>0</v>
      </c>
      <c r="O1535">
        <v>1</v>
      </c>
      <c r="Q1535">
        <v>0</v>
      </c>
      <c r="S1535">
        <v>0</v>
      </c>
      <c r="T1535">
        <v>0</v>
      </c>
      <c r="W1535">
        <v>1</v>
      </c>
      <c r="X1535">
        <v>0</v>
      </c>
      <c r="Y1535">
        <v>0</v>
      </c>
      <c r="Z1535">
        <v>0</v>
      </c>
    </row>
    <row r="1536" spans="1:26" x14ac:dyDescent="0.25">
      <c r="A1536" t="s">
        <v>362</v>
      </c>
      <c r="B1536" t="s">
        <v>110</v>
      </c>
      <c r="C1536" t="s">
        <v>367</v>
      </c>
      <c r="D1536"/>
      <c r="E1536"/>
      <c r="F1536">
        <v>1</v>
      </c>
      <c r="G1536" t="s">
        <v>19</v>
      </c>
      <c r="H1536">
        <v>0</v>
      </c>
      <c r="I1536">
        <v>1</v>
      </c>
      <c r="J1536" t="s">
        <v>62</v>
      </c>
      <c r="K1536">
        <v>0</v>
      </c>
      <c r="L1536" t="s">
        <v>62</v>
      </c>
      <c r="M1536">
        <v>0</v>
      </c>
      <c r="N1536">
        <v>0</v>
      </c>
      <c r="O1536">
        <v>1</v>
      </c>
      <c r="Q1536">
        <v>0</v>
      </c>
      <c r="S1536">
        <v>0</v>
      </c>
      <c r="T1536">
        <v>0</v>
      </c>
      <c r="W1536">
        <v>1</v>
      </c>
      <c r="X1536">
        <v>0</v>
      </c>
      <c r="Y1536">
        <v>0</v>
      </c>
      <c r="Z1536">
        <v>0</v>
      </c>
    </row>
    <row r="1537" spans="1:26" x14ac:dyDescent="0.25">
      <c r="A1537" t="s">
        <v>362</v>
      </c>
      <c r="B1537" t="s">
        <v>277</v>
      </c>
      <c r="D1537"/>
      <c r="E1537"/>
      <c r="F1537">
        <v>0</v>
      </c>
      <c r="G1537" t="s">
        <v>20</v>
      </c>
      <c r="H1537">
        <v>1</v>
      </c>
      <c r="I1537">
        <v>0</v>
      </c>
      <c r="J1537" t="s">
        <v>62</v>
      </c>
      <c r="K1537">
        <v>0</v>
      </c>
      <c r="L1537" t="s">
        <v>62</v>
      </c>
      <c r="M1537">
        <v>0</v>
      </c>
      <c r="N1537">
        <v>0</v>
      </c>
      <c r="O1537">
        <v>1</v>
      </c>
      <c r="Q1537">
        <v>0</v>
      </c>
      <c r="S1537">
        <v>0</v>
      </c>
      <c r="T1537">
        <v>0</v>
      </c>
      <c r="W1537">
        <v>0</v>
      </c>
      <c r="X1537">
        <v>0</v>
      </c>
      <c r="Y1537">
        <v>1</v>
      </c>
      <c r="Z1537">
        <v>0</v>
      </c>
    </row>
    <row r="1538" spans="1:26" x14ac:dyDescent="0.25">
      <c r="A1538" t="s">
        <v>362</v>
      </c>
      <c r="B1538" t="s">
        <v>225</v>
      </c>
      <c r="D1538"/>
      <c r="E1538"/>
      <c r="F1538">
        <v>0</v>
      </c>
      <c r="G1538" t="s">
        <v>20</v>
      </c>
      <c r="H1538">
        <v>1</v>
      </c>
      <c r="I1538">
        <v>0</v>
      </c>
      <c r="J1538" t="s">
        <v>62</v>
      </c>
      <c r="K1538">
        <v>0</v>
      </c>
      <c r="L1538" t="s">
        <v>62</v>
      </c>
      <c r="M1538">
        <v>0</v>
      </c>
      <c r="N1538">
        <v>0</v>
      </c>
      <c r="O1538">
        <v>1</v>
      </c>
      <c r="Q1538">
        <v>0</v>
      </c>
      <c r="S1538">
        <v>0</v>
      </c>
      <c r="T1538">
        <v>0</v>
      </c>
      <c r="W1538">
        <v>1</v>
      </c>
      <c r="X1538">
        <v>0</v>
      </c>
      <c r="Y1538">
        <v>0</v>
      </c>
      <c r="Z1538">
        <v>0</v>
      </c>
    </row>
    <row r="1539" spans="1:26" x14ac:dyDescent="0.25">
      <c r="A1539" t="s">
        <v>365</v>
      </c>
      <c r="B1539" t="s">
        <v>88</v>
      </c>
      <c r="C1539" t="s">
        <v>368</v>
      </c>
      <c r="D1539"/>
      <c r="E1539"/>
      <c r="F1539">
        <v>1</v>
      </c>
      <c r="G1539" t="s">
        <v>19</v>
      </c>
      <c r="H1539">
        <v>0</v>
      </c>
      <c r="I1539">
        <v>1</v>
      </c>
      <c r="J1539" t="s">
        <v>62</v>
      </c>
      <c r="K1539">
        <v>0</v>
      </c>
      <c r="L1539" t="s">
        <v>62</v>
      </c>
      <c r="M1539">
        <v>0</v>
      </c>
      <c r="N1539">
        <v>0</v>
      </c>
      <c r="O1539">
        <v>1</v>
      </c>
      <c r="Q1539">
        <v>0</v>
      </c>
      <c r="S1539">
        <v>0</v>
      </c>
      <c r="T1539">
        <v>0</v>
      </c>
      <c r="W1539">
        <v>1</v>
      </c>
      <c r="X1539">
        <v>0</v>
      </c>
      <c r="Y1539">
        <v>0</v>
      </c>
      <c r="Z1539">
        <v>0</v>
      </c>
    </row>
    <row r="1540" spans="1:26" x14ac:dyDescent="0.25">
      <c r="A1540" t="s">
        <v>362</v>
      </c>
      <c r="B1540" t="s">
        <v>337</v>
      </c>
      <c r="D1540"/>
      <c r="E1540"/>
      <c r="F1540">
        <v>1</v>
      </c>
      <c r="G1540" t="s">
        <v>20</v>
      </c>
      <c r="H1540">
        <v>1</v>
      </c>
      <c r="I1540">
        <v>0</v>
      </c>
      <c r="J1540" t="s">
        <v>62</v>
      </c>
      <c r="K1540">
        <v>0</v>
      </c>
      <c r="L1540" t="s">
        <v>62</v>
      </c>
      <c r="M1540">
        <v>0</v>
      </c>
      <c r="N1540">
        <v>0</v>
      </c>
      <c r="O1540">
        <v>1</v>
      </c>
      <c r="Q1540">
        <v>0</v>
      </c>
      <c r="S1540">
        <v>0</v>
      </c>
      <c r="T1540">
        <v>0</v>
      </c>
      <c r="W1540">
        <v>1</v>
      </c>
      <c r="X1540">
        <v>0</v>
      </c>
      <c r="Y1540">
        <v>0</v>
      </c>
      <c r="Z1540">
        <v>0</v>
      </c>
    </row>
    <row r="1541" spans="1:26" x14ac:dyDescent="0.25">
      <c r="A1541" t="s">
        <v>362</v>
      </c>
      <c r="B1541" t="s">
        <v>338</v>
      </c>
      <c r="C1541" t="s">
        <v>366</v>
      </c>
      <c r="D1541"/>
      <c r="E1541"/>
      <c r="F1541">
        <v>3</v>
      </c>
      <c r="G1541" t="s">
        <v>19</v>
      </c>
      <c r="H1541">
        <v>0</v>
      </c>
      <c r="I1541">
        <v>1</v>
      </c>
      <c r="J1541" t="s">
        <v>62</v>
      </c>
      <c r="K1541">
        <v>0</v>
      </c>
      <c r="L1541" t="s">
        <v>62</v>
      </c>
      <c r="M1541">
        <v>0</v>
      </c>
      <c r="N1541">
        <v>0</v>
      </c>
      <c r="O1541">
        <v>1</v>
      </c>
      <c r="Q1541">
        <v>0</v>
      </c>
      <c r="S1541">
        <v>0</v>
      </c>
      <c r="T1541">
        <v>0</v>
      </c>
      <c r="W1541">
        <v>0</v>
      </c>
      <c r="X1541">
        <v>1</v>
      </c>
      <c r="Y1541">
        <v>0</v>
      </c>
      <c r="Z1541">
        <v>0</v>
      </c>
    </row>
    <row r="1542" spans="1:26" x14ac:dyDescent="0.25">
      <c r="A1542" t="s">
        <v>362</v>
      </c>
      <c r="B1542" t="s">
        <v>91</v>
      </c>
      <c r="D1542"/>
      <c r="E1542"/>
      <c r="F1542">
        <v>1</v>
      </c>
      <c r="G1542" t="s">
        <v>20</v>
      </c>
      <c r="H1542">
        <v>1</v>
      </c>
      <c r="I1542">
        <v>0</v>
      </c>
      <c r="J1542" t="s">
        <v>62</v>
      </c>
      <c r="K1542">
        <v>0</v>
      </c>
      <c r="L1542" t="s">
        <v>62</v>
      </c>
      <c r="M1542">
        <v>0</v>
      </c>
      <c r="N1542">
        <v>0</v>
      </c>
      <c r="O1542">
        <v>1</v>
      </c>
      <c r="Q1542">
        <v>0</v>
      </c>
      <c r="S1542">
        <v>0</v>
      </c>
      <c r="T1542">
        <v>0</v>
      </c>
      <c r="W1542">
        <v>1</v>
      </c>
      <c r="X1542">
        <v>0</v>
      </c>
      <c r="Y1542">
        <v>0</v>
      </c>
      <c r="Z1542">
        <v>0</v>
      </c>
    </row>
    <row r="1543" spans="1:26" x14ac:dyDescent="0.25">
      <c r="A1543" t="s">
        <v>362</v>
      </c>
      <c r="B1543" t="s">
        <v>7</v>
      </c>
      <c r="D1543"/>
      <c r="E1543"/>
      <c r="F1543">
        <v>0</v>
      </c>
      <c r="G1543" t="s">
        <v>20</v>
      </c>
      <c r="H1543">
        <v>1</v>
      </c>
      <c r="I1543">
        <v>0</v>
      </c>
      <c r="J1543" t="s">
        <v>62</v>
      </c>
      <c r="K1543">
        <v>0</v>
      </c>
      <c r="L1543" t="s">
        <v>62</v>
      </c>
      <c r="M1543">
        <v>0</v>
      </c>
      <c r="N1543">
        <v>0</v>
      </c>
      <c r="O1543">
        <v>1</v>
      </c>
      <c r="Q1543">
        <v>0</v>
      </c>
      <c r="S1543">
        <v>0</v>
      </c>
      <c r="T1543">
        <v>0</v>
      </c>
      <c r="W1543">
        <v>0</v>
      </c>
      <c r="X1543">
        <v>0</v>
      </c>
      <c r="Y1543">
        <v>1</v>
      </c>
      <c r="Z1543">
        <v>0</v>
      </c>
    </row>
    <row r="1544" spans="1:26" x14ac:dyDescent="0.25">
      <c r="A1544" t="s">
        <v>99</v>
      </c>
      <c r="B1544" t="s">
        <v>75</v>
      </c>
      <c r="D1544"/>
      <c r="E1544"/>
      <c r="F1544">
        <v>1</v>
      </c>
      <c r="G1544" t="s">
        <v>20</v>
      </c>
      <c r="H1544">
        <v>1</v>
      </c>
      <c r="I1544">
        <v>0</v>
      </c>
      <c r="J1544" t="s">
        <v>62</v>
      </c>
      <c r="K1544">
        <v>0</v>
      </c>
      <c r="L1544" t="s">
        <v>62</v>
      </c>
      <c r="M1544">
        <v>0</v>
      </c>
      <c r="N1544">
        <v>0</v>
      </c>
      <c r="O1544">
        <v>1</v>
      </c>
      <c r="Q1544">
        <v>0</v>
      </c>
      <c r="S1544">
        <v>0</v>
      </c>
      <c r="T1544">
        <v>0</v>
      </c>
      <c r="W1544">
        <v>1</v>
      </c>
      <c r="X1544">
        <v>0</v>
      </c>
      <c r="Y1544">
        <v>0</v>
      </c>
      <c r="Z1544">
        <v>0</v>
      </c>
    </row>
    <row r="1545" spans="1:26" x14ac:dyDescent="0.25">
      <c r="A1545" t="s">
        <v>99</v>
      </c>
      <c r="B1545" t="s">
        <v>88</v>
      </c>
      <c r="C1545" t="s">
        <v>368</v>
      </c>
      <c r="D1545"/>
      <c r="E1545"/>
      <c r="F1545">
        <v>1</v>
      </c>
      <c r="G1545" t="s">
        <v>19</v>
      </c>
      <c r="H1545">
        <v>0</v>
      </c>
      <c r="I1545">
        <v>1</v>
      </c>
      <c r="J1545" t="s">
        <v>62</v>
      </c>
      <c r="K1545">
        <v>0</v>
      </c>
      <c r="L1545" t="s">
        <v>62</v>
      </c>
      <c r="M1545">
        <v>0</v>
      </c>
      <c r="N1545">
        <v>0</v>
      </c>
      <c r="O1545">
        <v>1</v>
      </c>
      <c r="Q1545">
        <v>0</v>
      </c>
      <c r="S1545">
        <v>0</v>
      </c>
      <c r="T1545">
        <v>0</v>
      </c>
      <c r="W1545">
        <v>1</v>
      </c>
      <c r="X1545">
        <v>0</v>
      </c>
      <c r="Y1545">
        <v>0</v>
      </c>
      <c r="Z1545">
        <v>0</v>
      </c>
    </row>
    <row r="1546" spans="1:26" x14ac:dyDescent="0.25">
      <c r="A1546" t="s">
        <v>362</v>
      </c>
      <c r="B1546" t="s">
        <v>339</v>
      </c>
      <c r="C1546" t="s">
        <v>367</v>
      </c>
      <c r="D1546"/>
      <c r="E1546"/>
      <c r="F1546">
        <v>0</v>
      </c>
      <c r="G1546" t="s">
        <v>19</v>
      </c>
      <c r="H1546">
        <v>0</v>
      </c>
      <c r="I1546">
        <v>1</v>
      </c>
      <c r="J1546" t="s">
        <v>62</v>
      </c>
      <c r="K1546">
        <v>0</v>
      </c>
      <c r="L1546" t="s">
        <v>62</v>
      </c>
      <c r="M1546">
        <v>0</v>
      </c>
      <c r="N1546">
        <v>0</v>
      </c>
      <c r="O1546">
        <v>1</v>
      </c>
      <c r="Q1546">
        <v>0</v>
      </c>
      <c r="S1546">
        <v>0</v>
      </c>
      <c r="T1546">
        <v>0</v>
      </c>
      <c r="W1546">
        <v>1</v>
      </c>
      <c r="X1546">
        <v>0</v>
      </c>
      <c r="Y1546">
        <v>0</v>
      </c>
      <c r="Z1546">
        <v>0</v>
      </c>
    </row>
    <row r="1547" spans="1:26" x14ac:dyDescent="0.25">
      <c r="A1547" t="s">
        <v>362</v>
      </c>
      <c r="B1547" t="s">
        <v>106</v>
      </c>
      <c r="D1547"/>
      <c r="E1547"/>
      <c r="F1547">
        <v>3</v>
      </c>
      <c r="G1547" t="s">
        <v>20</v>
      </c>
      <c r="H1547">
        <v>1</v>
      </c>
      <c r="I1547">
        <v>0</v>
      </c>
      <c r="J1547" t="s">
        <v>62</v>
      </c>
      <c r="K1547">
        <v>0</v>
      </c>
      <c r="L1547" t="s">
        <v>62</v>
      </c>
      <c r="M1547">
        <v>0</v>
      </c>
      <c r="N1547">
        <v>0</v>
      </c>
      <c r="O1547">
        <v>1</v>
      </c>
      <c r="Q1547">
        <v>0</v>
      </c>
      <c r="S1547">
        <v>0</v>
      </c>
      <c r="T1547">
        <v>0</v>
      </c>
      <c r="W1547">
        <v>1</v>
      </c>
      <c r="X1547">
        <v>0</v>
      </c>
      <c r="Y1547">
        <v>0</v>
      </c>
      <c r="Z1547">
        <v>0</v>
      </c>
    </row>
    <row r="1548" spans="1:26" x14ac:dyDescent="0.25">
      <c r="A1548" t="s">
        <v>362</v>
      </c>
      <c r="B1548" t="s">
        <v>82</v>
      </c>
      <c r="D1548"/>
      <c r="E1548"/>
      <c r="F1548">
        <v>0</v>
      </c>
      <c r="G1548" t="s">
        <v>20</v>
      </c>
      <c r="H1548">
        <v>1</v>
      </c>
      <c r="I1548">
        <v>0</v>
      </c>
      <c r="J1548" t="s">
        <v>62</v>
      </c>
      <c r="K1548">
        <v>0</v>
      </c>
      <c r="L1548" t="s">
        <v>62</v>
      </c>
      <c r="M1548">
        <v>0</v>
      </c>
      <c r="N1548">
        <v>0</v>
      </c>
      <c r="O1548">
        <v>1</v>
      </c>
      <c r="Q1548">
        <v>0</v>
      </c>
      <c r="S1548">
        <v>0</v>
      </c>
      <c r="T1548">
        <v>0</v>
      </c>
      <c r="W1548">
        <v>1</v>
      </c>
      <c r="X1548">
        <v>0</v>
      </c>
      <c r="Y1548">
        <v>0</v>
      </c>
      <c r="Z1548">
        <v>0</v>
      </c>
    </row>
    <row r="1549" spans="1:26" x14ac:dyDescent="0.25">
      <c r="A1549" t="s">
        <v>190</v>
      </c>
      <c r="B1549" t="s">
        <v>181</v>
      </c>
      <c r="D1549"/>
      <c r="E1549"/>
      <c r="F1549">
        <v>0</v>
      </c>
      <c r="G1549" t="s">
        <v>20</v>
      </c>
      <c r="H1549">
        <v>1</v>
      </c>
      <c r="I1549">
        <v>0</v>
      </c>
      <c r="J1549" t="s">
        <v>62</v>
      </c>
      <c r="K1549">
        <v>0</v>
      </c>
      <c r="L1549" t="s">
        <v>62</v>
      </c>
      <c r="M1549">
        <v>0</v>
      </c>
      <c r="N1549">
        <v>0</v>
      </c>
      <c r="O1549">
        <v>1</v>
      </c>
      <c r="Q1549">
        <v>0</v>
      </c>
      <c r="S1549">
        <v>0</v>
      </c>
      <c r="T1549">
        <v>0</v>
      </c>
      <c r="W1549">
        <v>1</v>
      </c>
      <c r="X1549">
        <v>0</v>
      </c>
      <c r="Y1549">
        <v>0</v>
      </c>
      <c r="Z1549">
        <v>0</v>
      </c>
    </row>
    <row r="1550" spans="1:26" x14ac:dyDescent="0.25">
      <c r="A1550" t="s">
        <v>362</v>
      </c>
      <c r="B1550" t="s">
        <v>98</v>
      </c>
      <c r="C1550" t="s">
        <v>366</v>
      </c>
      <c r="D1550"/>
      <c r="E1550"/>
      <c r="F1550">
        <v>2</v>
      </c>
      <c r="G1550" t="s">
        <v>19</v>
      </c>
      <c r="H1550">
        <v>0</v>
      </c>
      <c r="I1550">
        <v>1</v>
      </c>
      <c r="J1550" t="s">
        <v>62</v>
      </c>
      <c r="K1550">
        <v>0</v>
      </c>
      <c r="L1550" t="s">
        <v>62</v>
      </c>
      <c r="M1550">
        <v>0</v>
      </c>
      <c r="N1550">
        <v>0</v>
      </c>
      <c r="O1550">
        <v>1</v>
      </c>
      <c r="Q1550">
        <v>0</v>
      </c>
      <c r="S1550">
        <v>0</v>
      </c>
      <c r="T1550">
        <v>0</v>
      </c>
      <c r="W1550">
        <v>1</v>
      </c>
      <c r="X1550">
        <v>0</v>
      </c>
      <c r="Y1550">
        <v>0</v>
      </c>
      <c r="Z1550">
        <v>0</v>
      </c>
    </row>
    <row r="1551" spans="1:26" x14ac:dyDescent="0.25">
      <c r="A1551" t="s">
        <v>362</v>
      </c>
      <c r="B1551" t="s">
        <v>98</v>
      </c>
      <c r="C1551" t="s">
        <v>366</v>
      </c>
      <c r="D1551"/>
      <c r="E1551"/>
      <c r="F1551">
        <v>1</v>
      </c>
      <c r="G1551" t="s">
        <v>19</v>
      </c>
      <c r="H1551">
        <v>0</v>
      </c>
      <c r="I1551">
        <v>1</v>
      </c>
      <c r="J1551" t="s">
        <v>62</v>
      </c>
      <c r="K1551">
        <v>0</v>
      </c>
      <c r="L1551" t="s">
        <v>62</v>
      </c>
      <c r="M1551">
        <v>0</v>
      </c>
      <c r="N1551">
        <v>0</v>
      </c>
      <c r="O1551">
        <v>1</v>
      </c>
      <c r="Q1551">
        <v>0</v>
      </c>
      <c r="S1551">
        <v>0</v>
      </c>
      <c r="T1551">
        <v>0</v>
      </c>
      <c r="W1551">
        <v>0</v>
      </c>
      <c r="X1551">
        <v>1</v>
      </c>
      <c r="Y1551">
        <v>0</v>
      </c>
      <c r="Z1551">
        <v>0</v>
      </c>
    </row>
    <row r="1552" spans="1:26" x14ac:dyDescent="0.25">
      <c r="A1552" t="s">
        <v>362</v>
      </c>
      <c r="B1552" t="s">
        <v>184</v>
      </c>
      <c r="D1552"/>
      <c r="E1552"/>
      <c r="F1552">
        <v>1</v>
      </c>
      <c r="G1552" t="s">
        <v>20</v>
      </c>
      <c r="H1552">
        <v>1</v>
      </c>
      <c r="I1552">
        <v>0</v>
      </c>
      <c r="J1552" t="s">
        <v>62</v>
      </c>
      <c r="K1552">
        <v>0</v>
      </c>
      <c r="L1552" t="s">
        <v>62</v>
      </c>
      <c r="M1552">
        <v>0</v>
      </c>
      <c r="N1552">
        <v>0</v>
      </c>
      <c r="O1552">
        <v>1</v>
      </c>
      <c r="Q1552">
        <v>0</v>
      </c>
      <c r="S1552">
        <v>0</v>
      </c>
      <c r="T1552">
        <v>0</v>
      </c>
      <c r="W1552">
        <v>1</v>
      </c>
      <c r="X1552">
        <v>0</v>
      </c>
      <c r="Y1552">
        <v>0</v>
      </c>
      <c r="Z1552">
        <v>0</v>
      </c>
    </row>
    <row r="1553" spans="1:26" x14ac:dyDescent="0.25">
      <c r="A1553" t="s">
        <v>362</v>
      </c>
      <c r="B1553" t="s">
        <v>121</v>
      </c>
      <c r="C1553" t="s">
        <v>367</v>
      </c>
      <c r="D1553"/>
      <c r="E1553"/>
      <c r="F1553">
        <v>1</v>
      </c>
      <c r="G1553" t="s">
        <v>19</v>
      </c>
      <c r="H1553">
        <v>0</v>
      </c>
      <c r="I1553">
        <v>1</v>
      </c>
      <c r="J1553" t="s">
        <v>62</v>
      </c>
      <c r="K1553">
        <v>0</v>
      </c>
      <c r="L1553" t="s">
        <v>62</v>
      </c>
      <c r="M1553">
        <v>0</v>
      </c>
      <c r="N1553">
        <v>0</v>
      </c>
      <c r="O1553">
        <v>1</v>
      </c>
      <c r="Q1553">
        <v>0</v>
      </c>
      <c r="S1553">
        <v>0</v>
      </c>
      <c r="T1553">
        <v>0</v>
      </c>
      <c r="W1553">
        <v>1</v>
      </c>
      <c r="X1553">
        <v>0</v>
      </c>
      <c r="Y1553">
        <v>0</v>
      </c>
      <c r="Z1553">
        <v>0</v>
      </c>
    </row>
    <row r="1554" spans="1:26" x14ac:dyDescent="0.25">
      <c r="A1554" t="s">
        <v>362</v>
      </c>
      <c r="B1554" t="s">
        <v>121</v>
      </c>
      <c r="C1554" t="s">
        <v>367</v>
      </c>
      <c r="D1554"/>
      <c r="E1554"/>
      <c r="F1554">
        <v>1</v>
      </c>
      <c r="G1554" t="s">
        <v>19</v>
      </c>
      <c r="H1554">
        <v>0</v>
      </c>
      <c r="I1554">
        <v>1</v>
      </c>
      <c r="J1554" t="s">
        <v>62</v>
      </c>
      <c r="K1554">
        <v>0</v>
      </c>
      <c r="L1554" t="s">
        <v>62</v>
      </c>
      <c r="M1554">
        <v>0</v>
      </c>
      <c r="N1554">
        <v>0</v>
      </c>
      <c r="O1554">
        <v>1</v>
      </c>
      <c r="Q1554">
        <v>0</v>
      </c>
      <c r="S1554">
        <v>0</v>
      </c>
      <c r="T1554">
        <v>0</v>
      </c>
      <c r="W1554">
        <v>1</v>
      </c>
      <c r="X1554">
        <v>0</v>
      </c>
      <c r="Y1554">
        <v>0</v>
      </c>
      <c r="Z1554">
        <v>0</v>
      </c>
    </row>
    <row r="1555" spans="1:26" x14ac:dyDescent="0.25">
      <c r="A1555" t="s">
        <v>362</v>
      </c>
      <c r="B1555" t="s">
        <v>65</v>
      </c>
      <c r="C1555" t="s">
        <v>368</v>
      </c>
      <c r="D1555"/>
      <c r="E1555"/>
      <c r="F1555">
        <v>1</v>
      </c>
      <c r="G1555" t="s">
        <v>19</v>
      </c>
      <c r="H1555">
        <v>0</v>
      </c>
      <c r="I1555">
        <v>1</v>
      </c>
      <c r="J1555" t="s">
        <v>62</v>
      </c>
      <c r="K1555">
        <v>0</v>
      </c>
      <c r="L1555" t="s">
        <v>62</v>
      </c>
      <c r="M1555">
        <v>0</v>
      </c>
      <c r="N1555">
        <v>0</v>
      </c>
      <c r="O1555">
        <v>1</v>
      </c>
      <c r="Q1555">
        <v>0</v>
      </c>
      <c r="S1555">
        <v>0</v>
      </c>
      <c r="T1555">
        <v>0</v>
      </c>
      <c r="W1555">
        <v>1</v>
      </c>
      <c r="X1555">
        <v>0</v>
      </c>
      <c r="Y1555">
        <v>0</v>
      </c>
      <c r="Z1555">
        <v>0</v>
      </c>
    </row>
    <row r="1556" spans="1:26" x14ac:dyDescent="0.25">
      <c r="A1556" t="s">
        <v>362</v>
      </c>
      <c r="B1556" t="s">
        <v>65</v>
      </c>
      <c r="D1556"/>
      <c r="E1556"/>
      <c r="F1556">
        <v>1</v>
      </c>
      <c r="G1556" t="s">
        <v>20</v>
      </c>
      <c r="H1556">
        <v>1</v>
      </c>
      <c r="I1556">
        <v>0</v>
      </c>
      <c r="J1556" t="s">
        <v>62</v>
      </c>
      <c r="K1556">
        <v>0</v>
      </c>
      <c r="L1556" t="s">
        <v>62</v>
      </c>
      <c r="M1556">
        <v>0</v>
      </c>
      <c r="N1556">
        <v>0</v>
      </c>
      <c r="O1556">
        <v>1</v>
      </c>
      <c r="Q1556">
        <v>0</v>
      </c>
      <c r="S1556">
        <v>0</v>
      </c>
      <c r="T1556">
        <v>0</v>
      </c>
      <c r="W1556">
        <v>1</v>
      </c>
      <c r="X1556">
        <v>0</v>
      </c>
      <c r="Y1556">
        <v>0</v>
      </c>
      <c r="Z1556">
        <v>0</v>
      </c>
    </row>
    <row r="1557" spans="1:26" x14ac:dyDescent="0.25">
      <c r="A1557" t="s">
        <v>99</v>
      </c>
      <c r="B1557" t="s">
        <v>205</v>
      </c>
      <c r="C1557" t="s">
        <v>366</v>
      </c>
      <c r="D1557"/>
      <c r="E1557"/>
      <c r="F1557">
        <v>2</v>
      </c>
      <c r="G1557" t="s">
        <v>19</v>
      </c>
      <c r="H1557">
        <v>0</v>
      </c>
      <c r="I1557">
        <v>1</v>
      </c>
      <c r="J1557" t="s">
        <v>62</v>
      </c>
      <c r="K1557">
        <v>0</v>
      </c>
      <c r="L1557" t="s">
        <v>62</v>
      </c>
      <c r="M1557">
        <v>0</v>
      </c>
      <c r="N1557">
        <v>0</v>
      </c>
      <c r="O1557">
        <v>1</v>
      </c>
      <c r="Q1557">
        <v>0</v>
      </c>
      <c r="S1557">
        <v>0</v>
      </c>
      <c r="T1557">
        <v>0</v>
      </c>
      <c r="W1557">
        <v>1</v>
      </c>
      <c r="X1557">
        <v>0</v>
      </c>
      <c r="Y1557">
        <v>0</v>
      </c>
      <c r="Z1557">
        <v>0</v>
      </c>
    </row>
    <row r="1558" spans="1:26" x14ac:dyDescent="0.25">
      <c r="A1558" t="s">
        <v>362</v>
      </c>
      <c r="B1558" t="s">
        <v>133</v>
      </c>
      <c r="D1558"/>
      <c r="E1558"/>
      <c r="F1558">
        <v>0</v>
      </c>
      <c r="G1558" t="s">
        <v>20</v>
      </c>
      <c r="H1558">
        <v>1</v>
      </c>
      <c r="I1558">
        <v>0</v>
      </c>
      <c r="J1558" t="s">
        <v>62</v>
      </c>
      <c r="K1558">
        <v>0</v>
      </c>
      <c r="L1558" t="s">
        <v>62</v>
      </c>
      <c r="M1558">
        <v>0</v>
      </c>
      <c r="N1558">
        <v>0</v>
      </c>
      <c r="O1558">
        <v>1</v>
      </c>
      <c r="Q1558">
        <v>0</v>
      </c>
      <c r="S1558">
        <v>0</v>
      </c>
      <c r="T1558">
        <v>0</v>
      </c>
      <c r="W1558">
        <v>1</v>
      </c>
      <c r="X1558">
        <v>0</v>
      </c>
      <c r="Y1558">
        <v>0</v>
      </c>
      <c r="Z1558">
        <v>0</v>
      </c>
    </row>
    <row r="1559" spans="1:26" x14ac:dyDescent="0.25">
      <c r="A1559" t="s">
        <v>159</v>
      </c>
      <c r="B1559" t="s">
        <v>92</v>
      </c>
      <c r="D1559"/>
      <c r="E1559"/>
      <c r="F1559">
        <v>0</v>
      </c>
      <c r="G1559" t="s">
        <v>20</v>
      </c>
      <c r="H1559">
        <v>1</v>
      </c>
      <c r="I1559">
        <v>0</v>
      </c>
      <c r="J1559" t="s">
        <v>62</v>
      </c>
      <c r="K1559">
        <v>0</v>
      </c>
      <c r="L1559" t="s">
        <v>62</v>
      </c>
      <c r="M1559">
        <v>0</v>
      </c>
      <c r="N1559">
        <v>0</v>
      </c>
      <c r="O1559">
        <v>1</v>
      </c>
      <c r="Q1559">
        <v>0</v>
      </c>
      <c r="S1559">
        <v>0</v>
      </c>
      <c r="T1559">
        <v>0</v>
      </c>
      <c r="W1559">
        <v>1</v>
      </c>
      <c r="X1559">
        <v>0</v>
      </c>
      <c r="Y1559">
        <v>0</v>
      </c>
      <c r="Z1559">
        <v>0</v>
      </c>
    </row>
    <row r="1560" spans="1:26" x14ac:dyDescent="0.25">
      <c r="A1560" t="s">
        <v>159</v>
      </c>
      <c r="B1560" t="s">
        <v>92</v>
      </c>
      <c r="D1560"/>
      <c r="E1560"/>
      <c r="F1560">
        <v>0</v>
      </c>
      <c r="G1560" t="s">
        <v>20</v>
      </c>
      <c r="H1560">
        <v>1</v>
      </c>
      <c r="I1560">
        <v>0</v>
      </c>
      <c r="J1560" t="s">
        <v>62</v>
      </c>
      <c r="K1560">
        <v>0</v>
      </c>
      <c r="L1560" t="s">
        <v>62</v>
      </c>
      <c r="M1560">
        <v>0</v>
      </c>
      <c r="N1560">
        <v>0</v>
      </c>
      <c r="O1560">
        <v>1</v>
      </c>
      <c r="Q1560">
        <v>0</v>
      </c>
      <c r="S1560">
        <v>0</v>
      </c>
      <c r="T1560">
        <v>0</v>
      </c>
      <c r="V1560" t="s">
        <v>99</v>
      </c>
      <c r="W1560">
        <v>0</v>
      </c>
      <c r="X1560">
        <v>0</v>
      </c>
      <c r="Y1560">
        <v>0</v>
      </c>
      <c r="Z1560">
        <v>1</v>
      </c>
    </row>
    <row r="1561" spans="1:26" x14ac:dyDescent="0.25">
      <c r="A1561" t="s">
        <v>362</v>
      </c>
      <c r="B1561" t="s">
        <v>75</v>
      </c>
      <c r="D1561"/>
      <c r="E1561"/>
      <c r="F1561">
        <v>0</v>
      </c>
      <c r="G1561" t="s">
        <v>20</v>
      </c>
      <c r="H1561">
        <v>1</v>
      </c>
      <c r="I1561">
        <v>0</v>
      </c>
      <c r="J1561" t="s">
        <v>62</v>
      </c>
      <c r="K1561">
        <v>0</v>
      </c>
      <c r="L1561" t="s">
        <v>62</v>
      </c>
      <c r="M1561">
        <v>0</v>
      </c>
      <c r="N1561">
        <v>0</v>
      </c>
      <c r="O1561">
        <v>1</v>
      </c>
      <c r="Q1561">
        <v>0</v>
      </c>
      <c r="S1561">
        <v>0</v>
      </c>
      <c r="T1561">
        <v>0</v>
      </c>
      <c r="W1561">
        <v>0</v>
      </c>
      <c r="X1561">
        <v>1</v>
      </c>
      <c r="Y1561">
        <v>0</v>
      </c>
      <c r="Z1561">
        <v>0</v>
      </c>
    </row>
    <row r="1562" spans="1:26" x14ac:dyDescent="0.25">
      <c r="A1562" t="s">
        <v>362</v>
      </c>
      <c r="B1562" t="s">
        <v>75</v>
      </c>
      <c r="D1562"/>
      <c r="E1562"/>
      <c r="F1562">
        <v>0</v>
      </c>
      <c r="G1562" t="s">
        <v>20</v>
      </c>
      <c r="H1562">
        <v>1</v>
      </c>
      <c r="I1562">
        <v>0</v>
      </c>
      <c r="J1562" t="s">
        <v>62</v>
      </c>
      <c r="K1562">
        <v>0</v>
      </c>
      <c r="L1562" t="s">
        <v>62</v>
      </c>
      <c r="M1562">
        <v>0</v>
      </c>
      <c r="N1562">
        <v>0</v>
      </c>
      <c r="O1562">
        <v>1</v>
      </c>
      <c r="Q1562">
        <v>0</v>
      </c>
      <c r="S1562">
        <v>0</v>
      </c>
      <c r="T1562">
        <v>0</v>
      </c>
      <c r="W1562">
        <v>1</v>
      </c>
      <c r="X1562">
        <v>0</v>
      </c>
      <c r="Y1562">
        <v>0</v>
      </c>
      <c r="Z1562">
        <v>0</v>
      </c>
    </row>
    <row r="1563" spans="1:26" x14ac:dyDescent="0.25">
      <c r="A1563" t="s">
        <v>159</v>
      </c>
      <c r="B1563" t="s">
        <v>75</v>
      </c>
      <c r="D1563"/>
      <c r="E1563"/>
      <c r="F1563">
        <v>0</v>
      </c>
      <c r="G1563" t="s">
        <v>20</v>
      </c>
      <c r="H1563">
        <v>1</v>
      </c>
      <c r="I1563">
        <v>0</v>
      </c>
      <c r="J1563" t="s">
        <v>62</v>
      </c>
      <c r="K1563">
        <v>0</v>
      </c>
      <c r="L1563" t="s">
        <v>62</v>
      </c>
      <c r="M1563">
        <v>0</v>
      </c>
      <c r="N1563">
        <v>0</v>
      </c>
      <c r="O1563">
        <v>1</v>
      </c>
      <c r="Q1563">
        <v>0</v>
      </c>
      <c r="S1563">
        <v>0</v>
      </c>
      <c r="T1563">
        <v>0</v>
      </c>
      <c r="W1563">
        <v>1</v>
      </c>
      <c r="X1563">
        <v>0</v>
      </c>
      <c r="Y1563">
        <v>0</v>
      </c>
      <c r="Z1563">
        <v>0</v>
      </c>
    </row>
    <row r="1564" spans="1:26" x14ac:dyDescent="0.25">
      <c r="A1564" t="s">
        <v>363</v>
      </c>
      <c r="B1564" t="s">
        <v>327</v>
      </c>
      <c r="D1564"/>
      <c r="E1564"/>
      <c r="F1564">
        <v>0</v>
      </c>
      <c r="G1564" t="s">
        <v>20</v>
      </c>
      <c r="H1564">
        <v>1</v>
      </c>
      <c r="I1564">
        <v>0</v>
      </c>
      <c r="J1564" t="s">
        <v>62</v>
      </c>
      <c r="K1564">
        <v>0</v>
      </c>
      <c r="L1564" t="s">
        <v>62</v>
      </c>
      <c r="M1564">
        <v>0</v>
      </c>
      <c r="N1564">
        <v>0</v>
      </c>
      <c r="O1564">
        <v>1</v>
      </c>
      <c r="Q1564">
        <v>0</v>
      </c>
      <c r="S1564">
        <v>0</v>
      </c>
      <c r="T1564">
        <v>0</v>
      </c>
      <c r="W1564">
        <v>1</v>
      </c>
      <c r="X1564">
        <v>0</v>
      </c>
      <c r="Y1564">
        <v>0</v>
      </c>
      <c r="Z1564">
        <v>0</v>
      </c>
    </row>
    <row r="1565" spans="1:26" x14ac:dyDescent="0.25">
      <c r="A1565" t="s">
        <v>363</v>
      </c>
      <c r="B1565" t="s">
        <v>327</v>
      </c>
      <c r="C1565" t="s">
        <v>366</v>
      </c>
      <c r="D1565"/>
      <c r="E1565"/>
      <c r="F1565">
        <v>1</v>
      </c>
      <c r="G1565" t="s">
        <v>19</v>
      </c>
      <c r="H1565">
        <v>0</v>
      </c>
      <c r="I1565">
        <v>1</v>
      </c>
      <c r="J1565" t="s">
        <v>62</v>
      </c>
      <c r="K1565">
        <v>0</v>
      </c>
      <c r="L1565" t="s">
        <v>62</v>
      </c>
      <c r="M1565">
        <v>0</v>
      </c>
      <c r="N1565">
        <v>0</v>
      </c>
      <c r="O1565">
        <v>1</v>
      </c>
      <c r="Q1565">
        <v>0</v>
      </c>
      <c r="S1565">
        <v>0</v>
      </c>
      <c r="T1565">
        <v>0</v>
      </c>
      <c r="W1565">
        <v>1</v>
      </c>
      <c r="X1565">
        <v>0</v>
      </c>
      <c r="Y1565">
        <v>0</v>
      </c>
      <c r="Z1565">
        <v>0</v>
      </c>
    </row>
    <row r="1566" spans="1:26" x14ac:dyDescent="0.25">
      <c r="A1566" t="s">
        <v>362</v>
      </c>
      <c r="B1566" t="s">
        <v>50</v>
      </c>
      <c r="C1566" t="s">
        <v>369</v>
      </c>
      <c r="D1566"/>
      <c r="E1566"/>
      <c r="F1566">
        <v>1</v>
      </c>
      <c r="G1566" t="s">
        <v>19</v>
      </c>
      <c r="H1566">
        <v>0</v>
      </c>
      <c r="I1566">
        <v>1</v>
      </c>
      <c r="J1566" t="s">
        <v>62</v>
      </c>
      <c r="K1566">
        <v>0</v>
      </c>
      <c r="L1566" t="s">
        <v>62</v>
      </c>
      <c r="M1566">
        <v>0</v>
      </c>
      <c r="N1566">
        <v>0</v>
      </c>
      <c r="O1566">
        <v>1</v>
      </c>
      <c r="Q1566">
        <v>0</v>
      </c>
      <c r="S1566">
        <v>0</v>
      </c>
      <c r="T1566">
        <v>0</v>
      </c>
      <c r="W1566">
        <v>1</v>
      </c>
      <c r="X1566">
        <v>0</v>
      </c>
      <c r="Y1566">
        <v>0</v>
      </c>
      <c r="Z1566">
        <v>0</v>
      </c>
    </row>
    <row r="1567" spans="1:26" x14ac:dyDescent="0.25">
      <c r="A1567" t="s">
        <v>362</v>
      </c>
      <c r="B1567" t="s">
        <v>50</v>
      </c>
      <c r="D1567"/>
      <c r="E1567"/>
      <c r="F1567">
        <v>0</v>
      </c>
      <c r="G1567" t="s">
        <v>20</v>
      </c>
      <c r="H1567">
        <v>1</v>
      </c>
      <c r="I1567">
        <v>0</v>
      </c>
      <c r="J1567" t="s">
        <v>62</v>
      </c>
      <c r="K1567">
        <v>0</v>
      </c>
      <c r="L1567" t="s">
        <v>62</v>
      </c>
      <c r="M1567">
        <v>0</v>
      </c>
      <c r="N1567">
        <v>0</v>
      </c>
      <c r="O1567">
        <v>1</v>
      </c>
      <c r="Q1567">
        <v>0</v>
      </c>
      <c r="S1567">
        <v>0</v>
      </c>
      <c r="T1567">
        <v>0</v>
      </c>
      <c r="W1567">
        <v>0</v>
      </c>
      <c r="X1567">
        <v>0</v>
      </c>
      <c r="Y1567">
        <v>1</v>
      </c>
      <c r="Z1567">
        <v>0</v>
      </c>
    </row>
    <row r="1568" spans="1:26" x14ac:dyDescent="0.25">
      <c r="A1568" t="s">
        <v>362</v>
      </c>
      <c r="B1568" t="s">
        <v>162</v>
      </c>
      <c r="D1568"/>
      <c r="E1568"/>
      <c r="F1568">
        <v>0</v>
      </c>
      <c r="G1568" t="s">
        <v>20</v>
      </c>
      <c r="H1568">
        <v>1</v>
      </c>
      <c r="I1568">
        <v>0</v>
      </c>
      <c r="J1568" t="s">
        <v>62</v>
      </c>
      <c r="K1568">
        <v>0</v>
      </c>
      <c r="L1568" t="s">
        <v>62</v>
      </c>
      <c r="M1568">
        <v>0</v>
      </c>
      <c r="N1568">
        <v>0</v>
      </c>
      <c r="O1568">
        <v>1</v>
      </c>
      <c r="Q1568">
        <v>0</v>
      </c>
      <c r="S1568">
        <v>0</v>
      </c>
      <c r="T1568">
        <v>0</v>
      </c>
      <c r="W1568">
        <v>1</v>
      </c>
      <c r="X1568">
        <v>0</v>
      </c>
      <c r="Y1568">
        <v>0</v>
      </c>
      <c r="Z1568">
        <v>0</v>
      </c>
    </row>
    <row r="1569" spans="1:26" x14ac:dyDescent="0.25">
      <c r="A1569" t="s">
        <v>362</v>
      </c>
      <c r="B1569" t="s">
        <v>94</v>
      </c>
      <c r="D1569"/>
      <c r="E1569"/>
      <c r="F1569">
        <v>1</v>
      </c>
      <c r="G1569" t="s">
        <v>20</v>
      </c>
      <c r="H1569">
        <v>1</v>
      </c>
      <c r="I1569">
        <v>0</v>
      </c>
      <c r="J1569" t="s">
        <v>62</v>
      </c>
      <c r="K1569">
        <v>0</v>
      </c>
      <c r="L1569" t="s">
        <v>62</v>
      </c>
      <c r="M1569">
        <v>0</v>
      </c>
      <c r="N1569">
        <v>0</v>
      </c>
      <c r="O1569">
        <v>1</v>
      </c>
      <c r="Q1569">
        <v>0</v>
      </c>
      <c r="S1569">
        <v>0</v>
      </c>
      <c r="T1569">
        <v>0</v>
      </c>
      <c r="W1569">
        <v>1</v>
      </c>
      <c r="X1569">
        <v>0</v>
      </c>
      <c r="Y1569">
        <v>0</v>
      </c>
      <c r="Z1569">
        <v>0</v>
      </c>
    </row>
    <row r="1570" spans="1:26" x14ac:dyDescent="0.25">
      <c r="A1570" t="s">
        <v>362</v>
      </c>
      <c r="B1570" t="s">
        <v>67</v>
      </c>
      <c r="D1570"/>
      <c r="E1570"/>
      <c r="F1570">
        <v>0</v>
      </c>
      <c r="G1570" t="s">
        <v>20</v>
      </c>
      <c r="H1570">
        <v>1</v>
      </c>
      <c r="I1570">
        <v>0</v>
      </c>
      <c r="J1570" t="s">
        <v>62</v>
      </c>
      <c r="K1570">
        <v>0</v>
      </c>
      <c r="L1570" t="s">
        <v>62</v>
      </c>
      <c r="M1570">
        <v>0</v>
      </c>
      <c r="N1570">
        <v>0</v>
      </c>
      <c r="O1570">
        <v>1</v>
      </c>
      <c r="Q1570">
        <v>0</v>
      </c>
      <c r="S1570">
        <v>0</v>
      </c>
      <c r="T1570">
        <v>0</v>
      </c>
      <c r="W1570">
        <v>1</v>
      </c>
      <c r="X1570">
        <v>0</v>
      </c>
      <c r="Y1570">
        <v>0</v>
      </c>
      <c r="Z1570">
        <v>0</v>
      </c>
    </row>
    <row r="1571" spans="1:26" x14ac:dyDescent="0.25">
      <c r="A1571" t="s">
        <v>60</v>
      </c>
      <c r="B1571" t="s">
        <v>143</v>
      </c>
      <c r="D1571"/>
      <c r="E1571"/>
      <c r="F1571">
        <v>0</v>
      </c>
      <c r="G1571" t="s">
        <v>20</v>
      </c>
      <c r="H1571">
        <v>1</v>
      </c>
      <c r="I1571">
        <v>0</v>
      </c>
      <c r="J1571" t="s">
        <v>62</v>
      </c>
      <c r="K1571">
        <v>0</v>
      </c>
      <c r="L1571" t="s">
        <v>62</v>
      </c>
      <c r="M1571">
        <v>0</v>
      </c>
      <c r="N1571">
        <v>0</v>
      </c>
      <c r="O1571">
        <v>1</v>
      </c>
      <c r="Q1571">
        <v>0</v>
      </c>
      <c r="S1571">
        <v>0</v>
      </c>
      <c r="T1571">
        <v>0</v>
      </c>
      <c r="W1571">
        <v>0</v>
      </c>
      <c r="X1571">
        <v>0</v>
      </c>
      <c r="Y1571">
        <v>1</v>
      </c>
      <c r="Z1571">
        <v>0</v>
      </c>
    </row>
    <row r="1572" spans="1:26" x14ac:dyDescent="0.25">
      <c r="A1572" t="s">
        <v>99</v>
      </c>
      <c r="B1572" t="s">
        <v>94</v>
      </c>
      <c r="D1572"/>
      <c r="E1572"/>
      <c r="F1572">
        <v>0</v>
      </c>
      <c r="G1572" t="s">
        <v>20</v>
      </c>
      <c r="H1572">
        <v>1</v>
      </c>
      <c r="I1572">
        <v>0</v>
      </c>
      <c r="J1572" t="s">
        <v>62</v>
      </c>
      <c r="K1572">
        <v>0</v>
      </c>
      <c r="L1572" t="s">
        <v>62</v>
      </c>
      <c r="M1572">
        <v>0</v>
      </c>
      <c r="N1572">
        <v>0</v>
      </c>
      <c r="O1572">
        <v>1</v>
      </c>
      <c r="Q1572">
        <v>0</v>
      </c>
      <c r="S1572">
        <v>0</v>
      </c>
      <c r="T1572">
        <v>0</v>
      </c>
      <c r="W1572">
        <v>0</v>
      </c>
      <c r="X1572">
        <v>0</v>
      </c>
      <c r="Y1572">
        <v>1</v>
      </c>
      <c r="Z1572">
        <v>0</v>
      </c>
    </row>
    <row r="1573" spans="1:26" x14ac:dyDescent="0.25">
      <c r="A1573" t="s">
        <v>190</v>
      </c>
      <c r="B1573" t="s">
        <v>7</v>
      </c>
      <c r="D1573"/>
      <c r="E1573"/>
      <c r="F1573">
        <v>0</v>
      </c>
      <c r="G1573" t="s">
        <v>20</v>
      </c>
      <c r="H1573">
        <v>1</v>
      </c>
      <c r="I1573">
        <v>0</v>
      </c>
      <c r="J1573" t="s">
        <v>62</v>
      </c>
      <c r="K1573">
        <v>0</v>
      </c>
      <c r="L1573" t="s">
        <v>62</v>
      </c>
      <c r="M1573">
        <v>0</v>
      </c>
      <c r="N1573">
        <v>0</v>
      </c>
      <c r="O1573">
        <v>1</v>
      </c>
      <c r="Q1573">
        <v>0</v>
      </c>
      <c r="S1573">
        <v>0</v>
      </c>
      <c r="T1573">
        <v>0</v>
      </c>
      <c r="W1573">
        <v>0</v>
      </c>
      <c r="X1573">
        <v>1</v>
      </c>
      <c r="Y1573">
        <v>0</v>
      </c>
      <c r="Z1573">
        <v>0</v>
      </c>
    </row>
    <row r="1574" spans="1:26" x14ac:dyDescent="0.25">
      <c r="A1574" t="s">
        <v>362</v>
      </c>
      <c r="B1574" t="s">
        <v>162</v>
      </c>
      <c r="D1574"/>
      <c r="E1574"/>
      <c r="F1574">
        <v>0</v>
      </c>
      <c r="G1574" t="s">
        <v>20</v>
      </c>
      <c r="H1574">
        <v>1</v>
      </c>
      <c r="I1574">
        <v>0</v>
      </c>
      <c r="J1574" t="s">
        <v>62</v>
      </c>
      <c r="K1574">
        <v>0</v>
      </c>
      <c r="L1574" t="s">
        <v>62</v>
      </c>
      <c r="M1574">
        <v>0</v>
      </c>
      <c r="N1574">
        <v>0</v>
      </c>
      <c r="O1574">
        <v>1</v>
      </c>
      <c r="Q1574">
        <v>0</v>
      </c>
      <c r="S1574">
        <v>0</v>
      </c>
      <c r="T1574">
        <v>0</v>
      </c>
      <c r="W1574">
        <v>1</v>
      </c>
      <c r="X1574">
        <v>0</v>
      </c>
      <c r="Y1574">
        <v>0</v>
      </c>
      <c r="Z1574">
        <v>0</v>
      </c>
    </row>
    <row r="1575" spans="1:26" x14ac:dyDescent="0.25">
      <c r="A1575" t="s">
        <v>159</v>
      </c>
      <c r="B1575" t="s">
        <v>162</v>
      </c>
      <c r="D1575"/>
      <c r="E1575"/>
      <c r="F1575">
        <v>0</v>
      </c>
      <c r="G1575" t="s">
        <v>20</v>
      </c>
      <c r="H1575">
        <v>1</v>
      </c>
      <c r="I1575">
        <v>0</v>
      </c>
      <c r="J1575" t="s">
        <v>62</v>
      </c>
      <c r="K1575">
        <v>0</v>
      </c>
      <c r="L1575" t="s">
        <v>62</v>
      </c>
      <c r="M1575">
        <v>0</v>
      </c>
      <c r="N1575">
        <v>0</v>
      </c>
      <c r="O1575">
        <v>1</v>
      </c>
      <c r="Q1575">
        <v>0</v>
      </c>
      <c r="S1575">
        <v>0</v>
      </c>
      <c r="T1575">
        <v>0</v>
      </c>
      <c r="W1575">
        <v>1</v>
      </c>
      <c r="X1575">
        <v>0</v>
      </c>
      <c r="Y1575">
        <v>0</v>
      </c>
      <c r="Z1575">
        <v>0</v>
      </c>
    </row>
    <row r="1576" spans="1:26" x14ac:dyDescent="0.25">
      <c r="A1576" t="s">
        <v>159</v>
      </c>
      <c r="B1576" t="s">
        <v>110</v>
      </c>
      <c r="D1576"/>
      <c r="E1576"/>
      <c r="F1576">
        <v>4</v>
      </c>
      <c r="G1576" t="s">
        <v>20</v>
      </c>
      <c r="H1576">
        <v>1</v>
      </c>
      <c r="I1576">
        <v>0</v>
      </c>
      <c r="J1576" t="s">
        <v>62</v>
      </c>
      <c r="K1576">
        <v>0</v>
      </c>
      <c r="L1576" t="s">
        <v>62</v>
      </c>
      <c r="M1576">
        <v>0</v>
      </c>
      <c r="N1576">
        <v>0</v>
      </c>
      <c r="O1576">
        <v>1</v>
      </c>
      <c r="Q1576">
        <v>0</v>
      </c>
      <c r="S1576">
        <v>0</v>
      </c>
      <c r="T1576">
        <v>0</v>
      </c>
      <c r="V1576" t="s">
        <v>99</v>
      </c>
      <c r="W1576">
        <v>0</v>
      </c>
      <c r="X1576">
        <v>0</v>
      </c>
      <c r="Y1576">
        <v>0</v>
      </c>
      <c r="Z1576">
        <v>1</v>
      </c>
    </row>
    <row r="1577" spans="1:26" x14ac:dyDescent="0.25">
      <c r="A1577" t="s">
        <v>362</v>
      </c>
      <c r="B1577" t="s">
        <v>82</v>
      </c>
      <c r="C1577" t="s">
        <v>368</v>
      </c>
      <c r="D1577"/>
      <c r="E1577"/>
      <c r="F1577">
        <v>1</v>
      </c>
      <c r="G1577" t="s">
        <v>19</v>
      </c>
      <c r="H1577">
        <v>0</v>
      </c>
      <c r="I1577">
        <v>1</v>
      </c>
      <c r="J1577" t="s">
        <v>62</v>
      </c>
      <c r="K1577">
        <v>0</v>
      </c>
      <c r="L1577" t="s">
        <v>62</v>
      </c>
      <c r="M1577">
        <v>0</v>
      </c>
      <c r="N1577">
        <v>0</v>
      </c>
      <c r="O1577">
        <v>1</v>
      </c>
      <c r="Q1577">
        <v>0</v>
      </c>
      <c r="S1577">
        <v>0</v>
      </c>
      <c r="T1577">
        <v>0</v>
      </c>
      <c r="W1577">
        <v>1</v>
      </c>
      <c r="X1577">
        <v>0</v>
      </c>
      <c r="Y1577">
        <v>0</v>
      </c>
      <c r="Z1577">
        <v>0</v>
      </c>
    </row>
    <row r="1578" spans="1:26" x14ac:dyDescent="0.25">
      <c r="A1578" t="s">
        <v>362</v>
      </c>
      <c r="B1578" t="s">
        <v>82</v>
      </c>
      <c r="C1578" t="s">
        <v>368</v>
      </c>
      <c r="D1578"/>
      <c r="E1578"/>
      <c r="F1578">
        <v>1</v>
      </c>
      <c r="G1578" t="s">
        <v>19</v>
      </c>
      <c r="H1578">
        <v>0</v>
      </c>
      <c r="I1578">
        <v>1</v>
      </c>
      <c r="J1578" t="s">
        <v>62</v>
      </c>
      <c r="K1578">
        <v>0</v>
      </c>
      <c r="L1578" t="s">
        <v>62</v>
      </c>
      <c r="M1578">
        <v>0</v>
      </c>
      <c r="N1578">
        <v>0</v>
      </c>
      <c r="O1578">
        <v>1</v>
      </c>
      <c r="Q1578">
        <v>0</v>
      </c>
      <c r="S1578">
        <v>0</v>
      </c>
      <c r="T1578">
        <v>0</v>
      </c>
      <c r="W1578">
        <v>1</v>
      </c>
      <c r="X1578">
        <v>0</v>
      </c>
      <c r="Y1578">
        <v>0</v>
      </c>
      <c r="Z1578">
        <v>0</v>
      </c>
    </row>
    <row r="1579" spans="1:26" x14ac:dyDescent="0.25">
      <c r="A1579" t="s">
        <v>362</v>
      </c>
      <c r="B1579" t="s">
        <v>54</v>
      </c>
      <c r="D1579"/>
      <c r="E1579"/>
      <c r="F1579">
        <v>1</v>
      </c>
      <c r="G1579" t="s">
        <v>20</v>
      </c>
      <c r="H1579">
        <v>1</v>
      </c>
      <c r="I1579">
        <v>0</v>
      </c>
      <c r="J1579" t="s">
        <v>62</v>
      </c>
      <c r="K1579">
        <v>0</v>
      </c>
      <c r="L1579" t="s">
        <v>62</v>
      </c>
      <c r="M1579">
        <v>0</v>
      </c>
      <c r="N1579">
        <v>0</v>
      </c>
      <c r="O1579">
        <v>1</v>
      </c>
      <c r="Q1579">
        <v>0</v>
      </c>
      <c r="S1579">
        <v>0</v>
      </c>
      <c r="T1579">
        <v>0</v>
      </c>
      <c r="W1579">
        <v>1</v>
      </c>
      <c r="X1579">
        <v>0</v>
      </c>
      <c r="Y1579">
        <v>0</v>
      </c>
      <c r="Z1579">
        <v>0</v>
      </c>
    </row>
    <row r="1580" spans="1:26" x14ac:dyDescent="0.25">
      <c r="A1580" t="s">
        <v>362</v>
      </c>
      <c r="B1580" t="s">
        <v>54</v>
      </c>
      <c r="D1580"/>
      <c r="E1580"/>
      <c r="F1580">
        <v>1</v>
      </c>
      <c r="G1580" t="s">
        <v>20</v>
      </c>
      <c r="H1580">
        <v>1</v>
      </c>
      <c r="I1580">
        <v>0</v>
      </c>
      <c r="J1580" t="s">
        <v>62</v>
      </c>
      <c r="K1580">
        <v>0</v>
      </c>
      <c r="L1580" t="s">
        <v>62</v>
      </c>
      <c r="M1580">
        <v>0</v>
      </c>
      <c r="N1580">
        <v>0</v>
      </c>
      <c r="O1580">
        <v>1</v>
      </c>
      <c r="Q1580">
        <v>0</v>
      </c>
      <c r="S1580">
        <v>0</v>
      </c>
      <c r="T1580">
        <v>0</v>
      </c>
      <c r="W1580">
        <v>1</v>
      </c>
      <c r="X1580">
        <v>0</v>
      </c>
      <c r="Y1580">
        <v>0</v>
      </c>
      <c r="Z1580">
        <v>0</v>
      </c>
    </row>
    <row r="1581" spans="1:26" x14ac:dyDescent="0.25">
      <c r="A1581" t="s">
        <v>190</v>
      </c>
      <c r="B1581" t="s">
        <v>340</v>
      </c>
      <c r="C1581" t="s">
        <v>366</v>
      </c>
      <c r="D1581"/>
      <c r="E1581"/>
      <c r="F1581">
        <v>0</v>
      </c>
      <c r="G1581" t="s">
        <v>19</v>
      </c>
      <c r="H1581">
        <v>0</v>
      </c>
      <c r="I1581">
        <v>1</v>
      </c>
      <c r="J1581" t="s">
        <v>62</v>
      </c>
      <c r="K1581">
        <v>0</v>
      </c>
      <c r="L1581" t="s">
        <v>62</v>
      </c>
      <c r="M1581">
        <v>0</v>
      </c>
      <c r="N1581">
        <v>0</v>
      </c>
      <c r="O1581">
        <v>1</v>
      </c>
      <c r="Q1581">
        <v>0</v>
      </c>
      <c r="S1581">
        <v>0</v>
      </c>
      <c r="T1581">
        <v>0</v>
      </c>
      <c r="W1581">
        <v>1</v>
      </c>
      <c r="X1581">
        <v>0</v>
      </c>
      <c r="Y1581">
        <v>0</v>
      </c>
      <c r="Z1581">
        <v>0</v>
      </c>
    </row>
    <row r="1582" spans="1:26" x14ac:dyDescent="0.25">
      <c r="A1582" t="s">
        <v>362</v>
      </c>
      <c r="B1582" t="s">
        <v>216</v>
      </c>
      <c r="D1582"/>
      <c r="E1582"/>
      <c r="F1582">
        <v>0</v>
      </c>
      <c r="G1582" t="s">
        <v>20</v>
      </c>
      <c r="H1582">
        <v>1</v>
      </c>
      <c r="I1582">
        <v>0</v>
      </c>
      <c r="J1582" t="s">
        <v>62</v>
      </c>
      <c r="K1582">
        <v>0</v>
      </c>
      <c r="L1582" t="s">
        <v>62</v>
      </c>
      <c r="M1582">
        <v>0</v>
      </c>
      <c r="N1582">
        <v>0</v>
      </c>
      <c r="O1582">
        <v>1</v>
      </c>
      <c r="Q1582">
        <v>0</v>
      </c>
      <c r="S1582">
        <v>0</v>
      </c>
      <c r="T1582">
        <v>0</v>
      </c>
      <c r="W1582">
        <v>1</v>
      </c>
      <c r="X1582">
        <v>0</v>
      </c>
      <c r="Y1582">
        <v>0</v>
      </c>
      <c r="Z1582">
        <v>0</v>
      </c>
    </row>
    <row r="1583" spans="1:26" x14ac:dyDescent="0.25">
      <c r="A1583" t="s">
        <v>362</v>
      </c>
      <c r="B1583" t="s">
        <v>103</v>
      </c>
      <c r="D1583"/>
      <c r="E1583"/>
      <c r="F1583">
        <v>0</v>
      </c>
      <c r="G1583" t="s">
        <v>20</v>
      </c>
      <c r="H1583">
        <v>1</v>
      </c>
      <c r="I1583">
        <v>0</v>
      </c>
      <c r="J1583" t="s">
        <v>62</v>
      </c>
      <c r="K1583">
        <v>0</v>
      </c>
      <c r="L1583" t="s">
        <v>62</v>
      </c>
      <c r="M1583">
        <v>0</v>
      </c>
      <c r="N1583">
        <v>0</v>
      </c>
      <c r="O1583">
        <v>1</v>
      </c>
      <c r="Q1583">
        <v>0</v>
      </c>
      <c r="S1583">
        <v>0</v>
      </c>
      <c r="T1583">
        <v>0</v>
      </c>
      <c r="W1583">
        <v>1</v>
      </c>
      <c r="X1583">
        <v>0</v>
      </c>
      <c r="Y1583">
        <v>0</v>
      </c>
      <c r="Z1583">
        <v>0</v>
      </c>
    </row>
    <row r="1584" spans="1:26" x14ac:dyDescent="0.25">
      <c r="A1584" t="s">
        <v>362</v>
      </c>
      <c r="B1584" t="s">
        <v>103</v>
      </c>
      <c r="D1584"/>
      <c r="E1584"/>
      <c r="F1584">
        <v>1</v>
      </c>
      <c r="G1584" t="s">
        <v>20</v>
      </c>
      <c r="H1584">
        <v>1</v>
      </c>
      <c r="I1584">
        <v>0</v>
      </c>
      <c r="J1584" t="s">
        <v>62</v>
      </c>
      <c r="K1584">
        <v>0</v>
      </c>
      <c r="L1584" t="s">
        <v>62</v>
      </c>
      <c r="M1584">
        <v>0</v>
      </c>
      <c r="N1584">
        <v>0</v>
      </c>
      <c r="O1584">
        <v>1</v>
      </c>
      <c r="Q1584">
        <v>0</v>
      </c>
      <c r="S1584">
        <v>0</v>
      </c>
      <c r="T1584">
        <v>0</v>
      </c>
      <c r="W1584">
        <v>1</v>
      </c>
      <c r="X1584">
        <v>0</v>
      </c>
      <c r="Y1584">
        <v>0</v>
      </c>
      <c r="Z1584">
        <v>0</v>
      </c>
    </row>
    <row r="1585" spans="1:26" x14ac:dyDescent="0.25">
      <c r="A1585" t="s">
        <v>362</v>
      </c>
      <c r="B1585" t="s">
        <v>89</v>
      </c>
      <c r="D1585"/>
      <c r="E1585"/>
      <c r="F1585">
        <v>0</v>
      </c>
      <c r="G1585" t="s">
        <v>20</v>
      </c>
      <c r="H1585">
        <v>1</v>
      </c>
      <c r="I1585">
        <v>0</v>
      </c>
      <c r="J1585" t="s">
        <v>62</v>
      </c>
      <c r="K1585">
        <v>0</v>
      </c>
      <c r="L1585" t="s">
        <v>62</v>
      </c>
      <c r="M1585">
        <v>0</v>
      </c>
      <c r="N1585">
        <v>0</v>
      </c>
      <c r="O1585">
        <v>1</v>
      </c>
      <c r="Q1585">
        <v>0</v>
      </c>
      <c r="S1585">
        <v>0</v>
      </c>
      <c r="T1585">
        <v>0</v>
      </c>
      <c r="W1585">
        <v>1</v>
      </c>
      <c r="X1585">
        <v>0</v>
      </c>
      <c r="Y1585">
        <v>0</v>
      </c>
      <c r="Z1585">
        <v>0</v>
      </c>
    </row>
    <row r="1586" spans="1:26" x14ac:dyDescent="0.25">
      <c r="A1586" t="s">
        <v>159</v>
      </c>
      <c r="B1586" t="s">
        <v>323</v>
      </c>
      <c r="C1586" t="s">
        <v>367</v>
      </c>
      <c r="D1586"/>
      <c r="E1586"/>
      <c r="F1586">
        <v>0</v>
      </c>
      <c r="G1586" t="s">
        <v>19</v>
      </c>
      <c r="H1586">
        <v>0</v>
      </c>
      <c r="I1586">
        <v>1</v>
      </c>
      <c r="J1586" t="s">
        <v>62</v>
      </c>
      <c r="K1586">
        <v>0</v>
      </c>
      <c r="L1586" t="s">
        <v>62</v>
      </c>
      <c r="M1586">
        <v>0</v>
      </c>
      <c r="N1586">
        <v>0</v>
      </c>
      <c r="O1586">
        <v>1</v>
      </c>
      <c r="Q1586">
        <v>0</v>
      </c>
      <c r="S1586">
        <v>0</v>
      </c>
      <c r="T1586">
        <v>0</v>
      </c>
      <c r="W1586">
        <v>1</v>
      </c>
      <c r="X1586">
        <v>0</v>
      </c>
      <c r="Y1586">
        <v>0</v>
      </c>
      <c r="Z1586">
        <v>0</v>
      </c>
    </row>
    <row r="1587" spans="1:26" x14ac:dyDescent="0.25">
      <c r="A1587" t="s">
        <v>362</v>
      </c>
      <c r="B1587" t="s">
        <v>94</v>
      </c>
      <c r="D1587"/>
      <c r="E1587"/>
      <c r="F1587">
        <v>1</v>
      </c>
      <c r="G1587" t="s">
        <v>20</v>
      </c>
      <c r="H1587">
        <v>1</v>
      </c>
      <c r="I1587">
        <v>0</v>
      </c>
      <c r="J1587" t="s">
        <v>62</v>
      </c>
      <c r="K1587">
        <v>0</v>
      </c>
      <c r="L1587" t="s">
        <v>62</v>
      </c>
      <c r="M1587">
        <v>0</v>
      </c>
      <c r="N1587">
        <v>0</v>
      </c>
      <c r="O1587">
        <v>1</v>
      </c>
      <c r="Q1587">
        <v>0</v>
      </c>
      <c r="S1587">
        <v>0</v>
      </c>
      <c r="T1587">
        <v>0</v>
      </c>
      <c r="W1587">
        <v>1</v>
      </c>
      <c r="X1587">
        <v>0</v>
      </c>
      <c r="Y1587">
        <v>0</v>
      </c>
      <c r="Z1587">
        <v>0</v>
      </c>
    </row>
    <row r="1588" spans="1:26" x14ac:dyDescent="0.25">
      <c r="A1588" t="s">
        <v>362</v>
      </c>
      <c r="B1588" t="s">
        <v>128</v>
      </c>
      <c r="D1588"/>
      <c r="E1588"/>
      <c r="F1588">
        <v>0</v>
      </c>
      <c r="G1588" t="s">
        <v>20</v>
      </c>
      <c r="H1588">
        <v>1</v>
      </c>
      <c r="I1588">
        <v>0</v>
      </c>
      <c r="J1588" t="s">
        <v>62</v>
      </c>
      <c r="K1588">
        <v>0</v>
      </c>
      <c r="L1588" t="s">
        <v>62</v>
      </c>
      <c r="M1588">
        <v>0</v>
      </c>
      <c r="N1588">
        <v>0</v>
      </c>
      <c r="O1588">
        <v>1</v>
      </c>
      <c r="Q1588">
        <v>0</v>
      </c>
      <c r="S1588">
        <v>0</v>
      </c>
      <c r="T1588">
        <v>0</v>
      </c>
      <c r="W1588">
        <v>1</v>
      </c>
      <c r="X1588">
        <v>0</v>
      </c>
      <c r="Y1588">
        <v>0</v>
      </c>
      <c r="Z1588">
        <v>0</v>
      </c>
    </row>
    <row r="1589" spans="1:26" x14ac:dyDescent="0.25">
      <c r="A1589" t="s">
        <v>362</v>
      </c>
      <c r="B1589" t="s">
        <v>128</v>
      </c>
      <c r="D1589"/>
      <c r="E1589"/>
      <c r="F1589">
        <v>0</v>
      </c>
      <c r="G1589" t="s">
        <v>20</v>
      </c>
      <c r="H1589">
        <v>1</v>
      </c>
      <c r="I1589">
        <v>0</v>
      </c>
      <c r="J1589" t="s">
        <v>62</v>
      </c>
      <c r="K1589">
        <v>0</v>
      </c>
      <c r="L1589" t="s">
        <v>62</v>
      </c>
      <c r="M1589">
        <v>0</v>
      </c>
      <c r="N1589">
        <v>0</v>
      </c>
      <c r="O1589">
        <v>1</v>
      </c>
      <c r="Q1589">
        <v>0</v>
      </c>
      <c r="S1589">
        <v>0</v>
      </c>
      <c r="T1589">
        <v>0</v>
      </c>
      <c r="W1589">
        <v>1</v>
      </c>
      <c r="X1589">
        <v>0</v>
      </c>
      <c r="Y1589">
        <v>0</v>
      </c>
      <c r="Z1589">
        <v>0</v>
      </c>
    </row>
    <row r="1590" spans="1:26" x14ac:dyDescent="0.25">
      <c r="A1590" t="s">
        <v>362</v>
      </c>
      <c r="B1590" t="s">
        <v>67</v>
      </c>
      <c r="D1590"/>
      <c r="E1590"/>
      <c r="F1590">
        <v>0</v>
      </c>
      <c r="G1590" t="s">
        <v>20</v>
      </c>
      <c r="H1590">
        <v>1</v>
      </c>
      <c r="I1590">
        <v>0</v>
      </c>
      <c r="J1590" t="s">
        <v>62</v>
      </c>
      <c r="K1590">
        <v>0</v>
      </c>
      <c r="L1590" t="s">
        <v>62</v>
      </c>
      <c r="M1590">
        <v>0</v>
      </c>
      <c r="N1590">
        <v>0</v>
      </c>
      <c r="O1590">
        <v>1</v>
      </c>
      <c r="Q1590">
        <v>0</v>
      </c>
      <c r="S1590">
        <v>0</v>
      </c>
      <c r="T1590">
        <v>0</v>
      </c>
      <c r="W1590">
        <v>1</v>
      </c>
      <c r="X1590">
        <v>0</v>
      </c>
      <c r="Y1590">
        <v>0</v>
      </c>
      <c r="Z1590">
        <v>0</v>
      </c>
    </row>
    <row r="1591" spans="1:26" x14ac:dyDescent="0.25">
      <c r="A1591" t="s">
        <v>365</v>
      </c>
      <c r="B1591" t="s">
        <v>81</v>
      </c>
      <c r="D1591"/>
      <c r="E1591"/>
      <c r="F1591">
        <v>3</v>
      </c>
      <c r="G1591" t="s">
        <v>20</v>
      </c>
      <c r="H1591">
        <v>1</v>
      </c>
      <c r="I1591">
        <v>0</v>
      </c>
      <c r="J1591" t="s">
        <v>62</v>
      </c>
      <c r="K1591">
        <v>0</v>
      </c>
      <c r="L1591" t="s">
        <v>62</v>
      </c>
      <c r="M1591">
        <v>0</v>
      </c>
      <c r="N1591">
        <v>0</v>
      </c>
      <c r="O1591">
        <v>1</v>
      </c>
      <c r="Q1591">
        <v>0</v>
      </c>
      <c r="S1591">
        <v>0</v>
      </c>
      <c r="T1591">
        <v>0</v>
      </c>
      <c r="W1591">
        <v>1</v>
      </c>
      <c r="X1591">
        <v>0</v>
      </c>
      <c r="Y1591">
        <v>0</v>
      </c>
      <c r="Z1591">
        <v>0</v>
      </c>
    </row>
    <row r="1592" spans="1:26" x14ac:dyDescent="0.25">
      <c r="A1592" t="s">
        <v>362</v>
      </c>
      <c r="B1592" t="s">
        <v>246</v>
      </c>
      <c r="C1592" t="s">
        <v>366</v>
      </c>
      <c r="D1592"/>
      <c r="E1592"/>
      <c r="F1592">
        <v>0</v>
      </c>
      <c r="G1592" t="s">
        <v>19</v>
      </c>
      <c r="H1592">
        <v>0</v>
      </c>
      <c r="I1592">
        <v>1</v>
      </c>
      <c r="J1592" t="s">
        <v>62</v>
      </c>
      <c r="K1592">
        <v>0</v>
      </c>
      <c r="L1592" t="s">
        <v>62</v>
      </c>
      <c r="M1592">
        <v>0</v>
      </c>
      <c r="N1592">
        <v>0</v>
      </c>
      <c r="O1592">
        <v>1</v>
      </c>
      <c r="Q1592">
        <v>0</v>
      </c>
      <c r="S1592">
        <v>0</v>
      </c>
      <c r="T1592">
        <v>0</v>
      </c>
      <c r="W1592">
        <v>1</v>
      </c>
      <c r="X1592">
        <v>0</v>
      </c>
      <c r="Y1592">
        <v>0</v>
      </c>
      <c r="Z1592">
        <v>0</v>
      </c>
    </row>
    <row r="1593" spans="1:26" x14ac:dyDescent="0.25">
      <c r="A1593" t="s">
        <v>60</v>
      </c>
      <c r="B1593" t="s">
        <v>94</v>
      </c>
      <c r="D1593"/>
      <c r="E1593"/>
      <c r="F1593">
        <v>1</v>
      </c>
      <c r="G1593" t="s">
        <v>20</v>
      </c>
      <c r="H1593">
        <v>1</v>
      </c>
      <c r="I1593">
        <v>0</v>
      </c>
      <c r="J1593" t="s">
        <v>62</v>
      </c>
      <c r="K1593">
        <v>0</v>
      </c>
      <c r="L1593" t="s">
        <v>62</v>
      </c>
      <c r="M1593">
        <v>0</v>
      </c>
      <c r="N1593">
        <v>0</v>
      </c>
      <c r="O1593">
        <v>1</v>
      </c>
      <c r="Q1593">
        <v>0</v>
      </c>
      <c r="S1593">
        <v>0</v>
      </c>
      <c r="T1593">
        <v>0</v>
      </c>
      <c r="W1593">
        <v>1</v>
      </c>
      <c r="X1593">
        <v>0</v>
      </c>
      <c r="Y1593">
        <v>0</v>
      </c>
      <c r="Z1593">
        <v>0</v>
      </c>
    </row>
    <row r="1594" spans="1:26" x14ac:dyDescent="0.25">
      <c r="A1594" t="s">
        <v>99</v>
      </c>
      <c r="B1594" t="s">
        <v>341</v>
      </c>
      <c r="C1594" t="s">
        <v>366</v>
      </c>
      <c r="D1594"/>
      <c r="E1594"/>
      <c r="F1594">
        <v>1</v>
      </c>
      <c r="G1594" t="s">
        <v>19</v>
      </c>
      <c r="H1594">
        <v>0</v>
      </c>
      <c r="I1594">
        <v>1</v>
      </c>
      <c r="J1594" t="s">
        <v>62</v>
      </c>
      <c r="K1594">
        <v>0</v>
      </c>
      <c r="L1594" t="s">
        <v>62</v>
      </c>
      <c r="M1594">
        <v>0</v>
      </c>
      <c r="N1594">
        <v>0</v>
      </c>
      <c r="O1594">
        <v>1</v>
      </c>
      <c r="Q1594">
        <v>0</v>
      </c>
      <c r="S1594">
        <v>0</v>
      </c>
      <c r="T1594">
        <v>0</v>
      </c>
      <c r="W1594">
        <v>0</v>
      </c>
      <c r="X1594">
        <v>1</v>
      </c>
      <c r="Y1594">
        <v>0</v>
      </c>
      <c r="Z1594">
        <v>0</v>
      </c>
    </row>
    <row r="1595" spans="1:26" x14ac:dyDescent="0.25">
      <c r="A1595" t="s">
        <v>76</v>
      </c>
      <c r="B1595" t="s">
        <v>342</v>
      </c>
      <c r="C1595" t="s">
        <v>366</v>
      </c>
      <c r="D1595"/>
      <c r="E1595"/>
      <c r="F1595">
        <v>1</v>
      </c>
      <c r="G1595" t="s">
        <v>19</v>
      </c>
      <c r="H1595">
        <v>0</v>
      </c>
      <c r="I1595">
        <v>1</v>
      </c>
      <c r="J1595" t="s">
        <v>62</v>
      </c>
      <c r="K1595">
        <v>0</v>
      </c>
      <c r="L1595" t="s">
        <v>62</v>
      </c>
      <c r="M1595">
        <v>0</v>
      </c>
      <c r="N1595">
        <v>0</v>
      </c>
      <c r="O1595">
        <v>1</v>
      </c>
      <c r="Q1595">
        <v>0</v>
      </c>
      <c r="S1595">
        <v>0</v>
      </c>
      <c r="T1595">
        <v>0</v>
      </c>
      <c r="W1595">
        <v>1</v>
      </c>
      <c r="X1595">
        <v>0</v>
      </c>
      <c r="Y1595">
        <v>0</v>
      </c>
      <c r="Z1595">
        <v>0</v>
      </c>
    </row>
    <row r="1596" spans="1:26" x14ac:dyDescent="0.25">
      <c r="A1596" t="s">
        <v>362</v>
      </c>
      <c r="B1596" t="s">
        <v>110</v>
      </c>
      <c r="C1596" t="s">
        <v>367</v>
      </c>
      <c r="D1596"/>
      <c r="E1596"/>
      <c r="F1596">
        <v>0</v>
      </c>
      <c r="G1596" t="s">
        <v>19</v>
      </c>
      <c r="H1596">
        <v>0</v>
      </c>
      <c r="I1596">
        <v>1</v>
      </c>
      <c r="J1596" t="s">
        <v>62</v>
      </c>
      <c r="K1596">
        <v>0</v>
      </c>
      <c r="L1596" t="s">
        <v>62</v>
      </c>
      <c r="M1596">
        <v>0</v>
      </c>
      <c r="N1596">
        <v>0</v>
      </c>
      <c r="O1596">
        <v>1</v>
      </c>
      <c r="Q1596">
        <v>0</v>
      </c>
      <c r="S1596">
        <v>0</v>
      </c>
      <c r="T1596">
        <v>0</v>
      </c>
      <c r="W1596">
        <v>1</v>
      </c>
      <c r="X1596">
        <v>0</v>
      </c>
      <c r="Y1596">
        <v>0</v>
      </c>
      <c r="Z1596">
        <v>0</v>
      </c>
    </row>
    <row r="1597" spans="1:26" x14ac:dyDescent="0.25">
      <c r="A1597" t="s">
        <v>362</v>
      </c>
      <c r="B1597" t="s">
        <v>110</v>
      </c>
      <c r="D1597"/>
      <c r="E1597"/>
      <c r="F1597">
        <v>0</v>
      </c>
      <c r="G1597" t="s">
        <v>20</v>
      </c>
      <c r="H1597">
        <v>1</v>
      </c>
      <c r="I1597">
        <v>0</v>
      </c>
      <c r="J1597" t="s">
        <v>62</v>
      </c>
      <c r="K1597">
        <v>0</v>
      </c>
      <c r="L1597" t="s">
        <v>62</v>
      </c>
      <c r="M1597">
        <v>0</v>
      </c>
      <c r="N1597">
        <v>0</v>
      </c>
      <c r="O1597">
        <v>1</v>
      </c>
      <c r="Q1597">
        <v>0</v>
      </c>
      <c r="S1597">
        <v>0</v>
      </c>
      <c r="T1597">
        <v>0</v>
      </c>
      <c r="W1597">
        <v>1</v>
      </c>
      <c r="X1597">
        <v>0</v>
      </c>
      <c r="Y1597">
        <v>0</v>
      </c>
      <c r="Z1597">
        <v>0</v>
      </c>
    </row>
    <row r="1598" spans="1:26" x14ac:dyDescent="0.25">
      <c r="A1598" t="s">
        <v>63</v>
      </c>
      <c r="B1598" t="s">
        <v>163</v>
      </c>
      <c r="C1598" t="s">
        <v>367</v>
      </c>
      <c r="D1598"/>
      <c r="E1598"/>
      <c r="F1598">
        <v>0</v>
      </c>
      <c r="G1598" t="s">
        <v>19</v>
      </c>
      <c r="H1598">
        <v>0</v>
      </c>
      <c r="I1598">
        <v>1</v>
      </c>
      <c r="J1598" t="s">
        <v>62</v>
      </c>
      <c r="K1598">
        <v>0</v>
      </c>
      <c r="L1598" t="s">
        <v>62</v>
      </c>
      <c r="M1598">
        <v>0</v>
      </c>
      <c r="N1598">
        <v>0</v>
      </c>
      <c r="O1598">
        <v>1</v>
      </c>
      <c r="Q1598">
        <v>0</v>
      </c>
      <c r="S1598">
        <v>0</v>
      </c>
      <c r="T1598">
        <v>0</v>
      </c>
      <c r="W1598">
        <v>1</v>
      </c>
      <c r="X1598">
        <v>0</v>
      </c>
      <c r="Y1598">
        <v>0</v>
      </c>
      <c r="Z1598">
        <v>0</v>
      </c>
    </row>
    <row r="1599" spans="1:26" x14ac:dyDescent="0.25">
      <c r="A1599" t="s">
        <v>362</v>
      </c>
      <c r="B1599" t="s">
        <v>151</v>
      </c>
      <c r="D1599"/>
      <c r="E1599"/>
      <c r="F1599">
        <v>0</v>
      </c>
      <c r="G1599" t="s">
        <v>20</v>
      </c>
      <c r="H1599">
        <v>1</v>
      </c>
      <c r="I1599">
        <v>0</v>
      </c>
      <c r="J1599" t="s">
        <v>62</v>
      </c>
      <c r="K1599">
        <v>0</v>
      </c>
      <c r="L1599" t="s">
        <v>62</v>
      </c>
      <c r="M1599">
        <v>0</v>
      </c>
      <c r="N1599">
        <v>0</v>
      </c>
      <c r="O1599">
        <v>1</v>
      </c>
      <c r="Q1599">
        <v>0</v>
      </c>
      <c r="S1599">
        <v>0</v>
      </c>
      <c r="T1599">
        <v>0</v>
      </c>
      <c r="W1599">
        <v>1</v>
      </c>
      <c r="X1599">
        <v>0</v>
      </c>
      <c r="Y1599">
        <v>0</v>
      </c>
      <c r="Z1599">
        <v>0</v>
      </c>
    </row>
    <row r="1600" spans="1:26" x14ac:dyDescent="0.25">
      <c r="A1600" t="s">
        <v>362</v>
      </c>
      <c r="B1600" t="s">
        <v>94</v>
      </c>
      <c r="D1600"/>
      <c r="E1600"/>
      <c r="F1600">
        <v>0</v>
      </c>
      <c r="G1600" t="s">
        <v>20</v>
      </c>
      <c r="H1600">
        <v>1</v>
      </c>
      <c r="I1600">
        <v>0</v>
      </c>
      <c r="J1600" t="s">
        <v>62</v>
      </c>
      <c r="K1600">
        <v>0</v>
      </c>
      <c r="L1600" t="s">
        <v>62</v>
      </c>
      <c r="M1600">
        <v>0</v>
      </c>
      <c r="N1600">
        <v>0</v>
      </c>
      <c r="O1600">
        <v>1</v>
      </c>
      <c r="Q1600">
        <v>0</v>
      </c>
      <c r="S1600">
        <v>0</v>
      </c>
      <c r="T1600">
        <v>0</v>
      </c>
      <c r="W1600">
        <v>1</v>
      </c>
      <c r="X1600">
        <v>0</v>
      </c>
      <c r="Y1600">
        <v>0</v>
      </c>
      <c r="Z1600">
        <v>0</v>
      </c>
    </row>
    <row r="1601" spans="1:26" x14ac:dyDescent="0.25">
      <c r="A1601" t="s">
        <v>190</v>
      </c>
      <c r="B1601" t="s">
        <v>54</v>
      </c>
      <c r="C1601" t="s">
        <v>367</v>
      </c>
      <c r="D1601"/>
      <c r="E1601"/>
      <c r="F1601">
        <v>2</v>
      </c>
      <c r="G1601" t="s">
        <v>19</v>
      </c>
      <c r="H1601">
        <v>0</v>
      </c>
      <c r="I1601">
        <v>1</v>
      </c>
      <c r="J1601" t="s">
        <v>62</v>
      </c>
      <c r="K1601">
        <v>0</v>
      </c>
      <c r="L1601" t="s">
        <v>62</v>
      </c>
      <c r="M1601">
        <v>0</v>
      </c>
      <c r="N1601">
        <v>0</v>
      </c>
      <c r="O1601">
        <v>1</v>
      </c>
      <c r="Q1601">
        <v>0</v>
      </c>
      <c r="S1601">
        <v>0</v>
      </c>
      <c r="T1601">
        <v>0</v>
      </c>
      <c r="W1601">
        <v>1</v>
      </c>
      <c r="X1601">
        <v>0</v>
      </c>
      <c r="Y1601">
        <v>0</v>
      </c>
      <c r="Z1601">
        <v>0</v>
      </c>
    </row>
    <row r="1602" spans="1:26" x14ac:dyDescent="0.25">
      <c r="A1602" t="s">
        <v>190</v>
      </c>
      <c r="B1602" t="s">
        <v>54</v>
      </c>
      <c r="D1602"/>
      <c r="E1602"/>
      <c r="F1602">
        <v>2</v>
      </c>
      <c r="G1602" t="s">
        <v>20</v>
      </c>
      <c r="H1602">
        <v>1</v>
      </c>
      <c r="I1602">
        <v>0</v>
      </c>
      <c r="J1602" t="s">
        <v>62</v>
      </c>
      <c r="K1602">
        <v>0</v>
      </c>
      <c r="L1602" t="s">
        <v>62</v>
      </c>
      <c r="M1602">
        <v>0</v>
      </c>
      <c r="N1602">
        <v>0</v>
      </c>
      <c r="O1602">
        <v>1</v>
      </c>
      <c r="Q1602">
        <v>0</v>
      </c>
      <c r="S1602">
        <v>0</v>
      </c>
      <c r="T1602">
        <v>0</v>
      </c>
      <c r="W1602">
        <v>0</v>
      </c>
      <c r="X1602">
        <v>1</v>
      </c>
      <c r="Y1602">
        <v>0</v>
      </c>
      <c r="Z1602">
        <v>0</v>
      </c>
    </row>
    <row r="1603" spans="1:26" x14ac:dyDescent="0.25">
      <c r="A1603" t="s">
        <v>159</v>
      </c>
      <c r="B1603" t="s">
        <v>67</v>
      </c>
      <c r="D1603"/>
      <c r="E1603"/>
      <c r="F1603">
        <v>0</v>
      </c>
      <c r="G1603" t="s">
        <v>20</v>
      </c>
      <c r="H1603">
        <v>1</v>
      </c>
      <c r="I1603">
        <v>0</v>
      </c>
      <c r="J1603" t="s">
        <v>62</v>
      </c>
      <c r="K1603">
        <v>0</v>
      </c>
      <c r="L1603" t="s">
        <v>62</v>
      </c>
      <c r="M1603">
        <v>0</v>
      </c>
      <c r="N1603">
        <v>0</v>
      </c>
      <c r="O1603">
        <v>1</v>
      </c>
      <c r="Q1603">
        <v>0</v>
      </c>
      <c r="S1603">
        <v>0</v>
      </c>
      <c r="T1603">
        <v>0</v>
      </c>
      <c r="W1603">
        <v>1</v>
      </c>
      <c r="X1603">
        <v>0</v>
      </c>
      <c r="Y1603">
        <v>0</v>
      </c>
      <c r="Z1603">
        <v>0</v>
      </c>
    </row>
    <row r="1604" spans="1:26" x14ac:dyDescent="0.25">
      <c r="A1604" t="s">
        <v>159</v>
      </c>
      <c r="B1604" t="s">
        <v>67</v>
      </c>
      <c r="D1604"/>
      <c r="E1604"/>
      <c r="F1604">
        <v>0</v>
      </c>
      <c r="G1604" t="s">
        <v>20</v>
      </c>
      <c r="H1604">
        <v>1</v>
      </c>
      <c r="I1604">
        <v>0</v>
      </c>
      <c r="J1604" t="s">
        <v>62</v>
      </c>
      <c r="K1604">
        <v>0</v>
      </c>
      <c r="L1604" t="s">
        <v>62</v>
      </c>
      <c r="M1604">
        <v>0</v>
      </c>
      <c r="N1604">
        <v>0</v>
      </c>
      <c r="O1604">
        <v>1</v>
      </c>
      <c r="Q1604">
        <v>0</v>
      </c>
      <c r="S1604">
        <v>0</v>
      </c>
      <c r="T1604">
        <v>0</v>
      </c>
      <c r="W1604">
        <v>1</v>
      </c>
      <c r="X1604">
        <v>0</v>
      </c>
      <c r="Y1604">
        <v>0</v>
      </c>
      <c r="Z1604">
        <v>0</v>
      </c>
    </row>
    <row r="1605" spans="1:26" x14ac:dyDescent="0.25">
      <c r="A1605" t="s">
        <v>159</v>
      </c>
      <c r="B1605" t="s">
        <v>72</v>
      </c>
      <c r="D1605"/>
      <c r="E1605"/>
      <c r="F1605">
        <v>1</v>
      </c>
      <c r="G1605" t="s">
        <v>20</v>
      </c>
      <c r="H1605">
        <v>1</v>
      </c>
      <c r="I1605">
        <v>0</v>
      </c>
      <c r="J1605" t="s">
        <v>62</v>
      </c>
      <c r="K1605">
        <v>0</v>
      </c>
      <c r="L1605" t="s">
        <v>62</v>
      </c>
      <c r="M1605">
        <v>0</v>
      </c>
      <c r="N1605">
        <v>0</v>
      </c>
      <c r="O1605">
        <v>1</v>
      </c>
      <c r="Q1605">
        <v>0</v>
      </c>
      <c r="S1605">
        <v>0</v>
      </c>
      <c r="T1605">
        <v>0</v>
      </c>
      <c r="W1605">
        <v>1</v>
      </c>
      <c r="X1605">
        <v>0</v>
      </c>
      <c r="Y1605">
        <v>0</v>
      </c>
      <c r="Z1605">
        <v>0</v>
      </c>
    </row>
    <row r="1606" spans="1:26" x14ac:dyDescent="0.25">
      <c r="A1606" t="s">
        <v>159</v>
      </c>
      <c r="B1606" t="s">
        <v>75</v>
      </c>
      <c r="D1606"/>
      <c r="E1606"/>
      <c r="F1606">
        <v>0</v>
      </c>
      <c r="G1606" t="s">
        <v>20</v>
      </c>
      <c r="H1606">
        <v>1</v>
      </c>
      <c r="I1606">
        <v>0</v>
      </c>
      <c r="J1606" t="s">
        <v>62</v>
      </c>
      <c r="K1606">
        <v>0</v>
      </c>
      <c r="L1606" t="s">
        <v>62</v>
      </c>
      <c r="M1606">
        <v>0</v>
      </c>
      <c r="N1606">
        <v>0</v>
      </c>
      <c r="O1606">
        <v>1</v>
      </c>
      <c r="Q1606">
        <v>0</v>
      </c>
      <c r="S1606">
        <v>0</v>
      </c>
      <c r="T1606">
        <v>0</v>
      </c>
      <c r="W1606">
        <v>1</v>
      </c>
      <c r="X1606">
        <v>0</v>
      </c>
      <c r="Y1606">
        <v>0</v>
      </c>
      <c r="Z1606">
        <v>0</v>
      </c>
    </row>
    <row r="1607" spans="1:26" x14ac:dyDescent="0.25">
      <c r="A1607" t="s">
        <v>159</v>
      </c>
      <c r="B1607" t="s">
        <v>281</v>
      </c>
      <c r="D1607"/>
      <c r="E1607"/>
      <c r="F1607">
        <v>2</v>
      </c>
      <c r="G1607" t="s">
        <v>20</v>
      </c>
      <c r="H1607">
        <v>1</v>
      </c>
      <c r="I1607">
        <v>0</v>
      </c>
      <c r="J1607" t="s">
        <v>62</v>
      </c>
      <c r="K1607">
        <v>0</v>
      </c>
      <c r="L1607" t="s">
        <v>62</v>
      </c>
      <c r="M1607">
        <v>0</v>
      </c>
      <c r="N1607">
        <v>0</v>
      </c>
      <c r="O1607">
        <v>1</v>
      </c>
      <c r="Q1607">
        <v>0</v>
      </c>
      <c r="S1607">
        <v>0</v>
      </c>
      <c r="T1607">
        <v>0</v>
      </c>
      <c r="W1607">
        <v>1</v>
      </c>
      <c r="X1607">
        <v>0</v>
      </c>
      <c r="Y1607">
        <v>0</v>
      </c>
      <c r="Z1607">
        <v>0</v>
      </c>
    </row>
    <row r="1608" spans="1:26" x14ac:dyDescent="0.25">
      <c r="A1608" t="s">
        <v>159</v>
      </c>
      <c r="B1608" t="s">
        <v>67</v>
      </c>
      <c r="D1608"/>
      <c r="E1608"/>
      <c r="F1608">
        <v>2</v>
      </c>
      <c r="G1608" t="s">
        <v>20</v>
      </c>
      <c r="H1608">
        <v>1</v>
      </c>
      <c r="I1608">
        <v>0</v>
      </c>
      <c r="J1608" t="s">
        <v>62</v>
      </c>
      <c r="K1608">
        <v>0</v>
      </c>
      <c r="L1608" t="s">
        <v>62</v>
      </c>
      <c r="M1608">
        <v>0</v>
      </c>
      <c r="N1608">
        <v>0</v>
      </c>
      <c r="O1608">
        <v>1</v>
      </c>
      <c r="Q1608">
        <v>0</v>
      </c>
      <c r="S1608">
        <v>0</v>
      </c>
      <c r="T1608">
        <v>0</v>
      </c>
      <c r="W1608">
        <v>1</v>
      </c>
      <c r="X1608">
        <v>0</v>
      </c>
      <c r="Y1608">
        <v>0</v>
      </c>
      <c r="Z1608">
        <v>0</v>
      </c>
    </row>
    <row r="1609" spans="1:26" x14ac:dyDescent="0.25">
      <c r="A1609" t="s">
        <v>362</v>
      </c>
      <c r="B1609" t="s">
        <v>89</v>
      </c>
      <c r="D1609"/>
      <c r="E1609"/>
      <c r="F1609">
        <v>0</v>
      </c>
      <c r="G1609" t="s">
        <v>20</v>
      </c>
      <c r="H1609">
        <v>1</v>
      </c>
      <c r="I1609">
        <v>0</v>
      </c>
      <c r="J1609" t="s">
        <v>62</v>
      </c>
      <c r="K1609">
        <v>0</v>
      </c>
      <c r="L1609" t="s">
        <v>62</v>
      </c>
      <c r="M1609">
        <v>0</v>
      </c>
      <c r="N1609">
        <v>0</v>
      </c>
      <c r="O1609">
        <v>1</v>
      </c>
      <c r="Q1609">
        <v>0</v>
      </c>
      <c r="S1609">
        <v>0</v>
      </c>
      <c r="T1609">
        <v>0</v>
      </c>
      <c r="W1609">
        <v>1</v>
      </c>
      <c r="X1609">
        <v>0</v>
      </c>
      <c r="Y1609">
        <v>0</v>
      </c>
      <c r="Z1609">
        <v>0</v>
      </c>
    </row>
    <row r="1610" spans="1:26" x14ac:dyDescent="0.25">
      <c r="A1610" t="s">
        <v>364</v>
      </c>
      <c r="B1610" t="s">
        <v>75</v>
      </c>
      <c r="C1610" t="s">
        <v>368</v>
      </c>
      <c r="D1610"/>
      <c r="E1610"/>
      <c r="F1610">
        <v>0</v>
      </c>
      <c r="G1610" t="s">
        <v>19</v>
      </c>
      <c r="H1610">
        <v>0</v>
      </c>
      <c r="I1610">
        <v>1</v>
      </c>
      <c r="J1610" t="s">
        <v>62</v>
      </c>
      <c r="K1610">
        <v>0</v>
      </c>
      <c r="L1610" t="s">
        <v>62</v>
      </c>
      <c r="M1610">
        <v>0</v>
      </c>
      <c r="N1610">
        <v>0</v>
      </c>
      <c r="O1610">
        <v>1</v>
      </c>
      <c r="Q1610">
        <v>0</v>
      </c>
      <c r="S1610">
        <v>0</v>
      </c>
      <c r="T1610">
        <v>0</v>
      </c>
      <c r="W1610">
        <v>1</v>
      </c>
      <c r="X1610">
        <v>0</v>
      </c>
      <c r="Y1610">
        <v>0</v>
      </c>
      <c r="Z1610">
        <v>0</v>
      </c>
    </row>
    <row r="1611" spans="1:26" x14ac:dyDescent="0.25">
      <c r="A1611" t="s">
        <v>159</v>
      </c>
      <c r="B1611" t="s">
        <v>343</v>
      </c>
      <c r="C1611" t="s">
        <v>369</v>
      </c>
      <c r="D1611"/>
      <c r="E1611"/>
      <c r="F1611">
        <v>2</v>
      </c>
      <c r="G1611" t="s">
        <v>19</v>
      </c>
      <c r="H1611">
        <v>0</v>
      </c>
      <c r="I1611">
        <v>1</v>
      </c>
      <c r="J1611" t="s">
        <v>62</v>
      </c>
      <c r="K1611">
        <v>0</v>
      </c>
      <c r="L1611" t="s">
        <v>62</v>
      </c>
      <c r="M1611">
        <v>0</v>
      </c>
      <c r="N1611">
        <v>0</v>
      </c>
      <c r="O1611">
        <v>1</v>
      </c>
      <c r="Q1611">
        <v>0</v>
      </c>
      <c r="S1611">
        <v>0</v>
      </c>
      <c r="T1611">
        <v>0</v>
      </c>
      <c r="W1611">
        <v>1</v>
      </c>
      <c r="X1611">
        <v>0</v>
      </c>
      <c r="Y1611">
        <v>0</v>
      </c>
      <c r="Z1611">
        <v>0</v>
      </c>
    </row>
    <row r="1612" spans="1:26" x14ac:dyDescent="0.25">
      <c r="A1612" t="s">
        <v>362</v>
      </c>
      <c r="B1612" t="s">
        <v>128</v>
      </c>
      <c r="D1612"/>
      <c r="E1612"/>
      <c r="F1612">
        <v>0</v>
      </c>
      <c r="G1612" t="s">
        <v>20</v>
      </c>
      <c r="H1612">
        <v>1</v>
      </c>
      <c r="I1612">
        <v>0</v>
      </c>
      <c r="J1612" t="s">
        <v>62</v>
      </c>
      <c r="K1612">
        <v>0</v>
      </c>
      <c r="L1612" t="s">
        <v>62</v>
      </c>
      <c r="M1612">
        <v>0</v>
      </c>
      <c r="N1612">
        <v>0</v>
      </c>
      <c r="O1612">
        <v>1</v>
      </c>
      <c r="Q1612">
        <v>0</v>
      </c>
      <c r="S1612">
        <v>0</v>
      </c>
      <c r="T1612">
        <v>0</v>
      </c>
      <c r="W1612">
        <v>1</v>
      </c>
      <c r="X1612">
        <v>0</v>
      </c>
      <c r="Y1612">
        <v>0</v>
      </c>
      <c r="Z1612">
        <v>0</v>
      </c>
    </row>
    <row r="1613" spans="1:26" x14ac:dyDescent="0.25">
      <c r="A1613" t="s">
        <v>363</v>
      </c>
      <c r="B1613" t="s">
        <v>341</v>
      </c>
      <c r="D1613"/>
      <c r="E1613"/>
      <c r="F1613">
        <v>1</v>
      </c>
      <c r="G1613" t="s">
        <v>20</v>
      </c>
      <c r="H1613">
        <v>1</v>
      </c>
      <c r="I1613">
        <v>0</v>
      </c>
      <c r="J1613" t="s">
        <v>62</v>
      </c>
      <c r="K1613">
        <v>0</v>
      </c>
      <c r="L1613" t="s">
        <v>62</v>
      </c>
      <c r="M1613">
        <v>0</v>
      </c>
      <c r="N1613">
        <v>0</v>
      </c>
      <c r="O1613">
        <v>1</v>
      </c>
      <c r="Q1613">
        <v>0</v>
      </c>
      <c r="S1613">
        <v>0</v>
      </c>
      <c r="T1613">
        <v>0</v>
      </c>
      <c r="W1613">
        <v>0</v>
      </c>
      <c r="X1613">
        <v>1</v>
      </c>
      <c r="Y1613">
        <v>0</v>
      </c>
      <c r="Z1613">
        <v>0</v>
      </c>
    </row>
    <row r="1614" spans="1:26" x14ac:dyDescent="0.25">
      <c r="A1614" t="s">
        <v>362</v>
      </c>
      <c r="B1614" t="s">
        <v>107</v>
      </c>
      <c r="D1614"/>
      <c r="E1614"/>
      <c r="F1614">
        <v>0</v>
      </c>
      <c r="G1614" t="s">
        <v>20</v>
      </c>
      <c r="H1614">
        <v>1</v>
      </c>
      <c r="I1614">
        <v>0</v>
      </c>
      <c r="J1614" t="s">
        <v>62</v>
      </c>
      <c r="K1614">
        <v>0</v>
      </c>
      <c r="L1614" t="s">
        <v>62</v>
      </c>
      <c r="M1614">
        <v>0</v>
      </c>
      <c r="N1614">
        <v>0</v>
      </c>
      <c r="O1614">
        <v>1</v>
      </c>
      <c r="Q1614">
        <v>0</v>
      </c>
      <c r="S1614">
        <v>0</v>
      </c>
      <c r="T1614">
        <v>0</v>
      </c>
      <c r="W1614">
        <v>1</v>
      </c>
      <c r="X1614">
        <v>0</v>
      </c>
      <c r="Y1614">
        <v>0</v>
      </c>
      <c r="Z1614">
        <v>0</v>
      </c>
    </row>
    <row r="1615" spans="1:26" x14ac:dyDescent="0.25">
      <c r="A1615" t="s">
        <v>362</v>
      </c>
      <c r="B1615" t="s">
        <v>82</v>
      </c>
      <c r="D1615"/>
      <c r="E1615"/>
      <c r="F1615">
        <v>0</v>
      </c>
      <c r="G1615" t="s">
        <v>20</v>
      </c>
      <c r="H1615">
        <v>1</v>
      </c>
      <c r="I1615">
        <v>0</v>
      </c>
      <c r="J1615" t="s">
        <v>62</v>
      </c>
      <c r="K1615">
        <v>0</v>
      </c>
      <c r="L1615" t="s">
        <v>62</v>
      </c>
      <c r="M1615">
        <v>0</v>
      </c>
      <c r="N1615">
        <v>0</v>
      </c>
      <c r="O1615">
        <v>1</v>
      </c>
      <c r="Q1615">
        <v>0</v>
      </c>
      <c r="S1615">
        <v>0</v>
      </c>
      <c r="T1615">
        <v>0</v>
      </c>
      <c r="W1615">
        <v>1</v>
      </c>
      <c r="X1615">
        <v>0</v>
      </c>
      <c r="Y1615">
        <v>0</v>
      </c>
      <c r="Z1615">
        <v>0</v>
      </c>
    </row>
    <row r="1616" spans="1:26" x14ac:dyDescent="0.25">
      <c r="A1616" t="s">
        <v>362</v>
      </c>
      <c r="B1616" t="s">
        <v>65</v>
      </c>
      <c r="D1616"/>
      <c r="E1616"/>
      <c r="F1616">
        <v>0</v>
      </c>
      <c r="G1616" t="s">
        <v>20</v>
      </c>
      <c r="H1616">
        <v>1</v>
      </c>
      <c r="I1616">
        <v>0</v>
      </c>
      <c r="J1616" t="s">
        <v>62</v>
      </c>
      <c r="K1616">
        <v>0</v>
      </c>
      <c r="L1616" t="s">
        <v>62</v>
      </c>
      <c r="M1616">
        <v>0</v>
      </c>
      <c r="N1616">
        <v>0</v>
      </c>
      <c r="O1616">
        <v>1</v>
      </c>
      <c r="Q1616">
        <v>0</v>
      </c>
      <c r="S1616">
        <v>0</v>
      </c>
      <c r="T1616">
        <v>0</v>
      </c>
      <c r="W1616">
        <v>1</v>
      </c>
      <c r="X1616">
        <v>0</v>
      </c>
      <c r="Y1616">
        <v>0</v>
      </c>
      <c r="Z1616">
        <v>0</v>
      </c>
    </row>
    <row r="1617" spans="1:26" x14ac:dyDescent="0.25">
      <c r="A1617" t="s">
        <v>76</v>
      </c>
      <c r="B1617" t="s">
        <v>107</v>
      </c>
      <c r="D1617"/>
      <c r="E1617"/>
      <c r="F1617">
        <v>0</v>
      </c>
      <c r="G1617" t="s">
        <v>20</v>
      </c>
      <c r="H1617">
        <v>1</v>
      </c>
      <c r="I1617">
        <v>0</v>
      </c>
      <c r="J1617" t="s">
        <v>62</v>
      </c>
      <c r="K1617">
        <v>0</v>
      </c>
      <c r="L1617" t="s">
        <v>62</v>
      </c>
      <c r="M1617">
        <v>0</v>
      </c>
      <c r="N1617">
        <v>0</v>
      </c>
      <c r="O1617">
        <v>1</v>
      </c>
      <c r="Q1617">
        <v>0</v>
      </c>
      <c r="S1617">
        <v>0</v>
      </c>
      <c r="T1617">
        <v>0</v>
      </c>
      <c r="W1617">
        <v>1</v>
      </c>
      <c r="X1617">
        <v>0</v>
      </c>
      <c r="Y1617">
        <v>0</v>
      </c>
      <c r="Z1617">
        <v>0</v>
      </c>
    </row>
    <row r="1618" spans="1:26" x14ac:dyDescent="0.25">
      <c r="A1618" t="s">
        <v>99</v>
      </c>
      <c r="B1618" t="s">
        <v>196</v>
      </c>
      <c r="D1618"/>
      <c r="E1618"/>
      <c r="F1618">
        <v>0</v>
      </c>
      <c r="G1618" t="s">
        <v>20</v>
      </c>
      <c r="H1618">
        <v>1</v>
      </c>
      <c r="I1618">
        <v>0</v>
      </c>
      <c r="J1618" t="s">
        <v>62</v>
      </c>
      <c r="K1618">
        <v>0</v>
      </c>
      <c r="L1618" t="s">
        <v>62</v>
      </c>
      <c r="M1618">
        <v>0</v>
      </c>
      <c r="N1618">
        <v>0</v>
      </c>
      <c r="O1618">
        <v>1</v>
      </c>
      <c r="Q1618">
        <v>0</v>
      </c>
      <c r="S1618">
        <v>0</v>
      </c>
      <c r="T1618">
        <v>0</v>
      </c>
      <c r="W1618">
        <v>1</v>
      </c>
      <c r="X1618">
        <v>0</v>
      </c>
      <c r="Y1618">
        <v>0</v>
      </c>
      <c r="Z1618">
        <v>0</v>
      </c>
    </row>
    <row r="1619" spans="1:26" x14ac:dyDescent="0.25">
      <c r="A1619" t="s">
        <v>362</v>
      </c>
      <c r="B1619" t="s">
        <v>97</v>
      </c>
      <c r="C1619" t="s">
        <v>366</v>
      </c>
      <c r="D1619"/>
      <c r="E1619"/>
      <c r="F1619">
        <v>1</v>
      </c>
      <c r="G1619" t="s">
        <v>19</v>
      </c>
      <c r="H1619">
        <v>0</v>
      </c>
      <c r="I1619">
        <v>1</v>
      </c>
      <c r="J1619" t="s">
        <v>62</v>
      </c>
      <c r="K1619">
        <v>0</v>
      </c>
      <c r="L1619" t="s">
        <v>62</v>
      </c>
      <c r="M1619">
        <v>0</v>
      </c>
      <c r="N1619">
        <v>0</v>
      </c>
      <c r="O1619">
        <v>1</v>
      </c>
      <c r="Q1619">
        <v>0</v>
      </c>
      <c r="S1619">
        <v>0</v>
      </c>
      <c r="T1619">
        <v>0</v>
      </c>
      <c r="W1619">
        <v>1</v>
      </c>
      <c r="X1619">
        <v>0</v>
      </c>
      <c r="Y1619">
        <v>0</v>
      </c>
      <c r="Z1619">
        <v>0</v>
      </c>
    </row>
    <row r="1620" spans="1:26" x14ac:dyDescent="0.25">
      <c r="A1620" t="s">
        <v>362</v>
      </c>
      <c r="B1620" t="s">
        <v>97</v>
      </c>
      <c r="C1620" t="s">
        <v>366</v>
      </c>
      <c r="D1620"/>
      <c r="E1620"/>
      <c r="F1620">
        <v>0</v>
      </c>
      <c r="G1620" t="s">
        <v>19</v>
      </c>
      <c r="H1620">
        <v>0</v>
      </c>
      <c r="I1620">
        <v>1</v>
      </c>
      <c r="J1620" t="s">
        <v>62</v>
      </c>
      <c r="K1620">
        <v>0</v>
      </c>
      <c r="L1620" t="s">
        <v>62</v>
      </c>
      <c r="M1620">
        <v>0</v>
      </c>
      <c r="N1620">
        <v>0</v>
      </c>
      <c r="O1620">
        <v>1</v>
      </c>
      <c r="Q1620">
        <v>0</v>
      </c>
      <c r="S1620">
        <v>0</v>
      </c>
      <c r="T1620">
        <v>0</v>
      </c>
      <c r="W1620">
        <v>1</v>
      </c>
      <c r="X1620">
        <v>0</v>
      </c>
      <c r="Y1620">
        <v>0</v>
      </c>
      <c r="Z1620">
        <v>0</v>
      </c>
    </row>
    <row r="1621" spans="1:26" x14ac:dyDescent="0.25">
      <c r="A1621" t="s">
        <v>362</v>
      </c>
      <c r="B1621" t="s">
        <v>91</v>
      </c>
      <c r="D1621"/>
      <c r="E1621"/>
      <c r="F1621">
        <v>1</v>
      </c>
      <c r="G1621" t="s">
        <v>20</v>
      </c>
      <c r="H1621">
        <v>1</v>
      </c>
      <c r="I1621">
        <v>0</v>
      </c>
      <c r="J1621" t="s">
        <v>62</v>
      </c>
      <c r="K1621">
        <v>0</v>
      </c>
      <c r="L1621" t="s">
        <v>62</v>
      </c>
      <c r="M1621">
        <v>0</v>
      </c>
      <c r="N1621">
        <v>0</v>
      </c>
      <c r="O1621">
        <v>1</v>
      </c>
      <c r="Q1621">
        <v>0</v>
      </c>
      <c r="S1621">
        <v>0</v>
      </c>
      <c r="T1621">
        <v>0</v>
      </c>
      <c r="W1621">
        <v>1</v>
      </c>
      <c r="X1621">
        <v>0</v>
      </c>
      <c r="Y1621">
        <v>0</v>
      </c>
      <c r="Z1621">
        <v>0</v>
      </c>
    </row>
    <row r="1622" spans="1:26" x14ac:dyDescent="0.25">
      <c r="A1622" t="s">
        <v>362</v>
      </c>
      <c r="B1622" t="s">
        <v>91</v>
      </c>
      <c r="D1622"/>
      <c r="E1622"/>
      <c r="F1622">
        <v>0</v>
      </c>
      <c r="G1622" t="s">
        <v>20</v>
      </c>
      <c r="H1622">
        <v>1</v>
      </c>
      <c r="I1622">
        <v>0</v>
      </c>
      <c r="J1622" t="s">
        <v>62</v>
      </c>
      <c r="K1622">
        <v>0</v>
      </c>
      <c r="L1622" t="s">
        <v>62</v>
      </c>
      <c r="M1622">
        <v>0</v>
      </c>
      <c r="N1622">
        <v>0</v>
      </c>
      <c r="O1622">
        <v>1</v>
      </c>
      <c r="Q1622">
        <v>0</v>
      </c>
      <c r="S1622">
        <v>0</v>
      </c>
      <c r="T1622">
        <v>0</v>
      </c>
      <c r="W1622">
        <v>1</v>
      </c>
      <c r="X1622">
        <v>0</v>
      </c>
      <c r="Y1622">
        <v>0</v>
      </c>
      <c r="Z1622">
        <v>0</v>
      </c>
    </row>
    <row r="1623" spans="1:26" x14ac:dyDescent="0.25">
      <c r="A1623" t="s">
        <v>159</v>
      </c>
      <c r="B1623" t="s">
        <v>213</v>
      </c>
      <c r="C1623" t="s">
        <v>366</v>
      </c>
      <c r="D1623"/>
      <c r="E1623"/>
      <c r="F1623">
        <v>2</v>
      </c>
      <c r="G1623" t="s">
        <v>19</v>
      </c>
      <c r="H1623">
        <v>0</v>
      </c>
      <c r="I1623">
        <v>1</v>
      </c>
      <c r="J1623" t="s">
        <v>62</v>
      </c>
      <c r="K1623">
        <v>0</v>
      </c>
      <c r="L1623" t="s">
        <v>62</v>
      </c>
      <c r="M1623">
        <v>0</v>
      </c>
      <c r="N1623">
        <v>0</v>
      </c>
      <c r="O1623">
        <v>1</v>
      </c>
      <c r="Q1623">
        <v>0</v>
      </c>
      <c r="S1623">
        <v>0</v>
      </c>
      <c r="T1623">
        <v>0</v>
      </c>
      <c r="W1623">
        <v>1</v>
      </c>
      <c r="X1623">
        <v>0</v>
      </c>
      <c r="Y1623">
        <v>0</v>
      </c>
      <c r="Z1623">
        <v>0</v>
      </c>
    </row>
    <row r="1624" spans="1:26" x14ac:dyDescent="0.25">
      <c r="A1624" t="s">
        <v>362</v>
      </c>
      <c r="B1624" t="s">
        <v>54</v>
      </c>
      <c r="D1624"/>
      <c r="E1624"/>
      <c r="F1624">
        <v>1</v>
      </c>
      <c r="G1624" t="s">
        <v>20</v>
      </c>
      <c r="H1624">
        <v>1</v>
      </c>
      <c r="I1624">
        <v>0</v>
      </c>
      <c r="J1624" t="s">
        <v>62</v>
      </c>
      <c r="K1624">
        <v>0</v>
      </c>
      <c r="L1624" t="s">
        <v>62</v>
      </c>
      <c r="M1624">
        <v>0</v>
      </c>
      <c r="N1624">
        <v>0</v>
      </c>
      <c r="O1624">
        <v>1</v>
      </c>
      <c r="Q1624">
        <v>0</v>
      </c>
      <c r="S1624">
        <v>0</v>
      </c>
      <c r="T1624">
        <v>0</v>
      </c>
      <c r="W1624">
        <v>0</v>
      </c>
      <c r="X1624">
        <v>1</v>
      </c>
      <c r="Y1624">
        <v>0</v>
      </c>
      <c r="Z1624">
        <v>0</v>
      </c>
    </row>
    <row r="1625" spans="1:26" x14ac:dyDescent="0.25">
      <c r="A1625" t="s">
        <v>99</v>
      </c>
      <c r="B1625" t="s">
        <v>93</v>
      </c>
      <c r="C1625" t="s">
        <v>367</v>
      </c>
      <c r="D1625"/>
      <c r="E1625"/>
      <c r="F1625">
        <v>1</v>
      </c>
      <c r="G1625" t="s">
        <v>19</v>
      </c>
      <c r="H1625">
        <v>0</v>
      </c>
      <c r="I1625">
        <v>1</v>
      </c>
      <c r="J1625" t="s">
        <v>62</v>
      </c>
      <c r="K1625">
        <v>0</v>
      </c>
      <c r="L1625" t="s">
        <v>62</v>
      </c>
      <c r="M1625">
        <v>0</v>
      </c>
      <c r="N1625">
        <v>0</v>
      </c>
      <c r="O1625">
        <v>1</v>
      </c>
      <c r="Q1625">
        <v>0</v>
      </c>
      <c r="S1625">
        <v>0</v>
      </c>
      <c r="T1625">
        <v>0</v>
      </c>
      <c r="W1625">
        <v>1</v>
      </c>
      <c r="X1625">
        <v>0</v>
      </c>
      <c r="Y1625">
        <v>0</v>
      </c>
      <c r="Z1625">
        <v>0</v>
      </c>
    </row>
    <row r="1626" spans="1:26" x14ac:dyDescent="0.25">
      <c r="A1626" t="s">
        <v>362</v>
      </c>
      <c r="B1626" t="s">
        <v>205</v>
      </c>
      <c r="C1626" t="s">
        <v>366</v>
      </c>
      <c r="D1626"/>
      <c r="E1626"/>
      <c r="F1626">
        <v>1</v>
      </c>
      <c r="G1626" t="s">
        <v>19</v>
      </c>
      <c r="H1626">
        <v>0</v>
      </c>
      <c r="I1626">
        <v>1</v>
      </c>
      <c r="J1626" t="s">
        <v>62</v>
      </c>
      <c r="K1626">
        <v>0</v>
      </c>
      <c r="L1626" t="s">
        <v>62</v>
      </c>
      <c r="M1626">
        <v>0</v>
      </c>
      <c r="N1626">
        <v>0</v>
      </c>
      <c r="O1626">
        <v>1</v>
      </c>
      <c r="Q1626">
        <v>0</v>
      </c>
      <c r="S1626">
        <v>0</v>
      </c>
      <c r="T1626">
        <v>0</v>
      </c>
      <c r="W1626">
        <v>1</v>
      </c>
      <c r="X1626">
        <v>0</v>
      </c>
      <c r="Y1626">
        <v>0</v>
      </c>
      <c r="Z1626">
        <v>0</v>
      </c>
    </row>
    <row r="1627" spans="1:26" x14ac:dyDescent="0.25">
      <c r="A1627" t="s">
        <v>159</v>
      </c>
      <c r="B1627" t="s">
        <v>53</v>
      </c>
      <c r="D1627"/>
      <c r="E1627"/>
      <c r="F1627">
        <v>0</v>
      </c>
      <c r="G1627" t="s">
        <v>20</v>
      </c>
      <c r="H1627">
        <v>1</v>
      </c>
      <c r="I1627">
        <v>0</v>
      </c>
      <c r="J1627" t="s">
        <v>62</v>
      </c>
      <c r="K1627">
        <v>0</v>
      </c>
      <c r="L1627" t="s">
        <v>62</v>
      </c>
      <c r="M1627">
        <v>0</v>
      </c>
      <c r="N1627">
        <v>0</v>
      </c>
      <c r="O1627">
        <v>1</v>
      </c>
      <c r="Q1627">
        <v>0</v>
      </c>
      <c r="S1627">
        <v>0</v>
      </c>
      <c r="T1627">
        <v>0</v>
      </c>
      <c r="W1627">
        <v>0</v>
      </c>
      <c r="X1627">
        <v>0</v>
      </c>
      <c r="Y1627">
        <v>1</v>
      </c>
      <c r="Z1627">
        <v>0</v>
      </c>
    </row>
    <row r="1628" spans="1:26" x14ac:dyDescent="0.25">
      <c r="A1628" t="s">
        <v>362</v>
      </c>
      <c r="B1628" t="s">
        <v>265</v>
      </c>
      <c r="C1628" t="s">
        <v>366</v>
      </c>
      <c r="D1628"/>
      <c r="E1628"/>
      <c r="F1628">
        <v>0</v>
      </c>
      <c r="G1628" t="s">
        <v>19</v>
      </c>
      <c r="H1628">
        <v>0</v>
      </c>
      <c r="I1628">
        <v>1</v>
      </c>
      <c r="J1628" t="s">
        <v>62</v>
      </c>
      <c r="K1628">
        <v>0</v>
      </c>
      <c r="L1628" t="s">
        <v>62</v>
      </c>
      <c r="M1628">
        <v>0</v>
      </c>
      <c r="N1628">
        <v>0</v>
      </c>
      <c r="O1628">
        <v>1</v>
      </c>
      <c r="Q1628">
        <v>0</v>
      </c>
      <c r="S1628">
        <v>0</v>
      </c>
      <c r="T1628">
        <v>0</v>
      </c>
      <c r="W1628">
        <v>1</v>
      </c>
      <c r="X1628">
        <v>0</v>
      </c>
      <c r="Y1628">
        <v>0</v>
      </c>
      <c r="Z1628">
        <v>0</v>
      </c>
    </row>
    <row r="1629" spans="1:26" x14ac:dyDescent="0.25">
      <c r="A1629" t="s">
        <v>83</v>
      </c>
      <c r="B1629" t="s">
        <v>54</v>
      </c>
      <c r="D1629"/>
      <c r="E1629"/>
      <c r="F1629">
        <v>0</v>
      </c>
      <c r="G1629" t="s">
        <v>20</v>
      </c>
      <c r="H1629">
        <v>1</v>
      </c>
      <c r="I1629">
        <v>0</v>
      </c>
      <c r="J1629" t="s">
        <v>62</v>
      </c>
      <c r="K1629">
        <v>0</v>
      </c>
      <c r="L1629" t="s">
        <v>62</v>
      </c>
      <c r="M1629">
        <v>0</v>
      </c>
      <c r="N1629">
        <v>0</v>
      </c>
      <c r="O1629">
        <v>1</v>
      </c>
      <c r="Q1629">
        <v>0</v>
      </c>
      <c r="S1629">
        <v>0</v>
      </c>
      <c r="T1629">
        <v>0</v>
      </c>
      <c r="W1629">
        <v>1</v>
      </c>
      <c r="X1629">
        <v>0</v>
      </c>
      <c r="Y1629">
        <v>0</v>
      </c>
      <c r="Z1629">
        <v>0</v>
      </c>
    </row>
    <row r="1630" spans="1:26" x14ac:dyDescent="0.25">
      <c r="A1630" t="s">
        <v>362</v>
      </c>
      <c r="B1630" t="s">
        <v>106</v>
      </c>
      <c r="D1630"/>
      <c r="E1630"/>
      <c r="F1630">
        <v>2</v>
      </c>
      <c r="G1630" t="s">
        <v>20</v>
      </c>
      <c r="H1630">
        <v>1</v>
      </c>
      <c r="I1630">
        <v>0</v>
      </c>
      <c r="J1630" t="s">
        <v>62</v>
      </c>
      <c r="K1630">
        <v>0</v>
      </c>
      <c r="L1630" t="s">
        <v>62</v>
      </c>
      <c r="M1630">
        <v>0</v>
      </c>
      <c r="N1630">
        <v>0</v>
      </c>
      <c r="O1630">
        <v>1</v>
      </c>
      <c r="Q1630">
        <v>0</v>
      </c>
      <c r="S1630">
        <v>0</v>
      </c>
      <c r="T1630">
        <v>0</v>
      </c>
      <c r="W1630">
        <v>1</v>
      </c>
      <c r="X1630">
        <v>0</v>
      </c>
      <c r="Y1630">
        <v>0</v>
      </c>
      <c r="Z1630">
        <v>0</v>
      </c>
    </row>
    <row r="1631" spans="1:26" x14ac:dyDescent="0.25">
      <c r="A1631" t="s">
        <v>362</v>
      </c>
      <c r="B1631" t="s">
        <v>91</v>
      </c>
      <c r="D1631"/>
      <c r="E1631"/>
      <c r="F1631">
        <v>2</v>
      </c>
      <c r="G1631" t="s">
        <v>20</v>
      </c>
      <c r="H1631">
        <v>1</v>
      </c>
      <c r="I1631">
        <v>0</v>
      </c>
      <c r="J1631" t="s">
        <v>62</v>
      </c>
      <c r="K1631">
        <v>0</v>
      </c>
      <c r="L1631" t="s">
        <v>62</v>
      </c>
      <c r="M1631">
        <v>0</v>
      </c>
      <c r="N1631">
        <v>0</v>
      </c>
      <c r="O1631">
        <v>1</v>
      </c>
      <c r="Q1631">
        <v>0</v>
      </c>
      <c r="S1631">
        <v>0</v>
      </c>
      <c r="T1631">
        <v>0</v>
      </c>
      <c r="W1631">
        <v>1</v>
      </c>
      <c r="X1631">
        <v>0</v>
      </c>
      <c r="Y1631">
        <v>0</v>
      </c>
      <c r="Z1631">
        <v>0</v>
      </c>
    </row>
    <row r="1632" spans="1:26" x14ac:dyDescent="0.25">
      <c r="A1632" t="s">
        <v>362</v>
      </c>
      <c r="B1632" t="s">
        <v>281</v>
      </c>
      <c r="D1632"/>
      <c r="E1632"/>
      <c r="F1632">
        <v>0</v>
      </c>
      <c r="G1632" t="s">
        <v>20</v>
      </c>
      <c r="H1632">
        <v>1</v>
      </c>
      <c r="I1632">
        <v>0</v>
      </c>
      <c r="J1632" t="s">
        <v>62</v>
      </c>
      <c r="K1632">
        <v>0</v>
      </c>
      <c r="L1632" t="s">
        <v>62</v>
      </c>
      <c r="M1632">
        <v>0</v>
      </c>
      <c r="N1632">
        <v>0</v>
      </c>
      <c r="O1632">
        <v>1</v>
      </c>
      <c r="Q1632">
        <v>0</v>
      </c>
      <c r="S1632">
        <v>0</v>
      </c>
      <c r="T1632">
        <v>0</v>
      </c>
      <c r="W1632">
        <v>1</v>
      </c>
      <c r="X1632">
        <v>0</v>
      </c>
      <c r="Y1632">
        <v>0</v>
      </c>
      <c r="Z1632">
        <v>0</v>
      </c>
    </row>
    <row r="1633" spans="1:26" x14ac:dyDescent="0.25">
      <c r="A1633" t="s">
        <v>159</v>
      </c>
      <c r="B1633" t="s">
        <v>134</v>
      </c>
      <c r="D1633"/>
      <c r="E1633"/>
      <c r="F1633">
        <v>0</v>
      </c>
      <c r="G1633" t="s">
        <v>20</v>
      </c>
      <c r="H1633">
        <v>1</v>
      </c>
      <c r="I1633">
        <v>0</v>
      </c>
      <c r="J1633" t="s">
        <v>62</v>
      </c>
      <c r="K1633">
        <v>0</v>
      </c>
      <c r="L1633" t="s">
        <v>62</v>
      </c>
      <c r="M1633">
        <v>0</v>
      </c>
      <c r="N1633">
        <v>0</v>
      </c>
      <c r="O1633">
        <v>1</v>
      </c>
      <c r="Q1633">
        <v>0</v>
      </c>
      <c r="S1633">
        <v>0</v>
      </c>
      <c r="T1633">
        <v>0</v>
      </c>
      <c r="W1633">
        <v>1</v>
      </c>
      <c r="X1633">
        <v>0</v>
      </c>
      <c r="Y1633">
        <v>0</v>
      </c>
      <c r="Z1633">
        <v>0</v>
      </c>
    </row>
    <row r="1634" spans="1:26" x14ac:dyDescent="0.25">
      <c r="A1634" t="s">
        <v>363</v>
      </c>
      <c r="B1634" t="s">
        <v>344</v>
      </c>
      <c r="C1634" t="s">
        <v>367</v>
      </c>
      <c r="D1634"/>
      <c r="E1634"/>
      <c r="F1634">
        <v>1</v>
      </c>
      <c r="G1634" t="s">
        <v>19</v>
      </c>
      <c r="H1634">
        <v>0</v>
      </c>
      <c r="I1634">
        <v>1</v>
      </c>
      <c r="J1634" t="s">
        <v>62</v>
      </c>
      <c r="K1634">
        <v>0</v>
      </c>
      <c r="L1634" t="s">
        <v>62</v>
      </c>
      <c r="M1634">
        <v>0</v>
      </c>
      <c r="N1634">
        <v>0</v>
      </c>
      <c r="O1634">
        <v>1</v>
      </c>
      <c r="Q1634">
        <v>0</v>
      </c>
      <c r="S1634">
        <v>0</v>
      </c>
      <c r="T1634">
        <v>0</v>
      </c>
      <c r="W1634">
        <v>1</v>
      </c>
      <c r="X1634">
        <v>0</v>
      </c>
      <c r="Y1634">
        <v>0</v>
      </c>
      <c r="Z1634">
        <v>0</v>
      </c>
    </row>
    <row r="1635" spans="1:26" x14ac:dyDescent="0.25">
      <c r="A1635" t="s">
        <v>362</v>
      </c>
      <c r="B1635" t="s">
        <v>53</v>
      </c>
      <c r="D1635"/>
      <c r="E1635"/>
      <c r="F1635">
        <v>0</v>
      </c>
      <c r="G1635" t="s">
        <v>20</v>
      </c>
      <c r="H1635">
        <v>1</v>
      </c>
      <c r="I1635">
        <v>0</v>
      </c>
      <c r="J1635" t="s">
        <v>62</v>
      </c>
      <c r="K1635">
        <v>0</v>
      </c>
      <c r="L1635" t="s">
        <v>62</v>
      </c>
      <c r="M1635">
        <v>0</v>
      </c>
      <c r="N1635">
        <v>0</v>
      </c>
      <c r="O1635">
        <v>1</v>
      </c>
      <c r="Q1635">
        <v>0</v>
      </c>
      <c r="S1635">
        <v>0</v>
      </c>
      <c r="T1635">
        <v>0</v>
      </c>
      <c r="W1635">
        <v>1</v>
      </c>
      <c r="X1635">
        <v>0</v>
      </c>
      <c r="Y1635">
        <v>0</v>
      </c>
      <c r="Z1635">
        <v>0</v>
      </c>
    </row>
    <row r="1636" spans="1:26" x14ac:dyDescent="0.25">
      <c r="A1636" t="s">
        <v>326</v>
      </c>
      <c r="B1636" t="s">
        <v>328</v>
      </c>
      <c r="D1636"/>
      <c r="E1636"/>
      <c r="F1636">
        <v>0</v>
      </c>
      <c r="G1636" t="s">
        <v>20</v>
      </c>
      <c r="H1636">
        <v>1</v>
      </c>
      <c r="I1636">
        <v>0</v>
      </c>
      <c r="J1636" t="s">
        <v>62</v>
      </c>
      <c r="K1636">
        <v>0</v>
      </c>
      <c r="L1636" t="s">
        <v>62</v>
      </c>
      <c r="M1636">
        <v>0</v>
      </c>
      <c r="N1636">
        <v>0</v>
      </c>
      <c r="O1636">
        <v>1</v>
      </c>
      <c r="Q1636">
        <v>0</v>
      </c>
      <c r="S1636">
        <v>0</v>
      </c>
      <c r="T1636">
        <v>0</v>
      </c>
      <c r="W1636">
        <v>1</v>
      </c>
      <c r="X1636">
        <v>0</v>
      </c>
      <c r="Y1636">
        <v>0</v>
      </c>
      <c r="Z1636">
        <v>0</v>
      </c>
    </row>
    <row r="1637" spans="1:26" x14ac:dyDescent="0.25">
      <c r="A1637" t="s">
        <v>326</v>
      </c>
      <c r="B1637" t="s">
        <v>10</v>
      </c>
      <c r="D1637"/>
      <c r="E1637"/>
      <c r="F1637">
        <v>0</v>
      </c>
      <c r="G1637" t="s">
        <v>20</v>
      </c>
      <c r="H1637">
        <v>1</v>
      </c>
      <c r="I1637">
        <v>0</v>
      </c>
      <c r="J1637" t="s">
        <v>62</v>
      </c>
      <c r="K1637">
        <v>0</v>
      </c>
      <c r="L1637" t="s">
        <v>62</v>
      </c>
      <c r="M1637">
        <v>0</v>
      </c>
      <c r="N1637">
        <v>0</v>
      </c>
      <c r="O1637">
        <v>1</v>
      </c>
      <c r="Q1637">
        <v>0</v>
      </c>
      <c r="S1637">
        <v>0</v>
      </c>
      <c r="T1637">
        <v>0</v>
      </c>
      <c r="W1637">
        <v>1</v>
      </c>
      <c r="X1637">
        <v>0</v>
      </c>
      <c r="Y1637">
        <v>0</v>
      </c>
      <c r="Z1637">
        <v>0</v>
      </c>
    </row>
    <row r="1638" spans="1:26" x14ac:dyDescent="0.25">
      <c r="A1638" t="s">
        <v>362</v>
      </c>
      <c r="B1638" t="s">
        <v>111</v>
      </c>
      <c r="C1638" t="s">
        <v>367</v>
      </c>
      <c r="D1638"/>
      <c r="E1638"/>
      <c r="F1638">
        <v>0</v>
      </c>
      <c r="G1638" t="s">
        <v>19</v>
      </c>
      <c r="H1638">
        <v>0</v>
      </c>
      <c r="I1638">
        <v>1</v>
      </c>
      <c r="J1638" t="s">
        <v>62</v>
      </c>
      <c r="K1638">
        <v>0</v>
      </c>
      <c r="L1638" t="s">
        <v>62</v>
      </c>
      <c r="M1638">
        <v>0</v>
      </c>
      <c r="N1638">
        <v>0</v>
      </c>
      <c r="O1638">
        <v>1</v>
      </c>
      <c r="Q1638">
        <v>0</v>
      </c>
      <c r="S1638">
        <v>0</v>
      </c>
      <c r="T1638">
        <v>0</v>
      </c>
      <c r="W1638">
        <v>1</v>
      </c>
      <c r="X1638">
        <v>0</v>
      </c>
      <c r="Y1638">
        <v>0</v>
      </c>
      <c r="Z1638">
        <v>0</v>
      </c>
    </row>
    <row r="1639" spans="1:26" x14ac:dyDescent="0.25">
      <c r="A1639" t="s">
        <v>99</v>
      </c>
      <c r="B1639" t="s">
        <v>173</v>
      </c>
      <c r="D1639"/>
      <c r="E1639"/>
      <c r="F1639">
        <v>1</v>
      </c>
      <c r="G1639" t="s">
        <v>20</v>
      </c>
      <c r="H1639">
        <v>1</v>
      </c>
      <c r="I1639">
        <v>0</v>
      </c>
      <c r="J1639" t="s">
        <v>62</v>
      </c>
      <c r="K1639">
        <v>0</v>
      </c>
      <c r="L1639" t="s">
        <v>62</v>
      </c>
      <c r="M1639">
        <v>0</v>
      </c>
      <c r="N1639">
        <v>0</v>
      </c>
      <c r="O1639">
        <v>1</v>
      </c>
      <c r="Q1639">
        <v>0</v>
      </c>
      <c r="S1639">
        <v>0</v>
      </c>
      <c r="T1639">
        <v>0</v>
      </c>
      <c r="W1639">
        <v>0</v>
      </c>
      <c r="X1639">
        <v>1</v>
      </c>
      <c r="Y1639">
        <v>0</v>
      </c>
      <c r="Z1639">
        <v>0</v>
      </c>
    </row>
    <row r="1640" spans="1:26" x14ac:dyDescent="0.25">
      <c r="A1640" t="s">
        <v>362</v>
      </c>
      <c r="B1640" t="s">
        <v>265</v>
      </c>
      <c r="C1640" t="s">
        <v>366</v>
      </c>
      <c r="D1640"/>
      <c r="E1640"/>
      <c r="F1640">
        <v>1</v>
      </c>
      <c r="G1640" t="s">
        <v>19</v>
      </c>
      <c r="H1640">
        <v>0</v>
      </c>
      <c r="I1640">
        <v>1</v>
      </c>
      <c r="J1640" t="s">
        <v>62</v>
      </c>
      <c r="K1640">
        <v>0</v>
      </c>
      <c r="L1640" t="s">
        <v>62</v>
      </c>
      <c r="M1640">
        <v>0</v>
      </c>
      <c r="N1640">
        <v>0</v>
      </c>
      <c r="O1640">
        <v>1</v>
      </c>
      <c r="Q1640">
        <v>0</v>
      </c>
      <c r="S1640">
        <v>0</v>
      </c>
      <c r="T1640">
        <v>0</v>
      </c>
      <c r="W1640">
        <v>1</v>
      </c>
      <c r="X1640">
        <v>0</v>
      </c>
      <c r="Y1640">
        <v>0</v>
      </c>
      <c r="Z1640">
        <v>0</v>
      </c>
    </row>
    <row r="1641" spans="1:26" x14ac:dyDescent="0.25">
      <c r="A1641" t="s">
        <v>362</v>
      </c>
      <c r="B1641" t="s">
        <v>58</v>
      </c>
      <c r="D1641"/>
      <c r="E1641"/>
      <c r="F1641">
        <v>1</v>
      </c>
      <c r="G1641" t="s">
        <v>20</v>
      </c>
      <c r="H1641">
        <v>1</v>
      </c>
      <c r="I1641">
        <v>0</v>
      </c>
      <c r="J1641" t="s">
        <v>62</v>
      </c>
      <c r="K1641">
        <v>0</v>
      </c>
      <c r="L1641" t="s">
        <v>62</v>
      </c>
      <c r="M1641">
        <v>0</v>
      </c>
      <c r="N1641">
        <v>0</v>
      </c>
      <c r="O1641">
        <v>1</v>
      </c>
      <c r="Q1641">
        <v>0</v>
      </c>
      <c r="S1641">
        <v>0</v>
      </c>
      <c r="T1641">
        <v>0</v>
      </c>
      <c r="W1641">
        <v>1</v>
      </c>
      <c r="X1641">
        <v>0</v>
      </c>
      <c r="Y1641">
        <v>0</v>
      </c>
      <c r="Z1641">
        <v>0</v>
      </c>
    </row>
    <row r="1642" spans="1:26" x14ac:dyDescent="0.25">
      <c r="A1642" t="s">
        <v>76</v>
      </c>
      <c r="B1642" t="s">
        <v>52</v>
      </c>
      <c r="C1642" t="s">
        <v>367</v>
      </c>
      <c r="D1642"/>
      <c r="E1642"/>
      <c r="F1642">
        <v>1</v>
      </c>
      <c r="G1642" t="s">
        <v>19</v>
      </c>
      <c r="H1642">
        <v>0</v>
      </c>
      <c r="I1642">
        <v>1</v>
      </c>
      <c r="J1642" t="s">
        <v>62</v>
      </c>
      <c r="K1642">
        <v>0</v>
      </c>
      <c r="L1642" t="s">
        <v>62</v>
      </c>
      <c r="M1642">
        <v>0</v>
      </c>
      <c r="N1642">
        <v>0</v>
      </c>
      <c r="O1642">
        <v>1</v>
      </c>
      <c r="Q1642">
        <v>0</v>
      </c>
      <c r="S1642">
        <v>0</v>
      </c>
      <c r="T1642">
        <v>0</v>
      </c>
      <c r="W1642">
        <v>0</v>
      </c>
      <c r="X1642">
        <v>1</v>
      </c>
      <c r="Y1642">
        <v>0</v>
      </c>
      <c r="Z1642">
        <v>0</v>
      </c>
    </row>
    <row r="1643" spans="1:26" x14ac:dyDescent="0.25">
      <c r="A1643" t="s">
        <v>76</v>
      </c>
      <c r="B1643" t="s">
        <v>52</v>
      </c>
      <c r="D1643"/>
      <c r="E1643"/>
      <c r="F1643">
        <v>0</v>
      </c>
      <c r="G1643" t="s">
        <v>20</v>
      </c>
      <c r="H1643">
        <v>1</v>
      </c>
      <c r="I1643">
        <v>0</v>
      </c>
      <c r="J1643" t="s">
        <v>62</v>
      </c>
      <c r="K1643">
        <v>0</v>
      </c>
      <c r="L1643" t="s">
        <v>62</v>
      </c>
      <c r="M1643">
        <v>0</v>
      </c>
      <c r="N1643">
        <v>0</v>
      </c>
      <c r="O1643">
        <v>1</v>
      </c>
      <c r="Q1643">
        <v>0</v>
      </c>
      <c r="S1643">
        <v>0</v>
      </c>
      <c r="T1643">
        <v>0</v>
      </c>
      <c r="W1643">
        <v>0</v>
      </c>
      <c r="X1643">
        <v>0</v>
      </c>
      <c r="Y1643">
        <v>1</v>
      </c>
      <c r="Z1643">
        <v>0</v>
      </c>
    </row>
    <row r="1644" spans="1:26" x14ac:dyDescent="0.25">
      <c r="A1644" t="s">
        <v>362</v>
      </c>
      <c r="B1644" t="s">
        <v>52</v>
      </c>
      <c r="D1644"/>
      <c r="E1644"/>
      <c r="F1644">
        <v>1</v>
      </c>
      <c r="G1644" t="s">
        <v>20</v>
      </c>
      <c r="H1644">
        <v>1</v>
      </c>
      <c r="I1644">
        <v>0</v>
      </c>
      <c r="J1644" t="s">
        <v>62</v>
      </c>
      <c r="K1644">
        <v>0</v>
      </c>
      <c r="L1644" t="s">
        <v>62</v>
      </c>
      <c r="M1644">
        <v>0</v>
      </c>
      <c r="N1644">
        <v>0</v>
      </c>
      <c r="O1644">
        <v>1</v>
      </c>
      <c r="Q1644">
        <v>0</v>
      </c>
      <c r="S1644">
        <v>0</v>
      </c>
      <c r="T1644">
        <v>0</v>
      </c>
      <c r="W1644">
        <v>0</v>
      </c>
      <c r="X1644">
        <v>1</v>
      </c>
      <c r="Y1644">
        <v>0</v>
      </c>
      <c r="Z1644">
        <v>0</v>
      </c>
    </row>
    <row r="1645" spans="1:26" x14ac:dyDescent="0.25">
      <c r="A1645" t="s">
        <v>362</v>
      </c>
      <c r="B1645" t="s">
        <v>92</v>
      </c>
      <c r="C1645" t="s">
        <v>367</v>
      </c>
      <c r="D1645"/>
      <c r="E1645"/>
      <c r="F1645">
        <v>3</v>
      </c>
      <c r="G1645" t="s">
        <v>19</v>
      </c>
      <c r="H1645">
        <v>0</v>
      </c>
      <c r="I1645">
        <v>1</v>
      </c>
      <c r="J1645" t="s">
        <v>62</v>
      </c>
      <c r="K1645">
        <v>0</v>
      </c>
      <c r="L1645" t="s">
        <v>62</v>
      </c>
      <c r="M1645">
        <v>0</v>
      </c>
      <c r="N1645">
        <v>0</v>
      </c>
      <c r="O1645">
        <v>1</v>
      </c>
      <c r="Q1645">
        <v>0</v>
      </c>
      <c r="S1645">
        <v>0</v>
      </c>
      <c r="T1645">
        <v>0</v>
      </c>
      <c r="W1645">
        <v>1</v>
      </c>
      <c r="X1645">
        <v>0</v>
      </c>
      <c r="Y1645">
        <v>0</v>
      </c>
      <c r="Z1645">
        <v>0</v>
      </c>
    </row>
    <row r="1646" spans="1:26" x14ac:dyDescent="0.25">
      <c r="A1646" t="s">
        <v>362</v>
      </c>
      <c r="B1646" t="s">
        <v>58</v>
      </c>
      <c r="D1646"/>
      <c r="E1646"/>
      <c r="F1646">
        <v>1</v>
      </c>
      <c r="G1646" t="s">
        <v>20</v>
      </c>
      <c r="H1646">
        <v>1</v>
      </c>
      <c r="I1646">
        <v>0</v>
      </c>
      <c r="J1646" t="s">
        <v>62</v>
      </c>
      <c r="K1646">
        <v>0</v>
      </c>
      <c r="L1646" t="s">
        <v>62</v>
      </c>
      <c r="M1646">
        <v>0</v>
      </c>
      <c r="N1646">
        <v>0</v>
      </c>
      <c r="O1646">
        <v>1</v>
      </c>
      <c r="Q1646">
        <v>0</v>
      </c>
      <c r="S1646">
        <v>0</v>
      </c>
      <c r="T1646">
        <v>0</v>
      </c>
      <c r="V1646" t="s">
        <v>99</v>
      </c>
      <c r="W1646">
        <v>0</v>
      </c>
      <c r="X1646">
        <v>0</v>
      </c>
      <c r="Y1646">
        <v>0</v>
      </c>
      <c r="Z1646">
        <v>1</v>
      </c>
    </row>
    <row r="1647" spans="1:26" x14ac:dyDescent="0.25">
      <c r="A1647" t="s">
        <v>362</v>
      </c>
      <c r="B1647" t="s">
        <v>101</v>
      </c>
      <c r="D1647"/>
      <c r="E1647"/>
      <c r="F1647">
        <v>2</v>
      </c>
      <c r="G1647" t="s">
        <v>20</v>
      </c>
      <c r="H1647">
        <v>1</v>
      </c>
      <c r="I1647">
        <v>0</v>
      </c>
      <c r="J1647" t="s">
        <v>62</v>
      </c>
      <c r="K1647">
        <v>0</v>
      </c>
      <c r="L1647" t="s">
        <v>62</v>
      </c>
      <c r="M1647">
        <v>0</v>
      </c>
      <c r="N1647">
        <v>0</v>
      </c>
      <c r="O1647">
        <v>1</v>
      </c>
      <c r="Q1647">
        <v>0</v>
      </c>
      <c r="S1647">
        <v>0</v>
      </c>
      <c r="T1647">
        <v>0</v>
      </c>
      <c r="W1647">
        <v>0</v>
      </c>
      <c r="X1647">
        <v>1</v>
      </c>
      <c r="Y1647">
        <v>0</v>
      </c>
      <c r="Z1647">
        <v>0</v>
      </c>
    </row>
    <row r="1648" spans="1:26" x14ac:dyDescent="0.25">
      <c r="A1648" t="s">
        <v>362</v>
      </c>
      <c r="B1648" t="s">
        <v>65</v>
      </c>
      <c r="D1648"/>
      <c r="E1648"/>
      <c r="F1648">
        <v>0</v>
      </c>
      <c r="G1648" t="s">
        <v>20</v>
      </c>
      <c r="H1648">
        <v>1</v>
      </c>
      <c r="I1648">
        <v>0</v>
      </c>
      <c r="J1648" t="s">
        <v>62</v>
      </c>
      <c r="K1648">
        <v>0</v>
      </c>
      <c r="L1648" t="s">
        <v>62</v>
      </c>
      <c r="M1648">
        <v>0</v>
      </c>
      <c r="N1648">
        <v>0</v>
      </c>
      <c r="O1648">
        <v>1</v>
      </c>
      <c r="Q1648">
        <v>0</v>
      </c>
      <c r="S1648">
        <v>0</v>
      </c>
      <c r="T1648">
        <v>0</v>
      </c>
      <c r="W1648">
        <v>1</v>
      </c>
      <c r="X1648">
        <v>0</v>
      </c>
      <c r="Y1648">
        <v>0</v>
      </c>
      <c r="Z1648">
        <v>0</v>
      </c>
    </row>
    <row r="1649" spans="1:26" x14ac:dyDescent="0.25">
      <c r="A1649" t="s">
        <v>362</v>
      </c>
      <c r="B1649" t="s">
        <v>131</v>
      </c>
      <c r="D1649"/>
      <c r="E1649"/>
      <c r="F1649">
        <v>0</v>
      </c>
      <c r="G1649" t="s">
        <v>20</v>
      </c>
      <c r="H1649">
        <v>1</v>
      </c>
      <c r="I1649">
        <v>0</v>
      </c>
      <c r="J1649" t="s">
        <v>62</v>
      </c>
      <c r="K1649">
        <v>0</v>
      </c>
      <c r="L1649" t="s">
        <v>62</v>
      </c>
      <c r="M1649">
        <v>0</v>
      </c>
      <c r="N1649">
        <v>0</v>
      </c>
      <c r="O1649">
        <v>1</v>
      </c>
      <c r="Q1649">
        <v>0</v>
      </c>
      <c r="S1649">
        <v>0</v>
      </c>
      <c r="T1649">
        <v>0</v>
      </c>
      <c r="W1649">
        <v>1</v>
      </c>
      <c r="X1649">
        <v>0</v>
      </c>
      <c r="Y1649">
        <v>0</v>
      </c>
      <c r="Z1649">
        <v>0</v>
      </c>
    </row>
    <row r="1650" spans="1:26" x14ac:dyDescent="0.25">
      <c r="A1650" t="s">
        <v>326</v>
      </c>
      <c r="B1650" t="s">
        <v>134</v>
      </c>
      <c r="D1650"/>
      <c r="E1650"/>
      <c r="F1650">
        <v>0</v>
      </c>
      <c r="G1650" t="s">
        <v>20</v>
      </c>
      <c r="H1650">
        <v>1</v>
      </c>
      <c r="I1650">
        <v>0</v>
      </c>
      <c r="J1650" t="s">
        <v>62</v>
      </c>
      <c r="K1650">
        <v>0</v>
      </c>
      <c r="L1650" t="s">
        <v>62</v>
      </c>
      <c r="M1650">
        <v>0</v>
      </c>
      <c r="N1650">
        <v>0</v>
      </c>
      <c r="O1650">
        <v>1</v>
      </c>
      <c r="Q1650">
        <v>0</v>
      </c>
      <c r="S1650">
        <v>0</v>
      </c>
      <c r="T1650">
        <v>0</v>
      </c>
      <c r="W1650">
        <v>1</v>
      </c>
      <c r="X1650">
        <v>0</v>
      </c>
      <c r="Y1650">
        <v>0</v>
      </c>
      <c r="Z1650">
        <v>0</v>
      </c>
    </row>
    <row r="1651" spans="1:26" x14ac:dyDescent="0.25">
      <c r="A1651" t="s">
        <v>362</v>
      </c>
      <c r="B1651" t="s">
        <v>67</v>
      </c>
      <c r="D1651"/>
      <c r="E1651"/>
      <c r="F1651">
        <v>0</v>
      </c>
      <c r="G1651" t="s">
        <v>20</v>
      </c>
      <c r="H1651">
        <v>1</v>
      </c>
      <c r="I1651">
        <v>0</v>
      </c>
      <c r="J1651" t="s">
        <v>62</v>
      </c>
      <c r="K1651">
        <v>0</v>
      </c>
      <c r="L1651" t="s">
        <v>62</v>
      </c>
      <c r="M1651">
        <v>0</v>
      </c>
      <c r="N1651">
        <v>0</v>
      </c>
      <c r="O1651">
        <v>1</v>
      </c>
      <c r="Q1651">
        <v>0</v>
      </c>
      <c r="S1651">
        <v>0</v>
      </c>
      <c r="T1651">
        <v>0</v>
      </c>
      <c r="W1651">
        <v>1</v>
      </c>
      <c r="X1651">
        <v>0</v>
      </c>
      <c r="Y1651">
        <v>0</v>
      </c>
      <c r="Z1651">
        <v>0</v>
      </c>
    </row>
    <row r="1652" spans="1:26" x14ac:dyDescent="0.25">
      <c r="A1652" t="s">
        <v>83</v>
      </c>
      <c r="B1652" t="s">
        <v>345</v>
      </c>
      <c r="C1652" t="s">
        <v>366</v>
      </c>
      <c r="D1652"/>
      <c r="E1652"/>
      <c r="F1652">
        <v>1</v>
      </c>
      <c r="G1652" t="s">
        <v>19</v>
      </c>
      <c r="H1652">
        <v>0</v>
      </c>
      <c r="I1652">
        <v>1</v>
      </c>
      <c r="J1652" t="s">
        <v>62</v>
      </c>
      <c r="K1652">
        <v>0</v>
      </c>
      <c r="L1652" t="s">
        <v>62</v>
      </c>
      <c r="M1652">
        <v>0</v>
      </c>
      <c r="N1652">
        <v>0</v>
      </c>
      <c r="O1652">
        <v>1</v>
      </c>
      <c r="Q1652">
        <v>0</v>
      </c>
      <c r="S1652">
        <v>0</v>
      </c>
      <c r="T1652">
        <v>0</v>
      </c>
      <c r="W1652">
        <v>0</v>
      </c>
      <c r="X1652">
        <v>1</v>
      </c>
      <c r="Y1652">
        <v>0</v>
      </c>
      <c r="Z1652">
        <v>0</v>
      </c>
    </row>
    <row r="1653" spans="1:26" x14ac:dyDescent="0.25">
      <c r="A1653" t="s">
        <v>83</v>
      </c>
      <c r="B1653" t="s">
        <v>345</v>
      </c>
      <c r="C1653" t="s">
        <v>366</v>
      </c>
      <c r="D1653"/>
      <c r="E1653"/>
      <c r="F1653">
        <v>1</v>
      </c>
      <c r="G1653" t="s">
        <v>19</v>
      </c>
      <c r="H1653">
        <v>0</v>
      </c>
      <c r="I1653">
        <v>1</v>
      </c>
      <c r="J1653" t="s">
        <v>62</v>
      </c>
      <c r="K1653">
        <v>0</v>
      </c>
      <c r="L1653" t="s">
        <v>62</v>
      </c>
      <c r="M1653">
        <v>0</v>
      </c>
      <c r="N1653">
        <v>0</v>
      </c>
      <c r="O1653">
        <v>1</v>
      </c>
      <c r="Q1653">
        <v>0</v>
      </c>
      <c r="S1653">
        <v>0</v>
      </c>
      <c r="T1653">
        <v>0</v>
      </c>
      <c r="W1653">
        <v>0</v>
      </c>
      <c r="X1653">
        <v>1</v>
      </c>
      <c r="Y1653">
        <v>0</v>
      </c>
      <c r="Z1653">
        <v>0</v>
      </c>
    </row>
    <row r="1654" spans="1:26" x14ac:dyDescent="0.25">
      <c r="A1654" t="s">
        <v>83</v>
      </c>
      <c r="B1654" t="s">
        <v>345</v>
      </c>
      <c r="C1654" t="s">
        <v>366</v>
      </c>
      <c r="D1654"/>
      <c r="E1654"/>
      <c r="F1654">
        <v>0</v>
      </c>
      <c r="G1654" t="s">
        <v>19</v>
      </c>
      <c r="H1654">
        <v>0</v>
      </c>
      <c r="I1654">
        <v>1</v>
      </c>
      <c r="J1654" t="s">
        <v>62</v>
      </c>
      <c r="K1654">
        <v>0</v>
      </c>
      <c r="L1654" t="s">
        <v>62</v>
      </c>
      <c r="M1654">
        <v>0</v>
      </c>
      <c r="N1654">
        <v>0</v>
      </c>
      <c r="O1654">
        <v>1</v>
      </c>
      <c r="Q1654">
        <v>0</v>
      </c>
      <c r="S1654">
        <v>0</v>
      </c>
      <c r="T1654">
        <v>0</v>
      </c>
      <c r="W1654">
        <v>0</v>
      </c>
      <c r="X1654">
        <v>1</v>
      </c>
      <c r="Y1654">
        <v>0</v>
      </c>
      <c r="Z1654">
        <v>0</v>
      </c>
    </row>
    <row r="1655" spans="1:26" x14ac:dyDescent="0.25">
      <c r="A1655" t="s">
        <v>159</v>
      </c>
      <c r="B1655" t="s">
        <v>82</v>
      </c>
      <c r="D1655"/>
      <c r="E1655"/>
      <c r="F1655">
        <v>0</v>
      </c>
      <c r="G1655" t="s">
        <v>20</v>
      </c>
      <c r="H1655">
        <v>1</v>
      </c>
      <c r="I1655">
        <v>0</v>
      </c>
      <c r="J1655" t="s">
        <v>62</v>
      </c>
      <c r="K1655">
        <v>0</v>
      </c>
      <c r="L1655" t="s">
        <v>62</v>
      </c>
      <c r="M1655">
        <v>0</v>
      </c>
      <c r="N1655">
        <v>0</v>
      </c>
      <c r="O1655">
        <v>1</v>
      </c>
      <c r="Q1655">
        <v>0</v>
      </c>
      <c r="S1655">
        <v>0</v>
      </c>
      <c r="T1655">
        <v>0</v>
      </c>
      <c r="W1655">
        <v>1</v>
      </c>
      <c r="X1655">
        <v>0</v>
      </c>
      <c r="Y1655">
        <v>0</v>
      </c>
      <c r="Z1655">
        <v>0</v>
      </c>
    </row>
    <row r="1656" spans="1:26" x14ac:dyDescent="0.25">
      <c r="A1656" t="s">
        <v>159</v>
      </c>
      <c r="B1656" t="s">
        <v>81</v>
      </c>
      <c r="D1656"/>
      <c r="E1656"/>
      <c r="F1656">
        <v>0</v>
      </c>
      <c r="G1656" t="s">
        <v>20</v>
      </c>
      <c r="H1656">
        <v>1</v>
      </c>
      <c r="I1656">
        <v>0</v>
      </c>
      <c r="J1656" t="s">
        <v>62</v>
      </c>
      <c r="K1656">
        <v>0</v>
      </c>
      <c r="L1656" t="s">
        <v>62</v>
      </c>
      <c r="M1656">
        <v>0</v>
      </c>
      <c r="N1656">
        <v>0</v>
      </c>
      <c r="O1656">
        <v>1</v>
      </c>
      <c r="Q1656">
        <v>0</v>
      </c>
      <c r="S1656">
        <v>0</v>
      </c>
      <c r="T1656">
        <v>0</v>
      </c>
      <c r="W1656">
        <v>1</v>
      </c>
      <c r="X1656">
        <v>0</v>
      </c>
      <c r="Y1656">
        <v>0</v>
      </c>
      <c r="Z1656">
        <v>0</v>
      </c>
    </row>
    <row r="1657" spans="1:26" x14ac:dyDescent="0.25">
      <c r="A1657" t="s">
        <v>363</v>
      </c>
      <c r="B1657" t="s">
        <v>346</v>
      </c>
      <c r="D1657"/>
      <c r="E1657"/>
      <c r="F1657">
        <v>2</v>
      </c>
      <c r="G1657" t="s">
        <v>20</v>
      </c>
      <c r="H1657">
        <v>1</v>
      </c>
      <c r="I1657">
        <v>0</v>
      </c>
      <c r="J1657" t="s">
        <v>62</v>
      </c>
      <c r="K1657">
        <v>0</v>
      </c>
      <c r="L1657" t="s">
        <v>62</v>
      </c>
      <c r="M1657">
        <v>0</v>
      </c>
      <c r="N1657">
        <v>0</v>
      </c>
      <c r="O1657">
        <v>1</v>
      </c>
      <c r="Q1657">
        <v>0</v>
      </c>
      <c r="S1657">
        <v>0</v>
      </c>
      <c r="T1657">
        <v>0</v>
      </c>
      <c r="W1657">
        <v>1</v>
      </c>
      <c r="X1657">
        <v>0</v>
      </c>
      <c r="Y1657">
        <v>0</v>
      </c>
      <c r="Z1657">
        <v>0</v>
      </c>
    </row>
    <row r="1658" spans="1:26" x14ac:dyDescent="0.25">
      <c r="A1658" t="s">
        <v>362</v>
      </c>
      <c r="B1658" t="s">
        <v>347</v>
      </c>
      <c r="D1658"/>
      <c r="E1658"/>
      <c r="F1658">
        <v>0</v>
      </c>
      <c r="G1658" t="s">
        <v>20</v>
      </c>
      <c r="H1658">
        <v>1</v>
      </c>
      <c r="I1658">
        <v>0</v>
      </c>
      <c r="J1658" t="s">
        <v>62</v>
      </c>
      <c r="K1658">
        <v>0</v>
      </c>
      <c r="L1658" t="s">
        <v>62</v>
      </c>
      <c r="M1658">
        <v>0</v>
      </c>
      <c r="N1658">
        <v>0</v>
      </c>
      <c r="O1658">
        <v>1</v>
      </c>
      <c r="Q1658">
        <v>0</v>
      </c>
      <c r="S1658">
        <v>0</v>
      </c>
      <c r="T1658">
        <v>0</v>
      </c>
      <c r="W1658">
        <v>0</v>
      </c>
      <c r="X1658">
        <v>1</v>
      </c>
      <c r="Y1658">
        <v>0</v>
      </c>
      <c r="Z1658">
        <v>0</v>
      </c>
    </row>
    <row r="1659" spans="1:26" x14ac:dyDescent="0.25">
      <c r="A1659" t="s">
        <v>60</v>
      </c>
      <c r="B1659" t="s">
        <v>348</v>
      </c>
      <c r="D1659"/>
      <c r="E1659"/>
      <c r="F1659">
        <v>4</v>
      </c>
      <c r="G1659" t="s">
        <v>20</v>
      </c>
      <c r="H1659">
        <v>1</v>
      </c>
      <c r="I1659">
        <v>0</v>
      </c>
      <c r="J1659" t="s">
        <v>62</v>
      </c>
      <c r="K1659">
        <v>0</v>
      </c>
      <c r="L1659" t="s">
        <v>62</v>
      </c>
      <c r="M1659">
        <v>0</v>
      </c>
      <c r="N1659">
        <v>0</v>
      </c>
      <c r="O1659">
        <v>1</v>
      </c>
      <c r="Q1659">
        <v>0</v>
      </c>
      <c r="S1659">
        <v>0</v>
      </c>
      <c r="T1659">
        <v>0</v>
      </c>
      <c r="W1659">
        <v>0</v>
      </c>
      <c r="X1659">
        <v>0</v>
      </c>
      <c r="Y1659">
        <v>1</v>
      </c>
      <c r="Z1659">
        <v>0</v>
      </c>
    </row>
    <row r="1660" spans="1:26" x14ac:dyDescent="0.25">
      <c r="A1660" t="s">
        <v>60</v>
      </c>
      <c r="B1660" t="s">
        <v>349</v>
      </c>
      <c r="D1660"/>
      <c r="E1660"/>
      <c r="F1660">
        <v>4</v>
      </c>
      <c r="G1660" t="s">
        <v>20</v>
      </c>
      <c r="H1660">
        <v>1</v>
      </c>
      <c r="I1660">
        <v>0</v>
      </c>
      <c r="J1660" t="s">
        <v>62</v>
      </c>
      <c r="K1660">
        <v>0</v>
      </c>
      <c r="L1660" t="s">
        <v>62</v>
      </c>
      <c r="M1660">
        <v>0</v>
      </c>
      <c r="N1660">
        <v>0</v>
      </c>
      <c r="O1660">
        <v>1</v>
      </c>
      <c r="Q1660">
        <v>0</v>
      </c>
      <c r="S1660">
        <v>0</v>
      </c>
      <c r="T1660">
        <v>0</v>
      </c>
      <c r="W1660">
        <v>0</v>
      </c>
      <c r="X1660">
        <v>0</v>
      </c>
      <c r="Y1660">
        <v>1</v>
      </c>
      <c r="Z1660">
        <v>0</v>
      </c>
    </row>
    <row r="1661" spans="1:26" x14ac:dyDescent="0.25">
      <c r="A1661" t="s">
        <v>60</v>
      </c>
      <c r="B1661" t="s">
        <v>349</v>
      </c>
      <c r="D1661"/>
      <c r="E1661"/>
      <c r="F1661">
        <v>1</v>
      </c>
      <c r="G1661" t="s">
        <v>20</v>
      </c>
      <c r="H1661">
        <v>1</v>
      </c>
      <c r="I1661">
        <v>0</v>
      </c>
      <c r="J1661" t="s">
        <v>62</v>
      </c>
      <c r="K1661">
        <v>0</v>
      </c>
      <c r="L1661" t="s">
        <v>62</v>
      </c>
      <c r="M1661">
        <v>0</v>
      </c>
      <c r="N1661">
        <v>0</v>
      </c>
      <c r="O1661">
        <v>1</v>
      </c>
      <c r="Q1661">
        <v>0</v>
      </c>
      <c r="S1661">
        <v>0</v>
      </c>
      <c r="T1661">
        <v>0</v>
      </c>
      <c r="V1661" t="s">
        <v>99</v>
      </c>
      <c r="W1661">
        <v>0</v>
      </c>
      <c r="X1661">
        <v>0</v>
      </c>
      <c r="Y1661">
        <v>0</v>
      </c>
      <c r="Z1661">
        <v>1</v>
      </c>
    </row>
    <row r="1662" spans="1:26" x14ac:dyDescent="0.25">
      <c r="A1662" t="s">
        <v>60</v>
      </c>
      <c r="B1662" t="s">
        <v>349</v>
      </c>
      <c r="D1662"/>
      <c r="E1662"/>
      <c r="F1662">
        <v>1</v>
      </c>
      <c r="G1662" t="s">
        <v>20</v>
      </c>
      <c r="H1662">
        <v>1</v>
      </c>
      <c r="I1662">
        <v>0</v>
      </c>
      <c r="J1662" t="s">
        <v>62</v>
      </c>
      <c r="K1662">
        <v>0</v>
      </c>
      <c r="L1662" t="s">
        <v>62</v>
      </c>
      <c r="M1662">
        <v>0</v>
      </c>
      <c r="N1662">
        <v>0</v>
      </c>
      <c r="O1662">
        <v>1</v>
      </c>
      <c r="Q1662">
        <v>0</v>
      </c>
      <c r="S1662">
        <v>0</v>
      </c>
      <c r="T1662">
        <v>0</v>
      </c>
      <c r="W1662">
        <v>0</v>
      </c>
      <c r="X1662">
        <v>1</v>
      </c>
      <c r="Y1662">
        <v>0</v>
      </c>
      <c r="Z1662">
        <v>0</v>
      </c>
    </row>
    <row r="1663" spans="1:26" x14ac:dyDescent="0.25">
      <c r="A1663" t="s">
        <v>99</v>
      </c>
      <c r="B1663" t="s">
        <v>257</v>
      </c>
      <c r="D1663"/>
      <c r="E1663"/>
      <c r="F1663">
        <v>0</v>
      </c>
      <c r="G1663" t="s">
        <v>20</v>
      </c>
      <c r="H1663">
        <v>1</v>
      </c>
      <c r="I1663">
        <v>0</v>
      </c>
      <c r="J1663" t="s">
        <v>62</v>
      </c>
      <c r="K1663">
        <v>0</v>
      </c>
      <c r="L1663" t="s">
        <v>62</v>
      </c>
      <c r="M1663">
        <v>0</v>
      </c>
      <c r="N1663">
        <v>0</v>
      </c>
      <c r="O1663">
        <v>1</v>
      </c>
      <c r="Q1663">
        <v>0</v>
      </c>
      <c r="S1663">
        <v>0</v>
      </c>
      <c r="T1663">
        <v>0</v>
      </c>
      <c r="W1663">
        <v>0</v>
      </c>
      <c r="X1663">
        <v>1</v>
      </c>
      <c r="Y1663">
        <v>0</v>
      </c>
      <c r="Z1663">
        <v>0</v>
      </c>
    </row>
    <row r="1664" spans="1:26" x14ac:dyDescent="0.25">
      <c r="A1664" t="s">
        <v>362</v>
      </c>
      <c r="B1664" t="s">
        <v>94</v>
      </c>
      <c r="D1664"/>
      <c r="E1664"/>
      <c r="F1664">
        <v>1</v>
      </c>
      <c r="G1664" t="s">
        <v>20</v>
      </c>
      <c r="H1664">
        <v>1</v>
      </c>
      <c r="I1664">
        <v>0</v>
      </c>
      <c r="J1664" t="s">
        <v>62</v>
      </c>
      <c r="K1664">
        <v>0</v>
      </c>
      <c r="L1664" t="s">
        <v>62</v>
      </c>
      <c r="M1664">
        <v>0</v>
      </c>
      <c r="N1664">
        <v>0</v>
      </c>
      <c r="O1664">
        <v>1</v>
      </c>
      <c r="Q1664">
        <v>0</v>
      </c>
      <c r="S1664">
        <v>0</v>
      </c>
      <c r="T1664">
        <v>0</v>
      </c>
      <c r="W1664">
        <v>1</v>
      </c>
      <c r="X1664">
        <v>0</v>
      </c>
      <c r="Y1664">
        <v>0</v>
      </c>
      <c r="Z1664">
        <v>0</v>
      </c>
    </row>
    <row r="1665" spans="1:26" x14ac:dyDescent="0.25">
      <c r="A1665" t="s">
        <v>362</v>
      </c>
      <c r="B1665" t="s">
        <v>88</v>
      </c>
      <c r="D1665"/>
      <c r="E1665"/>
      <c r="F1665">
        <v>0</v>
      </c>
      <c r="G1665" t="s">
        <v>20</v>
      </c>
      <c r="H1665">
        <v>1</v>
      </c>
      <c r="I1665">
        <v>0</v>
      </c>
      <c r="J1665" t="s">
        <v>62</v>
      </c>
      <c r="K1665">
        <v>0</v>
      </c>
      <c r="L1665" t="s">
        <v>62</v>
      </c>
      <c r="M1665">
        <v>0</v>
      </c>
      <c r="N1665">
        <v>0</v>
      </c>
      <c r="O1665">
        <v>1</v>
      </c>
      <c r="Q1665">
        <v>0</v>
      </c>
      <c r="S1665">
        <v>0</v>
      </c>
      <c r="T1665">
        <v>0</v>
      </c>
      <c r="W1665">
        <v>1</v>
      </c>
      <c r="X1665">
        <v>0</v>
      </c>
      <c r="Y1665">
        <v>0</v>
      </c>
      <c r="Z1665">
        <v>0</v>
      </c>
    </row>
    <row r="1666" spans="1:26" x14ac:dyDescent="0.25">
      <c r="A1666" t="s">
        <v>159</v>
      </c>
      <c r="B1666" t="s">
        <v>205</v>
      </c>
      <c r="C1666" t="s">
        <v>366</v>
      </c>
      <c r="D1666"/>
      <c r="E1666"/>
      <c r="F1666">
        <v>1</v>
      </c>
      <c r="G1666" t="s">
        <v>19</v>
      </c>
      <c r="H1666">
        <v>0</v>
      </c>
      <c r="I1666">
        <v>1</v>
      </c>
      <c r="J1666" t="s">
        <v>62</v>
      </c>
      <c r="K1666">
        <v>0</v>
      </c>
      <c r="L1666" t="s">
        <v>62</v>
      </c>
      <c r="M1666">
        <v>0</v>
      </c>
      <c r="N1666">
        <v>0</v>
      </c>
      <c r="O1666">
        <v>1</v>
      </c>
      <c r="Q1666">
        <v>0</v>
      </c>
      <c r="S1666">
        <v>0</v>
      </c>
      <c r="T1666">
        <v>0</v>
      </c>
      <c r="W1666">
        <v>0</v>
      </c>
      <c r="X1666">
        <v>0</v>
      </c>
      <c r="Y1666">
        <v>1</v>
      </c>
      <c r="Z1666">
        <v>0</v>
      </c>
    </row>
    <row r="1667" spans="1:26" x14ac:dyDescent="0.25">
      <c r="A1667" t="s">
        <v>362</v>
      </c>
      <c r="B1667" t="s">
        <v>82</v>
      </c>
      <c r="D1667"/>
      <c r="E1667"/>
      <c r="F1667">
        <v>0</v>
      </c>
      <c r="G1667" t="s">
        <v>20</v>
      </c>
      <c r="H1667">
        <v>1</v>
      </c>
      <c r="I1667">
        <v>0</v>
      </c>
      <c r="J1667" t="s">
        <v>62</v>
      </c>
      <c r="K1667">
        <v>0</v>
      </c>
      <c r="L1667" t="s">
        <v>62</v>
      </c>
      <c r="M1667">
        <v>0</v>
      </c>
      <c r="N1667">
        <v>0</v>
      </c>
      <c r="O1667">
        <v>1</v>
      </c>
      <c r="Q1667">
        <v>0</v>
      </c>
      <c r="S1667">
        <v>0</v>
      </c>
      <c r="T1667">
        <v>0</v>
      </c>
      <c r="W1667">
        <v>1</v>
      </c>
      <c r="X1667">
        <v>0</v>
      </c>
      <c r="Y1667">
        <v>0</v>
      </c>
      <c r="Z1667">
        <v>0</v>
      </c>
    </row>
    <row r="1668" spans="1:26" x14ac:dyDescent="0.25">
      <c r="A1668" t="s">
        <v>362</v>
      </c>
      <c r="B1668" t="s">
        <v>128</v>
      </c>
      <c r="D1668"/>
      <c r="E1668"/>
      <c r="F1668">
        <v>0</v>
      </c>
      <c r="G1668" t="s">
        <v>20</v>
      </c>
      <c r="H1668">
        <v>1</v>
      </c>
      <c r="I1668">
        <v>0</v>
      </c>
      <c r="J1668" t="s">
        <v>62</v>
      </c>
      <c r="K1668">
        <v>0</v>
      </c>
      <c r="L1668" t="s">
        <v>62</v>
      </c>
      <c r="M1668">
        <v>0</v>
      </c>
      <c r="N1668">
        <v>0</v>
      </c>
      <c r="O1668">
        <v>1</v>
      </c>
      <c r="Q1668">
        <v>0</v>
      </c>
      <c r="S1668">
        <v>0</v>
      </c>
      <c r="T1668">
        <v>0</v>
      </c>
      <c r="W1668">
        <v>1</v>
      </c>
      <c r="X1668">
        <v>0</v>
      </c>
      <c r="Y1668">
        <v>0</v>
      </c>
      <c r="Z1668">
        <v>0</v>
      </c>
    </row>
    <row r="1669" spans="1:26" x14ac:dyDescent="0.25">
      <c r="A1669" t="s">
        <v>159</v>
      </c>
      <c r="B1669" t="s">
        <v>94</v>
      </c>
      <c r="D1669"/>
      <c r="E1669"/>
      <c r="F1669">
        <v>0</v>
      </c>
      <c r="G1669" t="s">
        <v>20</v>
      </c>
      <c r="H1669">
        <v>1</v>
      </c>
      <c r="I1669">
        <v>0</v>
      </c>
      <c r="J1669" t="s">
        <v>62</v>
      </c>
      <c r="K1669">
        <v>0</v>
      </c>
      <c r="L1669" t="s">
        <v>62</v>
      </c>
      <c r="M1669">
        <v>0</v>
      </c>
      <c r="N1669">
        <v>0</v>
      </c>
      <c r="O1669">
        <v>1</v>
      </c>
      <c r="Q1669">
        <v>0</v>
      </c>
      <c r="S1669">
        <v>0</v>
      </c>
      <c r="T1669">
        <v>0</v>
      </c>
      <c r="W1669">
        <v>1</v>
      </c>
      <c r="X1669">
        <v>0</v>
      </c>
      <c r="Y1669">
        <v>0</v>
      </c>
      <c r="Z1669">
        <v>0</v>
      </c>
    </row>
    <row r="1670" spans="1:26" x14ac:dyDescent="0.25">
      <c r="A1670" t="s">
        <v>159</v>
      </c>
      <c r="B1670" t="s">
        <v>110</v>
      </c>
      <c r="C1670" t="s">
        <v>367</v>
      </c>
      <c r="D1670"/>
      <c r="E1670"/>
      <c r="F1670">
        <v>2</v>
      </c>
      <c r="G1670" t="s">
        <v>19</v>
      </c>
      <c r="H1670">
        <v>0</v>
      </c>
      <c r="I1670">
        <v>1</v>
      </c>
      <c r="J1670" t="s">
        <v>62</v>
      </c>
      <c r="K1670">
        <v>0</v>
      </c>
      <c r="L1670" t="s">
        <v>62</v>
      </c>
      <c r="M1670">
        <v>0</v>
      </c>
      <c r="N1670">
        <v>0</v>
      </c>
      <c r="O1670">
        <v>1</v>
      </c>
      <c r="Q1670">
        <v>0</v>
      </c>
      <c r="S1670">
        <v>0</v>
      </c>
      <c r="T1670">
        <v>0</v>
      </c>
      <c r="W1670">
        <v>1</v>
      </c>
      <c r="X1670">
        <v>0</v>
      </c>
      <c r="Y1670">
        <v>0</v>
      </c>
      <c r="Z1670">
        <v>0</v>
      </c>
    </row>
    <row r="1671" spans="1:26" x14ac:dyDescent="0.25">
      <c r="A1671" t="s">
        <v>159</v>
      </c>
      <c r="B1671" t="s">
        <v>308</v>
      </c>
      <c r="C1671" t="s">
        <v>366</v>
      </c>
      <c r="D1671"/>
      <c r="E1671"/>
      <c r="F1671">
        <v>1</v>
      </c>
      <c r="G1671" t="s">
        <v>19</v>
      </c>
      <c r="H1671">
        <v>0</v>
      </c>
      <c r="I1671">
        <v>1</v>
      </c>
      <c r="J1671" t="s">
        <v>62</v>
      </c>
      <c r="K1671">
        <v>0</v>
      </c>
      <c r="L1671" t="s">
        <v>62</v>
      </c>
      <c r="M1671">
        <v>0</v>
      </c>
      <c r="N1671">
        <v>0</v>
      </c>
      <c r="O1671">
        <v>1</v>
      </c>
      <c r="Q1671">
        <v>0</v>
      </c>
      <c r="S1671">
        <v>0</v>
      </c>
      <c r="T1671">
        <v>0</v>
      </c>
      <c r="W1671">
        <v>1</v>
      </c>
      <c r="X1671">
        <v>0</v>
      </c>
      <c r="Y1671">
        <v>0</v>
      </c>
      <c r="Z1671">
        <v>0</v>
      </c>
    </row>
    <row r="1672" spans="1:26" x14ac:dyDescent="0.25">
      <c r="A1672" t="s">
        <v>159</v>
      </c>
      <c r="B1672" t="s">
        <v>89</v>
      </c>
      <c r="D1672"/>
      <c r="E1672"/>
      <c r="F1672">
        <v>0</v>
      </c>
      <c r="G1672" t="s">
        <v>20</v>
      </c>
      <c r="H1672">
        <v>1</v>
      </c>
      <c r="I1672">
        <v>0</v>
      </c>
      <c r="J1672" t="s">
        <v>62</v>
      </c>
      <c r="K1672">
        <v>0</v>
      </c>
      <c r="L1672" t="s">
        <v>62</v>
      </c>
      <c r="M1672">
        <v>0</v>
      </c>
      <c r="N1672">
        <v>0</v>
      </c>
      <c r="O1672">
        <v>1</v>
      </c>
      <c r="Q1672">
        <v>0</v>
      </c>
      <c r="S1672">
        <v>0</v>
      </c>
      <c r="T1672">
        <v>0</v>
      </c>
      <c r="W1672">
        <v>1</v>
      </c>
      <c r="X1672">
        <v>0</v>
      </c>
      <c r="Y1672">
        <v>0</v>
      </c>
      <c r="Z1672">
        <v>0</v>
      </c>
    </row>
    <row r="1673" spans="1:26" x14ac:dyDescent="0.25">
      <c r="A1673" t="s">
        <v>362</v>
      </c>
      <c r="B1673" t="s">
        <v>107</v>
      </c>
      <c r="C1673" t="s">
        <v>367</v>
      </c>
      <c r="D1673"/>
      <c r="E1673"/>
      <c r="F1673">
        <v>0</v>
      </c>
      <c r="G1673" t="s">
        <v>19</v>
      </c>
      <c r="H1673">
        <v>0</v>
      </c>
      <c r="I1673">
        <v>1</v>
      </c>
      <c r="J1673" t="s">
        <v>62</v>
      </c>
      <c r="K1673">
        <v>0</v>
      </c>
      <c r="L1673" t="s">
        <v>62</v>
      </c>
      <c r="M1673">
        <v>0</v>
      </c>
      <c r="N1673">
        <v>0</v>
      </c>
      <c r="O1673">
        <v>1</v>
      </c>
      <c r="Q1673">
        <v>0</v>
      </c>
      <c r="S1673">
        <v>0</v>
      </c>
      <c r="T1673">
        <v>0</v>
      </c>
      <c r="W1673">
        <v>1</v>
      </c>
      <c r="X1673">
        <v>0</v>
      </c>
      <c r="Y1673">
        <v>0</v>
      </c>
      <c r="Z1673">
        <v>0</v>
      </c>
    </row>
    <row r="1674" spans="1:26" x14ac:dyDescent="0.25">
      <c r="A1674" t="s">
        <v>362</v>
      </c>
      <c r="B1674" t="s">
        <v>303</v>
      </c>
      <c r="C1674" t="s">
        <v>367</v>
      </c>
      <c r="D1674"/>
      <c r="E1674"/>
      <c r="F1674">
        <v>1</v>
      </c>
      <c r="G1674" t="s">
        <v>19</v>
      </c>
      <c r="H1674">
        <v>0</v>
      </c>
      <c r="I1674">
        <v>1</v>
      </c>
      <c r="J1674" t="s">
        <v>62</v>
      </c>
      <c r="K1674">
        <v>0</v>
      </c>
      <c r="L1674" t="s">
        <v>62</v>
      </c>
      <c r="M1674">
        <v>0</v>
      </c>
      <c r="N1674">
        <v>0</v>
      </c>
      <c r="O1674">
        <v>1</v>
      </c>
      <c r="Q1674">
        <v>0</v>
      </c>
      <c r="S1674">
        <v>0</v>
      </c>
      <c r="T1674">
        <v>0</v>
      </c>
      <c r="W1674">
        <v>1</v>
      </c>
      <c r="X1674">
        <v>0</v>
      </c>
      <c r="Y1674">
        <v>0</v>
      </c>
      <c r="Z1674">
        <v>0</v>
      </c>
    </row>
    <row r="1675" spans="1:26" x14ac:dyDescent="0.25">
      <c r="A1675" t="s">
        <v>362</v>
      </c>
      <c r="B1675" t="s">
        <v>41</v>
      </c>
      <c r="D1675"/>
      <c r="E1675"/>
      <c r="F1675">
        <v>1</v>
      </c>
      <c r="G1675" t="s">
        <v>20</v>
      </c>
      <c r="H1675">
        <v>1</v>
      </c>
      <c r="I1675">
        <v>0</v>
      </c>
      <c r="J1675" t="s">
        <v>62</v>
      </c>
      <c r="K1675">
        <v>0</v>
      </c>
      <c r="L1675" t="s">
        <v>62</v>
      </c>
      <c r="M1675">
        <v>0</v>
      </c>
      <c r="N1675">
        <v>0</v>
      </c>
      <c r="O1675">
        <v>1</v>
      </c>
      <c r="Q1675">
        <v>0</v>
      </c>
      <c r="S1675">
        <v>0</v>
      </c>
      <c r="T1675">
        <v>0</v>
      </c>
      <c r="W1675">
        <v>0</v>
      </c>
      <c r="X1675">
        <v>1</v>
      </c>
      <c r="Y1675">
        <v>0</v>
      </c>
      <c r="Z1675">
        <v>0</v>
      </c>
    </row>
    <row r="1676" spans="1:26" x14ac:dyDescent="0.25">
      <c r="A1676" t="s">
        <v>362</v>
      </c>
      <c r="B1676" t="s">
        <v>197</v>
      </c>
      <c r="D1676"/>
      <c r="E1676"/>
      <c r="F1676">
        <v>0</v>
      </c>
      <c r="G1676" t="s">
        <v>20</v>
      </c>
      <c r="H1676">
        <v>1</v>
      </c>
      <c r="I1676">
        <v>0</v>
      </c>
      <c r="J1676" t="s">
        <v>62</v>
      </c>
      <c r="K1676">
        <v>0</v>
      </c>
      <c r="L1676" t="s">
        <v>62</v>
      </c>
      <c r="M1676">
        <v>0</v>
      </c>
      <c r="N1676">
        <v>0</v>
      </c>
      <c r="O1676">
        <v>1</v>
      </c>
      <c r="Q1676">
        <v>0</v>
      </c>
      <c r="S1676">
        <v>0</v>
      </c>
      <c r="T1676">
        <v>0</v>
      </c>
      <c r="W1676">
        <v>1</v>
      </c>
      <c r="X1676">
        <v>0</v>
      </c>
      <c r="Y1676">
        <v>0</v>
      </c>
      <c r="Z1676">
        <v>0</v>
      </c>
    </row>
    <row r="1677" spans="1:26" x14ac:dyDescent="0.25">
      <c r="A1677" t="s">
        <v>362</v>
      </c>
      <c r="B1677" t="s">
        <v>75</v>
      </c>
      <c r="C1677" t="s">
        <v>369</v>
      </c>
      <c r="D1677"/>
      <c r="E1677"/>
      <c r="F1677">
        <v>1</v>
      </c>
      <c r="G1677" t="s">
        <v>19</v>
      </c>
      <c r="H1677">
        <v>0</v>
      </c>
      <c r="I1677">
        <v>1</v>
      </c>
      <c r="J1677" t="s">
        <v>62</v>
      </c>
      <c r="K1677">
        <v>0</v>
      </c>
      <c r="L1677" t="s">
        <v>62</v>
      </c>
      <c r="M1677">
        <v>0</v>
      </c>
      <c r="N1677">
        <v>0</v>
      </c>
      <c r="O1677">
        <v>1</v>
      </c>
      <c r="Q1677">
        <v>0</v>
      </c>
      <c r="S1677">
        <v>0</v>
      </c>
      <c r="T1677">
        <v>0</v>
      </c>
      <c r="W1677">
        <v>0</v>
      </c>
      <c r="X1677">
        <v>1</v>
      </c>
      <c r="Y1677">
        <v>0</v>
      </c>
      <c r="Z1677">
        <v>0</v>
      </c>
    </row>
    <row r="1678" spans="1:26" x14ac:dyDescent="0.25">
      <c r="A1678" t="s">
        <v>362</v>
      </c>
      <c r="B1678" t="s">
        <v>107</v>
      </c>
      <c r="C1678" t="s">
        <v>367</v>
      </c>
      <c r="D1678"/>
      <c r="E1678"/>
      <c r="F1678">
        <v>1</v>
      </c>
      <c r="G1678" t="s">
        <v>19</v>
      </c>
      <c r="H1678">
        <v>0</v>
      </c>
      <c r="I1678">
        <v>1</v>
      </c>
      <c r="J1678" t="s">
        <v>62</v>
      </c>
      <c r="K1678">
        <v>0</v>
      </c>
      <c r="L1678" t="s">
        <v>62</v>
      </c>
      <c r="M1678">
        <v>0</v>
      </c>
      <c r="N1678">
        <v>0</v>
      </c>
      <c r="O1678">
        <v>1</v>
      </c>
      <c r="Q1678">
        <v>0</v>
      </c>
      <c r="S1678">
        <v>0</v>
      </c>
      <c r="T1678">
        <v>0</v>
      </c>
      <c r="W1678">
        <v>1</v>
      </c>
      <c r="X1678">
        <v>0</v>
      </c>
      <c r="Y1678">
        <v>0</v>
      </c>
      <c r="Z1678">
        <v>0</v>
      </c>
    </row>
    <row r="1679" spans="1:26" x14ac:dyDescent="0.25">
      <c r="A1679" t="s">
        <v>362</v>
      </c>
      <c r="B1679" t="s">
        <v>107</v>
      </c>
      <c r="C1679" t="s">
        <v>367</v>
      </c>
      <c r="D1679"/>
      <c r="E1679"/>
      <c r="F1679">
        <v>1</v>
      </c>
      <c r="G1679" t="s">
        <v>19</v>
      </c>
      <c r="H1679">
        <v>0</v>
      </c>
      <c r="I1679">
        <v>1</v>
      </c>
      <c r="J1679" t="s">
        <v>62</v>
      </c>
      <c r="K1679">
        <v>0</v>
      </c>
      <c r="L1679" t="s">
        <v>62</v>
      </c>
      <c r="M1679">
        <v>0</v>
      </c>
      <c r="N1679">
        <v>0</v>
      </c>
      <c r="O1679">
        <v>1</v>
      </c>
      <c r="Q1679">
        <v>0</v>
      </c>
      <c r="S1679">
        <v>0</v>
      </c>
      <c r="T1679">
        <v>0</v>
      </c>
      <c r="W1679">
        <v>1</v>
      </c>
      <c r="X1679">
        <v>0</v>
      </c>
      <c r="Y1679">
        <v>0</v>
      </c>
      <c r="Z1679">
        <v>0</v>
      </c>
    </row>
    <row r="1680" spans="1:26" x14ac:dyDescent="0.25">
      <c r="A1680" t="s">
        <v>362</v>
      </c>
      <c r="B1680" t="s">
        <v>313</v>
      </c>
      <c r="D1680"/>
      <c r="E1680"/>
      <c r="F1680">
        <v>0</v>
      </c>
      <c r="G1680" t="s">
        <v>20</v>
      </c>
      <c r="H1680">
        <v>1</v>
      </c>
      <c r="I1680">
        <v>0</v>
      </c>
      <c r="J1680" t="s">
        <v>62</v>
      </c>
      <c r="K1680">
        <v>0</v>
      </c>
      <c r="L1680" t="s">
        <v>62</v>
      </c>
      <c r="M1680">
        <v>0</v>
      </c>
      <c r="N1680">
        <v>0</v>
      </c>
      <c r="O1680">
        <v>1</v>
      </c>
      <c r="Q1680">
        <v>0</v>
      </c>
      <c r="S1680">
        <v>0</v>
      </c>
      <c r="T1680">
        <v>0</v>
      </c>
      <c r="W1680">
        <v>1</v>
      </c>
      <c r="X1680">
        <v>0</v>
      </c>
      <c r="Y1680">
        <v>0</v>
      </c>
      <c r="Z1680">
        <v>0</v>
      </c>
    </row>
    <row r="1681" spans="1:26" x14ac:dyDescent="0.25">
      <c r="A1681" t="s">
        <v>159</v>
      </c>
      <c r="B1681" t="s">
        <v>110</v>
      </c>
      <c r="C1681" t="s">
        <v>367</v>
      </c>
      <c r="D1681"/>
      <c r="E1681"/>
      <c r="F1681">
        <v>1</v>
      </c>
      <c r="G1681" t="s">
        <v>19</v>
      </c>
      <c r="H1681">
        <v>0</v>
      </c>
      <c r="I1681">
        <v>1</v>
      </c>
      <c r="J1681" t="s">
        <v>62</v>
      </c>
      <c r="K1681">
        <v>0</v>
      </c>
      <c r="L1681" t="s">
        <v>62</v>
      </c>
      <c r="M1681">
        <v>0</v>
      </c>
      <c r="N1681">
        <v>0</v>
      </c>
      <c r="O1681">
        <v>1</v>
      </c>
      <c r="Q1681">
        <v>0</v>
      </c>
      <c r="S1681">
        <v>0</v>
      </c>
      <c r="T1681">
        <v>0</v>
      </c>
      <c r="W1681">
        <v>1</v>
      </c>
      <c r="X1681">
        <v>0</v>
      </c>
      <c r="Y1681">
        <v>0</v>
      </c>
      <c r="Z1681">
        <v>0</v>
      </c>
    </row>
    <row r="1682" spans="1:26" x14ac:dyDescent="0.25">
      <c r="A1682" t="s">
        <v>362</v>
      </c>
      <c r="B1682" t="s">
        <v>98</v>
      </c>
      <c r="C1682" t="s">
        <v>367</v>
      </c>
      <c r="D1682"/>
      <c r="E1682"/>
      <c r="F1682">
        <v>2</v>
      </c>
      <c r="G1682" t="s">
        <v>19</v>
      </c>
      <c r="H1682">
        <v>0</v>
      </c>
      <c r="I1682">
        <v>1</v>
      </c>
      <c r="J1682" t="s">
        <v>62</v>
      </c>
      <c r="K1682">
        <v>0</v>
      </c>
      <c r="L1682" t="s">
        <v>62</v>
      </c>
      <c r="M1682">
        <v>0</v>
      </c>
      <c r="N1682">
        <v>0</v>
      </c>
      <c r="O1682">
        <v>1</v>
      </c>
      <c r="Q1682">
        <v>0</v>
      </c>
      <c r="S1682">
        <v>0</v>
      </c>
      <c r="T1682">
        <v>0</v>
      </c>
      <c r="W1682">
        <v>0</v>
      </c>
      <c r="X1682">
        <v>0</v>
      </c>
      <c r="Y1682">
        <v>1</v>
      </c>
      <c r="Z1682">
        <v>0</v>
      </c>
    </row>
    <row r="1683" spans="1:26" x14ac:dyDescent="0.25">
      <c r="A1683" t="s">
        <v>362</v>
      </c>
      <c r="B1683" t="s">
        <v>98</v>
      </c>
      <c r="C1683" t="s">
        <v>367</v>
      </c>
      <c r="D1683"/>
      <c r="E1683"/>
      <c r="F1683">
        <v>1</v>
      </c>
      <c r="G1683" t="s">
        <v>19</v>
      </c>
      <c r="H1683">
        <v>0</v>
      </c>
      <c r="I1683">
        <v>1</v>
      </c>
      <c r="J1683" t="s">
        <v>62</v>
      </c>
      <c r="K1683">
        <v>0</v>
      </c>
      <c r="L1683" t="s">
        <v>62</v>
      </c>
      <c r="M1683">
        <v>0</v>
      </c>
      <c r="N1683">
        <v>0</v>
      </c>
      <c r="O1683">
        <v>1</v>
      </c>
      <c r="Q1683">
        <v>0</v>
      </c>
      <c r="S1683">
        <v>0</v>
      </c>
      <c r="T1683">
        <v>0</v>
      </c>
      <c r="W1683">
        <v>0</v>
      </c>
      <c r="X1683">
        <v>1</v>
      </c>
      <c r="Y1683">
        <v>0</v>
      </c>
      <c r="Z1683">
        <v>0</v>
      </c>
    </row>
    <row r="1684" spans="1:26" x14ac:dyDescent="0.25">
      <c r="A1684" t="s">
        <v>159</v>
      </c>
      <c r="B1684" t="s">
        <v>109</v>
      </c>
      <c r="D1684"/>
      <c r="E1684"/>
      <c r="F1684">
        <v>0</v>
      </c>
      <c r="G1684" t="s">
        <v>20</v>
      </c>
      <c r="H1684">
        <v>1</v>
      </c>
      <c r="I1684">
        <v>0</v>
      </c>
      <c r="J1684" t="s">
        <v>62</v>
      </c>
      <c r="K1684">
        <v>0</v>
      </c>
      <c r="L1684" t="s">
        <v>62</v>
      </c>
      <c r="M1684">
        <v>0</v>
      </c>
      <c r="N1684">
        <v>0</v>
      </c>
      <c r="O1684">
        <v>1</v>
      </c>
      <c r="Q1684">
        <v>0</v>
      </c>
      <c r="S1684">
        <v>0</v>
      </c>
      <c r="T1684">
        <v>0</v>
      </c>
      <c r="W1684">
        <v>1</v>
      </c>
      <c r="X1684">
        <v>0</v>
      </c>
      <c r="Y1684">
        <v>0</v>
      </c>
      <c r="Z1684">
        <v>0</v>
      </c>
    </row>
    <row r="1685" spans="1:26" x14ac:dyDescent="0.25">
      <c r="A1685" t="s">
        <v>362</v>
      </c>
      <c r="B1685" t="s">
        <v>101</v>
      </c>
      <c r="D1685"/>
      <c r="E1685"/>
      <c r="F1685">
        <v>0</v>
      </c>
      <c r="G1685" t="s">
        <v>20</v>
      </c>
      <c r="H1685">
        <v>1</v>
      </c>
      <c r="I1685">
        <v>0</v>
      </c>
      <c r="J1685" t="s">
        <v>62</v>
      </c>
      <c r="K1685">
        <v>0</v>
      </c>
      <c r="L1685" t="s">
        <v>62</v>
      </c>
      <c r="M1685">
        <v>0</v>
      </c>
      <c r="N1685">
        <v>0</v>
      </c>
      <c r="O1685">
        <v>1</v>
      </c>
      <c r="Q1685">
        <v>0</v>
      </c>
      <c r="S1685">
        <v>0</v>
      </c>
      <c r="T1685">
        <v>0</v>
      </c>
      <c r="W1685">
        <v>0</v>
      </c>
      <c r="X1685">
        <v>1</v>
      </c>
      <c r="Y1685">
        <v>0</v>
      </c>
      <c r="Z1685">
        <v>0</v>
      </c>
    </row>
    <row r="1686" spans="1:26" x14ac:dyDescent="0.25">
      <c r="A1686" t="s">
        <v>362</v>
      </c>
      <c r="B1686" t="s">
        <v>65</v>
      </c>
      <c r="D1686"/>
      <c r="E1686"/>
      <c r="F1686">
        <v>0</v>
      </c>
      <c r="G1686" t="s">
        <v>20</v>
      </c>
      <c r="H1686">
        <v>1</v>
      </c>
      <c r="I1686">
        <v>0</v>
      </c>
      <c r="J1686" t="s">
        <v>62</v>
      </c>
      <c r="K1686">
        <v>0</v>
      </c>
      <c r="L1686" t="s">
        <v>62</v>
      </c>
      <c r="M1686">
        <v>0</v>
      </c>
      <c r="N1686">
        <v>0</v>
      </c>
      <c r="O1686">
        <v>1</v>
      </c>
      <c r="Q1686">
        <v>0</v>
      </c>
      <c r="S1686">
        <v>0</v>
      </c>
      <c r="T1686">
        <v>0</v>
      </c>
      <c r="W1686">
        <v>1</v>
      </c>
      <c r="X1686">
        <v>0</v>
      </c>
      <c r="Y1686">
        <v>0</v>
      </c>
      <c r="Z1686">
        <v>0</v>
      </c>
    </row>
    <row r="1687" spans="1:26" x14ac:dyDescent="0.25">
      <c r="A1687" t="s">
        <v>159</v>
      </c>
      <c r="B1687" t="s">
        <v>134</v>
      </c>
      <c r="D1687"/>
      <c r="E1687"/>
      <c r="F1687">
        <v>0</v>
      </c>
      <c r="G1687" t="s">
        <v>20</v>
      </c>
      <c r="H1687">
        <v>1</v>
      </c>
      <c r="I1687">
        <v>0</v>
      </c>
      <c r="J1687" t="s">
        <v>62</v>
      </c>
      <c r="K1687">
        <v>0</v>
      </c>
      <c r="L1687" t="s">
        <v>62</v>
      </c>
      <c r="M1687">
        <v>0</v>
      </c>
      <c r="N1687">
        <v>0</v>
      </c>
      <c r="O1687">
        <v>1</v>
      </c>
      <c r="Q1687">
        <v>0</v>
      </c>
      <c r="S1687">
        <v>0</v>
      </c>
      <c r="T1687">
        <v>0</v>
      </c>
      <c r="W1687">
        <v>1</v>
      </c>
      <c r="X1687">
        <v>0</v>
      </c>
      <c r="Y1687">
        <v>0</v>
      </c>
      <c r="Z1687">
        <v>0</v>
      </c>
    </row>
    <row r="1688" spans="1:26" x14ac:dyDescent="0.25">
      <c r="A1688" t="s">
        <v>60</v>
      </c>
      <c r="B1688" t="s">
        <v>110</v>
      </c>
      <c r="C1688" t="s">
        <v>367</v>
      </c>
      <c r="D1688"/>
      <c r="E1688"/>
      <c r="F1688">
        <v>2</v>
      </c>
      <c r="G1688" t="s">
        <v>19</v>
      </c>
      <c r="H1688">
        <v>0</v>
      </c>
      <c r="I1688">
        <v>1</v>
      </c>
      <c r="J1688" t="s">
        <v>62</v>
      </c>
      <c r="K1688">
        <v>0</v>
      </c>
      <c r="L1688" t="s">
        <v>62</v>
      </c>
      <c r="M1688">
        <v>0</v>
      </c>
      <c r="N1688">
        <v>0</v>
      </c>
      <c r="O1688">
        <v>1</v>
      </c>
      <c r="Q1688">
        <v>0</v>
      </c>
      <c r="S1688">
        <v>0</v>
      </c>
      <c r="T1688">
        <v>0</v>
      </c>
      <c r="W1688">
        <v>1</v>
      </c>
      <c r="X1688">
        <v>0</v>
      </c>
      <c r="Y1688">
        <v>0</v>
      </c>
      <c r="Z1688">
        <v>0</v>
      </c>
    </row>
    <row r="1689" spans="1:26" x14ac:dyDescent="0.25">
      <c r="A1689" t="s">
        <v>60</v>
      </c>
      <c r="B1689" t="s">
        <v>110</v>
      </c>
      <c r="C1689" t="s">
        <v>367</v>
      </c>
      <c r="D1689"/>
      <c r="E1689"/>
      <c r="F1689">
        <v>1</v>
      </c>
      <c r="G1689" t="s">
        <v>19</v>
      </c>
      <c r="H1689">
        <v>0</v>
      </c>
      <c r="I1689">
        <v>1</v>
      </c>
      <c r="J1689" t="s">
        <v>62</v>
      </c>
      <c r="K1689">
        <v>0</v>
      </c>
      <c r="L1689" t="s">
        <v>62</v>
      </c>
      <c r="M1689">
        <v>0</v>
      </c>
      <c r="N1689">
        <v>0</v>
      </c>
      <c r="O1689">
        <v>1</v>
      </c>
      <c r="Q1689">
        <v>0</v>
      </c>
      <c r="S1689">
        <v>0</v>
      </c>
      <c r="T1689">
        <v>0</v>
      </c>
      <c r="W1689">
        <v>0</v>
      </c>
      <c r="X1689">
        <v>0</v>
      </c>
      <c r="Y1689">
        <v>1</v>
      </c>
      <c r="Z1689">
        <v>0</v>
      </c>
    </row>
    <row r="1690" spans="1:26" x14ac:dyDescent="0.25">
      <c r="A1690" t="s">
        <v>363</v>
      </c>
      <c r="B1690" t="s">
        <v>327</v>
      </c>
      <c r="D1690"/>
      <c r="E1690"/>
      <c r="F1690">
        <v>1</v>
      </c>
      <c r="G1690" t="s">
        <v>20</v>
      </c>
      <c r="H1690">
        <v>1</v>
      </c>
      <c r="I1690">
        <v>0</v>
      </c>
      <c r="J1690" t="s">
        <v>62</v>
      </c>
      <c r="K1690">
        <v>0</v>
      </c>
      <c r="L1690" t="s">
        <v>62</v>
      </c>
      <c r="M1690">
        <v>0</v>
      </c>
      <c r="N1690">
        <v>0</v>
      </c>
      <c r="O1690">
        <v>1</v>
      </c>
      <c r="Q1690">
        <v>0</v>
      </c>
      <c r="S1690">
        <v>0</v>
      </c>
      <c r="T1690">
        <v>0</v>
      </c>
      <c r="W1690">
        <v>1</v>
      </c>
      <c r="X1690">
        <v>0</v>
      </c>
      <c r="Y1690">
        <v>0</v>
      </c>
      <c r="Z1690">
        <v>0</v>
      </c>
    </row>
    <row r="1691" spans="1:26" x14ac:dyDescent="0.25">
      <c r="A1691" t="s">
        <v>326</v>
      </c>
      <c r="B1691" t="s">
        <v>134</v>
      </c>
      <c r="D1691"/>
      <c r="E1691"/>
      <c r="F1691">
        <v>1</v>
      </c>
      <c r="G1691" t="s">
        <v>20</v>
      </c>
      <c r="H1691">
        <v>1</v>
      </c>
      <c r="I1691">
        <v>0</v>
      </c>
      <c r="J1691" t="s">
        <v>62</v>
      </c>
      <c r="K1691">
        <v>0</v>
      </c>
      <c r="L1691" t="s">
        <v>62</v>
      </c>
      <c r="M1691">
        <v>0</v>
      </c>
      <c r="N1691">
        <v>0</v>
      </c>
      <c r="O1691">
        <v>1</v>
      </c>
      <c r="Q1691">
        <v>0</v>
      </c>
      <c r="S1691">
        <v>0</v>
      </c>
      <c r="T1691">
        <v>0</v>
      </c>
      <c r="W1691">
        <v>1</v>
      </c>
      <c r="X1691">
        <v>0</v>
      </c>
      <c r="Y1691">
        <v>0</v>
      </c>
      <c r="Z1691">
        <v>0</v>
      </c>
    </row>
    <row r="1692" spans="1:26" x14ac:dyDescent="0.25">
      <c r="A1692" t="s">
        <v>159</v>
      </c>
      <c r="B1692" t="s">
        <v>82</v>
      </c>
      <c r="D1692"/>
      <c r="E1692"/>
      <c r="F1692">
        <v>0</v>
      </c>
      <c r="G1692" t="s">
        <v>20</v>
      </c>
      <c r="H1692">
        <v>1</v>
      </c>
      <c r="I1692">
        <v>0</v>
      </c>
      <c r="J1692" t="s">
        <v>62</v>
      </c>
      <c r="K1692">
        <v>0</v>
      </c>
      <c r="L1692" t="s">
        <v>62</v>
      </c>
      <c r="M1692">
        <v>0</v>
      </c>
      <c r="N1692">
        <v>0</v>
      </c>
      <c r="O1692">
        <v>1</v>
      </c>
      <c r="Q1692">
        <v>0</v>
      </c>
      <c r="S1692">
        <v>0</v>
      </c>
      <c r="T1692">
        <v>0</v>
      </c>
      <c r="W1692">
        <v>1</v>
      </c>
      <c r="X1692">
        <v>0</v>
      </c>
      <c r="Y1692">
        <v>0</v>
      </c>
      <c r="Z1692">
        <v>0</v>
      </c>
    </row>
    <row r="1693" spans="1:26" x14ac:dyDescent="0.25">
      <c r="A1693" t="s">
        <v>362</v>
      </c>
      <c r="B1693" t="s">
        <v>67</v>
      </c>
      <c r="D1693"/>
      <c r="E1693"/>
      <c r="F1693">
        <v>0</v>
      </c>
      <c r="G1693" t="s">
        <v>20</v>
      </c>
      <c r="H1693">
        <v>1</v>
      </c>
      <c r="I1693">
        <v>0</v>
      </c>
      <c r="J1693" t="s">
        <v>62</v>
      </c>
      <c r="K1693">
        <v>0</v>
      </c>
      <c r="L1693" t="s">
        <v>62</v>
      </c>
      <c r="M1693">
        <v>0</v>
      </c>
      <c r="N1693">
        <v>0</v>
      </c>
      <c r="O1693">
        <v>1</v>
      </c>
      <c r="Q1693">
        <v>0</v>
      </c>
      <c r="S1693">
        <v>0</v>
      </c>
      <c r="T1693">
        <v>0</v>
      </c>
      <c r="W1693">
        <v>0</v>
      </c>
      <c r="X1693">
        <v>1</v>
      </c>
      <c r="Y1693">
        <v>0</v>
      </c>
      <c r="Z1693">
        <v>0</v>
      </c>
    </row>
    <row r="1694" spans="1:26" x14ac:dyDescent="0.25">
      <c r="A1694" t="s">
        <v>362</v>
      </c>
      <c r="B1694" t="s">
        <v>93</v>
      </c>
      <c r="C1694" t="s">
        <v>367</v>
      </c>
      <c r="D1694"/>
      <c r="E1694"/>
      <c r="F1694">
        <v>3</v>
      </c>
      <c r="G1694" t="s">
        <v>19</v>
      </c>
      <c r="H1694">
        <v>0</v>
      </c>
      <c r="I1694">
        <v>1</v>
      </c>
      <c r="J1694" t="s">
        <v>62</v>
      </c>
      <c r="K1694">
        <v>0</v>
      </c>
      <c r="L1694" t="s">
        <v>62</v>
      </c>
      <c r="M1694">
        <v>0</v>
      </c>
      <c r="N1694">
        <v>0</v>
      </c>
      <c r="O1694">
        <v>1</v>
      </c>
      <c r="Q1694">
        <v>0</v>
      </c>
      <c r="S1694">
        <v>0</v>
      </c>
      <c r="T1694">
        <v>0</v>
      </c>
      <c r="W1694">
        <v>1</v>
      </c>
      <c r="X1694">
        <v>0</v>
      </c>
      <c r="Y1694">
        <v>0</v>
      </c>
      <c r="Z1694">
        <v>0</v>
      </c>
    </row>
    <row r="1695" spans="1:26" x14ac:dyDescent="0.25">
      <c r="A1695" t="s">
        <v>326</v>
      </c>
      <c r="B1695" t="s">
        <v>93</v>
      </c>
      <c r="C1695" t="s">
        <v>367</v>
      </c>
      <c r="D1695"/>
      <c r="E1695"/>
      <c r="F1695">
        <v>0</v>
      </c>
      <c r="G1695" t="s">
        <v>19</v>
      </c>
      <c r="H1695">
        <v>0</v>
      </c>
      <c r="I1695">
        <v>1</v>
      </c>
      <c r="J1695" t="s">
        <v>62</v>
      </c>
      <c r="K1695">
        <v>0</v>
      </c>
      <c r="L1695" t="s">
        <v>62</v>
      </c>
      <c r="M1695">
        <v>0</v>
      </c>
      <c r="N1695">
        <v>0</v>
      </c>
      <c r="O1695">
        <v>1</v>
      </c>
      <c r="Q1695">
        <v>0</v>
      </c>
      <c r="S1695">
        <v>0</v>
      </c>
      <c r="T1695">
        <v>0</v>
      </c>
      <c r="W1695">
        <v>1</v>
      </c>
      <c r="X1695">
        <v>0</v>
      </c>
      <c r="Y1695">
        <v>0</v>
      </c>
      <c r="Z1695">
        <v>0</v>
      </c>
    </row>
    <row r="1696" spans="1:26" x14ac:dyDescent="0.25">
      <c r="A1696" t="s">
        <v>363</v>
      </c>
      <c r="B1696" t="s">
        <v>346</v>
      </c>
      <c r="D1696"/>
      <c r="E1696"/>
      <c r="F1696">
        <v>1</v>
      </c>
      <c r="G1696" t="s">
        <v>20</v>
      </c>
      <c r="H1696">
        <v>1</v>
      </c>
      <c r="I1696">
        <v>0</v>
      </c>
      <c r="J1696" t="s">
        <v>62</v>
      </c>
      <c r="K1696">
        <v>0</v>
      </c>
      <c r="L1696" t="s">
        <v>62</v>
      </c>
      <c r="M1696">
        <v>0</v>
      </c>
      <c r="N1696">
        <v>0</v>
      </c>
      <c r="O1696">
        <v>1</v>
      </c>
      <c r="Q1696">
        <v>0</v>
      </c>
      <c r="S1696">
        <v>0</v>
      </c>
      <c r="T1696">
        <v>0</v>
      </c>
      <c r="W1696">
        <v>1</v>
      </c>
      <c r="X1696">
        <v>0</v>
      </c>
      <c r="Y1696">
        <v>0</v>
      </c>
      <c r="Z1696">
        <v>0</v>
      </c>
    </row>
    <row r="1697" spans="1:26" x14ac:dyDescent="0.25">
      <c r="A1697" t="s">
        <v>159</v>
      </c>
      <c r="B1697" t="s">
        <v>97</v>
      </c>
      <c r="D1697"/>
      <c r="E1697"/>
      <c r="F1697">
        <v>0</v>
      </c>
      <c r="G1697" t="s">
        <v>20</v>
      </c>
      <c r="H1697">
        <v>1</v>
      </c>
      <c r="I1697">
        <v>0</v>
      </c>
      <c r="J1697" t="s">
        <v>62</v>
      </c>
      <c r="K1697">
        <v>0</v>
      </c>
      <c r="L1697" t="s">
        <v>62</v>
      </c>
      <c r="M1697">
        <v>0</v>
      </c>
      <c r="N1697">
        <v>0</v>
      </c>
      <c r="O1697">
        <v>1</v>
      </c>
      <c r="Q1697">
        <v>0</v>
      </c>
      <c r="S1697">
        <v>0</v>
      </c>
      <c r="T1697">
        <v>0</v>
      </c>
      <c r="W1697">
        <v>1</v>
      </c>
      <c r="X1697">
        <v>0</v>
      </c>
      <c r="Y1697">
        <v>0</v>
      </c>
      <c r="Z1697">
        <v>0</v>
      </c>
    </row>
    <row r="1698" spans="1:26" x14ac:dyDescent="0.25">
      <c r="A1698" t="s">
        <v>362</v>
      </c>
      <c r="B1698" t="s">
        <v>82</v>
      </c>
      <c r="D1698"/>
      <c r="E1698"/>
      <c r="F1698">
        <v>0</v>
      </c>
      <c r="G1698" t="s">
        <v>20</v>
      </c>
      <c r="H1698">
        <v>1</v>
      </c>
      <c r="I1698">
        <v>0</v>
      </c>
      <c r="J1698" t="s">
        <v>62</v>
      </c>
      <c r="K1698">
        <v>0</v>
      </c>
      <c r="L1698" t="s">
        <v>62</v>
      </c>
      <c r="M1698">
        <v>0</v>
      </c>
      <c r="N1698">
        <v>0</v>
      </c>
      <c r="O1698">
        <v>1</v>
      </c>
      <c r="Q1698">
        <v>0</v>
      </c>
      <c r="S1698">
        <v>0</v>
      </c>
      <c r="T1698">
        <v>0</v>
      </c>
      <c r="W1698">
        <v>1</v>
      </c>
      <c r="X1698">
        <v>0</v>
      </c>
      <c r="Y1698">
        <v>0</v>
      </c>
      <c r="Z1698">
        <v>0</v>
      </c>
    </row>
    <row r="1699" spans="1:26" x14ac:dyDescent="0.25">
      <c r="A1699" t="s">
        <v>63</v>
      </c>
      <c r="B1699" t="s">
        <v>110</v>
      </c>
      <c r="C1699" t="s">
        <v>367</v>
      </c>
      <c r="D1699"/>
      <c r="E1699"/>
      <c r="F1699">
        <v>1</v>
      </c>
      <c r="G1699" t="s">
        <v>19</v>
      </c>
      <c r="H1699">
        <v>0</v>
      </c>
      <c r="I1699">
        <v>1</v>
      </c>
      <c r="J1699" t="s">
        <v>62</v>
      </c>
      <c r="K1699">
        <v>0</v>
      </c>
      <c r="L1699" t="s">
        <v>62</v>
      </c>
      <c r="M1699">
        <v>0</v>
      </c>
      <c r="N1699">
        <v>0</v>
      </c>
      <c r="O1699">
        <v>1</v>
      </c>
      <c r="Q1699">
        <v>0</v>
      </c>
      <c r="S1699">
        <v>0</v>
      </c>
      <c r="T1699">
        <v>0</v>
      </c>
      <c r="W1699">
        <v>1</v>
      </c>
      <c r="X1699">
        <v>0</v>
      </c>
      <c r="Y1699">
        <v>0</v>
      </c>
      <c r="Z1699">
        <v>0</v>
      </c>
    </row>
    <row r="1700" spans="1:26" x14ac:dyDescent="0.25">
      <c r="A1700" t="s">
        <v>63</v>
      </c>
      <c r="B1700" t="s">
        <v>94</v>
      </c>
      <c r="D1700"/>
      <c r="E1700"/>
      <c r="F1700">
        <v>0</v>
      </c>
      <c r="G1700" t="s">
        <v>20</v>
      </c>
      <c r="H1700">
        <v>1</v>
      </c>
      <c r="I1700">
        <v>0</v>
      </c>
      <c r="J1700" t="s">
        <v>62</v>
      </c>
      <c r="K1700">
        <v>0</v>
      </c>
      <c r="L1700" t="s">
        <v>62</v>
      </c>
      <c r="M1700">
        <v>0</v>
      </c>
      <c r="N1700">
        <v>0</v>
      </c>
      <c r="O1700">
        <v>1</v>
      </c>
      <c r="Q1700">
        <v>0</v>
      </c>
      <c r="S1700">
        <v>0</v>
      </c>
      <c r="T1700">
        <v>0</v>
      </c>
      <c r="W1700">
        <v>1</v>
      </c>
      <c r="X1700">
        <v>0</v>
      </c>
      <c r="Y1700">
        <v>0</v>
      </c>
      <c r="Z1700">
        <v>0</v>
      </c>
    </row>
    <row r="1701" spans="1:26" x14ac:dyDescent="0.25">
      <c r="A1701" t="s">
        <v>63</v>
      </c>
      <c r="B1701" t="s">
        <v>79</v>
      </c>
      <c r="D1701"/>
      <c r="E1701"/>
      <c r="F1701">
        <v>0</v>
      </c>
      <c r="G1701" t="s">
        <v>20</v>
      </c>
      <c r="H1701">
        <v>1</v>
      </c>
      <c r="I1701">
        <v>0</v>
      </c>
      <c r="J1701" t="s">
        <v>62</v>
      </c>
      <c r="K1701">
        <v>0</v>
      </c>
      <c r="L1701" t="s">
        <v>62</v>
      </c>
      <c r="M1701">
        <v>0</v>
      </c>
      <c r="N1701">
        <v>0</v>
      </c>
      <c r="O1701">
        <v>1</v>
      </c>
      <c r="Q1701">
        <v>0</v>
      </c>
      <c r="S1701">
        <v>0</v>
      </c>
      <c r="T1701">
        <v>0</v>
      </c>
      <c r="W1701">
        <v>1</v>
      </c>
      <c r="X1701">
        <v>0</v>
      </c>
      <c r="Y1701">
        <v>0</v>
      </c>
      <c r="Z1701">
        <v>0</v>
      </c>
    </row>
    <row r="1702" spans="1:26" x14ac:dyDescent="0.25">
      <c r="A1702" t="s">
        <v>363</v>
      </c>
      <c r="B1702" t="s">
        <v>327</v>
      </c>
      <c r="C1702" t="s">
        <v>367</v>
      </c>
      <c r="D1702"/>
      <c r="E1702"/>
      <c r="F1702">
        <v>0</v>
      </c>
      <c r="G1702" t="s">
        <v>19</v>
      </c>
      <c r="H1702">
        <v>0</v>
      </c>
      <c r="I1702">
        <v>1</v>
      </c>
      <c r="J1702" t="s">
        <v>62</v>
      </c>
      <c r="K1702">
        <v>0</v>
      </c>
      <c r="L1702" t="s">
        <v>62</v>
      </c>
      <c r="M1702">
        <v>0</v>
      </c>
      <c r="N1702">
        <v>0</v>
      </c>
      <c r="O1702">
        <v>1</v>
      </c>
      <c r="Q1702">
        <v>0</v>
      </c>
      <c r="S1702">
        <v>0</v>
      </c>
      <c r="T1702">
        <v>0</v>
      </c>
      <c r="W1702">
        <v>1</v>
      </c>
      <c r="X1702">
        <v>0</v>
      </c>
      <c r="Y1702">
        <v>0</v>
      </c>
      <c r="Z1702">
        <v>0</v>
      </c>
    </row>
    <row r="1703" spans="1:26" x14ac:dyDescent="0.25">
      <c r="A1703" t="s">
        <v>363</v>
      </c>
      <c r="B1703" t="s">
        <v>327</v>
      </c>
      <c r="D1703"/>
      <c r="E1703"/>
      <c r="F1703">
        <v>0</v>
      </c>
      <c r="G1703" t="s">
        <v>20</v>
      </c>
      <c r="H1703">
        <v>1</v>
      </c>
      <c r="I1703">
        <v>0</v>
      </c>
      <c r="J1703" t="s">
        <v>62</v>
      </c>
      <c r="K1703">
        <v>0</v>
      </c>
      <c r="L1703" t="s">
        <v>62</v>
      </c>
      <c r="M1703">
        <v>0</v>
      </c>
      <c r="N1703">
        <v>0</v>
      </c>
      <c r="O1703">
        <v>1</v>
      </c>
      <c r="Q1703">
        <v>0</v>
      </c>
      <c r="S1703">
        <v>0</v>
      </c>
      <c r="T1703">
        <v>0</v>
      </c>
      <c r="W1703">
        <v>1</v>
      </c>
      <c r="X1703">
        <v>0</v>
      </c>
      <c r="Y1703">
        <v>0</v>
      </c>
      <c r="Z1703">
        <v>0</v>
      </c>
    </row>
    <row r="1704" spans="1:26" x14ac:dyDescent="0.25">
      <c r="A1704" t="s">
        <v>99</v>
      </c>
      <c r="B1704" t="s">
        <v>350</v>
      </c>
      <c r="D1704"/>
      <c r="E1704"/>
      <c r="F1704">
        <v>1</v>
      </c>
      <c r="G1704" t="s">
        <v>20</v>
      </c>
      <c r="H1704">
        <v>1</v>
      </c>
      <c r="I1704">
        <v>0</v>
      </c>
      <c r="J1704" t="s">
        <v>62</v>
      </c>
      <c r="K1704">
        <v>0</v>
      </c>
      <c r="L1704" t="s">
        <v>62</v>
      </c>
      <c r="M1704">
        <v>0</v>
      </c>
      <c r="N1704">
        <v>0</v>
      </c>
      <c r="O1704">
        <v>1</v>
      </c>
      <c r="Q1704">
        <v>0</v>
      </c>
      <c r="S1704">
        <v>0</v>
      </c>
      <c r="T1704">
        <v>0</v>
      </c>
      <c r="W1704">
        <v>0</v>
      </c>
      <c r="X1704">
        <v>0</v>
      </c>
      <c r="Y1704">
        <v>1</v>
      </c>
      <c r="Z1704">
        <v>0</v>
      </c>
    </row>
    <row r="1705" spans="1:26" x14ac:dyDescent="0.25">
      <c r="A1705" t="s">
        <v>362</v>
      </c>
      <c r="B1705" t="s">
        <v>75</v>
      </c>
      <c r="C1705" t="s">
        <v>369</v>
      </c>
      <c r="D1705"/>
      <c r="E1705"/>
      <c r="F1705">
        <v>1</v>
      </c>
      <c r="G1705" t="s">
        <v>19</v>
      </c>
      <c r="H1705">
        <v>0</v>
      </c>
      <c r="I1705">
        <v>1</v>
      </c>
      <c r="J1705" t="s">
        <v>62</v>
      </c>
      <c r="K1705">
        <v>0</v>
      </c>
      <c r="L1705" t="s">
        <v>62</v>
      </c>
      <c r="M1705">
        <v>0</v>
      </c>
      <c r="N1705">
        <v>0</v>
      </c>
      <c r="O1705">
        <v>1</v>
      </c>
      <c r="Q1705">
        <v>0</v>
      </c>
      <c r="S1705">
        <v>0</v>
      </c>
      <c r="T1705">
        <v>0</v>
      </c>
      <c r="W1705">
        <v>0</v>
      </c>
      <c r="X1705">
        <v>1</v>
      </c>
      <c r="Y1705">
        <v>0</v>
      </c>
      <c r="Z1705">
        <v>0</v>
      </c>
    </row>
    <row r="1706" spans="1:26" x14ac:dyDescent="0.25">
      <c r="A1706" t="s">
        <v>362</v>
      </c>
      <c r="B1706" t="s">
        <v>110</v>
      </c>
      <c r="C1706" t="s">
        <v>367</v>
      </c>
      <c r="D1706"/>
      <c r="E1706"/>
      <c r="F1706">
        <v>1</v>
      </c>
      <c r="G1706" t="s">
        <v>19</v>
      </c>
      <c r="H1706">
        <v>0</v>
      </c>
      <c r="I1706">
        <v>1</v>
      </c>
      <c r="J1706" t="s">
        <v>62</v>
      </c>
      <c r="K1706">
        <v>0</v>
      </c>
      <c r="L1706" t="s">
        <v>62</v>
      </c>
      <c r="M1706">
        <v>0</v>
      </c>
      <c r="N1706">
        <v>0</v>
      </c>
      <c r="O1706">
        <v>1</v>
      </c>
      <c r="Q1706">
        <v>0</v>
      </c>
      <c r="S1706">
        <v>0</v>
      </c>
      <c r="T1706">
        <v>0</v>
      </c>
      <c r="V1706" t="s">
        <v>99</v>
      </c>
      <c r="W1706">
        <v>0</v>
      </c>
      <c r="X1706">
        <v>0</v>
      </c>
      <c r="Y1706">
        <v>0</v>
      </c>
      <c r="Z1706">
        <v>1</v>
      </c>
    </row>
    <row r="1707" spans="1:26" x14ac:dyDescent="0.25">
      <c r="A1707" t="s">
        <v>362</v>
      </c>
      <c r="B1707" t="s">
        <v>110</v>
      </c>
      <c r="C1707" t="s">
        <v>367</v>
      </c>
      <c r="D1707"/>
      <c r="E1707"/>
      <c r="F1707">
        <v>0</v>
      </c>
      <c r="G1707" t="s">
        <v>19</v>
      </c>
      <c r="H1707">
        <v>0</v>
      </c>
      <c r="I1707">
        <v>1</v>
      </c>
      <c r="J1707" t="s">
        <v>62</v>
      </c>
      <c r="K1707">
        <v>0</v>
      </c>
      <c r="L1707" t="s">
        <v>62</v>
      </c>
      <c r="M1707">
        <v>0</v>
      </c>
      <c r="N1707">
        <v>0</v>
      </c>
      <c r="O1707">
        <v>1</v>
      </c>
      <c r="Q1707">
        <v>0</v>
      </c>
      <c r="S1707">
        <v>0</v>
      </c>
      <c r="T1707">
        <v>0</v>
      </c>
      <c r="W1707">
        <v>0</v>
      </c>
      <c r="X1707">
        <v>1</v>
      </c>
      <c r="Y1707">
        <v>0</v>
      </c>
      <c r="Z1707">
        <v>0</v>
      </c>
    </row>
    <row r="1708" spans="1:26" x14ac:dyDescent="0.25">
      <c r="A1708" t="s">
        <v>362</v>
      </c>
      <c r="B1708" t="s">
        <v>110</v>
      </c>
      <c r="C1708" t="s">
        <v>367</v>
      </c>
      <c r="D1708"/>
      <c r="E1708"/>
      <c r="F1708">
        <v>1</v>
      </c>
      <c r="G1708" t="s">
        <v>19</v>
      </c>
      <c r="H1708">
        <v>0</v>
      </c>
      <c r="I1708">
        <v>1</v>
      </c>
      <c r="J1708" t="s">
        <v>62</v>
      </c>
      <c r="K1708">
        <v>0</v>
      </c>
      <c r="L1708" t="s">
        <v>62</v>
      </c>
      <c r="M1708">
        <v>0</v>
      </c>
      <c r="N1708">
        <v>0</v>
      </c>
      <c r="O1708">
        <v>1</v>
      </c>
      <c r="Q1708">
        <v>0</v>
      </c>
      <c r="S1708">
        <v>0</v>
      </c>
      <c r="T1708">
        <v>0</v>
      </c>
      <c r="W1708">
        <v>1</v>
      </c>
      <c r="X1708">
        <v>0</v>
      </c>
      <c r="Y1708">
        <v>0</v>
      </c>
      <c r="Z1708">
        <v>0</v>
      </c>
    </row>
    <row r="1709" spans="1:26" x14ac:dyDescent="0.25">
      <c r="A1709" t="s">
        <v>362</v>
      </c>
      <c r="B1709" t="s">
        <v>110</v>
      </c>
      <c r="C1709" t="s">
        <v>367</v>
      </c>
      <c r="D1709"/>
      <c r="E1709"/>
      <c r="F1709">
        <v>0</v>
      </c>
      <c r="G1709" t="s">
        <v>19</v>
      </c>
      <c r="H1709">
        <v>0</v>
      </c>
      <c r="I1709">
        <v>1</v>
      </c>
      <c r="J1709" t="s">
        <v>62</v>
      </c>
      <c r="K1709">
        <v>0</v>
      </c>
      <c r="L1709" t="s">
        <v>62</v>
      </c>
      <c r="M1709">
        <v>0</v>
      </c>
      <c r="N1709">
        <v>0</v>
      </c>
      <c r="O1709">
        <v>1</v>
      </c>
      <c r="Q1709">
        <v>0</v>
      </c>
      <c r="S1709">
        <v>0</v>
      </c>
      <c r="T1709">
        <v>0</v>
      </c>
      <c r="W1709">
        <v>1</v>
      </c>
      <c r="X1709">
        <v>0</v>
      </c>
      <c r="Y1709">
        <v>0</v>
      </c>
      <c r="Z1709">
        <v>0</v>
      </c>
    </row>
    <row r="1710" spans="1:26" x14ac:dyDescent="0.25">
      <c r="A1710" t="s">
        <v>159</v>
      </c>
      <c r="B1710" t="s">
        <v>151</v>
      </c>
      <c r="D1710"/>
      <c r="E1710"/>
      <c r="F1710">
        <v>0</v>
      </c>
      <c r="G1710" t="s">
        <v>20</v>
      </c>
      <c r="H1710">
        <v>1</v>
      </c>
      <c r="I1710">
        <v>0</v>
      </c>
      <c r="J1710" t="s">
        <v>62</v>
      </c>
      <c r="K1710">
        <v>0</v>
      </c>
      <c r="L1710" t="s">
        <v>62</v>
      </c>
      <c r="M1710">
        <v>0</v>
      </c>
      <c r="N1710">
        <v>0</v>
      </c>
      <c r="O1710">
        <v>1</v>
      </c>
      <c r="Q1710">
        <v>0</v>
      </c>
      <c r="S1710">
        <v>0</v>
      </c>
      <c r="T1710">
        <v>0</v>
      </c>
      <c r="W1710">
        <v>1</v>
      </c>
      <c r="X1710">
        <v>0</v>
      </c>
      <c r="Y1710">
        <v>0</v>
      </c>
      <c r="Z1710">
        <v>0</v>
      </c>
    </row>
    <row r="1711" spans="1:26" x14ac:dyDescent="0.25">
      <c r="A1711" t="s">
        <v>362</v>
      </c>
      <c r="B1711" t="s">
        <v>101</v>
      </c>
      <c r="D1711"/>
      <c r="E1711"/>
      <c r="F1711">
        <v>0</v>
      </c>
      <c r="G1711" t="s">
        <v>20</v>
      </c>
      <c r="H1711">
        <v>1</v>
      </c>
      <c r="I1711">
        <v>0</v>
      </c>
      <c r="J1711" t="s">
        <v>62</v>
      </c>
      <c r="K1711">
        <v>0</v>
      </c>
      <c r="L1711" t="s">
        <v>62</v>
      </c>
      <c r="M1711">
        <v>0</v>
      </c>
      <c r="N1711">
        <v>0</v>
      </c>
      <c r="O1711">
        <v>1</v>
      </c>
      <c r="Q1711">
        <v>0</v>
      </c>
      <c r="S1711">
        <v>0</v>
      </c>
      <c r="T1711">
        <v>0</v>
      </c>
      <c r="V1711" t="s">
        <v>99</v>
      </c>
      <c r="W1711">
        <v>0</v>
      </c>
      <c r="X1711">
        <v>0</v>
      </c>
      <c r="Y1711">
        <v>0</v>
      </c>
      <c r="Z1711">
        <v>1</v>
      </c>
    </row>
    <row r="1712" spans="1:26" x14ac:dyDescent="0.25">
      <c r="A1712" t="s">
        <v>362</v>
      </c>
      <c r="B1712" t="s">
        <v>351</v>
      </c>
      <c r="D1712"/>
      <c r="E1712"/>
      <c r="F1712">
        <v>2</v>
      </c>
      <c r="G1712" t="s">
        <v>20</v>
      </c>
      <c r="H1712">
        <v>1</v>
      </c>
      <c r="I1712">
        <v>0</v>
      </c>
      <c r="J1712" t="s">
        <v>62</v>
      </c>
      <c r="K1712">
        <v>0</v>
      </c>
      <c r="L1712" t="s">
        <v>62</v>
      </c>
      <c r="M1712">
        <v>0</v>
      </c>
      <c r="N1712">
        <v>0</v>
      </c>
      <c r="O1712">
        <v>1</v>
      </c>
      <c r="Q1712">
        <v>0</v>
      </c>
      <c r="S1712">
        <v>0</v>
      </c>
      <c r="T1712">
        <v>0</v>
      </c>
      <c r="W1712">
        <v>1</v>
      </c>
      <c r="X1712">
        <v>0</v>
      </c>
      <c r="Y1712">
        <v>0</v>
      </c>
      <c r="Z1712">
        <v>0</v>
      </c>
    </row>
    <row r="1713" spans="1:26" x14ac:dyDescent="0.25">
      <c r="A1713" t="s">
        <v>362</v>
      </c>
      <c r="B1713" t="s">
        <v>128</v>
      </c>
      <c r="D1713"/>
      <c r="E1713"/>
      <c r="F1713">
        <v>0</v>
      </c>
      <c r="G1713" t="s">
        <v>20</v>
      </c>
      <c r="H1713">
        <v>1</v>
      </c>
      <c r="I1713">
        <v>0</v>
      </c>
      <c r="J1713" t="s">
        <v>62</v>
      </c>
      <c r="K1713">
        <v>0</v>
      </c>
      <c r="L1713" t="s">
        <v>62</v>
      </c>
      <c r="M1713">
        <v>0</v>
      </c>
      <c r="N1713">
        <v>0</v>
      </c>
      <c r="O1713">
        <v>1</v>
      </c>
      <c r="Q1713">
        <v>0</v>
      </c>
      <c r="S1713">
        <v>0</v>
      </c>
      <c r="T1713">
        <v>0</v>
      </c>
      <c r="W1713">
        <v>1</v>
      </c>
      <c r="X1713">
        <v>0</v>
      </c>
      <c r="Y1713">
        <v>0</v>
      </c>
      <c r="Z1713">
        <v>0</v>
      </c>
    </row>
    <row r="1714" spans="1:26" x14ac:dyDescent="0.25">
      <c r="A1714" t="s">
        <v>362</v>
      </c>
      <c r="B1714" t="s">
        <v>128</v>
      </c>
      <c r="D1714"/>
      <c r="E1714"/>
      <c r="F1714">
        <v>0</v>
      </c>
      <c r="G1714" t="s">
        <v>20</v>
      </c>
      <c r="H1714">
        <v>1</v>
      </c>
      <c r="I1714">
        <v>0</v>
      </c>
      <c r="J1714" t="s">
        <v>62</v>
      </c>
      <c r="K1714">
        <v>0</v>
      </c>
      <c r="L1714" t="s">
        <v>62</v>
      </c>
      <c r="M1714">
        <v>0</v>
      </c>
      <c r="N1714">
        <v>0</v>
      </c>
      <c r="O1714">
        <v>1</v>
      </c>
      <c r="Q1714">
        <v>0</v>
      </c>
      <c r="S1714">
        <v>0</v>
      </c>
      <c r="T1714">
        <v>0</v>
      </c>
      <c r="W1714">
        <v>1</v>
      </c>
      <c r="X1714">
        <v>0</v>
      </c>
      <c r="Y1714">
        <v>0</v>
      </c>
      <c r="Z1714">
        <v>0</v>
      </c>
    </row>
    <row r="1715" spans="1:26" x14ac:dyDescent="0.25">
      <c r="A1715" t="s">
        <v>362</v>
      </c>
      <c r="B1715" t="s">
        <v>128</v>
      </c>
      <c r="D1715"/>
      <c r="E1715"/>
      <c r="F1715">
        <v>0</v>
      </c>
      <c r="G1715" t="s">
        <v>20</v>
      </c>
      <c r="H1715">
        <v>1</v>
      </c>
      <c r="I1715">
        <v>0</v>
      </c>
      <c r="J1715" t="s">
        <v>62</v>
      </c>
      <c r="K1715">
        <v>0</v>
      </c>
      <c r="L1715" t="s">
        <v>62</v>
      </c>
      <c r="M1715">
        <v>0</v>
      </c>
      <c r="N1715">
        <v>0</v>
      </c>
      <c r="O1715">
        <v>1</v>
      </c>
      <c r="Q1715">
        <v>0</v>
      </c>
      <c r="S1715">
        <v>0</v>
      </c>
      <c r="T1715">
        <v>0</v>
      </c>
      <c r="W1715">
        <v>1</v>
      </c>
      <c r="X1715">
        <v>0</v>
      </c>
      <c r="Y1715">
        <v>0</v>
      </c>
      <c r="Z1715">
        <v>0</v>
      </c>
    </row>
    <row r="1716" spans="1:26" x14ac:dyDescent="0.25">
      <c r="A1716" t="s">
        <v>362</v>
      </c>
      <c r="B1716" t="s">
        <v>91</v>
      </c>
      <c r="D1716"/>
      <c r="E1716"/>
      <c r="F1716">
        <v>1</v>
      </c>
      <c r="G1716" t="s">
        <v>20</v>
      </c>
      <c r="H1716">
        <v>1</v>
      </c>
      <c r="I1716">
        <v>0</v>
      </c>
      <c r="J1716" t="s">
        <v>62</v>
      </c>
      <c r="K1716">
        <v>0</v>
      </c>
      <c r="L1716" t="s">
        <v>62</v>
      </c>
      <c r="M1716">
        <v>0</v>
      </c>
      <c r="N1716">
        <v>0</v>
      </c>
      <c r="O1716">
        <v>1</v>
      </c>
      <c r="Q1716">
        <v>0</v>
      </c>
      <c r="S1716">
        <v>0</v>
      </c>
      <c r="T1716">
        <v>0</v>
      </c>
      <c r="W1716">
        <v>1</v>
      </c>
      <c r="X1716">
        <v>0</v>
      </c>
      <c r="Y1716">
        <v>0</v>
      </c>
      <c r="Z1716">
        <v>0</v>
      </c>
    </row>
    <row r="1717" spans="1:26" x14ac:dyDescent="0.25">
      <c r="A1717" t="s">
        <v>362</v>
      </c>
      <c r="B1717" t="s">
        <v>110</v>
      </c>
      <c r="D1717"/>
      <c r="E1717"/>
      <c r="F1717">
        <v>2</v>
      </c>
      <c r="G1717" t="s">
        <v>20</v>
      </c>
      <c r="H1717">
        <v>1</v>
      </c>
      <c r="I1717">
        <v>0</v>
      </c>
      <c r="J1717" t="s">
        <v>62</v>
      </c>
      <c r="K1717">
        <v>0</v>
      </c>
      <c r="L1717" t="s">
        <v>62</v>
      </c>
      <c r="M1717">
        <v>0</v>
      </c>
      <c r="N1717">
        <v>0</v>
      </c>
      <c r="O1717">
        <v>1</v>
      </c>
      <c r="Q1717">
        <v>0</v>
      </c>
      <c r="S1717">
        <v>0</v>
      </c>
      <c r="T1717">
        <v>0</v>
      </c>
      <c r="W1717">
        <v>1</v>
      </c>
      <c r="X1717">
        <v>0</v>
      </c>
      <c r="Y1717">
        <v>0</v>
      </c>
      <c r="Z1717">
        <v>0</v>
      </c>
    </row>
    <row r="1718" spans="1:26" x14ac:dyDescent="0.25">
      <c r="A1718" t="s">
        <v>362</v>
      </c>
      <c r="B1718" t="s">
        <v>352</v>
      </c>
      <c r="C1718" t="s">
        <v>369</v>
      </c>
      <c r="D1718"/>
      <c r="E1718"/>
      <c r="F1718">
        <v>0</v>
      </c>
      <c r="G1718" t="s">
        <v>19</v>
      </c>
      <c r="H1718">
        <v>0</v>
      </c>
      <c r="I1718">
        <v>1</v>
      </c>
      <c r="J1718" t="s">
        <v>62</v>
      </c>
      <c r="K1718">
        <v>0</v>
      </c>
      <c r="L1718" t="s">
        <v>62</v>
      </c>
      <c r="M1718">
        <v>0</v>
      </c>
      <c r="N1718">
        <v>0</v>
      </c>
      <c r="O1718">
        <v>1</v>
      </c>
      <c r="Q1718">
        <v>0</v>
      </c>
      <c r="S1718">
        <v>0</v>
      </c>
      <c r="T1718">
        <v>0</v>
      </c>
      <c r="W1718">
        <v>1</v>
      </c>
      <c r="X1718">
        <v>0</v>
      </c>
      <c r="Y1718">
        <v>0</v>
      </c>
      <c r="Z1718">
        <v>0</v>
      </c>
    </row>
    <row r="1719" spans="1:26" x14ac:dyDescent="0.25">
      <c r="A1719" t="s">
        <v>362</v>
      </c>
      <c r="B1719" t="s">
        <v>352</v>
      </c>
      <c r="C1719" t="s">
        <v>369</v>
      </c>
      <c r="D1719"/>
      <c r="E1719"/>
      <c r="F1719">
        <v>1</v>
      </c>
      <c r="G1719" t="s">
        <v>19</v>
      </c>
      <c r="H1719">
        <v>0</v>
      </c>
      <c r="I1719">
        <v>1</v>
      </c>
      <c r="J1719" t="s">
        <v>62</v>
      </c>
      <c r="K1719">
        <v>0</v>
      </c>
      <c r="L1719" t="s">
        <v>62</v>
      </c>
      <c r="M1719">
        <v>0</v>
      </c>
      <c r="N1719">
        <v>0</v>
      </c>
      <c r="O1719">
        <v>1</v>
      </c>
      <c r="Q1719">
        <v>0</v>
      </c>
      <c r="S1719">
        <v>0</v>
      </c>
      <c r="T1719">
        <v>0</v>
      </c>
      <c r="W1719">
        <v>0</v>
      </c>
      <c r="X1719">
        <v>0</v>
      </c>
      <c r="Y1719">
        <v>1</v>
      </c>
      <c r="Z1719">
        <v>0</v>
      </c>
    </row>
    <row r="1720" spans="1:26" x14ac:dyDescent="0.25">
      <c r="A1720" t="s">
        <v>362</v>
      </c>
      <c r="B1720" t="s">
        <v>93</v>
      </c>
      <c r="D1720"/>
      <c r="E1720"/>
      <c r="F1720">
        <v>0</v>
      </c>
      <c r="G1720" t="s">
        <v>20</v>
      </c>
      <c r="H1720">
        <v>1</v>
      </c>
      <c r="I1720">
        <v>0</v>
      </c>
      <c r="J1720" t="s">
        <v>62</v>
      </c>
      <c r="K1720">
        <v>0</v>
      </c>
      <c r="L1720" t="s">
        <v>62</v>
      </c>
      <c r="M1720">
        <v>0</v>
      </c>
      <c r="N1720">
        <v>0</v>
      </c>
      <c r="O1720">
        <v>1</v>
      </c>
      <c r="Q1720">
        <v>0</v>
      </c>
      <c r="S1720">
        <v>0</v>
      </c>
      <c r="T1720">
        <v>0</v>
      </c>
      <c r="W1720">
        <v>1</v>
      </c>
      <c r="X1720">
        <v>0</v>
      </c>
      <c r="Y1720">
        <v>0</v>
      </c>
      <c r="Z1720">
        <v>0</v>
      </c>
    </row>
    <row r="1721" spans="1:26" x14ac:dyDescent="0.25">
      <c r="A1721" t="s">
        <v>362</v>
      </c>
      <c r="B1721" t="s">
        <v>129</v>
      </c>
      <c r="D1721"/>
      <c r="E1721"/>
      <c r="F1721">
        <v>1</v>
      </c>
      <c r="G1721" t="s">
        <v>20</v>
      </c>
      <c r="H1721">
        <v>1</v>
      </c>
      <c r="I1721">
        <v>0</v>
      </c>
      <c r="J1721" t="s">
        <v>62</v>
      </c>
      <c r="K1721">
        <v>0</v>
      </c>
      <c r="L1721" t="s">
        <v>62</v>
      </c>
      <c r="M1721">
        <v>0</v>
      </c>
      <c r="N1721">
        <v>0</v>
      </c>
      <c r="O1721">
        <v>1</v>
      </c>
      <c r="Q1721">
        <v>0</v>
      </c>
      <c r="S1721">
        <v>0</v>
      </c>
      <c r="T1721">
        <v>0</v>
      </c>
      <c r="W1721">
        <v>1</v>
      </c>
      <c r="X1721">
        <v>0</v>
      </c>
      <c r="Y1721">
        <v>0</v>
      </c>
      <c r="Z1721">
        <v>0</v>
      </c>
    </row>
    <row r="1722" spans="1:26" x14ac:dyDescent="0.25">
      <c r="A1722" t="s">
        <v>159</v>
      </c>
      <c r="B1722" t="s">
        <v>94</v>
      </c>
      <c r="D1722"/>
      <c r="E1722"/>
      <c r="F1722">
        <v>0</v>
      </c>
      <c r="G1722" t="s">
        <v>20</v>
      </c>
      <c r="H1722">
        <v>1</v>
      </c>
      <c r="I1722">
        <v>0</v>
      </c>
      <c r="J1722" t="s">
        <v>62</v>
      </c>
      <c r="K1722">
        <v>0</v>
      </c>
      <c r="L1722" t="s">
        <v>62</v>
      </c>
      <c r="M1722">
        <v>0</v>
      </c>
      <c r="N1722">
        <v>0</v>
      </c>
      <c r="O1722">
        <v>1</v>
      </c>
      <c r="Q1722">
        <v>0</v>
      </c>
      <c r="S1722">
        <v>0</v>
      </c>
      <c r="T1722">
        <v>0</v>
      </c>
      <c r="W1722">
        <v>1</v>
      </c>
      <c r="X1722">
        <v>0</v>
      </c>
      <c r="Y1722">
        <v>0</v>
      </c>
      <c r="Z1722">
        <v>0</v>
      </c>
    </row>
    <row r="1723" spans="1:26" x14ac:dyDescent="0.25">
      <c r="A1723" t="s">
        <v>362</v>
      </c>
      <c r="B1723" t="s">
        <v>121</v>
      </c>
      <c r="D1723"/>
      <c r="E1723"/>
      <c r="F1723">
        <v>0</v>
      </c>
      <c r="G1723" t="s">
        <v>20</v>
      </c>
      <c r="H1723">
        <v>1</v>
      </c>
      <c r="I1723">
        <v>0</v>
      </c>
      <c r="J1723" t="s">
        <v>62</v>
      </c>
      <c r="K1723">
        <v>0</v>
      </c>
      <c r="L1723" t="s">
        <v>62</v>
      </c>
      <c r="M1723">
        <v>0</v>
      </c>
      <c r="N1723">
        <v>0</v>
      </c>
      <c r="O1723">
        <v>1</v>
      </c>
      <c r="Q1723">
        <v>0</v>
      </c>
      <c r="S1723">
        <v>0</v>
      </c>
      <c r="T1723">
        <v>0</v>
      </c>
      <c r="W1723">
        <v>1</v>
      </c>
      <c r="X1723">
        <v>0</v>
      </c>
      <c r="Y1723">
        <v>0</v>
      </c>
      <c r="Z1723">
        <v>0</v>
      </c>
    </row>
    <row r="1724" spans="1:26" x14ac:dyDescent="0.25">
      <c r="A1724" t="s">
        <v>362</v>
      </c>
      <c r="B1724" t="s">
        <v>67</v>
      </c>
      <c r="D1724"/>
      <c r="E1724"/>
      <c r="F1724">
        <v>2</v>
      </c>
      <c r="G1724" t="s">
        <v>20</v>
      </c>
      <c r="H1724">
        <v>1</v>
      </c>
      <c r="I1724">
        <v>0</v>
      </c>
      <c r="J1724" t="s">
        <v>62</v>
      </c>
      <c r="K1724">
        <v>0</v>
      </c>
      <c r="L1724" t="s">
        <v>62</v>
      </c>
      <c r="M1724">
        <v>0</v>
      </c>
      <c r="N1724">
        <v>0</v>
      </c>
      <c r="O1724">
        <v>1</v>
      </c>
      <c r="Q1724">
        <v>0</v>
      </c>
      <c r="S1724">
        <v>0</v>
      </c>
      <c r="T1724">
        <v>0</v>
      </c>
      <c r="W1724">
        <v>1</v>
      </c>
      <c r="X1724">
        <v>0</v>
      </c>
      <c r="Y1724">
        <v>0</v>
      </c>
      <c r="Z1724">
        <v>0</v>
      </c>
    </row>
    <row r="1725" spans="1:26" x14ac:dyDescent="0.25">
      <c r="A1725" t="s">
        <v>159</v>
      </c>
      <c r="B1725" t="s">
        <v>94</v>
      </c>
      <c r="D1725"/>
      <c r="E1725"/>
      <c r="F1725">
        <v>0</v>
      </c>
      <c r="G1725" t="s">
        <v>20</v>
      </c>
      <c r="H1725">
        <v>1</v>
      </c>
      <c r="I1725">
        <v>0</v>
      </c>
      <c r="J1725" t="s">
        <v>62</v>
      </c>
      <c r="K1725">
        <v>0</v>
      </c>
      <c r="L1725" t="s">
        <v>62</v>
      </c>
      <c r="M1725">
        <v>0</v>
      </c>
      <c r="N1725">
        <v>0</v>
      </c>
      <c r="O1725">
        <v>1</v>
      </c>
      <c r="Q1725">
        <v>0</v>
      </c>
      <c r="S1725">
        <v>0</v>
      </c>
      <c r="T1725">
        <v>0</v>
      </c>
      <c r="W1725">
        <v>1</v>
      </c>
      <c r="X1725">
        <v>0</v>
      </c>
      <c r="Y1725">
        <v>0</v>
      </c>
      <c r="Z1725">
        <v>0</v>
      </c>
    </row>
    <row r="1726" spans="1:26" x14ac:dyDescent="0.25">
      <c r="A1726" t="s">
        <v>362</v>
      </c>
      <c r="B1726" t="s">
        <v>81</v>
      </c>
      <c r="D1726"/>
      <c r="E1726"/>
      <c r="F1726">
        <v>0</v>
      </c>
      <c r="G1726" t="s">
        <v>20</v>
      </c>
      <c r="H1726">
        <v>1</v>
      </c>
      <c r="I1726">
        <v>0</v>
      </c>
      <c r="J1726" t="s">
        <v>62</v>
      </c>
      <c r="K1726">
        <v>0</v>
      </c>
      <c r="L1726" t="s">
        <v>62</v>
      </c>
      <c r="M1726">
        <v>0</v>
      </c>
      <c r="N1726">
        <v>0</v>
      </c>
      <c r="O1726">
        <v>1</v>
      </c>
      <c r="Q1726">
        <v>0</v>
      </c>
      <c r="S1726">
        <v>0</v>
      </c>
      <c r="T1726">
        <v>0</v>
      </c>
      <c r="W1726">
        <v>1</v>
      </c>
      <c r="X1726">
        <v>0</v>
      </c>
      <c r="Y1726">
        <v>0</v>
      </c>
      <c r="Z1726">
        <v>0</v>
      </c>
    </row>
    <row r="1727" spans="1:26" x14ac:dyDescent="0.25">
      <c r="A1727" t="s">
        <v>362</v>
      </c>
      <c r="B1727" t="s">
        <v>88</v>
      </c>
      <c r="C1727" t="s">
        <v>368</v>
      </c>
      <c r="D1727"/>
      <c r="E1727"/>
      <c r="F1727">
        <v>0</v>
      </c>
      <c r="G1727" t="s">
        <v>19</v>
      </c>
      <c r="H1727">
        <v>0</v>
      </c>
      <c r="I1727">
        <v>1</v>
      </c>
      <c r="J1727" t="s">
        <v>62</v>
      </c>
      <c r="K1727">
        <v>0</v>
      </c>
      <c r="L1727" t="s">
        <v>62</v>
      </c>
      <c r="M1727">
        <v>0</v>
      </c>
      <c r="N1727">
        <v>0</v>
      </c>
      <c r="O1727">
        <v>1</v>
      </c>
      <c r="Q1727">
        <v>0</v>
      </c>
      <c r="S1727">
        <v>0</v>
      </c>
      <c r="T1727">
        <v>0</v>
      </c>
      <c r="W1727">
        <v>1</v>
      </c>
      <c r="X1727">
        <v>0</v>
      </c>
      <c r="Y1727">
        <v>0</v>
      </c>
      <c r="Z1727">
        <v>0</v>
      </c>
    </row>
    <row r="1728" spans="1:26" x14ac:dyDescent="0.25">
      <c r="A1728" t="s">
        <v>362</v>
      </c>
      <c r="B1728" t="s">
        <v>331</v>
      </c>
      <c r="C1728" t="s">
        <v>367</v>
      </c>
      <c r="D1728"/>
      <c r="E1728"/>
      <c r="F1728">
        <v>0</v>
      </c>
      <c r="G1728" t="s">
        <v>19</v>
      </c>
      <c r="H1728">
        <v>0</v>
      </c>
      <c r="I1728">
        <v>1</v>
      </c>
      <c r="J1728" t="s">
        <v>62</v>
      </c>
      <c r="K1728">
        <v>0</v>
      </c>
      <c r="L1728" t="s">
        <v>62</v>
      </c>
      <c r="M1728">
        <v>0</v>
      </c>
      <c r="N1728">
        <v>0</v>
      </c>
      <c r="O1728">
        <v>1</v>
      </c>
      <c r="Q1728">
        <v>0</v>
      </c>
      <c r="S1728">
        <v>0</v>
      </c>
      <c r="T1728">
        <v>0</v>
      </c>
      <c r="W1728">
        <v>1</v>
      </c>
      <c r="X1728">
        <v>0</v>
      </c>
      <c r="Y1728">
        <v>0</v>
      </c>
      <c r="Z1728">
        <v>0</v>
      </c>
    </row>
    <row r="1729" spans="1:26" x14ac:dyDescent="0.25">
      <c r="A1729" t="s">
        <v>99</v>
      </c>
      <c r="B1729" t="s">
        <v>82</v>
      </c>
      <c r="D1729"/>
      <c r="E1729"/>
      <c r="F1729">
        <v>0</v>
      </c>
      <c r="G1729" t="s">
        <v>20</v>
      </c>
      <c r="H1729">
        <v>1</v>
      </c>
      <c r="I1729">
        <v>0</v>
      </c>
      <c r="J1729" t="s">
        <v>62</v>
      </c>
      <c r="K1729">
        <v>0</v>
      </c>
      <c r="L1729" t="s">
        <v>62</v>
      </c>
      <c r="M1729">
        <v>0</v>
      </c>
      <c r="N1729">
        <v>0</v>
      </c>
      <c r="O1729">
        <v>1</v>
      </c>
      <c r="Q1729">
        <v>0</v>
      </c>
      <c r="S1729">
        <v>0</v>
      </c>
      <c r="T1729">
        <v>0</v>
      </c>
      <c r="W1729">
        <v>1</v>
      </c>
      <c r="X1729">
        <v>0</v>
      </c>
      <c r="Y1729">
        <v>0</v>
      </c>
      <c r="Z1729">
        <v>0</v>
      </c>
    </row>
    <row r="1730" spans="1:26" x14ac:dyDescent="0.25">
      <c r="A1730" t="s">
        <v>364</v>
      </c>
      <c r="B1730" t="s">
        <v>225</v>
      </c>
      <c r="D1730"/>
      <c r="E1730"/>
      <c r="F1730">
        <v>0</v>
      </c>
      <c r="G1730" t="s">
        <v>20</v>
      </c>
      <c r="H1730">
        <v>1</v>
      </c>
      <c r="I1730">
        <v>0</v>
      </c>
      <c r="J1730" t="s">
        <v>62</v>
      </c>
      <c r="K1730">
        <v>0</v>
      </c>
      <c r="L1730" t="s">
        <v>62</v>
      </c>
      <c r="M1730">
        <v>0</v>
      </c>
      <c r="N1730">
        <v>0</v>
      </c>
      <c r="O1730">
        <v>1</v>
      </c>
      <c r="Q1730">
        <v>0</v>
      </c>
      <c r="S1730">
        <v>0</v>
      </c>
      <c r="T1730">
        <v>0</v>
      </c>
      <c r="W1730">
        <v>1</v>
      </c>
      <c r="X1730">
        <v>0</v>
      </c>
      <c r="Y1730">
        <v>0</v>
      </c>
      <c r="Z1730">
        <v>0</v>
      </c>
    </row>
    <row r="1731" spans="1:26" x14ac:dyDescent="0.25">
      <c r="A1731" t="s">
        <v>326</v>
      </c>
      <c r="B1731" t="s">
        <v>184</v>
      </c>
      <c r="C1731" t="s">
        <v>368</v>
      </c>
      <c r="D1731"/>
      <c r="E1731"/>
      <c r="F1731">
        <v>1</v>
      </c>
      <c r="G1731" t="s">
        <v>19</v>
      </c>
      <c r="H1731">
        <v>0</v>
      </c>
      <c r="I1731">
        <v>1</v>
      </c>
      <c r="J1731" t="s">
        <v>62</v>
      </c>
      <c r="K1731">
        <v>0</v>
      </c>
      <c r="L1731" t="s">
        <v>62</v>
      </c>
      <c r="M1731">
        <v>0</v>
      </c>
      <c r="N1731">
        <v>0</v>
      </c>
      <c r="O1731">
        <v>1</v>
      </c>
      <c r="Q1731">
        <v>0</v>
      </c>
      <c r="S1731">
        <v>0</v>
      </c>
      <c r="T1731">
        <v>0</v>
      </c>
      <c r="W1731">
        <v>1</v>
      </c>
      <c r="X1731">
        <v>0</v>
      </c>
      <c r="Y1731">
        <v>0</v>
      </c>
      <c r="Z1731">
        <v>0</v>
      </c>
    </row>
    <row r="1732" spans="1:26" x14ac:dyDescent="0.25">
      <c r="A1732" t="s">
        <v>99</v>
      </c>
      <c r="B1732" t="s">
        <v>82</v>
      </c>
      <c r="D1732"/>
      <c r="E1732"/>
      <c r="F1732">
        <v>0</v>
      </c>
      <c r="G1732" t="s">
        <v>20</v>
      </c>
      <c r="H1732">
        <v>1</v>
      </c>
      <c r="I1732">
        <v>0</v>
      </c>
      <c r="J1732" t="s">
        <v>62</v>
      </c>
      <c r="K1732">
        <v>0</v>
      </c>
      <c r="L1732" t="s">
        <v>62</v>
      </c>
      <c r="M1732">
        <v>0</v>
      </c>
      <c r="N1732">
        <v>0</v>
      </c>
      <c r="O1732">
        <v>1</v>
      </c>
      <c r="Q1732">
        <v>0</v>
      </c>
      <c r="S1732">
        <v>0</v>
      </c>
      <c r="T1732">
        <v>0</v>
      </c>
      <c r="W1732">
        <v>1</v>
      </c>
      <c r="X1732">
        <v>0</v>
      </c>
      <c r="Y1732">
        <v>0</v>
      </c>
      <c r="Z1732">
        <v>0</v>
      </c>
    </row>
    <row r="1733" spans="1:26" x14ac:dyDescent="0.25">
      <c r="A1733" t="s">
        <v>362</v>
      </c>
      <c r="B1733" t="s">
        <v>114</v>
      </c>
      <c r="D1733"/>
      <c r="E1733"/>
      <c r="F1733">
        <v>1</v>
      </c>
      <c r="G1733" t="s">
        <v>20</v>
      </c>
      <c r="H1733">
        <v>1</v>
      </c>
      <c r="I1733">
        <v>0</v>
      </c>
      <c r="J1733" t="s">
        <v>62</v>
      </c>
      <c r="K1733">
        <v>0</v>
      </c>
      <c r="L1733" t="s">
        <v>62</v>
      </c>
      <c r="M1733">
        <v>0</v>
      </c>
      <c r="N1733">
        <v>0</v>
      </c>
      <c r="O1733">
        <v>1</v>
      </c>
      <c r="Q1733">
        <v>0</v>
      </c>
      <c r="S1733">
        <v>0</v>
      </c>
      <c r="T1733">
        <v>0</v>
      </c>
      <c r="W1733">
        <v>1</v>
      </c>
      <c r="X1733">
        <v>0</v>
      </c>
      <c r="Y1733">
        <v>0</v>
      </c>
      <c r="Z1733">
        <v>0</v>
      </c>
    </row>
    <row r="1734" spans="1:26" x14ac:dyDescent="0.25">
      <c r="A1734" t="s">
        <v>362</v>
      </c>
      <c r="B1734" t="s">
        <v>82</v>
      </c>
      <c r="D1734"/>
      <c r="E1734"/>
      <c r="F1734">
        <v>0</v>
      </c>
      <c r="G1734" t="s">
        <v>20</v>
      </c>
      <c r="H1734">
        <v>1</v>
      </c>
      <c r="I1734">
        <v>0</v>
      </c>
      <c r="J1734" t="s">
        <v>62</v>
      </c>
      <c r="K1734">
        <v>0</v>
      </c>
      <c r="L1734" t="s">
        <v>62</v>
      </c>
      <c r="M1734">
        <v>0</v>
      </c>
      <c r="N1734">
        <v>0</v>
      </c>
      <c r="O1734">
        <v>1</v>
      </c>
      <c r="Q1734">
        <v>0</v>
      </c>
      <c r="S1734">
        <v>0</v>
      </c>
      <c r="T1734">
        <v>0</v>
      </c>
      <c r="W1734">
        <v>1</v>
      </c>
      <c r="X1734">
        <v>0</v>
      </c>
      <c r="Y1734">
        <v>0</v>
      </c>
      <c r="Z1734">
        <v>0</v>
      </c>
    </row>
    <row r="1735" spans="1:26" x14ac:dyDescent="0.25">
      <c r="A1735" t="s">
        <v>99</v>
      </c>
      <c r="B1735" t="s">
        <v>88</v>
      </c>
      <c r="C1735" t="s">
        <v>368</v>
      </c>
      <c r="D1735"/>
      <c r="E1735"/>
      <c r="F1735">
        <v>0</v>
      </c>
      <c r="G1735" t="s">
        <v>19</v>
      </c>
      <c r="H1735">
        <v>0</v>
      </c>
      <c r="I1735">
        <v>1</v>
      </c>
      <c r="J1735" t="s">
        <v>62</v>
      </c>
      <c r="K1735">
        <v>0</v>
      </c>
      <c r="L1735" t="s">
        <v>62</v>
      </c>
      <c r="M1735">
        <v>0</v>
      </c>
      <c r="N1735">
        <v>0</v>
      </c>
      <c r="O1735">
        <v>1</v>
      </c>
      <c r="Q1735">
        <v>0</v>
      </c>
      <c r="S1735">
        <v>0</v>
      </c>
      <c r="T1735">
        <v>0</v>
      </c>
      <c r="W1735">
        <v>1</v>
      </c>
      <c r="X1735">
        <v>0</v>
      </c>
      <c r="Y1735">
        <v>0</v>
      </c>
      <c r="Z1735">
        <v>0</v>
      </c>
    </row>
    <row r="1736" spans="1:26" x14ac:dyDescent="0.25">
      <c r="A1736" t="s">
        <v>159</v>
      </c>
      <c r="B1736" t="s">
        <v>110</v>
      </c>
      <c r="D1736"/>
      <c r="E1736"/>
      <c r="F1736">
        <v>0</v>
      </c>
      <c r="G1736" t="s">
        <v>20</v>
      </c>
      <c r="H1736">
        <v>1</v>
      </c>
      <c r="I1736">
        <v>0</v>
      </c>
      <c r="J1736" t="s">
        <v>62</v>
      </c>
      <c r="K1736">
        <v>0</v>
      </c>
      <c r="L1736" t="s">
        <v>62</v>
      </c>
      <c r="M1736">
        <v>0</v>
      </c>
      <c r="N1736">
        <v>0</v>
      </c>
      <c r="O1736">
        <v>1</v>
      </c>
      <c r="Q1736">
        <v>0</v>
      </c>
      <c r="S1736">
        <v>0</v>
      </c>
      <c r="T1736">
        <v>0</v>
      </c>
      <c r="W1736">
        <v>1</v>
      </c>
      <c r="X1736">
        <v>0</v>
      </c>
      <c r="Y1736">
        <v>0</v>
      </c>
      <c r="Z1736">
        <v>0</v>
      </c>
    </row>
    <row r="1737" spans="1:26" x14ac:dyDescent="0.25">
      <c r="A1737" t="s">
        <v>99</v>
      </c>
      <c r="B1737" t="s">
        <v>202</v>
      </c>
      <c r="D1737"/>
      <c r="E1737"/>
      <c r="F1737">
        <v>0</v>
      </c>
      <c r="G1737" t="s">
        <v>20</v>
      </c>
      <c r="H1737">
        <v>1</v>
      </c>
      <c r="I1737">
        <v>0</v>
      </c>
      <c r="J1737" t="s">
        <v>62</v>
      </c>
      <c r="K1737">
        <v>0</v>
      </c>
      <c r="L1737" t="s">
        <v>62</v>
      </c>
      <c r="M1737">
        <v>0</v>
      </c>
      <c r="N1737">
        <v>0</v>
      </c>
      <c r="O1737">
        <v>1</v>
      </c>
      <c r="Q1737">
        <v>0</v>
      </c>
      <c r="S1737">
        <v>0</v>
      </c>
      <c r="T1737">
        <v>0</v>
      </c>
      <c r="W1737">
        <v>0</v>
      </c>
      <c r="X1737">
        <v>0</v>
      </c>
      <c r="Y1737">
        <v>1</v>
      </c>
      <c r="Z1737">
        <v>0</v>
      </c>
    </row>
    <row r="1738" spans="1:26" x14ac:dyDescent="0.25">
      <c r="A1738" t="s">
        <v>362</v>
      </c>
      <c r="B1738" t="s">
        <v>134</v>
      </c>
      <c r="D1738"/>
      <c r="E1738"/>
      <c r="F1738">
        <v>0</v>
      </c>
      <c r="G1738" t="s">
        <v>20</v>
      </c>
      <c r="H1738">
        <v>1</v>
      </c>
      <c r="I1738">
        <v>0</v>
      </c>
      <c r="J1738" t="s">
        <v>62</v>
      </c>
      <c r="K1738">
        <v>0</v>
      </c>
      <c r="L1738" t="s">
        <v>62</v>
      </c>
      <c r="M1738">
        <v>0</v>
      </c>
      <c r="N1738">
        <v>0</v>
      </c>
      <c r="O1738">
        <v>1</v>
      </c>
      <c r="Q1738">
        <v>0</v>
      </c>
      <c r="S1738">
        <v>0</v>
      </c>
      <c r="T1738">
        <v>0</v>
      </c>
      <c r="W1738">
        <v>1</v>
      </c>
      <c r="X1738">
        <v>0</v>
      </c>
      <c r="Y1738">
        <v>0</v>
      </c>
      <c r="Z1738">
        <v>0</v>
      </c>
    </row>
    <row r="1739" spans="1:26" x14ac:dyDescent="0.25">
      <c r="A1739" t="s">
        <v>362</v>
      </c>
      <c r="B1739" t="s">
        <v>75</v>
      </c>
      <c r="D1739"/>
      <c r="E1739"/>
      <c r="F1739">
        <v>0</v>
      </c>
      <c r="G1739" t="s">
        <v>20</v>
      </c>
      <c r="H1739">
        <v>1</v>
      </c>
      <c r="I1739">
        <v>0</v>
      </c>
      <c r="J1739" t="s">
        <v>62</v>
      </c>
      <c r="K1739">
        <v>0</v>
      </c>
      <c r="L1739" t="s">
        <v>62</v>
      </c>
      <c r="M1739">
        <v>0</v>
      </c>
      <c r="N1739">
        <v>0</v>
      </c>
      <c r="O1739">
        <v>1</v>
      </c>
      <c r="Q1739">
        <v>0</v>
      </c>
      <c r="S1739">
        <v>0</v>
      </c>
      <c r="T1739">
        <v>0</v>
      </c>
      <c r="W1739">
        <v>1</v>
      </c>
      <c r="X1739">
        <v>0</v>
      </c>
      <c r="Y1739">
        <v>0</v>
      </c>
      <c r="Z1739">
        <v>0</v>
      </c>
    </row>
    <row r="1740" spans="1:26" x14ac:dyDescent="0.25">
      <c r="A1740" t="s">
        <v>362</v>
      </c>
      <c r="B1740" t="s">
        <v>113</v>
      </c>
      <c r="D1740"/>
      <c r="E1740"/>
      <c r="F1740">
        <v>0</v>
      </c>
      <c r="G1740" t="s">
        <v>20</v>
      </c>
      <c r="H1740">
        <v>1</v>
      </c>
      <c r="I1740">
        <v>0</v>
      </c>
      <c r="J1740" t="s">
        <v>62</v>
      </c>
      <c r="K1740">
        <v>0</v>
      </c>
      <c r="L1740" t="s">
        <v>62</v>
      </c>
      <c r="M1740">
        <v>0</v>
      </c>
      <c r="N1740">
        <v>0</v>
      </c>
      <c r="O1740">
        <v>1</v>
      </c>
      <c r="Q1740">
        <v>0</v>
      </c>
      <c r="S1740">
        <v>0</v>
      </c>
      <c r="T1740">
        <v>0</v>
      </c>
      <c r="W1740">
        <v>0</v>
      </c>
      <c r="X1740">
        <v>0</v>
      </c>
      <c r="Y1740">
        <v>1</v>
      </c>
      <c r="Z1740">
        <v>0</v>
      </c>
    </row>
    <row r="1741" spans="1:26" x14ac:dyDescent="0.25">
      <c r="A1741" t="s">
        <v>190</v>
      </c>
      <c r="B1741" t="s">
        <v>237</v>
      </c>
      <c r="D1741"/>
      <c r="E1741"/>
      <c r="F1741">
        <v>5</v>
      </c>
      <c r="G1741" t="s">
        <v>20</v>
      </c>
      <c r="H1741">
        <v>1</v>
      </c>
      <c r="I1741">
        <v>0</v>
      </c>
      <c r="J1741" t="s">
        <v>62</v>
      </c>
      <c r="K1741">
        <v>0</v>
      </c>
      <c r="L1741" t="s">
        <v>62</v>
      </c>
      <c r="M1741">
        <v>0</v>
      </c>
      <c r="N1741">
        <v>0</v>
      </c>
      <c r="O1741">
        <v>1</v>
      </c>
      <c r="Q1741">
        <v>0</v>
      </c>
      <c r="S1741">
        <v>0</v>
      </c>
      <c r="T1741">
        <v>0</v>
      </c>
      <c r="W1741">
        <v>1</v>
      </c>
      <c r="X1741">
        <v>0</v>
      </c>
      <c r="Y1741">
        <v>0</v>
      </c>
      <c r="Z1741">
        <v>0</v>
      </c>
    </row>
    <row r="1742" spans="1:26" x14ac:dyDescent="0.25">
      <c r="A1742" t="s">
        <v>362</v>
      </c>
      <c r="B1742" t="s">
        <v>88</v>
      </c>
      <c r="D1742"/>
      <c r="E1742"/>
      <c r="F1742">
        <v>0</v>
      </c>
      <c r="G1742" t="s">
        <v>20</v>
      </c>
      <c r="H1742">
        <v>1</v>
      </c>
      <c r="I1742">
        <v>0</v>
      </c>
      <c r="J1742" t="s">
        <v>62</v>
      </c>
      <c r="K1742">
        <v>0</v>
      </c>
      <c r="L1742" t="s">
        <v>62</v>
      </c>
      <c r="M1742">
        <v>0</v>
      </c>
      <c r="N1742">
        <v>0</v>
      </c>
      <c r="O1742">
        <v>1</v>
      </c>
      <c r="Q1742">
        <v>0</v>
      </c>
      <c r="S1742">
        <v>0</v>
      </c>
      <c r="T1742">
        <v>0</v>
      </c>
      <c r="W1742">
        <v>1</v>
      </c>
      <c r="X1742">
        <v>0</v>
      </c>
      <c r="Y1742">
        <v>0</v>
      </c>
      <c r="Z1742">
        <v>0</v>
      </c>
    </row>
    <row r="1743" spans="1:26" x14ac:dyDescent="0.25">
      <c r="A1743" t="s">
        <v>364</v>
      </c>
      <c r="B1743" t="s">
        <v>180</v>
      </c>
      <c r="C1743" t="s">
        <v>366</v>
      </c>
      <c r="D1743"/>
      <c r="E1743"/>
      <c r="F1743">
        <v>1</v>
      </c>
      <c r="G1743" t="s">
        <v>19</v>
      </c>
      <c r="H1743">
        <v>0</v>
      </c>
      <c r="I1743">
        <v>1</v>
      </c>
      <c r="J1743" t="s">
        <v>62</v>
      </c>
      <c r="K1743">
        <v>0</v>
      </c>
      <c r="L1743" t="s">
        <v>62</v>
      </c>
      <c r="M1743">
        <v>0</v>
      </c>
      <c r="N1743">
        <v>0</v>
      </c>
      <c r="O1743">
        <v>1</v>
      </c>
      <c r="Q1743">
        <v>0</v>
      </c>
      <c r="S1743">
        <v>0</v>
      </c>
      <c r="T1743">
        <v>0</v>
      </c>
      <c r="W1743">
        <v>1</v>
      </c>
      <c r="X1743">
        <v>0</v>
      </c>
      <c r="Y1743">
        <v>0</v>
      </c>
      <c r="Z1743">
        <v>0</v>
      </c>
    </row>
    <row r="1744" spans="1:26" x14ac:dyDescent="0.25">
      <c r="A1744" t="s">
        <v>364</v>
      </c>
      <c r="B1744" t="s">
        <v>162</v>
      </c>
      <c r="D1744"/>
      <c r="E1744"/>
      <c r="F1744">
        <v>0</v>
      </c>
      <c r="G1744" t="s">
        <v>20</v>
      </c>
      <c r="H1744">
        <v>1</v>
      </c>
      <c r="I1744">
        <v>0</v>
      </c>
      <c r="J1744" t="s">
        <v>62</v>
      </c>
      <c r="K1744">
        <v>0</v>
      </c>
      <c r="L1744" t="s">
        <v>62</v>
      </c>
      <c r="M1744">
        <v>0</v>
      </c>
      <c r="N1744">
        <v>0</v>
      </c>
      <c r="O1744">
        <v>1</v>
      </c>
      <c r="Q1744">
        <v>0</v>
      </c>
      <c r="S1744">
        <v>0</v>
      </c>
      <c r="T1744">
        <v>0</v>
      </c>
      <c r="W1744">
        <v>1</v>
      </c>
      <c r="X1744">
        <v>0</v>
      </c>
      <c r="Y1744">
        <v>0</v>
      </c>
      <c r="Z1744">
        <v>0</v>
      </c>
    </row>
    <row r="1745" spans="1:26" x14ac:dyDescent="0.25">
      <c r="A1745" t="s">
        <v>362</v>
      </c>
      <c r="B1745" t="s">
        <v>88</v>
      </c>
      <c r="D1745"/>
      <c r="E1745"/>
      <c r="F1745">
        <v>0</v>
      </c>
      <c r="G1745" t="s">
        <v>20</v>
      </c>
      <c r="H1745">
        <v>1</v>
      </c>
      <c r="I1745">
        <v>0</v>
      </c>
      <c r="J1745" t="s">
        <v>62</v>
      </c>
      <c r="K1745">
        <v>0</v>
      </c>
      <c r="L1745" t="s">
        <v>62</v>
      </c>
      <c r="M1745">
        <v>0</v>
      </c>
      <c r="N1745">
        <v>0</v>
      </c>
      <c r="O1745">
        <v>1</v>
      </c>
      <c r="Q1745">
        <v>0</v>
      </c>
      <c r="S1745">
        <v>0</v>
      </c>
      <c r="T1745">
        <v>0</v>
      </c>
      <c r="W1745">
        <v>1</v>
      </c>
      <c r="X1745">
        <v>0</v>
      </c>
      <c r="Y1745">
        <v>0</v>
      </c>
      <c r="Z1745">
        <v>0</v>
      </c>
    </row>
    <row r="1746" spans="1:26" x14ac:dyDescent="0.25">
      <c r="A1746" t="s">
        <v>159</v>
      </c>
      <c r="B1746" t="s">
        <v>89</v>
      </c>
      <c r="D1746"/>
      <c r="E1746"/>
      <c r="F1746">
        <v>0</v>
      </c>
      <c r="G1746" t="s">
        <v>20</v>
      </c>
      <c r="H1746">
        <v>1</v>
      </c>
      <c r="I1746">
        <v>0</v>
      </c>
      <c r="J1746" t="s">
        <v>62</v>
      </c>
      <c r="K1746">
        <v>0</v>
      </c>
      <c r="L1746" t="s">
        <v>62</v>
      </c>
      <c r="M1746">
        <v>0</v>
      </c>
      <c r="N1746">
        <v>0</v>
      </c>
      <c r="O1746">
        <v>1</v>
      </c>
      <c r="Q1746">
        <v>0</v>
      </c>
      <c r="S1746">
        <v>0</v>
      </c>
      <c r="T1746">
        <v>0</v>
      </c>
      <c r="W1746">
        <v>1</v>
      </c>
      <c r="X1746">
        <v>0</v>
      </c>
      <c r="Y1746">
        <v>0</v>
      </c>
      <c r="Z1746">
        <v>0</v>
      </c>
    </row>
    <row r="1747" spans="1:26" x14ac:dyDescent="0.25">
      <c r="A1747" t="s">
        <v>159</v>
      </c>
      <c r="B1747" t="s">
        <v>89</v>
      </c>
      <c r="D1747"/>
      <c r="E1747"/>
      <c r="F1747">
        <v>0</v>
      </c>
      <c r="G1747" t="s">
        <v>20</v>
      </c>
      <c r="H1747">
        <v>1</v>
      </c>
      <c r="I1747">
        <v>0</v>
      </c>
      <c r="J1747" t="s">
        <v>62</v>
      </c>
      <c r="K1747">
        <v>0</v>
      </c>
      <c r="L1747" t="s">
        <v>62</v>
      </c>
      <c r="M1747">
        <v>0</v>
      </c>
      <c r="N1747">
        <v>0</v>
      </c>
      <c r="O1747">
        <v>1</v>
      </c>
      <c r="Q1747">
        <v>0</v>
      </c>
      <c r="S1747">
        <v>0</v>
      </c>
      <c r="T1747">
        <v>0</v>
      </c>
      <c r="W1747">
        <v>0</v>
      </c>
      <c r="X1747">
        <v>0</v>
      </c>
      <c r="Y1747">
        <v>1</v>
      </c>
      <c r="Z1747">
        <v>0</v>
      </c>
    </row>
    <row r="1748" spans="1:26" x14ac:dyDescent="0.25">
      <c r="A1748" t="s">
        <v>362</v>
      </c>
      <c r="B1748" t="s">
        <v>287</v>
      </c>
      <c r="C1748" t="s">
        <v>366</v>
      </c>
      <c r="D1748"/>
      <c r="E1748"/>
      <c r="F1748">
        <v>1</v>
      </c>
      <c r="G1748" t="s">
        <v>19</v>
      </c>
      <c r="H1748">
        <v>0</v>
      </c>
      <c r="I1748">
        <v>1</v>
      </c>
      <c r="J1748" t="s">
        <v>62</v>
      </c>
      <c r="K1748">
        <v>0</v>
      </c>
      <c r="L1748" t="s">
        <v>62</v>
      </c>
      <c r="M1748">
        <v>0</v>
      </c>
      <c r="N1748">
        <v>0</v>
      </c>
      <c r="O1748">
        <v>1</v>
      </c>
      <c r="Q1748">
        <v>0</v>
      </c>
      <c r="S1748">
        <v>0</v>
      </c>
      <c r="T1748">
        <v>0</v>
      </c>
      <c r="W1748">
        <v>1</v>
      </c>
      <c r="X1748">
        <v>0</v>
      </c>
      <c r="Y1748">
        <v>0</v>
      </c>
      <c r="Z1748">
        <v>0</v>
      </c>
    </row>
    <row r="1749" spans="1:26" x14ac:dyDescent="0.25">
      <c r="A1749" t="s">
        <v>159</v>
      </c>
      <c r="B1749" t="s">
        <v>72</v>
      </c>
      <c r="C1749" t="s">
        <v>367</v>
      </c>
      <c r="D1749"/>
      <c r="E1749"/>
      <c r="F1749">
        <v>0</v>
      </c>
      <c r="G1749" t="s">
        <v>19</v>
      </c>
      <c r="H1749">
        <v>0</v>
      </c>
      <c r="I1749">
        <v>1</v>
      </c>
      <c r="J1749" t="s">
        <v>62</v>
      </c>
      <c r="K1749">
        <v>0</v>
      </c>
      <c r="L1749" t="s">
        <v>62</v>
      </c>
      <c r="M1749">
        <v>0</v>
      </c>
      <c r="N1749">
        <v>0</v>
      </c>
      <c r="O1749">
        <v>1</v>
      </c>
      <c r="Q1749">
        <v>0</v>
      </c>
      <c r="S1749">
        <v>0</v>
      </c>
      <c r="T1749">
        <v>0</v>
      </c>
      <c r="W1749">
        <v>1</v>
      </c>
      <c r="X1749">
        <v>0</v>
      </c>
      <c r="Y1749">
        <v>0</v>
      </c>
      <c r="Z1749">
        <v>0</v>
      </c>
    </row>
    <row r="1750" spans="1:26" x14ac:dyDescent="0.25">
      <c r="A1750" t="s">
        <v>99</v>
      </c>
      <c r="B1750" t="s">
        <v>336</v>
      </c>
      <c r="D1750"/>
      <c r="E1750"/>
      <c r="F1750">
        <v>0</v>
      </c>
      <c r="G1750" t="s">
        <v>20</v>
      </c>
      <c r="H1750">
        <v>1</v>
      </c>
      <c r="I1750">
        <v>0</v>
      </c>
      <c r="J1750" t="s">
        <v>62</v>
      </c>
      <c r="K1750">
        <v>0</v>
      </c>
      <c r="L1750" t="s">
        <v>62</v>
      </c>
      <c r="M1750">
        <v>0</v>
      </c>
      <c r="N1750">
        <v>0</v>
      </c>
      <c r="O1750">
        <v>1</v>
      </c>
      <c r="Q1750">
        <v>0</v>
      </c>
      <c r="S1750">
        <v>0</v>
      </c>
      <c r="T1750">
        <v>0</v>
      </c>
      <c r="W1750">
        <v>1</v>
      </c>
      <c r="X1750">
        <v>0</v>
      </c>
      <c r="Y1750">
        <v>0</v>
      </c>
      <c r="Z1750">
        <v>0</v>
      </c>
    </row>
    <row r="1751" spans="1:26" x14ac:dyDescent="0.25">
      <c r="A1751" t="s">
        <v>99</v>
      </c>
      <c r="B1751" t="s">
        <v>353</v>
      </c>
      <c r="D1751"/>
      <c r="E1751"/>
      <c r="F1751">
        <v>0</v>
      </c>
      <c r="G1751" t="s">
        <v>20</v>
      </c>
      <c r="H1751">
        <v>1</v>
      </c>
      <c r="I1751">
        <v>0</v>
      </c>
      <c r="J1751" t="s">
        <v>62</v>
      </c>
      <c r="K1751">
        <v>0</v>
      </c>
      <c r="L1751" t="s">
        <v>62</v>
      </c>
      <c r="M1751">
        <v>0</v>
      </c>
      <c r="N1751">
        <v>0</v>
      </c>
      <c r="O1751">
        <v>1</v>
      </c>
      <c r="Q1751">
        <v>0</v>
      </c>
      <c r="S1751">
        <v>0</v>
      </c>
      <c r="T1751">
        <v>0</v>
      </c>
      <c r="V1751" t="s">
        <v>99</v>
      </c>
      <c r="W1751">
        <v>0</v>
      </c>
      <c r="X1751">
        <v>0</v>
      </c>
      <c r="Y1751">
        <v>0</v>
      </c>
      <c r="Z1751">
        <v>1</v>
      </c>
    </row>
    <row r="1752" spans="1:26" x14ac:dyDescent="0.25">
      <c r="A1752" t="s">
        <v>362</v>
      </c>
      <c r="B1752" t="s">
        <v>94</v>
      </c>
      <c r="D1752"/>
      <c r="E1752"/>
      <c r="F1752">
        <v>0</v>
      </c>
      <c r="G1752" t="s">
        <v>20</v>
      </c>
      <c r="H1752">
        <v>1</v>
      </c>
      <c r="I1752">
        <v>0</v>
      </c>
      <c r="J1752" t="s">
        <v>62</v>
      </c>
      <c r="K1752">
        <v>0</v>
      </c>
      <c r="L1752" t="s">
        <v>62</v>
      </c>
      <c r="M1752">
        <v>0</v>
      </c>
      <c r="N1752">
        <v>0</v>
      </c>
      <c r="O1752">
        <v>1</v>
      </c>
      <c r="Q1752">
        <v>0</v>
      </c>
      <c r="S1752">
        <v>0</v>
      </c>
      <c r="T1752">
        <v>0</v>
      </c>
      <c r="W1752">
        <v>1</v>
      </c>
      <c r="X1752">
        <v>0</v>
      </c>
      <c r="Y1752">
        <v>0</v>
      </c>
      <c r="Z1752">
        <v>0</v>
      </c>
    </row>
    <row r="1753" spans="1:26" x14ac:dyDescent="0.25">
      <c r="A1753" t="s">
        <v>362</v>
      </c>
      <c r="B1753" t="s">
        <v>88</v>
      </c>
      <c r="D1753"/>
      <c r="E1753"/>
      <c r="F1753">
        <v>0</v>
      </c>
      <c r="G1753" t="s">
        <v>20</v>
      </c>
      <c r="H1753">
        <v>1</v>
      </c>
      <c r="I1753">
        <v>0</v>
      </c>
      <c r="J1753" t="s">
        <v>62</v>
      </c>
      <c r="K1753">
        <v>0</v>
      </c>
      <c r="L1753" t="s">
        <v>62</v>
      </c>
      <c r="M1753">
        <v>0</v>
      </c>
      <c r="N1753">
        <v>0</v>
      </c>
      <c r="O1753">
        <v>1</v>
      </c>
      <c r="Q1753">
        <v>0</v>
      </c>
      <c r="S1753">
        <v>0</v>
      </c>
      <c r="T1753">
        <v>0</v>
      </c>
      <c r="W1753">
        <v>1</v>
      </c>
      <c r="X1753">
        <v>0</v>
      </c>
      <c r="Y1753">
        <v>0</v>
      </c>
      <c r="Z1753">
        <v>0</v>
      </c>
    </row>
    <row r="1754" spans="1:26" x14ac:dyDescent="0.25">
      <c r="A1754" t="s">
        <v>362</v>
      </c>
      <c r="B1754" t="s">
        <v>110</v>
      </c>
      <c r="C1754" t="s">
        <v>367</v>
      </c>
      <c r="D1754"/>
      <c r="E1754"/>
      <c r="F1754">
        <v>0</v>
      </c>
      <c r="G1754" t="s">
        <v>19</v>
      </c>
      <c r="H1754">
        <v>0</v>
      </c>
      <c r="I1754">
        <v>1</v>
      </c>
      <c r="J1754" t="s">
        <v>62</v>
      </c>
      <c r="K1754">
        <v>0</v>
      </c>
      <c r="L1754" t="s">
        <v>62</v>
      </c>
      <c r="M1754">
        <v>0</v>
      </c>
      <c r="N1754">
        <v>0</v>
      </c>
      <c r="O1754">
        <v>1</v>
      </c>
      <c r="Q1754">
        <v>0</v>
      </c>
      <c r="S1754">
        <v>0</v>
      </c>
      <c r="T1754">
        <v>0</v>
      </c>
      <c r="W1754">
        <v>1</v>
      </c>
      <c r="X1754">
        <v>0</v>
      </c>
      <c r="Y1754">
        <v>0</v>
      </c>
      <c r="Z1754">
        <v>0</v>
      </c>
    </row>
    <row r="1755" spans="1:26" x14ac:dyDescent="0.25">
      <c r="A1755" t="s">
        <v>362</v>
      </c>
      <c r="B1755" t="s">
        <v>110</v>
      </c>
      <c r="D1755"/>
      <c r="E1755"/>
      <c r="F1755">
        <v>0</v>
      </c>
      <c r="G1755" t="s">
        <v>20</v>
      </c>
      <c r="H1755">
        <v>1</v>
      </c>
      <c r="I1755">
        <v>0</v>
      </c>
      <c r="J1755" t="s">
        <v>62</v>
      </c>
      <c r="K1755">
        <v>0</v>
      </c>
      <c r="L1755" t="s">
        <v>62</v>
      </c>
      <c r="M1755">
        <v>0</v>
      </c>
      <c r="N1755">
        <v>0</v>
      </c>
      <c r="O1755">
        <v>1</v>
      </c>
      <c r="Q1755">
        <v>0</v>
      </c>
      <c r="S1755">
        <v>0</v>
      </c>
      <c r="T1755">
        <v>0</v>
      </c>
      <c r="W1755">
        <v>0</v>
      </c>
      <c r="X1755">
        <v>0</v>
      </c>
      <c r="Y1755">
        <v>1</v>
      </c>
      <c r="Z1755">
        <v>0</v>
      </c>
    </row>
    <row r="1756" spans="1:26" x14ac:dyDescent="0.25">
      <c r="A1756" t="s">
        <v>363</v>
      </c>
      <c r="B1756" t="s">
        <v>354</v>
      </c>
      <c r="C1756" t="s">
        <v>366</v>
      </c>
      <c r="D1756"/>
      <c r="E1756"/>
      <c r="F1756">
        <v>0</v>
      </c>
      <c r="G1756" t="s">
        <v>19</v>
      </c>
      <c r="H1756">
        <v>0</v>
      </c>
      <c r="I1756">
        <v>1</v>
      </c>
      <c r="J1756" t="s">
        <v>62</v>
      </c>
      <c r="K1756">
        <v>0</v>
      </c>
      <c r="L1756" t="s">
        <v>62</v>
      </c>
      <c r="M1756">
        <v>0</v>
      </c>
      <c r="N1756">
        <v>0</v>
      </c>
      <c r="O1756">
        <v>1</v>
      </c>
      <c r="Q1756">
        <v>0</v>
      </c>
      <c r="S1756">
        <v>0</v>
      </c>
      <c r="T1756">
        <v>0</v>
      </c>
      <c r="W1756">
        <v>1</v>
      </c>
      <c r="X1756">
        <v>0</v>
      </c>
      <c r="Y1756">
        <v>0</v>
      </c>
      <c r="Z1756">
        <v>0</v>
      </c>
    </row>
    <row r="1757" spans="1:26" x14ac:dyDescent="0.25">
      <c r="A1757" t="s">
        <v>159</v>
      </c>
      <c r="B1757" t="s">
        <v>109</v>
      </c>
      <c r="D1757"/>
      <c r="E1757"/>
      <c r="F1757">
        <v>1</v>
      </c>
      <c r="G1757" t="s">
        <v>20</v>
      </c>
      <c r="H1757">
        <v>1</v>
      </c>
      <c r="I1757">
        <v>0</v>
      </c>
      <c r="J1757" t="s">
        <v>62</v>
      </c>
      <c r="K1757">
        <v>0</v>
      </c>
      <c r="L1757" t="s">
        <v>62</v>
      </c>
      <c r="M1757">
        <v>0</v>
      </c>
      <c r="N1757">
        <v>0</v>
      </c>
      <c r="O1757">
        <v>1</v>
      </c>
      <c r="Q1757">
        <v>0</v>
      </c>
      <c r="S1757">
        <v>0</v>
      </c>
      <c r="T1757">
        <v>0</v>
      </c>
      <c r="W1757">
        <v>1</v>
      </c>
      <c r="X1757">
        <v>0</v>
      </c>
      <c r="Y1757">
        <v>0</v>
      </c>
      <c r="Z1757">
        <v>0</v>
      </c>
    </row>
    <row r="1758" spans="1:26" x14ac:dyDescent="0.25">
      <c r="A1758" t="s">
        <v>362</v>
      </c>
      <c r="B1758" t="s">
        <v>94</v>
      </c>
      <c r="D1758"/>
      <c r="E1758"/>
      <c r="F1758">
        <v>1</v>
      </c>
      <c r="G1758" t="s">
        <v>20</v>
      </c>
      <c r="H1758">
        <v>1</v>
      </c>
      <c r="I1758">
        <v>0</v>
      </c>
      <c r="J1758" t="s">
        <v>62</v>
      </c>
      <c r="K1758">
        <v>0</v>
      </c>
      <c r="L1758" t="s">
        <v>62</v>
      </c>
      <c r="M1758">
        <v>0</v>
      </c>
      <c r="N1758">
        <v>0</v>
      </c>
      <c r="O1758">
        <v>1</v>
      </c>
      <c r="Q1758">
        <v>0</v>
      </c>
      <c r="S1758">
        <v>0</v>
      </c>
      <c r="T1758">
        <v>0</v>
      </c>
      <c r="W1758">
        <v>1</v>
      </c>
      <c r="X1758">
        <v>0</v>
      </c>
      <c r="Y1758">
        <v>0</v>
      </c>
      <c r="Z1758">
        <v>0</v>
      </c>
    </row>
    <row r="1759" spans="1:26" x14ac:dyDescent="0.25">
      <c r="A1759" t="s">
        <v>362</v>
      </c>
      <c r="B1759" t="s">
        <v>65</v>
      </c>
      <c r="D1759"/>
      <c r="E1759"/>
      <c r="F1759">
        <v>0</v>
      </c>
      <c r="G1759" t="s">
        <v>20</v>
      </c>
      <c r="H1759">
        <v>1</v>
      </c>
      <c r="I1759">
        <v>0</v>
      </c>
      <c r="J1759" t="s">
        <v>62</v>
      </c>
      <c r="K1759">
        <v>0</v>
      </c>
      <c r="L1759" t="s">
        <v>62</v>
      </c>
      <c r="M1759">
        <v>0</v>
      </c>
      <c r="N1759">
        <v>0</v>
      </c>
      <c r="O1759">
        <v>1</v>
      </c>
      <c r="Q1759">
        <v>0</v>
      </c>
      <c r="S1759">
        <v>0</v>
      </c>
      <c r="T1759">
        <v>0</v>
      </c>
      <c r="W1759">
        <v>1</v>
      </c>
      <c r="X1759">
        <v>0</v>
      </c>
      <c r="Y1759">
        <v>0</v>
      </c>
      <c r="Z1759">
        <v>0</v>
      </c>
    </row>
    <row r="1760" spans="1:26" x14ac:dyDescent="0.25">
      <c r="A1760" t="s">
        <v>362</v>
      </c>
      <c r="B1760" t="s">
        <v>131</v>
      </c>
      <c r="D1760"/>
      <c r="E1760"/>
      <c r="F1760">
        <v>0</v>
      </c>
      <c r="G1760" t="s">
        <v>20</v>
      </c>
      <c r="H1760">
        <v>1</v>
      </c>
      <c r="I1760">
        <v>0</v>
      </c>
      <c r="J1760" t="s">
        <v>62</v>
      </c>
      <c r="K1760">
        <v>0</v>
      </c>
      <c r="L1760" t="s">
        <v>62</v>
      </c>
      <c r="M1760">
        <v>0</v>
      </c>
      <c r="N1760">
        <v>0</v>
      </c>
      <c r="O1760">
        <v>1</v>
      </c>
      <c r="Q1760">
        <v>0</v>
      </c>
      <c r="S1760">
        <v>0</v>
      </c>
      <c r="T1760">
        <v>0</v>
      </c>
      <c r="W1760">
        <v>1</v>
      </c>
      <c r="X1760">
        <v>0</v>
      </c>
      <c r="Y1760">
        <v>0</v>
      </c>
      <c r="Z1760">
        <v>0</v>
      </c>
    </row>
    <row r="1761" spans="1:26" x14ac:dyDescent="0.25">
      <c r="A1761" t="s">
        <v>159</v>
      </c>
      <c r="B1761" t="s">
        <v>246</v>
      </c>
      <c r="C1761" t="s">
        <v>366</v>
      </c>
      <c r="D1761"/>
      <c r="E1761"/>
      <c r="F1761">
        <v>0</v>
      </c>
      <c r="G1761" t="s">
        <v>19</v>
      </c>
      <c r="H1761">
        <v>0</v>
      </c>
      <c r="I1761">
        <v>1</v>
      </c>
      <c r="J1761" t="s">
        <v>62</v>
      </c>
      <c r="K1761">
        <v>0</v>
      </c>
      <c r="L1761" t="s">
        <v>62</v>
      </c>
      <c r="M1761">
        <v>0</v>
      </c>
      <c r="N1761">
        <v>0</v>
      </c>
      <c r="O1761">
        <v>1</v>
      </c>
      <c r="Q1761">
        <v>0</v>
      </c>
      <c r="S1761">
        <v>0</v>
      </c>
      <c r="T1761">
        <v>0</v>
      </c>
      <c r="W1761">
        <v>1</v>
      </c>
      <c r="X1761">
        <v>0</v>
      </c>
      <c r="Y1761">
        <v>0</v>
      </c>
      <c r="Z1761">
        <v>0</v>
      </c>
    </row>
    <row r="1762" spans="1:26" x14ac:dyDescent="0.25">
      <c r="A1762" t="s">
        <v>362</v>
      </c>
      <c r="B1762" t="s">
        <v>89</v>
      </c>
      <c r="D1762"/>
      <c r="E1762"/>
      <c r="F1762">
        <v>0</v>
      </c>
      <c r="G1762" t="s">
        <v>20</v>
      </c>
      <c r="H1762">
        <v>1</v>
      </c>
      <c r="I1762">
        <v>0</v>
      </c>
      <c r="J1762" t="s">
        <v>62</v>
      </c>
      <c r="K1762">
        <v>0</v>
      </c>
      <c r="L1762" t="s">
        <v>62</v>
      </c>
      <c r="M1762">
        <v>0</v>
      </c>
      <c r="N1762">
        <v>0</v>
      </c>
      <c r="O1762">
        <v>1</v>
      </c>
      <c r="Q1762">
        <v>0</v>
      </c>
      <c r="S1762">
        <v>0</v>
      </c>
      <c r="T1762">
        <v>0</v>
      </c>
      <c r="W1762">
        <v>1</v>
      </c>
      <c r="X1762">
        <v>0</v>
      </c>
      <c r="Y1762">
        <v>0</v>
      </c>
      <c r="Z1762">
        <v>0</v>
      </c>
    </row>
    <row r="1763" spans="1:26" x14ac:dyDescent="0.25">
      <c r="A1763" t="s">
        <v>326</v>
      </c>
      <c r="B1763" t="s">
        <v>75</v>
      </c>
      <c r="D1763"/>
      <c r="E1763"/>
      <c r="F1763">
        <v>0</v>
      </c>
      <c r="G1763" t="s">
        <v>20</v>
      </c>
      <c r="H1763">
        <v>1</v>
      </c>
      <c r="I1763">
        <v>0</v>
      </c>
      <c r="J1763" t="s">
        <v>62</v>
      </c>
      <c r="K1763">
        <v>0</v>
      </c>
      <c r="L1763" t="s">
        <v>62</v>
      </c>
      <c r="M1763">
        <v>0</v>
      </c>
      <c r="N1763">
        <v>0</v>
      </c>
      <c r="O1763">
        <v>1</v>
      </c>
      <c r="Q1763">
        <v>0</v>
      </c>
      <c r="S1763">
        <v>0</v>
      </c>
      <c r="T1763">
        <v>0</v>
      </c>
      <c r="W1763">
        <v>1</v>
      </c>
      <c r="X1763">
        <v>0</v>
      </c>
      <c r="Y1763">
        <v>0</v>
      </c>
      <c r="Z1763">
        <v>0</v>
      </c>
    </row>
    <row r="1764" spans="1:26" x14ac:dyDescent="0.25">
      <c r="A1764" t="s">
        <v>60</v>
      </c>
      <c r="B1764" t="s">
        <v>7</v>
      </c>
      <c r="D1764"/>
      <c r="E1764"/>
      <c r="F1764">
        <v>0</v>
      </c>
      <c r="G1764" t="s">
        <v>20</v>
      </c>
      <c r="H1764">
        <v>1</v>
      </c>
      <c r="I1764">
        <v>0</v>
      </c>
      <c r="J1764" t="s">
        <v>62</v>
      </c>
      <c r="K1764">
        <v>0</v>
      </c>
      <c r="L1764" t="s">
        <v>62</v>
      </c>
      <c r="M1764">
        <v>0</v>
      </c>
      <c r="N1764">
        <v>0</v>
      </c>
      <c r="O1764">
        <v>1</v>
      </c>
      <c r="Q1764">
        <v>0</v>
      </c>
      <c r="S1764">
        <v>0</v>
      </c>
      <c r="T1764">
        <v>0</v>
      </c>
      <c r="W1764">
        <v>0</v>
      </c>
      <c r="X1764">
        <v>1</v>
      </c>
      <c r="Y1764">
        <v>0</v>
      </c>
      <c r="Z1764">
        <v>0</v>
      </c>
    </row>
    <row r="1765" spans="1:26" x14ac:dyDescent="0.25">
      <c r="A1765" t="s">
        <v>362</v>
      </c>
      <c r="B1765" t="s">
        <v>109</v>
      </c>
      <c r="C1765" t="s">
        <v>369</v>
      </c>
      <c r="D1765"/>
      <c r="E1765"/>
      <c r="F1765">
        <v>1</v>
      </c>
      <c r="G1765" t="s">
        <v>19</v>
      </c>
      <c r="H1765">
        <v>0</v>
      </c>
      <c r="I1765">
        <v>1</v>
      </c>
      <c r="J1765" t="s">
        <v>62</v>
      </c>
      <c r="K1765">
        <v>0</v>
      </c>
      <c r="L1765" t="s">
        <v>62</v>
      </c>
      <c r="M1765">
        <v>0</v>
      </c>
      <c r="N1765">
        <v>0</v>
      </c>
      <c r="O1765">
        <v>1</v>
      </c>
      <c r="Q1765">
        <v>0</v>
      </c>
      <c r="S1765">
        <v>0</v>
      </c>
      <c r="T1765">
        <v>0</v>
      </c>
      <c r="W1765">
        <v>1</v>
      </c>
      <c r="X1765">
        <v>0</v>
      </c>
      <c r="Y1765">
        <v>0</v>
      </c>
      <c r="Z1765">
        <v>0</v>
      </c>
    </row>
    <row r="1766" spans="1:26" x14ac:dyDescent="0.25">
      <c r="A1766" t="s">
        <v>362</v>
      </c>
      <c r="B1766" t="s">
        <v>109</v>
      </c>
      <c r="C1766" t="s">
        <v>369</v>
      </c>
      <c r="D1766"/>
      <c r="E1766"/>
      <c r="F1766">
        <v>1</v>
      </c>
      <c r="G1766" t="s">
        <v>19</v>
      </c>
      <c r="H1766">
        <v>0</v>
      </c>
      <c r="I1766">
        <v>1</v>
      </c>
      <c r="J1766" t="s">
        <v>62</v>
      </c>
      <c r="K1766">
        <v>0</v>
      </c>
      <c r="L1766" t="s">
        <v>62</v>
      </c>
      <c r="M1766">
        <v>0</v>
      </c>
      <c r="N1766">
        <v>0</v>
      </c>
      <c r="O1766">
        <v>1</v>
      </c>
      <c r="Q1766">
        <v>0</v>
      </c>
      <c r="S1766">
        <v>0</v>
      </c>
      <c r="T1766">
        <v>0</v>
      </c>
      <c r="W1766">
        <v>1</v>
      </c>
      <c r="X1766">
        <v>0</v>
      </c>
      <c r="Y1766">
        <v>0</v>
      </c>
      <c r="Z1766">
        <v>0</v>
      </c>
    </row>
    <row r="1767" spans="1:26" x14ac:dyDescent="0.25">
      <c r="A1767" t="s">
        <v>190</v>
      </c>
      <c r="B1767" t="s">
        <v>54</v>
      </c>
      <c r="D1767"/>
      <c r="E1767"/>
      <c r="F1767">
        <v>0</v>
      </c>
      <c r="G1767" t="s">
        <v>20</v>
      </c>
      <c r="H1767">
        <v>1</v>
      </c>
      <c r="I1767">
        <v>0</v>
      </c>
      <c r="J1767" t="s">
        <v>62</v>
      </c>
      <c r="K1767">
        <v>0</v>
      </c>
      <c r="L1767" t="s">
        <v>62</v>
      </c>
      <c r="M1767">
        <v>0</v>
      </c>
      <c r="N1767">
        <v>0</v>
      </c>
      <c r="O1767">
        <v>1</v>
      </c>
      <c r="Q1767">
        <v>0</v>
      </c>
      <c r="S1767">
        <v>0</v>
      </c>
      <c r="T1767">
        <v>0</v>
      </c>
      <c r="W1767">
        <v>0</v>
      </c>
      <c r="X1767">
        <v>1</v>
      </c>
      <c r="Y1767">
        <v>0</v>
      </c>
      <c r="Z1767">
        <v>0</v>
      </c>
    </row>
    <row r="1768" spans="1:26" x14ac:dyDescent="0.25">
      <c r="A1768" t="s">
        <v>159</v>
      </c>
      <c r="B1768" t="s">
        <v>58</v>
      </c>
      <c r="C1768" t="s">
        <v>367</v>
      </c>
      <c r="D1768"/>
      <c r="E1768"/>
      <c r="F1768">
        <v>0</v>
      </c>
      <c r="G1768" t="s">
        <v>19</v>
      </c>
      <c r="H1768">
        <v>0</v>
      </c>
      <c r="I1768">
        <v>1</v>
      </c>
      <c r="J1768" t="s">
        <v>62</v>
      </c>
      <c r="K1768">
        <v>0</v>
      </c>
      <c r="L1768" t="s">
        <v>62</v>
      </c>
      <c r="M1768">
        <v>0</v>
      </c>
      <c r="N1768">
        <v>0</v>
      </c>
      <c r="O1768">
        <v>1</v>
      </c>
      <c r="Q1768">
        <v>0</v>
      </c>
      <c r="S1768">
        <v>0</v>
      </c>
      <c r="T1768">
        <v>0</v>
      </c>
      <c r="W1768">
        <v>1</v>
      </c>
      <c r="X1768">
        <v>0</v>
      </c>
      <c r="Y1768">
        <v>0</v>
      </c>
      <c r="Z1768">
        <v>0</v>
      </c>
    </row>
    <row r="1769" spans="1:26" x14ac:dyDescent="0.25">
      <c r="A1769" t="s">
        <v>362</v>
      </c>
      <c r="B1769" t="s">
        <v>184</v>
      </c>
      <c r="D1769"/>
      <c r="E1769"/>
      <c r="F1769">
        <v>1</v>
      </c>
      <c r="G1769" t="s">
        <v>20</v>
      </c>
      <c r="H1769">
        <v>1</v>
      </c>
      <c r="I1769">
        <v>0</v>
      </c>
      <c r="J1769" t="s">
        <v>62</v>
      </c>
      <c r="K1769">
        <v>0</v>
      </c>
      <c r="L1769" t="s">
        <v>62</v>
      </c>
      <c r="M1769">
        <v>0</v>
      </c>
      <c r="N1769">
        <v>0</v>
      </c>
      <c r="O1769">
        <v>1</v>
      </c>
      <c r="Q1769">
        <v>0</v>
      </c>
      <c r="S1769">
        <v>0</v>
      </c>
      <c r="T1769">
        <v>0</v>
      </c>
      <c r="W1769">
        <v>1</v>
      </c>
      <c r="X1769">
        <v>0</v>
      </c>
      <c r="Y1769">
        <v>0</v>
      </c>
      <c r="Z1769">
        <v>0</v>
      </c>
    </row>
    <row r="1770" spans="1:26" x14ac:dyDescent="0.25">
      <c r="A1770" t="s">
        <v>362</v>
      </c>
      <c r="B1770" t="s">
        <v>81</v>
      </c>
      <c r="C1770" t="s">
        <v>368</v>
      </c>
      <c r="D1770"/>
      <c r="E1770"/>
      <c r="F1770">
        <v>1</v>
      </c>
      <c r="G1770" t="s">
        <v>19</v>
      </c>
      <c r="H1770">
        <v>0</v>
      </c>
      <c r="I1770">
        <v>1</v>
      </c>
      <c r="J1770" t="s">
        <v>62</v>
      </c>
      <c r="K1770">
        <v>0</v>
      </c>
      <c r="L1770" t="s">
        <v>62</v>
      </c>
      <c r="M1770">
        <v>0</v>
      </c>
      <c r="N1770">
        <v>0</v>
      </c>
      <c r="O1770">
        <v>1</v>
      </c>
      <c r="Q1770">
        <v>0</v>
      </c>
      <c r="S1770">
        <v>0</v>
      </c>
      <c r="T1770">
        <v>0</v>
      </c>
      <c r="W1770">
        <v>1</v>
      </c>
      <c r="X1770">
        <v>0</v>
      </c>
      <c r="Y1770">
        <v>0</v>
      </c>
      <c r="Z1770">
        <v>0</v>
      </c>
    </row>
    <row r="1771" spans="1:26" x14ac:dyDescent="0.25">
      <c r="A1771" t="s">
        <v>362</v>
      </c>
      <c r="B1771" t="s">
        <v>81</v>
      </c>
      <c r="D1771"/>
      <c r="E1771"/>
      <c r="F1771">
        <v>0</v>
      </c>
      <c r="G1771" t="s">
        <v>20</v>
      </c>
      <c r="H1771">
        <v>1</v>
      </c>
      <c r="I1771">
        <v>0</v>
      </c>
      <c r="J1771" t="s">
        <v>62</v>
      </c>
      <c r="K1771">
        <v>0</v>
      </c>
      <c r="L1771" t="s">
        <v>62</v>
      </c>
      <c r="M1771">
        <v>0</v>
      </c>
      <c r="N1771">
        <v>0</v>
      </c>
      <c r="O1771">
        <v>1</v>
      </c>
      <c r="Q1771">
        <v>0</v>
      </c>
      <c r="S1771">
        <v>0</v>
      </c>
      <c r="T1771">
        <v>0</v>
      </c>
      <c r="W1771">
        <v>1</v>
      </c>
      <c r="X1771">
        <v>0</v>
      </c>
      <c r="Y1771">
        <v>0</v>
      </c>
      <c r="Z1771">
        <v>0</v>
      </c>
    </row>
    <row r="1772" spans="1:26" x14ac:dyDescent="0.25">
      <c r="A1772" t="s">
        <v>190</v>
      </c>
      <c r="B1772" t="s">
        <v>7</v>
      </c>
      <c r="D1772"/>
      <c r="E1772"/>
      <c r="F1772">
        <v>0</v>
      </c>
      <c r="G1772" t="s">
        <v>20</v>
      </c>
      <c r="H1772">
        <v>1</v>
      </c>
      <c r="I1772">
        <v>0</v>
      </c>
      <c r="J1772" t="s">
        <v>62</v>
      </c>
      <c r="K1772">
        <v>0</v>
      </c>
      <c r="L1772" t="s">
        <v>62</v>
      </c>
      <c r="M1772">
        <v>0</v>
      </c>
      <c r="N1772">
        <v>0</v>
      </c>
      <c r="O1772">
        <v>1</v>
      </c>
      <c r="Q1772">
        <v>0</v>
      </c>
      <c r="S1772">
        <v>0</v>
      </c>
      <c r="T1772">
        <v>0</v>
      </c>
      <c r="W1772">
        <v>0</v>
      </c>
      <c r="X1772">
        <v>1</v>
      </c>
      <c r="Y1772">
        <v>0</v>
      </c>
      <c r="Z1772">
        <v>0</v>
      </c>
    </row>
    <row r="1773" spans="1:26" x14ac:dyDescent="0.25">
      <c r="A1773" t="s">
        <v>99</v>
      </c>
      <c r="B1773" t="s">
        <v>85</v>
      </c>
      <c r="D1773"/>
      <c r="E1773"/>
      <c r="F1773">
        <v>0</v>
      </c>
      <c r="G1773" t="s">
        <v>20</v>
      </c>
      <c r="H1773">
        <v>1</v>
      </c>
      <c r="I1773">
        <v>0</v>
      </c>
      <c r="J1773" t="s">
        <v>62</v>
      </c>
      <c r="K1773">
        <v>0</v>
      </c>
      <c r="L1773" t="s">
        <v>62</v>
      </c>
      <c r="M1773">
        <v>0</v>
      </c>
      <c r="N1773">
        <v>0</v>
      </c>
      <c r="O1773">
        <v>1</v>
      </c>
      <c r="Q1773">
        <v>0</v>
      </c>
      <c r="S1773">
        <v>0</v>
      </c>
      <c r="T1773">
        <v>0</v>
      </c>
      <c r="W1773">
        <v>0</v>
      </c>
      <c r="X1773">
        <v>0</v>
      </c>
      <c r="Y1773">
        <v>1</v>
      </c>
      <c r="Z1773">
        <v>0</v>
      </c>
    </row>
    <row r="1774" spans="1:26" x14ac:dyDescent="0.25">
      <c r="A1774" t="s">
        <v>362</v>
      </c>
      <c r="B1774" t="s">
        <v>225</v>
      </c>
      <c r="D1774"/>
      <c r="E1774"/>
      <c r="F1774">
        <v>0</v>
      </c>
      <c r="G1774" t="s">
        <v>20</v>
      </c>
      <c r="H1774">
        <v>1</v>
      </c>
      <c r="I1774">
        <v>0</v>
      </c>
      <c r="J1774" t="s">
        <v>62</v>
      </c>
      <c r="K1774">
        <v>0</v>
      </c>
      <c r="L1774" t="s">
        <v>62</v>
      </c>
      <c r="M1774">
        <v>0</v>
      </c>
      <c r="N1774">
        <v>0</v>
      </c>
      <c r="O1774">
        <v>1</v>
      </c>
      <c r="Q1774">
        <v>0</v>
      </c>
      <c r="S1774">
        <v>0</v>
      </c>
      <c r="T1774">
        <v>0</v>
      </c>
      <c r="W1774">
        <v>0</v>
      </c>
      <c r="X1774">
        <v>1</v>
      </c>
      <c r="Y1774">
        <v>0</v>
      </c>
      <c r="Z1774">
        <v>0</v>
      </c>
    </row>
    <row r="1775" spans="1:26" x14ac:dyDescent="0.25">
      <c r="A1775" t="s">
        <v>362</v>
      </c>
      <c r="B1775" t="s">
        <v>219</v>
      </c>
      <c r="C1775" t="s">
        <v>369</v>
      </c>
      <c r="D1775"/>
      <c r="E1775"/>
      <c r="F1775">
        <v>1</v>
      </c>
      <c r="G1775" t="s">
        <v>19</v>
      </c>
      <c r="H1775">
        <v>0</v>
      </c>
      <c r="I1775">
        <v>1</v>
      </c>
      <c r="J1775" t="s">
        <v>62</v>
      </c>
      <c r="K1775">
        <v>0</v>
      </c>
      <c r="L1775" t="s">
        <v>62</v>
      </c>
      <c r="M1775">
        <v>0</v>
      </c>
      <c r="N1775">
        <v>0</v>
      </c>
      <c r="O1775">
        <v>1</v>
      </c>
      <c r="Q1775">
        <v>0</v>
      </c>
      <c r="S1775">
        <v>0</v>
      </c>
      <c r="T1775">
        <v>0</v>
      </c>
      <c r="W1775">
        <v>1</v>
      </c>
      <c r="X1775">
        <v>0</v>
      </c>
      <c r="Y1775">
        <v>0</v>
      </c>
      <c r="Z1775">
        <v>0</v>
      </c>
    </row>
    <row r="1776" spans="1:26" x14ac:dyDescent="0.25">
      <c r="A1776" t="s">
        <v>362</v>
      </c>
      <c r="B1776" t="s">
        <v>355</v>
      </c>
      <c r="D1776"/>
      <c r="E1776"/>
      <c r="F1776">
        <v>1</v>
      </c>
      <c r="G1776" t="s">
        <v>20</v>
      </c>
      <c r="H1776">
        <v>1</v>
      </c>
      <c r="I1776">
        <v>0</v>
      </c>
      <c r="J1776" t="s">
        <v>62</v>
      </c>
      <c r="K1776">
        <v>0</v>
      </c>
      <c r="L1776" t="s">
        <v>62</v>
      </c>
      <c r="M1776">
        <v>0</v>
      </c>
      <c r="N1776">
        <v>0</v>
      </c>
      <c r="O1776">
        <v>1</v>
      </c>
      <c r="Q1776">
        <v>0</v>
      </c>
      <c r="S1776">
        <v>0</v>
      </c>
      <c r="T1776">
        <v>0</v>
      </c>
      <c r="W1776">
        <v>1</v>
      </c>
      <c r="X1776">
        <v>0</v>
      </c>
      <c r="Y1776">
        <v>0</v>
      </c>
      <c r="Z1776">
        <v>0</v>
      </c>
    </row>
    <row r="1777" spans="1:26" x14ac:dyDescent="0.25">
      <c r="A1777" t="s">
        <v>99</v>
      </c>
      <c r="B1777" t="s">
        <v>323</v>
      </c>
      <c r="C1777" t="s">
        <v>367</v>
      </c>
      <c r="D1777"/>
      <c r="E1777"/>
      <c r="F1777">
        <v>2</v>
      </c>
      <c r="G1777" t="s">
        <v>19</v>
      </c>
      <c r="H1777">
        <v>0</v>
      </c>
      <c r="I1777">
        <v>1</v>
      </c>
      <c r="J1777" t="s">
        <v>62</v>
      </c>
      <c r="K1777">
        <v>0</v>
      </c>
      <c r="L1777" t="s">
        <v>62</v>
      </c>
      <c r="M1777">
        <v>0</v>
      </c>
      <c r="N1777">
        <v>0</v>
      </c>
      <c r="O1777">
        <v>1</v>
      </c>
      <c r="Q1777">
        <v>0</v>
      </c>
      <c r="S1777">
        <v>0</v>
      </c>
      <c r="T1777">
        <v>0</v>
      </c>
      <c r="W1777">
        <v>1</v>
      </c>
      <c r="X1777">
        <v>0</v>
      </c>
      <c r="Y1777">
        <v>0</v>
      </c>
      <c r="Z1777">
        <v>0</v>
      </c>
    </row>
    <row r="1778" spans="1:26" x14ac:dyDescent="0.25">
      <c r="A1778" t="s">
        <v>362</v>
      </c>
      <c r="B1778" t="s">
        <v>151</v>
      </c>
      <c r="D1778"/>
      <c r="E1778"/>
      <c r="F1778">
        <v>0</v>
      </c>
      <c r="G1778" t="s">
        <v>20</v>
      </c>
      <c r="H1778">
        <v>1</v>
      </c>
      <c r="I1778">
        <v>0</v>
      </c>
      <c r="J1778" t="s">
        <v>62</v>
      </c>
      <c r="K1778">
        <v>0</v>
      </c>
      <c r="L1778" t="s">
        <v>62</v>
      </c>
      <c r="M1778">
        <v>0</v>
      </c>
      <c r="N1778">
        <v>0</v>
      </c>
      <c r="O1778">
        <v>1</v>
      </c>
      <c r="Q1778">
        <v>0</v>
      </c>
      <c r="S1778">
        <v>0</v>
      </c>
      <c r="T1778">
        <v>0</v>
      </c>
      <c r="W1778">
        <v>1</v>
      </c>
      <c r="X1778">
        <v>0</v>
      </c>
      <c r="Y1778">
        <v>0</v>
      </c>
      <c r="Z1778">
        <v>0</v>
      </c>
    </row>
    <row r="1779" spans="1:26" x14ac:dyDescent="0.25">
      <c r="A1779" t="s">
        <v>83</v>
      </c>
      <c r="B1779" t="s">
        <v>54</v>
      </c>
      <c r="D1779"/>
      <c r="E1779"/>
      <c r="F1779">
        <v>0</v>
      </c>
      <c r="G1779" t="s">
        <v>20</v>
      </c>
      <c r="H1779">
        <v>1</v>
      </c>
      <c r="I1779">
        <v>0</v>
      </c>
      <c r="J1779" t="s">
        <v>62</v>
      </c>
      <c r="K1779">
        <v>0</v>
      </c>
      <c r="L1779" t="s">
        <v>62</v>
      </c>
      <c r="M1779">
        <v>0</v>
      </c>
      <c r="N1779">
        <v>0</v>
      </c>
      <c r="O1779">
        <v>1</v>
      </c>
      <c r="Q1779">
        <v>0</v>
      </c>
      <c r="S1779">
        <v>0</v>
      </c>
      <c r="T1779">
        <v>0</v>
      </c>
      <c r="W1779">
        <v>1</v>
      </c>
      <c r="X1779">
        <v>0</v>
      </c>
      <c r="Y1779">
        <v>0</v>
      </c>
      <c r="Z1779">
        <v>0</v>
      </c>
    </row>
    <row r="1780" spans="1:26" x14ac:dyDescent="0.25">
      <c r="A1780" t="s">
        <v>83</v>
      </c>
      <c r="B1780" t="s">
        <v>252</v>
      </c>
      <c r="C1780" t="s">
        <v>367</v>
      </c>
      <c r="D1780"/>
      <c r="E1780"/>
      <c r="F1780">
        <v>1</v>
      </c>
      <c r="G1780" t="s">
        <v>19</v>
      </c>
      <c r="H1780">
        <v>0</v>
      </c>
      <c r="I1780">
        <v>1</v>
      </c>
      <c r="J1780" t="s">
        <v>62</v>
      </c>
      <c r="K1780">
        <v>0</v>
      </c>
      <c r="L1780" t="s">
        <v>62</v>
      </c>
      <c r="M1780">
        <v>0</v>
      </c>
      <c r="N1780">
        <v>0</v>
      </c>
      <c r="O1780">
        <v>1</v>
      </c>
      <c r="Q1780">
        <v>0</v>
      </c>
      <c r="S1780">
        <v>0</v>
      </c>
      <c r="T1780">
        <v>0</v>
      </c>
      <c r="W1780">
        <v>0</v>
      </c>
      <c r="X1780">
        <v>1</v>
      </c>
      <c r="Y1780">
        <v>0</v>
      </c>
      <c r="Z1780">
        <v>0</v>
      </c>
    </row>
    <row r="1781" spans="1:26" x14ac:dyDescent="0.25">
      <c r="A1781" t="s">
        <v>83</v>
      </c>
      <c r="B1781" t="s">
        <v>252</v>
      </c>
      <c r="D1781"/>
      <c r="E1781"/>
      <c r="F1781">
        <v>0</v>
      </c>
      <c r="G1781" t="s">
        <v>20</v>
      </c>
      <c r="H1781">
        <v>1</v>
      </c>
      <c r="I1781">
        <v>0</v>
      </c>
      <c r="J1781" t="s">
        <v>62</v>
      </c>
      <c r="K1781">
        <v>0</v>
      </c>
      <c r="L1781" t="s">
        <v>62</v>
      </c>
      <c r="M1781">
        <v>0</v>
      </c>
      <c r="N1781">
        <v>0</v>
      </c>
      <c r="O1781">
        <v>1</v>
      </c>
      <c r="Q1781">
        <v>0</v>
      </c>
      <c r="S1781">
        <v>0</v>
      </c>
      <c r="T1781">
        <v>0</v>
      </c>
      <c r="W1781">
        <v>0</v>
      </c>
      <c r="X1781">
        <v>0</v>
      </c>
      <c r="Y1781">
        <v>1</v>
      </c>
      <c r="Z1781">
        <v>0</v>
      </c>
    </row>
    <row r="1782" spans="1:26" x14ac:dyDescent="0.25">
      <c r="A1782" t="s">
        <v>362</v>
      </c>
      <c r="B1782" t="s">
        <v>150</v>
      </c>
      <c r="C1782" t="s">
        <v>369</v>
      </c>
      <c r="D1782"/>
      <c r="E1782"/>
      <c r="F1782">
        <v>0</v>
      </c>
      <c r="G1782" t="s">
        <v>19</v>
      </c>
      <c r="H1782">
        <v>0</v>
      </c>
      <c r="I1782">
        <v>1</v>
      </c>
      <c r="J1782" t="s">
        <v>62</v>
      </c>
      <c r="K1782">
        <v>0</v>
      </c>
      <c r="L1782" t="s">
        <v>62</v>
      </c>
      <c r="M1782">
        <v>0</v>
      </c>
      <c r="N1782">
        <v>0</v>
      </c>
      <c r="O1782">
        <v>1</v>
      </c>
      <c r="Q1782">
        <v>0</v>
      </c>
      <c r="S1782">
        <v>0</v>
      </c>
      <c r="T1782">
        <v>0</v>
      </c>
      <c r="W1782">
        <v>1</v>
      </c>
      <c r="X1782">
        <v>0</v>
      </c>
      <c r="Y1782">
        <v>0</v>
      </c>
      <c r="Z1782">
        <v>0</v>
      </c>
    </row>
    <row r="1783" spans="1:26" x14ac:dyDescent="0.25">
      <c r="A1783" t="s">
        <v>362</v>
      </c>
      <c r="B1783" t="s">
        <v>150</v>
      </c>
      <c r="D1783"/>
      <c r="E1783"/>
      <c r="F1783">
        <v>2</v>
      </c>
      <c r="G1783" t="s">
        <v>20</v>
      </c>
      <c r="H1783">
        <v>1</v>
      </c>
      <c r="I1783">
        <v>0</v>
      </c>
      <c r="J1783" t="s">
        <v>62</v>
      </c>
      <c r="K1783">
        <v>0</v>
      </c>
      <c r="L1783" t="s">
        <v>62</v>
      </c>
      <c r="M1783">
        <v>0</v>
      </c>
      <c r="N1783">
        <v>0</v>
      </c>
      <c r="O1783">
        <v>1</v>
      </c>
      <c r="Q1783">
        <v>0</v>
      </c>
      <c r="S1783">
        <v>0</v>
      </c>
      <c r="T1783">
        <v>0</v>
      </c>
      <c r="W1783">
        <v>1</v>
      </c>
      <c r="X1783">
        <v>0</v>
      </c>
      <c r="Y1783">
        <v>0</v>
      </c>
      <c r="Z1783">
        <v>0</v>
      </c>
    </row>
    <row r="1784" spans="1:26" x14ac:dyDescent="0.25">
      <c r="A1784" t="s">
        <v>362</v>
      </c>
      <c r="B1784" t="s">
        <v>109</v>
      </c>
      <c r="D1784"/>
      <c r="E1784"/>
      <c r="F1784">
        <v>2</v>
      </c>
      <c r="G1784" t="s">
        <v>20</v>
      </c>
      <c r="H1784">
        <v>1</v>
      </c>
      <c r="I1784">
        <v>0</v>
      </c>
      <c r="J1784" t="s">
        <v>62</v>
      </c>
      <c r="K1784">
        <v>0</v>
      </c>
      <c r="L1784" t="s">
        <v>62</v>
      </c>
      <c r="M1784">
        <v>0</v>
      </c>
      <c r="N1784">
        <v>0</v>
      </c>
      <c r="O1784">
        <v>1</v>
      </c>
      <c r="Q1784">
        <v>0</v>
      </c>
      <c r="S1784">
        <v>0</v>
      </c>
      <c r="T1784">
        <v>0</v>
      </c>
      <c r="W1784">
        <v>1</v>
      </c>
      <c r="X1784">
        <v>0</v>
      </c>
      <c r="Y1784">
        <v>0</v>
      </c>
      <c r="Z1784">
        <v>0</v>
      </c>
    </row>
    <row r="1785" spans="1:26" x14ac:dyDescent="0.25">
      <c r="A1785" t="s">
        <v>362</v>
      </c>
      <c r="B1785" t="s">
        <v>112</v>
      </c>
      <c r="D1785"/>
      <c r="E1785"/>
      <c r="F1785">
        <v>0</v>
      </c>
      <c r="G1785" t="s">
        <v>20</v>
      </c>
      <c r="H1785">
        <v>1</v>
      </c>
      <c r="I1785">
        <v>0</v>
      </c>
      <c r="J1785" t="s">
        <v>62</v>
      </c>
      <c r="K1785">
        <v>0</v>
      </c>
      <c r="L1785" t="s">
        <v>62</v>
      </c>
      <c r="M1785">
        <v>0</v>
      </c>
      <c r="N1785">
        <v>0</v>
      </c>
      <c r="O1785">
        <v>1</v>
      </c>
      <c r="Q1785">
        <v>0</v>
      </c>
      <c r="S1785">
        <v>0</v>
      </c>
      <c r="T1785">
        <v>0</v>
      </c>
      <c r="W1785">
        <v>1</v>
      </c>
      <c r="X1785">
        <v>0</v>
      </c>
      <c r="Y1785">
        <v>0</v>
      </c>
      <c r="Z1785">
        <v>0</v>
      </c>
    </row>
    <row r="1786" spans="1:26" x14ac:dyDescent="0.25">
      <c r="A1786" t="s">
        <v>362</v>
      </c>
      <c r="B1786" t="s">
        <v>284</v>
      </c>
      <c r="D1786"/>
      <c r="E1786"/>
      <c r="F1786">
        <v>0</v>
      </c>
      <c r="G1786" t="s">
        <v>20</v>
      </c>
      <c r="H1786">
        <v>1</v>
      </c>
      <c r="I1786">
        <v>0</v>
      </c>
      <c r="J1786" t="s">
        <v>62</v>
      </c>
      <c r="K1786">
        <v>0</v>
      </c>
      <c r="L1786" t="s">
        <v>62</v>
      </c>
      <c r="M1786">
        <v>0</v>
      </c>
      <c r="N1786">
        <v>0</v>
      </c>
      <c r="O1786">
        <v>1</v>
      </c>
      <c r="Q1786">
        <v>0</v>
      </c>
      <c r="S1786">
        <v>0</v>
      </c>
      <c r="T1786">
        <v>0</v>
      </c>
      <c r="W1786">
        <v>1</v>
      </c>
      <c r="X1786">
        <v>0</v>
      </c>
      <c r="Y1786">
        <v>0</v>
      </c>
      <c r="Z1786">
        <v>0</v>
      </c>
    </row>
    <row r="1787" spans="1:26" x14ac:dyDescent="0.25">
      <c r="A1787" t="s">
        <v>76</v>
      </c>
      <c r="B1787" t="s">
        <v>225</v>
      </c>
      <c r="D1787"/>
      <c r="E1787"/>
      <c r="F1787">
        <v>0</v>
      </c>
      <c r="G1787" t="s">
        <v>20</v>
      </c>
      <c r="H1787">
        <v>1</v>
      </c>
      <c r="I1787">
        <v>0</v>
      </c>
      <c r="J1787" t="s">
        <v>62</v>
      </c>
      <c r="K1787">
        <v>0</v>
      </c>
      <c r="L1787" t="s">
        <v>62</v>
      </c>
      <c r="M1787">
        <v>0</v>
      </c>
      <c r="N1787">
        <v>0</v>
      </c>
      <c r="O1787">
        <v>1</v>
      </c>
      <c r="Q1787">
        <v>0</v>
      </c>
      <c r="S1787">
        <v>0</v>
      </c>
      <c r="T1787">
        <v>0</v>
      </c>
      <c r="W1787">
        <v>1</v>
      </c>
      <c r="X1787">
        <v>0</v>
      </c>
      <c r="Y1787">
        <v>0</v>
      </c>
      <c r="Z1787">
        <v>0</v>
      </c>
    </row>
    <row r="1788" spans="1:26" x14ac:dyDescent="0.25">
      <c r="A1788" t="s">
        <v>362</v>
      </c>
      <c r="B1788" t="s">
        <v>241</v>
      </c>
      <c r="D1788"/>
      <c r="E1788"/>
      <c r="F1788">
        <v>0</v>
      </c>
      <c r="G1788" t="s">
        <v>20</v>
      </c>
      <c r="H1788">
        <v>1</v>
      </c>
      <c r="I1788">
        <v>0</v>
      </c>
      <c r="J1788" t="s">
        <v>62</v>
      </c>
      <c r="K1788">
        <v>0</v>
      </c>
      <c r="L1788" t="s">
        <v>62</v>
      </c>
      <c r="M1788">
        <v>0</v>
      </c>
      <c r="N1788">
        <v>0</v>
      </c>
      <c r="O1788">
        <v>1</v>
      </c>
      <c r="Q1788">
        <v>0</v>
      </c>
      <c r="S1788">
        <v>0</v>
      </c>
      <c r="T1788">
        <v>0</v>
      </c>
      <c r="W1788">
        <v>0</v>
      </c>
      <c r="X1788">
        <v>1</v>
      </c>
      <c r="Y1788">
        <v>0</v>
      </c>
      <c r="Z1788">
        <v>0</v>
      </c>
    </row>
    <row r="1789" spans="1:26" x14ac:dyDescent="0.25">
      <c r="A1789" t="s">
        <v>362</v>
      </c>
      <c r="B1789" t="s">
        <v>356</v>
      </c>
      <c r="D1789"/>
      <c r="E1789"/>
      <c r="F1789">
        <v>0</v>
      </c>
      <c r="G1789" t="s">
        <v>20</v>
      </c>
      <c r="H1789">
        <v>1</v>
      </c>
      <c r="I1789">
        <v>0</v>
      </c>
      <c r="J1789" t="s">
        <v>62</v>
      </c>
      <c r="K1789">
        <v>0</v>
      </c>
      <c r="L1789" t="s">
        <v>62</v>
      </c>
      <c r="M1789">
        <v>0</v>
      </c>
      <c r="N1789">
        <v>0</v>
      </c>
      <c r="O1789">
        <v>1</v>
      </c>
      <c r="Q1789">
        <v>0</v>
      </c>
      <c r="S1789">
        <v>0</v>
      </c>
      <c r="T1789">
        <v>0</v>
      </c>
      <c r="W1789">
        <v>1</v>
      </c>
      <c r="X1789">
        <v>0</v>
      </c>
      <c r="Y1789">
        <v>0</v>
      </c>
      <c r="Z1789">
        <v>0</v>
      </c>
    </row>
    <row r="1790" spans="1:26" x14ac:dyDescent="0.25">
      <c r="A1790" t="s">
        <v>99</v>
      </c>
      <c r="B1790" t="s">
        <v>357</v>
      </c>
      <c r="D1790"/>
      <c r="E1790"/>
      <c r="F1790">
        <v>0</v>
      </c>
      <c r="G1790" t="s">
        <v>20</v>
      </c>
      <c r="H1790">
        <v>1</v>
      </c>
      <c r="I1790">
        <v>0</v>
      </c>
      <c r="J1790" t="s">
        <v>62</v>
      </c>
      <c r="K1790">
        <v>0</v>
      </c>
      <c r="L1790" t="s">
        <v>62</v>
      </c>
      <c r="M1790">
        <v>0</v>
      </c>
      <c r="N1790">
        <v>0</v>
      </c>
      <c r="O1790">
        <v>1</v>
      </c>
      <c r="Q1790">
        <v>0</v>
      </c>
      <c r="S1790">
        <v>0</v>
      </c>
      <c r="T1790">
        <v>0</v>
      </c>
      <c r="W1790">
        <v>0</v>
      </c>
      <c r="X1790">
        <v>1</v>
      </c>
      <c r="Y1790">
        <v>0</v>
      </c>
      <c r="Z1790">
        <v>0</v>
      </c>
    </row>
    <row r="1791" spans="1:26" x14ac:dyDescent="0.25">
      <c r="A1791" t="s">
        <v>362</v>
      </c>
      <c r="B1791" t="s">
        <v>88</v>
      </c>
      <c r="D1791"/>
      <c r="E1791"/>
      <c r="F1791">
        <v>0</v>
      </c>
      <c r="G1791" t="s">
        <v>20</v>
      </c>
      <c r="H1791">
        <v>1</v>
      </c>
      <c r="I1791">
        <v>0</v>
      </c>
      <c r="J1791" t="s">
        <v>62</v>
      </c>
      <c r="K1791">
        <v>0</v>
      </c>
      <c r="L1791" t="s">
        <v>62</v>
      </c>
      <c r="M1791">
        <v>0</v>
      </c>
      <c r="N1791">
        <v>0</v>
      </c>
      <c r="O1791">
        <v>1</v>
      </c>
      <c r="Q1791">
        <v>0</v>
      </c>
      <c r="S1791">
        <v>0</v>
      </c>
      <c r="T1791">
        <v>0</v>
      </c>
      <c r="W1791">
        <v>1</v>
      </c>
      <c r="X1791">
        <v>0</v>
      </c>
      <c r="Y1791">
        <v>0</v>
      </c>
      <c r="Z1791">
        <v>0</v>
      </c>
    </row>
    <row r="1792" spans="1:26" x14ac:dyDescent="0.25">
      <c r="A1792" t="s">
        <v>99</v>
      </c>
      <c r="B1792" t="s">
        <v>358</v>
      </c>
      <c r="C1792" t="s">
        <v>366</v>
      </c>
      <c r="D1792"/>
      <c r="E1792"/>
      <c r="F1792">
        <v>1</v>
      </c>
      <c r="G1792" t="s">
        <v>19</v>
      </c>
      <c r="H1792">
        <v>0</v>
      </c>
      <c r="I1792">
        <v>1</v>
      </c>
      <c r="J1792" t="s">
        <v>62</v>
      </c>
      <c r="K1792">
        <v>0</v>
      </c>
      <c r="L1792" t="s">
        <v>62</v>
      </c>
      <c r="M1792">
        <v>0</v>
      </c>
      <c r="N1792">
        <v>0</v>
      </c>
      <c r="O1792">
        <v>1</v>
      </c>
      <c r="Q1792">
        <v>0</v>
      </c>
      <c r="S1792">
        <v>0</v>
      </c>
      <c r="T1792">
        <v>0</v>
      </c>
      <c r="W1792">
        <v>0</v>
      </c>
      <c r="X1792">
        <v>1</v>
      </c>
      <c r="Y1792">
        <v>0</v>
      </c>
      <c r="Z1792">
        <v>0</v>
      </c>
    </row>
    <row r="1793" spans="1:26" x14ac:dyDescent="0.25">
      <c r="A1793" t="s">
        <v>362</v>
      </c>
      <c r="B1793" t="s">
        <v>110</v>
      </c>
      <c r="D1793"/>
      <c r="E1793"/>
      <c r="F1793">
        <v>0</v>
      </c>
      <c r="G1793" t="s">
        <v>20</v>
      </c>
      <c r="H1793">
        <v>1</v>
      </c>
      <c r="I1793">
        <v>0</v>
      </c>
      <c r="J1793" t="s">
        <v>62</v>
      </c>
      <c r="K1793">
        <v>0</v>
      </c>
      <c r="L1793" t="s">
        <v>62</v>
      </c>
      <c r="M1793">
        <v>0</v>
      </c>
      <c r="N1793">
        <v>0</v>
      </c>
      <c r="O1793">
        <v>1</v>
      </c>
      <c r="Q1793">
        <v>0</v>
      </c>
      <c r="S1793">
        <v>0</v>
      </c>
      <c r="T1793">
        <v>0</v>
      </c>
      <c r="W1793">
        <v>0</v>
      </c>
      <c r="X1793">
        <v>0</v>
      </c>
      <c r="Y1793">
        <v>1</v>
      </c>
      <c r="Z1793">
        <v>0</v>
      </c>
    </row>
    <row r="1794" spans="1:26" x14ac:dyDescent="0.25">
      <c r="A1794" t="s">
        <v>99</v>
      </c>
      <c r="B1794" t="s">
        <v>216</v>
      </c>
      <c r="D1794"/>
      <c r="E1794"/>
      <c r="F1794">
        <v>0</v>
      </c>
      <c r="G1794" t="s">
        <v>20</v>
      </c>
      <c r="H1794">
        <v>1</v>
      </c>
      <c r="I1794">
        <v>0</v>
      </c>
      <c r="J1794" t="s">
        <v>62</v>
      </c>
      <c r="K1794">
        <v>0</v>
      </c>
      <c r="L1794" t="s">
        <v>62</v>
      </c>
      <c r="M1794">
        <v>0</v>
      </c>
      <c r="N1794">
        <v>0</v>
      </c>
      <c r="O1794">
        <v>1</v>
      </c>
      <c r="Q1794">
        <v>0</v>
      </c>
      <c r="S1794">
        <v>0</v>
      </c>
      <c r="T1794">
        <v>0</v>
      </c>
      <c r="V1794" t="s">
        <v>99</v>
      </c>
      <c r="W1794">
        <v>0</v>
      </c>
      <c r="X1794">
        <v>0</v>
      </c>
      <c r="Y1794">
        <v>0</v>
      </c>
      <c r="Z1794">
        <v>1</v>
      </c>
    </row>
    <row r="1795" spans="1:26" x14ac:dyDescent="0.25">
      <c r="A1795" t="s">
        <v>362</v>
      </c>
      <c r="B1795" t="s">
        <v>75</v>
      </c>
      <c r="D1795"/>
      <c r="E1795"/>
      <c r="F1795">
        <v>0</v>
      </c>
      <c r="G1795" t="s">
        <v>20</v>
      </c>
      <c r="H1795">
        <v>1</v>
      </c>
      <c r="I1795">
        <v>0</v>
      </c>
      <c r="J1795" t="s">
        <v>62</v>
      </c>
      <c r="K1795">
        <v>0</v>
      </c>
      <c r="L1795" t="s">
        <v>62</v>
      </c>
      <c r="M1795">
        <v>0</v>
      </c>
      <c r="N1795">
        <v>0</v>
      </c>
      <c r="O1795">
        <v>1</v>
      </c>
      <c r="Q1795">
        <v>0</v>
      </c>
      <c r="S1795">
        <v>0</v>
      </c>
      <c r="T1795">
        <v>0</v>
      </c>
      <c r="W1795">
        <v>1</v>
      </c>
      <c r="X1795">
        <v>0</v>
      </c>
      <c r="Y1795">
        <v>0</v>
      </c>
      <c r="Z1795">
        <v>0</v>
      </c>
    </row>
    <row r="1796" spans="1:26" x14ac:dyDescent="0.25">
      <c r="A1796" t="s">
        <v>362</v>
      </c>
      <c r="B1796" t="s">
        <v>72</v>
      </c>
      <c r="C1796" t="s">
        <v>367</v>
      </c>
      <c r="D1796"/>
      <c r="E1796"/>
      <c r="F1796">
        <v>0</v>
      </c>
      <c r="G1796" t="s">
        <v>19</v>
      </c>
      <c r="H1796">
        <v>0</v>
      </c>
      <c r="I1796">
        <v>1</v>
      </c>
      <c r="J1796" t="s">
        <v>62</v>
      </c>
      <c r="K1796">
        <v>0</v>
      </c>
      <c r="L1796" t="s">
        <v>62</v>
      </c>
      <c r="M1796">
        <v>0</v>
      </c>
      <c r="N1796">
        <v>0</v>
      </c>
      <c r="O1796">
        <v>1</v>
      </c>
      <c r="Q1796">
        <v>0</v>
      </c>
      <c r="S1796">
        <v>0</v>
      </c>
      <c r="T1796">
        <v>0</v>
      </c>
      <c r="W1796">
        <v>1</v>
      </c>
      <c r="X1796">
        <v>0</v>
      </c>
      <c r="Y1796">
        <v>0</v>
      </c>
      <c r="Z1796">
        <v>0</v>
      </c>
    </row>
    <row r="1797" spans="1:26" x14ac:dyDescent="0.25">
      <c r="A1797" t="s">
        <v>362</v>
      </c>
      <c r="B1797" t="s">
        <v>67</v>
      </c>
      <c r="C1797" t="s">
        <v>369</v>
      </c>
      <c r="D1797"/>
      <c r="E1797"/>
      <c r="F1797">
        <v>0</v>
      </c>
      <c r="G1797" t="s">
        <v>19</v>
      </c>
      <c r="H1797">
        <v>0</v>
      </c>
      <c r="I1797">
        <v>1</v>
      </c>
      <c r="J1797" t="s">
        <v>62</v>
      </c>
      <c r="K1797">
        <v>0</v>
      </c>
      <c r="L1797" t="s">
        <v>62</v>
      </c>
      <c r="M1797">
        <v>0</v>
      </c>
      <c r="N1797">
        <v>0</v>
      </c>
      <c r="O1797">
        <v>1</v>
      </c>
      <c r="Q1797">
        <v>0</v>
      </c>
      <c r="S1797">
        <v>0</v>
      </c>
      <c r="T1797">
        <v>0</v>
      </c>
      <c r="W1797">
        <v>1</v>
      </c>
      <c r="X1797">
        <v>0</v>
      </c>
      <c r="Y1797">
        <v>0</v>
      </c>
      <c r="Z1797">
        <v>0</v>
      </c>
    </row>
    <row r="1798" spans="1:26" x14ac:dyDescent="0.25">
      <c r="A1798" t="s">
        <v>159</v>
      </c>
      <c r="B1798" t="s">
        <v>75</v>
      </c>
      <c r="D1798"/>
      <c r="E1798"/>
      <c r="F1798">
        <v>1</v>
      </c>
      <c r="G1798" t="s">
        <v>20</v>
      </c>
      <c r="H1798">
        <v>1</v>
      </c>
      <c r="I1798">
        <v>0</v>
      </c>
      <c r="J1798" t="s">
        <v>62</v>
      </c>
      <c r="K1798">
        <v>0</v>
      </c>
      <c r="L1798" t="s">
        <v>62</v>
      </c>
      <c r="M1798">
        <v>0</v>
      </c>
      <c r="N1798">
        <v>0</v>
      </c>
      <c r="O1798">
        <v>1</v>
      </c>
      <c r="Q1798">
        <v>0</v>
      </c>
      <c r="S1798">
        <v>0</v>
      </c>
      <c r="T1798">
        <v>0</v>
      </c>
      <c r="W1798">
        <v>1</v>
      </c>
      <c r="X1798">
        <v>0</v>
      </c>
      <c r="Y1798">
        <v>0</v>
      </c>
      <c r="Z1798">
        <v>0</v>
      </c>
    </row>
    <row r="1799" spans="1:26" x14ac:dyDescent="0.25">
      <c r="A1799" t="s">
        <v>362</v>
      </c>
      <c r="B1799" t="s">
        <v>192</v>
      </c>
      <c r="D1799"/>
      <c r="E1799"/>
      <c r="F1799">
        <v>1</v>
      </c>
      <c r="G1799" t="s">
        <v>20</v>
      </c>
      <c r="H1799">
        <v>1</v>
      </c>
      <c r="I1799">
        <v>0</v>
      </c>
      <c r="J1799" t="s">
        <v>62</v>
      </c>
      <c r="K1799">
        <v>0</v>
      </c>
      <c r="L1799" t="s">
        <v>62</v>
      </c>
      <c r="M1799">
        <v>0</v>
      </c>
      <c r="N1799">
        <v>0</v>
      </c>
      <c r="O1799">
        <v>1</v>
      </c>
      <c r="Q1799">
        <v>0</v>
      </c>
      <c r="S1799">
        <v>0</v>
      </c>
      <c r="T1799">
        <v>0</v>
      </c>
      <c r="W1799">
        <v>1</v>
      </c>
      <c r="X1799">
        <v>0</v>
      </c>
      <c r="Y1799">
        <v>0</v>
      </c>
      <c r="Z1799">
        <v>0</v>
      </c>
    </row>
    <row r="1800" spans="1:26" x14ac:dyDescent="0.25">
      <c r="A1800" t="s">
        <v>362</v>
      </c>
      <c r="B1800" t="s">
        <v>269</v>
      </c>
      <c r="D1800"/>
      <c r="E1800"/>
      <c r="F1800">
        <v>1</v>
      </c>
      <c r="G1800" t="s">
        <v>20</v>
      </c>
      <c r="H1800">
        <v>1</v>
      </c>
      <c r="I1800">
        <v>0</v>
      </c>
      <c r="J1800" t="s">
        <v>62</v>
      </c>
      <c r="K1800">
        <v>0</v>
      </c>
      <c r="L1800" t="s">
        <v>62</v>
      </c>
      <c r="M1800">
        <v>0</v>
      </c>
      <c r="N1800">
        <v>0</v>
      </c>
      <c r="O1800">
        <v>1</v>
      </c>
      <c r="Q1800">
        <v>0</v>
      </c>
      <c r="S1800">
        <v>0</v>
      </c>
      <c r="T1800">
        <v>0</v>
      </c>
      <c r="W1800">
        <v>1</v>
      </c>
      <c r="X1800">
        <v>0</v>
      </c>
      <c r="Y1800">
        <v>0</v>
      </c>
      <c r="Z1800">
        <v>0</v>
      </c>
    </row>
    <row r="1801" spans="1:26" x14ac:dyDescent="0.25">
      <c r="A1801" t="s">
        <v>99</v>
      </c>
      <c r="B1801" t="s">
        <v>337</v>
      </c>
      <c r="D1801"/>
      <c r="E1801"/>
      <c r="F1801">
        <v>1</v>
      </c>
      <c r="G1801" t="s">
        <v>20</v>
      </c>
      <c r="H1801">
        <v>1</v>
      </c>
      <c r="I1801">
        <v>0</v>
      </c>
      <c r="J1801" t="s">
        <v>62</v>
      </c>
      <c r="K1801">
        <v>0</v>
      </c>
      <c r="L1801" t="s">
        <v>62</v>
      </c>
      <c r="M1801">
        <v>0</v>
      </c>
      <c r="N1801">
        <v>0</v>
      </c>
      <c r="O1801">
        <v>1</v>
      </c>
      <c r="Q1801">
        <v>0</v>
      </c>
      <c r="S1801">
        <v>0</v>
      </c>
      <c r="T1801">
        <v>0</v>
      </c>
      <c r="W1801">
        <v>1</v>
      </c>
      <c r="X1801">
        <v>0</v>
      </c>
      <c r="Y1801">
        <v>0</v>
      </c>
      <c r="Z1801">
        <v>0</v>
      </c>
    </row>
    <row r="1802" spans="1:26" x14ac:dyDescent="0.25">
      <c r="A1802" t="s">
        <v>362</v>
      </c>
      <c r="B1802" t="s">
        <v>75</v>
      </c>
      <c r="D1802"/>
      <c r="E1802"/>
      <c r="F1802">
        <v>0</v>
      </c>
      <c r="G1802" t="s">
        <v>20</v>
      </c>
      <c r="H1802">
        <v>1</v>
      </c>
      <c r="I1802">
        <v>0</v>
      </c>
      <c r="J1802" t="s">
        <v>62</v>
      </c>
      <c r="K1802">
        <v>0</v>
      </c>
      <c r="L1802" t="s">
        <v>62</v>
      </c>
      <c r="M1802">
        <v>0</v>
      </c>
      <c r="N1802">
        <v>0</v>
      </c>
      <c r="O1802">
        <v>1</v>
      </c>
      <c r="Q1802">
        <v>0</v>
      </c>
      <c r="S1802">
        <v>0</v>
      </c>
      <c r="T1802">
        <v>0</v>
      </c>
      <c r="W1802">
        <v>1</v>
      </c>
      <c r="X1802">
        <v>0</v>
      </c>
      <c r="Y1802">
        <v>0</v>
      </c>
      <c r="Z1802">
        <v>0</v>
      </c>
    </row>
    <row r="1803" spans="1:26" x14ac:dyDescent="0.25">
      <c r="A1803" t="s">
        <v>362</v>
      </c>
      <c r="B1803" t="s">
        <v>88</v>
      </c>
      <c r="C1803" t="s">
        <v>368</v>
      </c>
      <c r="D1803"/>
      <c r="E1803"/>
      <c r="F1803">
        <v>0</v>
      </c>
      <c r="G1803" t="s">
        <v>19</v>
      </c>
      <c r="H1803">
        <v>0</v>
      </c>
      <c r="I1803">
        <v>1</v>
      </c>
      <c r="J1803" t="s">
        <v>62</v>
      </c>
      <c r="K1803">
        <v>0</v>
      </c>
      <c r="L1803" t="s">
        <v>62</v>
      </c>
      <c r="M1803">
        <v>0</v>
      </c>
      <c r="N1803">
        <v>0</v>
      </c>
      <c r="O1803">
        <v>1</v>
      </c>
      <c r="Q1803">
        <v>0</v>
      </c>
      <c r="S1803">
        <v>0</v>
      </c>
      <c r="T1803">
        <v>0</v>
      </c>
      <c r="W1803">
        <v>1</v>
      </c>
      <c r="X1803">
        <v>0</v>
      </c>
      <c r="Y1803">
        <v>0</v>
      </c>
      <c r="Z1803">
        <v>0</v>
      </c>
    </row>
    <row r="1804" spans="1:26" x14ac:dyDescent="0.25">
      <c r="A1804" t="s">
        <v>362</v>
      </c>
      <c r="B1804" t="s">
        <v>182</v>
      </c>
      <c r="D1804"/>
      <c r="E1804"/>
      <c r="F1804">
        <v>0</v>
      </c>
      <c r="G1804" t="s">
        <v>20</v>
      </c>
      <c r="H1804">
        <v>1</v>
      </c>
      <c r="I1804">
        <v>0</v>
      </c>
      <c r="J1804" t="s">
        <v>62</v>
      </c>
      <c r="K1804">
        <v>0</v>
      </c>
      <c r="L1804" t="s">
        <v>62</v>
      </c>
      <c r="M1804">
        <v>0</v>
      </c>
      <c r="N1804">
        <v>0</v>
      </c>
      <c r="O1804">
        <v>1</v>
      </c>
      <c r="Q1804">
        <v>0</v>
      </c>
      <c r="S1804">
        <v>0</v>
      </c>
      <c r="T1804">
        <v>0</v>
      </c>
      <c r="W1804">
        <v>1</v>
      </c>
      <c r="X1804">
        <v>0</v>
      </c>
      <c r="Y1804">
        <v>0</v>
      </c>
      <c r="Z1804">
        <v>0</v>
      </c>
    </row>
    <row r="1805" spans="1:26" x14ac:dyDescent="0.25">
      <c r="A1805" t="s">
        <v>362</v>
      </c>
      <c r="B1805" t="s">
        <v>81</v>
      </c>
      <c r="D1805"/>
      <c r="E1805"/>
      <c r="F1805">
        <v>0</v>
      </c>
      <c r="G1805" t="s">
        <v>20</v>
      </c>
      <c r="H1805">
        <v>1</v>
      </c>
      <c r="I1805">
        <v>0</v>
      </c>
      <c r="J1805" t="s">
        <v>62</v>
      </c>
      <c r="K1805">
        <v>0</v>
      </c>
      <c r="L1805" t="s">
        <v>62</v>
      </c>
      <c r="M1805">
        <v>0</v>
      </c>
      <c r="N1805">
        <v>0</v>
      </c>
      <c r="O1805">
        <v>1</v>
      </c>
      <c r="Q1805">
        <v>0</v>
      </c>
      <c r="S1805">
        <v>0</v>
      </c>
      <c r="T1805">
        <v>0</v>
      </c>
      <c r="W1805">
        <v>1</v>
      </c>
      <c r="X1805">
        <v>0</v>
      </c>
      <c r="Y1805">
        <v>0</v>
      </c>
      <c r="Z1805">
        <v>0</v>
      </c>
    </row>
    <row r="1806" spans="1:26" x14ac:dyDescent="0.25">
      <c r="A1806" t="s">
        <v>159</v>
      </c>
      <c r="B1806" t="s">
        <v>50</v>
      </c>
      <c r="D1806"/>
      <c r="E1806"/>
      <c r="F1806">
        <v>1</v>
      </c>
      <c r="G1806" t="s">
        <v>20</v>
      </c>
      <c r="H1806">
        <v>1</v>
      </c>
      <c r="I1806">
        <v>0</v>
      </c>
      <c r="J1806" t="s">
        <v>62</v>
      </c>
      <c r="K1806">
        <v>0</v>
      </c>
      <c r="L1806" t="s">
        <v>62</v>
      </c>
      <c r="M1806">
        <v>0</v>
      </c>
      <c r="N1806">
        <v>0</v>
      </c>
      <c r="O1806">
        <v>1</v>
      </c>
      <c r="Q1806">
        <v>0</v>
      </c>
      <c r="S1806">
        <v>0</v>
      </c>
      <c r="T1806">
        <v>0</v>
      </c>
      <c r="W1806">
        <v>0</v>
      </c>
      <c r="X1806">
        <v>1</v>
      </c>
      <c r="Y1806">
        <v>0</v>
      </c>
      <c r="Z1806">
        <v>0</v>
      </c>
    </row>
    <row r="1807" spans="1:26" x14ac:dyDescent="0.25">
      <c r="A1807" t="s">
        <v>362</v>
      </c>
      <c r="B1807" t="s">
        <v>184</v>
      </c>
      <c r="D1807"/>
      <c r="E1807"/>
      <c r="F1807">
        <v>1</v>
      </c>
      <c r="G1807" t="s">
        <v>20</v>
      </c>
      <c r="H1807">
        <v>1</v>
      </c>
      <c r="I1807">
        <v>0</v>
      </c>
      <c r="J1807" t="s">
        <v>62</v>
      </c>
      <c r="K1807">
        <v>0</v>
      </c>
      <c r="L1807" t="s">
        <v>62</v>
      </c>
      <c r="M1807">
        <v>0</v>
      </c>
      <c r="N1807">
        <v>0</v>
      </c>
      <c r="O1807">
        <v>1</v>
      </c>
      <c r="Q1807">
        <v>0</v>
      </c>
      <c r="S1807">
        <v>0</v>
      </c>
      <c r="T1807">
        <v>0</v>
      </c>
      <c r="W1807">
        <v>1</v>
      </c>
      <c r="X1807">
        <v>0</v>
      </c>
      <c r="Y1807">
        <v>0</v>
      </c>
      <c r="Z1807">
        <v>0</v>
      </c>
    </row>
    <row r="1808" spans="1:26" x14ac:dyDescent="0.25">
      <c r="A1808" t="s">
        <v>362</v>
      </c>
      <c r="B1808" t="s">
        <v>182</v>
      </c>
      <c r="D1808"/>
      <c r="E1808"/>
      <c r="F1808">
        <v>1</v>
      </c>
      <c r="G1808" t="s">
        <v>20</v>
      </c>
      <c r="H1808">
        <v>1</v>
      </c>
      <c r="I1808">
        <v>0</v>
      </c>
      <c r="J1808" t="s">
        <v>62</v>
      </c>
      <c r="K1808">
        <v>0</v>
      </c>
      <c r="L1808" t="s">
        <v>62</v>
      </c>
      <c r="M1808">
        <v>0</v>
      </c>
      <c r="N1808">
        <v>0</v>
      </c>
      <c r="O1808">
        <v>1</v>
      </c>
      <c r="Q1808">
        <v>0</v>
      </c>
      <c r="S1808">
        <v>0</v>
      </c>
      <c r="T1808">
        <v>0</v>
      </c>
      <c r="W1808">
        <v>1</v>
      </c>
      <c r="X1808">
        <v>0</v>
      </c>
      <c r="Y1808">
        <v>0</v>
      </c>
      <c r="Z1808">
        <v>0</v>
      </c>
    </row>
    <row r="1809" spans="1:26" x14ac:dyDescent="0.25">
      <c r="A1809" t="s">
        <v>362</v>
      </c>
      <c r="B1809" t="s">
        <v>107</v>
      </c>
      <c r="D1809"/>
      <c r="E1809"/>
      <c r="F1809">
        <v>0</v>
      </c>
      <c r="G1809" t="s">
        <v>20</v>
      </c>
      <c r="H1809">
        <v>1</v>
      </c>
      <c r="I1809">
        <v>0</v>
      </c>
      <c r="J1809" t="s">
        <v>62</v>
      </c>
      <c r="K1809">
        <v>0</v>
      </c>
      <c r="L1809" t="s">
        <v>62</v>
      </c>
      <c r="M1809">
        <v>0</v>
      </c>
      <c r="N1809">
        <v>0</v>
      </c>
      <c r="O1809">
        <v>1</v>
      </c>
      <c r="Q1809">
        <v>0</v>
      </c>
      <c r="S1809">
        <v>0</v>
      </c>
      <c r="T1809">
        <v>0</v>
      </c>
      <c r="W1809">
        <v>1</v>
      </c>
      <c r="X1809">
        <v>0</v>
      </c>
      <c r="Y1809">
        <v>0</v>
      </c>
      <c r="Z1809">
        <v>0</v>
      </c>
    </row>
    <row r="1810" spans="1:26" x14ac:dyDescent="0.25">
      <c r="A1810" t="s">
        <v>362</v>
      </c>
      <c r="B1810" t="s">
        <v>359</v>
      </c>
      <c r="D1810"/>
      <c r="E1810"/>
      <c r="F1810">
        <v>1</v>
      </c>
      <c r="G1810" t="s">
        <v>20</v>
      </c>
      <c r="H1810">
        <v>1</v>
      </c>
      <c r="I1810">
        <v>0</v>
      </c>
      <c r="J1810" t="s">
        <v>62</v>
      </c>
      <c r="K1810">
        <v>0</v>
      </c>
      <c r="L1810" t="s">
        <v>62</v>
      </c>
      <c r="M1810">
        <v>0</v>
      </c>
      <c r="N1810">
        <v>0</v>
      </c>
      <c r="O1810">
        <v>1</v>
      </c>
      <c r="Q1810">
        <v>0</v>
      </c>
      <c r="S1810">
        <v>0</v>
      </c>
      <c r="T1810">
        <v>0</v>
      </c>
      <c r="W1810">
        <v>1</v>
      </c>
      <c r="X1810">
        <v>0</v>
      </c>
      <c r="Y1810">
        <v>0</v>
      </c>
      <c r="Z1810">
        <v>0</v>
      </c>
    </row>
    <row r="1811" spans="1:26" x14ac:dyDescent="0.25">
      <c r="A1811" t="s">
        <v>362</v>
      </c>
      <c r="B1811" t="s">
        <v>128</v>
      </c>
      <c r="D1811"/>
      <c r="E1811"/>
      <c r="F1811">
        <v>0</v>
      </c>
      <c r="G1811" t="s">
        <v>20</v>
      </c>
      <c r="H1811">
        <v>1</v>
      </c>
      <c r="I1811">
        <v>0</v>
      </c>
      <c r="J1811" t="s">
        <v>62</v>
      </c>
      <c r="K1811">
        <v>0</v>
      </c>
      <c r="L1811" t="s">
        <v>62</v>
      </c>
      <c r="M1811">
        <v>0</v>
      </c>
      <c r="N1811">
        <v>0</v>
      </c>
      <c r="O1811">
        <v>1</v>
      </c>
      <c r="Q1811">
        <v>0</v>
      </c>
      <c r="S1811">
        <v>0</v>
      </c>
      <c r="T1811">
        <v>0</v>
      </c>
      <c r="W1811">
        <v>1</v>
      </c>
      <c r="X1811">
        <v>0</v>
      </c>
      <c r="Y1811">
        <v>0</v>
      </c>
      <c r="Z1811">
        <v>0</v>
      </c>
    </row>
    <row r="1812" spans="1:26" x14ac:dyDescent="0.25">
      <c r="A1812" t="s">
        <v>364</v>
      </c>
      <c r="B1812" t="s">
        <v>74</v>
      </c>
      <c r="D1812"/>
      <c r="E1812"/>
      <c r="F1812">
        <v>1</v>
      </c>
      <c r="G1812" t="s">
        <v>20</v>
      </c>
      <c r="H1812">
        <v>1</v>
      </c>
      <c r="I1812">
        <v>0</v>
      </c>
      <c r="J1812" t="s">
        <v>62</v>
      </c>
      <c r="K1812">
        <v>0</v>
      </c>
      <c r="L1812" t="s">
        <v>62</v>
      </c>
      <c r="M1812">
        <v>0</v>
      </c>
      <c r="N1812">
        <v>0</v>
      </c>
      <c r="O1812">
        <v>1</v>
      </c>
      <c r="Q1812">
        <v>0</v>
      </c>
      <c r="S1812">
        <v>0</v>
      </c>
      <c r="T1812">
        <v>0</v>
      </c>
      <c r="W1812">
        <v>1</v>
      </c>
      <c r="X1812">
        <v>0</v>
      </c>
      <c r="Y1812">
        <v>0</v>
      </c>
      <c r="Z1812">
        <v>0</v>
      </c>
    </row>
    <row r="1813" spans="1:26" x14ac:dyDescent="0.25">
      <c r="A1813" t="s">
        <v>362</v>
      </c>
      <c r="B1813" t="s">
        <v>81</v>
      </c>
      <c r="D1813"/>
      <c r="E1813"/>
      <c r="F1813">
        <v>0</v>
      </c>
      <c r="G1813" t="s">
        <v>20</v>
      </c>
      <c r="H1813">
        <v>1</v>
      </c>
      <c r="I1813">
        <v>0</v>
      </c>
      <c r="J1813" t="s">
        <v>62</v>
      </c>
      <c r="K1813">
        <v>0</v>
      </c>
      <c r="L1813" t="s">
        <v>62</v>
      </c>
      <c r="M1813">
        <v>0</v>
      </c>
      <c r="N1813">
        <v>0</v>
      </c>
      <c r="O1813">
        <v>1</v>
      </c>
      <c r="Q1813">
        <v>0</v>
      </c>
      <c r="S1813">
        <v>0</v>
      </c>
      <c r="T1813">
        <v>0</v>
      </c>
      <c r="W1813">
        <v>1</v>
      </c>
      <c r="X1813">
        <v>0</v>
      </c>
      <c r="Y1813">
        <v>0</v>
      </c>
      <c r="Z1813">
        <v>0</v>
      </c>
    </row>
    <row r="1814" spans="1:26" x14ac:dyDescent="0.25">
      <c r="A1814" t="s">
        <v>362</v>
      </c>
      <c r="B1814" t="s">
        <v>216</v>
      </c>
      <c r="D1814"/>
      <c r="E1814"/>
      <c r="F1814">
        <v>2</v>
      </c>
      <c r="G1814" t="s">
        <v>20</v>
      </c>
      <c r="H1814">
        <v>1</v>
      </c>
      <c r="I1814">
        <v>0</v>
      </c>
      <c r="J1814" t="s">
        <v>62</v>
      </c>
      <c r="K1814">
        <v>0</v>
      </c>
      <c r="L1814" t="s">
        <v>62</v>
      </c>
      <c r="M1814">
        <v>0</v>
      </c>
      <c r="N1814">
        <v>0</v>
      </c>
      <c r="O1814">
        <v>1</v>
      </c>
      <c r="Q1814">
        <v>0</v>
      </c>
      <c r="S1814">
        <v>0</v>
      </c>
      <c r="T1814">
        <v>0</v>
      </c>
      <c r="W1814">
        <v>1</v>
      </c>
      <c r="X1814">
        <v>0</v>
      </c>
      <c r="Y1814">
        <v>0</v>
      </c>
      <c r="Z1814">
        <v>0</v>
      </c>
    </row>
    <row r="1815" spans="1:26" x14ac:dyDescent="0.25">
      <c r="A1815" t="s">
        <v>365</v>
      </c>
      <c r="B1815" t="s">
        <v>151</v>
      </c>
      <c r="D1815"/>
      <c r="E1815"/>
      <c r="F1815">
        <v>0</v>
      </c>
      <c r="G1815" t="s">
        <v>20</v>
      </c>
      <c r="H1815">
        <v>1</v>
      </c>
      <c r="I1815">
        <v>0</v>
      </c>
      <c r="J1815" t="s">
        <v>62</v>
      </c>
      <c r="K1815">
        <v>0</v>
      </c>
      <c r="L1815" t="s">
        <v>62</v>
      </c>
      <c r="M1815">
        <v>0</v>
      </c>
      <c r="N1815">
        <v>0</v>
      </c>
      <c r="O1815">
        <v>1</v>
      </c>
      <c r="Q1815">
        <v>0</v>
      </c>
      <c r="S1815">
        <v>0</v>
      </c>
      <c r="T1815">
        <v>0</v>
      </c>
      <c r="W1815">
        <v>1</v>
      </c>
      <c r="X1815">
        <v>0</v>
      </c>
      <c r="Y1815">
        <v>0</v>
      </c>
      <c r="Z1815">
        <v>0</v>
      </c>
    </row>
    <row r="1816" spans="1:26" x14ac:dyDescent="0.25">
      <c r="A1816" t="s">
        <v>99</v>
      </c>
      <c r="B1816" t="s">
        <v>207</v>
      </c>
      <c r="D1816"/>
      <c r="E1816"/>
      <c r="F1816">
        <v>0</v>
      </c>
      <c r="G1816" t="s">
        <v>20</v>
      </c>
      <c r="H1816">
        <v>1</v>
      </c>
      <c r="I1816">
        <v>0</v>
      </c>
      <c r="J1816" t="s">
        <v>62</v>
      </c>
      <c r="K1816">
        <v>0</v>
      </c>
      <c r="L1816" t="s">
        <v>62</v>
      </c>
      <c r="M1816">
        <v>0</v>
      </c>
      <c r="N1816">
        <v>0</v>
      </c>
      <c r="O1816">
        <v>1</v>
      </c>
      <c r="Q1816">
        <v>0</v>
      </c>
      <c r="S1816">
        <v>0</v>
      </c>
      <c r="T1816">
        <v>0</v>
      </c>
      <c r="W1816">
        <v>1</v>
      </c>
      <c r="X1816">
        <v>0</v>
      </c>
      <c r="Y1816">
        <v>0</v>
      </c>
      <c r="Z1816">
        <v>0</v>
      </c>
    </row>
    <row r="1817" spans="1:26" x14ac:dyDescent="0.25">
      <c r="A1817" t="s">
        <v>99</v>
      </c>
      <c r="B1817" t="s">
        <v>128</v>
      </c>
      <c r="C1817" t="s">
        <v>367</v>
      </c>
      <c r="D1817"/>
      <c r="E1817"/>
      <c r="F1817">
        <v>1</v>
      </c>
      <c r="G1817" t="s">
        <v>19</v>
      </c>
      <c r="H1817">
        <v>0</v>
      </c>
      <c r="I1817">
        <v>1</v>
      </c>
      <c r="J1817" t="s">
        <v>62</v>
      </c>
      <c r="K1817">
        <v>0</v>
      </c>
      <c r="L1817" t="s">
        <v>62</v>
      </c>
      <c r="M1817">
        <v>0</v>
      </c>
      <c r="N1817">
        <v>0</v>
      </c>
      <c r="O1817">
        <v>1</v>
      </c>
      <c r="Q1817">
        <v>0</v>
      </c>
      <c r="S1817">
        <v>0</v>
      </c>
      <c r="T1817">
        <v>0</v>
      </c>
      <c r="W1817">
        <v>1</v>
      </c>
      <c r="X1817">
        <v>0</v>
      </c>
      <c r="Y1817">
        <v>0</v>
      </c>
      <c r="Z1817">
        <v>0</v>
      </c>
    </row>
    <row r="1818" spans="1:26" x14ac:dyDescent="0.25">
      <c r="A1818" t="s">
        <v>159</v>
      </c>
      <c r="B1818" t="s">
        <v>75</v>
      </c>
      <c r="C1818" t="s">
        <v>369</v>
      </c>
      <c r="D1818"/>
      <c r="E1818"/>
      <c r="F1818">
        <v>1</v>
      </c>
      <c r="G1818" t="s">
        <v>19</v>
      </c>
      <c r="H1818">
        <v>0</v>
      </c>
      <c r="I1818">
        <v>1</v>
      </c>
      <c r="J1818" t="s">
        <v>62</v>
      </c>
      <c r="K1818">
        <v>0</v>
      </c>
      <c r="L1818" t="s">
        <v>62</v>
      </c>
      <c r="M1818">
        <v>0</v>
      </c>
      <c r="N1818">
        <v>0</v>
      </c>
      <c r="O1818">
        <v>1</v>
      </c>
      <c r="Q1818">
        <v>0</v>
      </c>
      <c r="S1818">
        <v>0</v>
      </c>
      <c r="T1818">
        <v>0</v>
      </c>
      <c r="W1818">
        <v>1</v>
      </c>
      <c r="X1818">
        <v>0</v>
      </c>
      <c r="Y1818">
        <v>0</v>
      </c>
      <c r="Z1818">
        <v>0</v>
      </c>
    </row>
    <row r="1819" spans="1:26" x14ac:dyDescent="0.25">
      <c r="A1819" t="s">
        <v>159</v>
      </c>
      <c r="B1819" t="s">
        <v>126</v>
      </c>
      <c r="D1819"/>
      <c r="E1819"/>
      <c r="F1819">
        <v>0</v>
      </c>
      <c r="G1819" t="s">
        <v>20</v>
      </c>
      <c r="H1819">
        <v>1</v>
      </c>
      <c r="I1819">
        <v>0</v>
      </c>
      <c r="J1819" t="s">
        <v>62</v>
      </c>
      <c r="K1819">
        <v>0</v>
      </c>
      <c r="L1819" t="s">
        <v>62</v>
      </c>
      <c r="M1819">
        <v>0</v>
      </c>
      <c r="N1819">
        <v>0</v>
      </c>
      <c r="O1819">
        <v>1</v>
      </c>
      <c r="Q1819">
        <v>0</v>
      </c>
      <c r="S1819">
        <v>0</v>
      </c>
      <c r="T1819">
        <v>0</v>
      </c>
      <c r="W1819">
        <v>1</v>
      </c>
      <c r="X1819">
        <v>0</v>
      </c>
      <c r="Y1819">
        <v>0</v>
      </c>
      <c r="Z1819">
        <v>0</v>
      </c>
    </row>
    <row r="1820" spans="1:26" x14ac:dyDescent="0.25">
      <c r="A1820" t="s">
        <v>362</v>
      </c>
      <c r="B1820" t="s">
        <v>107</v>
      </c>
      <c r="D1820"/>
      <c r="E1820"/>
      <c r="F1820">
        <v>0</v>
      </c>
      <c r="G1820" t="s">
        <v>20</v>
      </c>
      <c r="H1820">
        <v>1</v>
      </c>
      <c r="I1820">
        <v>0</v>
      </c>
      <c r="J1820" t="s">
        <v>62</v>
      </c>
      <c r="K1820">
        <v>0</v>
      </c>
      <c r="L1820" t="s">
        <v>62</v>
      </c>
      <c r="M1820">
        <v>0</v>
      </c>
      <c r="N1820">
        <v>0</v>
      </c>
      <c r="O1820">
        <v>1</v>
      </c>
      <c r="Q1820">
        <v>0</v>
      </c>
      <c r="S1820">
        <v>0</v>
      </c>
      <c r="T1820">
        <v>0</v>
      </c>
      <c r="W1820">
        <v>1</v>
      </c>
      <c r="X1820">
        <v>0</v>
      </c>
      <c r="Y1820">
        <v>0</v>
      </c>
      <c r="Z1820">
        <v>0</v>
      </c>
    </row>
    <row r="1821" spans="1:26" x14ac:dyDescent="0.25">
      <c r="A1821" t="s">
        <v>190</v>
      </c>
      <c r="B1821" t="s">
        <v>7</v>
      </c>
      <c r="D1821"/>
      <c r="E1821"/>
      <c r="F1821">
        <v>0</v>
      </c>
      <c r="G1821" t="s">
        <v>20</v>
      </c>
      <c r="H1821">
        <v>1</v>
      </c>
      <c r="I1821">
        <v>0</v>
      </c>
      <c r="J1821" t="s">
        <v>62</v>
      </c>
      <c r="K1821">
        <v>0</v>
      </c>
      <c r="L1821" t="s">
        <v>62</v>
      </c>
      <c r="M1821">
        <v>0</v>
      </c>
      <c r="N1821">
        <v>0</v>
      </c>
      <c r="O1821">
        <v>1</v>
      </c>
      <c r="Q1821">
        <v>0</v>
      </c>
      <c r="S1821">
        <v>0</v>
      </c>
      <c r="T1821">
        <v>0</v>
      </c>
      <c r="W1821">
        <v>0</v>
      </c>
      <c r="X1821">
        <v>1</v>
      </c>
      <c r="Y1821">
        <v>0</v>
      </c>
      <c r="Z1821">
        <v>0</v>
      </c>
    </row>
    <row r="1822" spans="1:26" x14ac:dyDescent="0.25">
      <c r="A1822" t="s">
        <v>362</v>
      </c>
      <c r="B1822" t="s">
        <v>131</v>
      </c>
      <c r="C1822" t="s">
        <v>367</v>
      </c>
      <c r="D1822"/>
      <c r="E1822"/>
      <c r="F1822">
        <v>0</v>
      </c>
      <c r="G1822" t="s">
        <v>19</v>
      </c>
      <c r="H1822">
        <v>0</v>
      </c>
      <c r="I1822">
        <v>1</v>
      </c>
      <c r="J1822" t="s">
        <v>62</v>
      </c>
      <c r="K1822">
        <v>0</v>
      </c>
      <c r="L1822" t="s">
        <v>62</v>
      </c>
      <c r="M1822">
        <v>0</v>
      </c>
      <c r="N1822">
        <v>0</v>
      </c>
      <c r="O1822">
        <v>1</v>
      </c>
      <c r="Q1822">
        <v>0</v>
      </c>
      <c r="S1822">
        <v>0</v>
      </c>
      <c r="T1822">
        <v>0</v>
      </c>
      <c r="W1822">
        <v>1</v>
      </c>
      <c r="X1822">
        <v>0</v>
      </c>
      <c r="Y1822">
        <v>0</v>
      </c>
      <c r="Z1822">
        <v>0</v>
      </c>
    </row>
    <row r="1823" spans="1:26" x14ac:dyDescent="0.25">
      <c r="A1823" t="s">
        <v>99</v>
      </c>
      <c r="B1823" t="s">
        <v>360</v>
      </c>
      <c r="D1823"/>
      <c r="E1823"/>
      <c r="F1823">
        <v>1</v>
      </c>
      <c r="G1823" t="s">
        <v>20</v>
      </c>
      <c r="H1823">
        <v>1</v>
      </c>
      <c r="I1823">
        <v>0</v>
      </c>
      <c r="J1823" t="s">
        <v>62</v>
      </c>
      <c r="K1823">
        <v>0</v>
      </c>
      <c r="L1823" t="s">
        <v>62</v>
      </c>
      <c r="M1823">
        <v>0</v>
      </c>
      <c r="N1823">
        <v>0</v>
      </c>
      <c r="O1823">
        <v>1</v>
      </c>
      <c r="Q1823">
        <v>0</v>
      </c>
      <c r="S1823">
        <v>0</v>
      </c>
      <c r="T1823">
        <v>0</v>
      </c>
      <c r="W1823">
        <v>0</v>
      </c>
      <c r="X1823">
        <v>0</v>
      </c>
      <c r="Y1823">
        <v>1</v>
      </c>
      <c r="Z1823">
        <v>0</v>
      </c>
    </row>
    <row r="1824" spans="1:26" x14ac:dyDescent="0.25">
      <c r="A1824" t="s">
        <v>99</v>
      </c>
      <c r="B1824" t="s">
        <v>96</v>
      </c>
      <c r="D1824"/>
      <c r="E1824"/>
      <c r="F1824">
        <v>0</v>
      </c>
      <c r="G1824" t="s">
        <v>20</v>
      </c>
      <c r="H1824">
        <v>1</v>
      </c>
      <c r="I1824">
        <v>0</v>
      </c>
      <c r="J1824" t="s">
        <v>62</v>
      </c>
      <c r="K1824">
        <v>0</v>
      </c>
      <c r="L1824" t="s">
        <v>62</v>
      </c>
      <c r="M1824">
        <v>0</v>
      </c>
      <c r="N1824">
        <v>0</v>
      </c>
      <c r="O1824">
        <v>1</v>
      </c>
      <c r="Q1824">
        <v>0</v>
      </c>
      <c r="S1824">
        <v>0</v>
      </c>
      <c r="T1824">
        <v>0</v>
      </c>
      <c r="W1824">
        <v>0</v>
      </c>
      <c r="X1824">
        <v>1</v>
      </c>
      <c r="Y1824">
        <v>0</v>
      </c>
      <c r="Z1824">
        <v>0</v>
      </c>
    </row>
    <row r="1825" spans="1:26" x14ac:dyDescent="0.25">
      <c r="A1825" t="s">
        <v>326</v>
      </c>
      <c r="B1825" t="s">
        <v>91</v>
      </c>
      <c r="D1825"/>
      <c r="E1825"/>
      <c r="F1825">
        <v>1</v>
      </c>
      <c r="G1825" t="s">
        <v>20</v>
      </c>
      <c r="H1825">
        <v>1</v>
      </c>
      <c r="I1825">
        <v>0</v>
      </c>
      <c r="J1825" t="s">
        <v>62</v>
      </c>
      <c r="K1825">
        <v>0</v>
      </c>
      <c r="L1825" t="s">
        <v>62</v>
      </c>
      <c r="M1825">
        <v>0</v>
      </c>
      <c r="N1825">
        <v>0</v>
      </c>
      <c r="O1825">
        <v>1</v>
      </c>
      <c r="Q1825">
        <v>0</v>
      </c>
      <c r="S1825">
        <v>0</v>
      </c>
      <c r="T1825">
        <v>0</v>
      </c>
      <c r="W1825">
        <v>1</v>
      </c>
      <c r="X1825">
        <v>0</v>
      </c>
      <c r="Y1825">
        <v>0</v>
      </c>
      <c r="Z1825">
        <v>0</v>
      </c>
    </row>
    <row r="1826" spans="1:26" x14ac:dyDescent="0.25">
      <c r="A1826" t="s">
        <v>99</v>
      </c>
      <c r="B1826" t="s">
        <v>361</v>
      </c>
      <c r="C1826" t="s">
        <v>367</v>
      </c>
      <c r="D1826"/>
      <c r="E1826"/>
      <c r="F1826">
        <v>1</v>
      </c>
      <c r="G1826" t="s">
        <v>19</v>
      </c>
      <c r="H1826">
        <v>0</v>
      </c>
      <c r="I1826">
        <v>1</v>
      </c>
      <c r="J1826" t="s">
        <v>62</v>
      </c>
      <c r="K1826">
        <v>0</v>
      </c>
      <c r="L1826" t="s">
        <v>62</v>
      </c>
      <c r="M1826">
        <v>0</v>
      </c>
      <c r="N1826">
        <v>0</v>
      </c>
      <c r="O1826">
        <v>1</v>
      </c>
      <c r="Q1826">
        <v>0</v>
      </c>
      <c r="S1826">
        <v>0</v>
      </c>
      <c r="T1826">
        <v>0</v>
      </c>
      <c r="W1826">
        <v>1</v>
      </c>
      <c r="X1826">
        <v>0</v>
      </c>
      <c r="Y1826">
        <v>0</v>
      </c>
      <c r="Z1826">
        <v>0</v>
      </c>
    </row>
    <row r="1827" spans="1:26" x14ac:dyDescent="0.25">
      <c r="A1827" t="s">
        <v>362</v>
      </c>
      <c r="B1827" t="s">
        <v>151</v>
      </c>
      <c r="D1827"/>
      <c r="E1827"/>
      <c r="F1827">
        <v>0</v>
      </c>
      <c r="G1827" t="s">
        <v>20</v>
      </c>
      <c r="H1827">
        <v>1</v>
      </c>
      <c r="I1827">
        <v>0</v>
      </c>
      <c r="J1827" t="s">
        <v>62</v>
      </c>
      <c r="K1827">
        <v>0</v>
      </c>
      <c r="L1827" t="s">
        <v>62</v>
      </c>
      <c r="M1827">
        <v>0</v>
      </c>
      <c r="N1827">
        <v>0</v>
      </c>
      <c r="O1827">
        <v>1</v>
      </c>
      <c r="Q1827">
        <v>0</v>
      </c>
      <c r="S1827">
        <v>0</v>
      </c>
      <c r="T1827">
        <v>0</v>
      </c>
      <c r="W1827">
        <v>1</v>
      </c>
      <c r="X1827">
        <v>0</v>
      </c>
      <c r="Y1827">
        <v>0</v>
      </c>
      <c r="Z1827">
        <v>0</v>
      </c>
    </row>
    <row r="1828" spans="1:26" x14ac:dyDescent="0.25">
      <c r="A1828" t="s">
        <v>363</v>
      </c>
      <c r="B1828" t="s">
        <v>344</v>
      </c>
      <c r="C1828" t="s">
        <v>367</v>
      </c>
      <c r="D1828"/>
      <c r="E1828"/>
      <c r="F1828">
        <v>1</v>
      </c>
      <c r="G1828" t="s">
        <v>19</v>
      </c>
      <c r="H1828">
        <v>0</v>
      </c>
      <c r="I1828">
        <v>1</v>
      </c>
      <c r="J1828" t="s">
        <v>62</v>
      </c>
      <c r="K1828">
        <v>0</v>
      </c>
      <c r="L1828" t="s">
        <v>62</v>
      </c>
      <c r="M1828">
        <v>0</v>
      </c>
      <c r="N1828">
        <v>0</v>
      </c>
      <c r="O1828">
        <v>1</v>
      </c>
      <c r="Q1828">
        <v>0</v>
      </c>
      <c r="S1828">
        <v>0</v>
      </c>
      <c r="T1828">
        <v>0</v>
      </c>
      <c r="W1828">
        <v>1</v>
      </c>
      <c r="X1828">
        <v>0</v>
      </c>
      <c r="Y1828">
        <v>0</v>
      </c>
      <c r="Z1828">
        <v>0</v>
      </c>
    </row>
    <row r="1829" spans="1:26" x14ac:dyDescent="0.25">
      <c r="A1829" t="s">
        <v>159</v>
      </c>
      <c r="B1829" t="s">
        <v>94</v>
      </c>
      <c r="D1829"/>
      <c r="E1829"/>
      <c r="F1829">
        <v>0</v>
      </c>
      <c r="G1829" t="s">
        <v>20</v>
      </c>
      <c r="H1829">
        <v>1</v>
      </c>
      <c r="I1829">
        <v>0</v>
      </c>
      <c r="J1829" t="s">
        <v>62</v>
      </c>
      <c r="K1829">
        <v>0</v>
      </c>
      <c r="L1829" t="s">
        <v>62</v>
      </c>
      <c r="M1829">
        <v>0</v>
      </c>
      <c r="N1829">
        <v>0</v>
      </c>
      <c r="O1829">
        <v>1</v>
      </c>
      <c r="Q1829">
        <v>0</v>
      </c>
      <c r="S1829">
        <v>0</v>
      </c>
      <c r="T1829">
        <v>0</v>
      </c>
      <c r="W1829">
        <v>1</v>
      </c>
      <c r="X1829">
        <v>0</v>
      </c>
      <c r="Y1829">
        <v>0</v>
      </c>
      <c r="Z1829">
        <v>0</v>
      </c>
    </row>
    <row r="1830" spans="1:26" x14ac:dyDescent="0.25">
      <c r="A1830" t="s">
        <v>99</v>
      </c>
      <c r="B1830" t="s">
        <v>282</v>
      </c>
      <c r="D1830"/>
      <c r="E1830"/>
      <c r="F1830">
        <v>0</v>
      </c>
      <c r="G1830" t="s">
        <v>20</v>
      </c>
      <c r="H1830">
        <v>1</v>
      </c>
      <c r="I1830">
        <v>0</v>
      </c>
      <c r="J1830" t="s">
        <v>62</v>
      </c>
      <c r="K1830">
        <v>0</v>
      </c>
      <c r="L1830" t="s">
        <v>62</v>
      </c>
      <c r="M1830">
        <v>0</v>
      </c>
      <c r="N1830">
        <v>0</v>
      </c>
      <c r="O1830">
        <v>1</v>
      </c>
      <c r="Q1830">
        <v>0</v>
      </c>
      <c r="S1830">
        <v>0</v>
      </c>
      <c r="T1830">
        <v>0</v>
      </c>
      <c r="W1830">
        <v>1</v>
      </c>
      <c r="X1830">
        <v>0</v>
      </c>
      <c r="Y1830">
        <v>0</v>
      </c>
      <c r="Z1830">
        <v>0</v>
      </c>
    </row>
    <row r="1831" spans="1:26" x14ac:dyDescent="0.25">
      <c r="A1831" t="s">
        <v>362</v>
      </c>
      <c r="B1831" t="s">
        <v>82</v>
      </c>
      <c r="D1831"/>
      <c r="E1831"/>
      <c r="F1831">
        <v>0</v>
      </c>
      <c r="G1831" t="s">
        <v>20</v>
      </c>
      <c r="H1831">
        <v>1</v>
      </c>
      <c r="I1831">
        <v>0</v>
      </c>
      <c r="J1831" t="s">
        <v>62</v>
      </c>
      <c r="K1831">
        <v>0</v>
      </c>
      <c r="L1831" t="s">
        <v>62</v>
      </c>
      <c r="M1831">
        <v>0</v>
      </c>
      <c r="N1831">
        <v>0</v>
      </c>
      <c r="O1831">
        <v>1</v>
      </c>
      <c r="Q1831">
        <v>0</v>
      </c>
      <c r="S1831">
        <v>0</v>
      </c>
      <c r="T1831">
        <v>0</v>
      </c>
      <c r="W1831">
        <v>1</v>
      </c>
      <c r="X1831">
        <v>0</v>
      </c>
      <c r="Y1831">
        <v>0</v>
      </c>
      <c r="Z1831">
        <v>0</v>
      </c>
    </row>
    <row r="1832" spans="1:26" x14ac:dyDescent="0.25">
      <c r="A1832" t="s">
        <v>362</v>
      </c>
      <c r="B1832" t="s">
        <v>89</v>
      </c>
      <c r="D1832"/>
      <c r="E1832"/>
      <c r="F1832">
        <v>3</v>
      </c>
      <c r="G1832" t="s">
        <v>20</v>
      </c>
      <c r="H1832">
        <v>1</v>
      </c>
      <c r="I1832">
        <v>0</v>
      </c>
      <c r="J1832" t="s">
        <v>62</v>
      </c>
      <c r="K1832">
        <v>0</v>
      </c>
      <c r="L1832" t="s">
        <v>62</v>
      </c>
      <c r="M1832">
        <v>0</v>
      </c>
      <c r="N1832">
        <v>0</v>
      </c>
      <c r="O1832">
        <v>1</v>
      </c>
      <c r="Q1832">
        <v>0</v>
      </c>
      <c r="S1832">
        <v>0</v>
      </c>
      <c r="T1832">
        <v>0</v>
      </c>
      <c r="W1832">
        <v>1</v>
      </c>
      <c r="X1832">
        <v>0</v>
      </c>
      <c r="Y1832">
        <v>0</v>
      </c>
      <c r="Z1832">
        <v>0</v>
      </c>
    </row>
    <row r="1833" spans="1:26" x14ac:dyDescent="0.25">
      <c r="A1833" t="s">
        <v>99</v>
      </c>
      <c r="B1833" t="s">
        <v>236</v>
      </c>
      <c r="D1833"/>
      <c r="E1833"/>
      <c r="F1833">
        <v>0</v>
      </c>
      <c r="G1833" t="s">
        <v>20</v>
      </c>
      <c r="H1833">
        <v>1</v>
      </c>
      <c r="I1833">
        <v>0</v>
      </c>
      <c r="J1833" t="s">
        <v>62</v>
      </c>
      <c r="K1833">
        <v>0</v>
      </c>
      <c r="L1833" t="s">
        <v>62</v>
      </c>
      <c r="M1833">
        <v>0</v>
      </c>
      <c r="N1833">
        <v>0</v>
      </c>
      <c r="O1833">
        <v>1</v>
      </c>
      <c r="Q1833">
        <v>0</v>
      </c>
      <c r="S1833">
        <v>0</v>
      </c>
      <c r="T1833">
        <v>0</v>
      </c>
      <c r="W1833">
        <v>0</v>
      </c>
      <c r="X1833">
        <v>1</v>
      </c>
      <c r="Y1833">
        <v>0</v>
      </c>
      <c r="Z1833">
        <v>0</v>
      </c>
    </row>
    <row r="1834" spans="1:26" x14ac:dyDescent="0.25">
      <c r="A1834" t="s">
        <v>99</v>
      </c>
      <c r="B1834" t="s">
        <v>101</v>
      </c>
      <c r="D1834"/>
      <c r="E1834"/>
      <c r="F1834">
        <v>0</v>
      </c>
      <c r="G1834" t="s">
        <v>20</v>
      </c>
      <c r="H1834">
        <v>1</v>
      </c>
      <c r="I1834">
        <v>0</v>
      </c>
      <c r="J1834" t="s">
        <v>62</v>
      </c>
      <c r="K1834">
        <v>0</v>
      </c>
      <c r="L1834" t="s">
        <v>62</v>
      </c>
      <c r="M1834">
        <v>0</v>
      </c>
      <c r="N1834">
        <v>0</v>
      </c>
      <c r="O1834">
        <v>1</v>
      </c>
      <c r="Q1834">
        <v>0</v>
      </c>
      <c r="S1834">
        <v>0</v>
      </c>
      <c r="T1834">
        <v>0</v>
      </c>
      <c r="W1834">
        <v>0</v>
      </c>
      <c r="X1834">
        <v>1</v>
      </c>
      <c r="Y1834">
        <v>0</v>
      </c>
      <c r="Z1834">
        <v>0</v>
      </c>
    </row>
    <row r="1835" spans="1:26" x14ac:dyDescent="0.25">
      <c r="A1835" t="s">
        <v>99</v>
      </c>
      <c r="B1835" t="s">
        <v>241</v>
      </c>
      <c r="D1835"/>
      <c r="E1835"/>
      <c r="F1835">
        <v>3</v>
      </c>
      <c r="G1835" t="s">
        <v>20</v>
      </c>
      <c r="H1835">
        <v>1</v>
      </c>
      <c r="I1835">
        <v>0</v>
      </c>
      <c r="J1835" t="s">
        <v>62</v>
      </c>
      <c r="K1835">
        <v>0</v>
      </c>
      <c r="L1835" t="s">
        <v>62</v>
      </c>
      <c r="M1835">
        <v>0</v>
      </c>
      <c r="N1835">
        <v>0</v>
      </c>
      <c r="O1835">
        <v>1</v>
      </c>
      <c r="Q1835">
        <v>0</v>
      </c>
      <c r="S1835">
        <v>0</v>
      </c>
      <c r="T1835">
        <v>0</v>
      </c>
      <c r="W1835">
        <v>0</v>
      </c>
      <c r="X1835">
        <v>1</v>
      </c>
      <c r="Y1835">
        <v>0</v>
      </c>
      <c r="Z1835">
        <v>0</v>
      </c>
    </row>
    <row r="1836" spans="1:26" x14ac:dyDescent="0.25">
      <c r="A1836" t="s">
        <v>99</v>
      </c>
      <c r="B1836" t="s">
        <v>7</v>
      </c>
      <c r="D1836"/>
      <c r="E1836"/>
      <c r="F1836">
        <v>1</v>
      </c>
      <c r="G1836" t="s">
        <v>20</v>
      </c>
      <c r="H1836">
        <v>1</v>
      </c>
      <c r="I1836">
        <v>0</v>
      </c>
      <c r="J1836" t="s">
        <v>62</v>
      </c>
      <c r="K1836">
        <v>0</v>
      </c>
      <c r="L1836" t="s">
        <v>62</v>
      </c>
      <c r="M1836">
        <v>0</v>
      </c>
      <c r="N1836">
        <v>0</v>
      </c>
      <c r="O1836">
        <v>1</v>
      </c>
      <c r="Q1836">
        <v>0</v>
      </c>
      <c r="S1836">
        <v>0</v>
      </c>
      <c r="T1836">
        <v>0</v>
      </c>
      <c r="W1836">
        <v>0</v>
      </c>
      <c r="X1836">
        <v>1</v>
      </c>
      <c r="Y1836">
        <v>0</v>
      </c>
      <c r="Z1836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Colorado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Pharmacy Prior Authorization Statistics for Commercial Insured Business</dc:title>
  <dc:subject>2022 Pharmacy Prior Authorization Statistics for Commercial Insured Business</dc:subject>
  <dcterms:created xsi:type="dcterms:W3CDTF">2022-12-13T23:22:04Z</dcterms:created>
  <dcterms:modified xsi:type="dcterms:W3CDTF">2023-09-05T20:45:57Z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2022-12-13T23:11:19Z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71ddf267-a978-4e9b-bf3e-1f8f345488fe</vt:lpwstr>
  </property>
  <property fmtid="{D5CDD505-2E9C-101B-9397-08002B2CF9AE}" pid="8" name="MSIP_Label_67599526-06ca-49cc-9fa9-5307800a949a_ContentBits">
    <vt:lpwstr>0</vt:lpwstr>
  </property>
</Properties>
</file>