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876532\R studio\Aetna.com work\NJ\"/>
    </mc:Choice>
  </mc:AlternateContent>
  <xr:revisionPtr revIDLastSave="0" documentId="13_ncr:1_{4C35BDF7-88D6-4664-8871-C1D2F4A2B074}" xr6:coauthVersionLast="47" xr6:coauthVersionMax="47" xr10:uidLastSave="{00000000-0000-0000-0000-000000000000}"/>
  <bookViews>
    <workbookView xWindow="28680" yWindow="-1800" windowWidth="29040" windowHeight="17640" firstSheet="1" activeTab="1" xr2:uid="{00000000-000D-0000-FFFF-FFFF00000000}"/>
  </bookViews>
  <sheets>
    <sheet name="Sheet1" sheetId="4" state="hidden" r:id="rId1"/>
    <sheet name="NJ " sheetId="7" r:id="rId2"/>
    <sheet name="ICD10 Key" sheetId="8" r:id="rId3"/>
    <sheet name="detail" sheetId="1" state="hidden" r:id="rId4"/>
  </sheets>
  <definedNames>
    <definedName name="_xlnm._FilterDatabase" localSheetId="3" hidden="1">detail!$A$1:$T$3822</definedName>
    <definedName name="_xlnm._FilterDatabase" localSheetId="2" hidden="1">'ICD10 Key'!$A$1:$B$1819</definedName>
  </definedNames>
  <calcPr calcId="191029"/>
  <pivotCaches>
    <pivotCache cacheId="14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7" l="1"/>
  <c r="G27" i="4"/>
  <c r="E27" i="4"/>
  <c r="G21" i="4"/>
  <c r="D21" i="4"/>
  <c r="C21" i="4"/>
  <c r="F24" i="4"/>
  <c r="D24" i="4"/>
  <c r="F27" i="4"/>
  <c r="H24" i="4"/>
  <c r="F21" i="4"/>
  <c r="E21" i="4"/>
  <c r="G24" i="4"/>
  <c r="E24" i="4"/>
  <c r="C24" i="4"/>
  <c r="H27" i="4"/>
  <c r="D27" i="4"/>
  <c r="C27" i="4"/>
  <c r="A30" i="7"/>
  <c r="D18" i="7"/>
  <c r="D21" i="7"/>
  <c r="B21" i="7"/>
  <c r="A18" i="7"/>
  <c r="D24" i="7"/>
  <c r="B18" i="7"/>
  <c r="B24" i="7"/>
  <c r="A21" i="7"/>
  <c r="A24" i="7"/>
  <c r="A27" i="7"/>
  <c r="C24" i="7" l="1"/>
  <c r="E24" i="7"/>
  <c r="C21" i="7"/>
  <c r="E21" i="7"/>
  <c r="E18" i="7"/>
  <c r="C18" i="7"/>
</calcChain>
</file>

<file path=xl/sharedStrings.xml><?xml version="1.0" encoding="utf-8"?>
<sst xmlns="http://schemas.openxmlformats.org/spreadsheetml/2006/main" count="83458" uniqueCount="3952">
  <si>
    <t>Specialty</t>
  </si>
  <si>
    <t>Drugs</t>
  </si>
  <si>
    <t>Denials</t>
  </si>
  <si>
    <t>Appeals</t>
  </si>
  <si>
    <t>count_appeals</t>
  </si>
  <si>
    <t>Result</t>
  </si>
  <si>
    <t>count_ot</t>
  </si>
  <si>
    <t>count_up</t>
  </si>
  <si>
    <t>count_pa</t>
  </si>
  <si>
    <t>Submission</t>
  </si>
  <si>
    <t>Response</t>
  </si>
  <si>
    <t>TAT</t>
  </si>
  <si>
    <t>PAuths</t>
  </si>
  <si>
    <t>pauths_approved</t>
  </si>
  <si>
    <t>pauths_denied</t>
  </si>
  <si>
    <t>Denied</t>
  </si>
  <si>
    <t>Approved</t>
  </si>
  <si>
    <t>Overturned</t>
  </si>
  <si>
    <t>UpHeld</t>
  </si>
  <si>
    <t>Appeals:</t>
  </si>
  <si>
    <t>Average (Days)</t>
  </si>
  <si>
    <t>%Approved</t>
  </si>
  <si>
    <t>%Denied</t>
  </si>
  <si>
    <t>%Overturned</t>
  </si>
  <si>
    <t>%UpHeld</t>
  </si>
  <si>
    <t>count_epa</t>
  </si>
  <si>
    <t>count_fax</t>
  </si>
  <si>
    <t>count_call</t>
  </si>
  <si>
    <t>count_other</t>
  </si>
  <si>
    <t>PriorAuth_Origin</t>
  </si>
  <si>
    <t>iPAOrigin</t>
  </si>
  <si>
    <t>ADDERALL</t>
  </si>
  <si>
    <t/>
  </si>
  <si>
    <t>VIIBRYD</t>
  </si>
  <si>
    <t>ZOLPIDEM</t>
  </si>
  <si>
    <t>OTHER</t>
  </si>
  <si>
    <t>REXULTI</t>
  </si>
  <si>
    <t>TRINTELLIX</t>
  </si>
  <si>
    <t>AMPHETAMINE-DEXTROAMPHETAMINE</t>
  </si>
  <si>
    <t>VRAYLAR</t>
  </si>
  <si>
    <t>RAMELTEON</t>
  </si>
  <si>
    <t>ZALEPLON</t>
  </si>
  <si>
    <t>QUILLIVANT</t>
  </si>
  <si>
    <t>METHYLPHENIDATE</t>
  </si>
  <si>
    <t>APPEAL</t>
  </si>
  <si>
    <t>UPHELD</t>
  </si>
  <si>
    <t>BUPRENORPHINE</t>
  </si>
  <si>
    <t>ESZOPICLONE</t>
  </si>
  <si>
    <t>DESVENLAFAXINE</t>
  </si>
  <si>
    <t>TEMAZEPAM</t>
  </si>
  <si>
    <t>CAPLYTA</t>
  </si>
  <si>
    <t>VILAZODONE</t>
  </si>
  <si>
    <t>DEXMETHYLPHENIDATE</t>
  </si>
  <si>
    <t>FLUOXETINE</t>
  </si>
  <si>
    <t>Drug is not Covered Under Plan Formulary</t>
  </si>
  <si>
    <t>Did not meet Medical Necessity Criteria</t>
  </si>
  <si>
    <t>Drug Subject to Quantity Limits</t>
  </si>
  <si>
    <t>Drug Requires Step Therapy</t>
  </si>
  <si>
    <t>Grand Total</t>
  </si>
  <si>
    <t>(All)</t>
  </si>
  <si>
    <t>Total Count</t>
  </si>
  <si>
    <t>Provider Specialty:</t>
  </si>
  <si>
    <t>Drug:</t>
  </si>
  <si>
    <t>Denial Reason:</t>
  </si>
  <si>
    <t>Directions:</t>
  </si>
  <si>
    <t>2. Multiple selections are possible by using the checkboxes in the drop down.</t>
  </si>
  <si>
    <t>3. To reset your choices check the "All" box in the drop down.</t>
  </si>
  <si>
    <t>(Assistive Technology Users: Content continues in following row.)</t>
  </si>
  <si>
    <t>%Appealed</t>
  </si>
  <si>
    <t>Family Medicine</t>
  </si>
  <si>
    <t>Fax</t>
  </si>
  <si>
    <t>ePA</t>
  </si>
  <si>
    <t>Physician Assistant</t>
  </si>
  <si>
    <t>OVERTURNED</t>
  </si>
  <si>
    <t>Specialist</t>
  </si>
  <si>
    <t>Internal Medicine</t>
  </si>
  <si>
    <t>Psychiatry &amp; Neurology</t>
  </si>
  <si>
    <t>Emergency Medicine</t>
  </si>
  <si>
    <t>Nurse Practitioner</t>
  </si>
  <si>
    <t>CONCERTA</t>
  </si>
  <si>
    <t>Call</t>
  </si>
  <si>
    <t>Physical Medicine &amp; Rehabilitation</t>
  </si>
  <si>
    <t>METHADONE</t>
  </si>
  <si>
    <t>Registered Nurse</t>
  </si>
  <si>
    <t>General Practice</t>
  </si>
  <si>
    <t>Pediatrics</t>
  </si>
  <si>
    <t>Obstetrics &amp; Gynecology</t>
  </si>
  <si>
    <t>Orthopaedic Surgery</t>
  </si>
  <si>
    <t>Clinical Nurse Specialist</t>
  </si>
  <si>
    <t>Otolaryngology</t>
  </si>
  <si>
    <t>Hospitalist</t>
  </si>
  <si>
    <t>FETZIMA</t>
  </si>
  <si>
    <t>QUILLICHEW</t>
  </si>
  <si>
    <t>Anesthesiology</t>
  </si>
  <si>
    <t>ZOLOFT</t>
  </si>
  <si>
    <t>DAYTRANA</t>
  </si>
  <si>
    <t>Other</t>
  </si>
  <si>
    <t>PRISTIQ</t>
  </si>
  <si>
    <t>ERO_Appeals</t>
  </si>
  <si>
    <t>count_ero_appeals</t>
  </si>
  <si>
    <t>ERO_Result</t>
  </si>
  <si>
    <t>count_ero_ot</t>
  </si>
  <si>
    <t>count_ero_up</t>
  </si>
  <si>
    <t>VYVANSE</t>
  </si>
  <si>
    <t>VENLAFAXINE</t>
  </si>
  <si>
    <t>DAYVIGO</t>
  </si>
  <si>
    <t>AZSTARYS</t>
  </si>
  <si>
    <t>BELBUCA</t>
  </si>
  <si>
    <t>JORNAY</t>
  </si>
  <si>
    <t>QELBREE</t>
  </si>
  <si>
    <t>LATUDA</t>
  </si>
  <si>
    <t>SERTRALINE</t>
  </si>
  <si>
    <t>Pain Medicine</t>
  </si>
  <si>
    <t>LISDEXAMFETAMINE</t>
  </si>
  <si>
    <t>Preventive Medicine</t>
  </si>
  <si>
    <t>AMBIEN</t>
  </si>
  <si>
    <t>BELSOMRA</t>
  </si>
  <si>
    <t>DEXTROAMPHETAMINE-AMPHETAMINE</t>
  </si>
  <si>
    <t>Advanced Practice Midwife</t>
  </si>
  <si>
    <t>WELLBUTRIN</t>
  </si>
  <si>
    <t>QUVIVIQ</t>
  </si>
  <si>
    <t>ADZENYS</t>
  </si>
  <si>
    <t>ERO</t>
  </si>
  <si>
    <t>Radiology</t>
  </si>
  <si>
    <t>Legal Medicine</t>
  </si>
  <si>
    <t>Clinic/Center</t>
  </si>
  <si>
    <t>DULOXETINE</t>
  </si>
  <si>
    <t>Counselor</t>
  </si>
  <si>
    <t>Chiropractor</t>
  </si>
  <si>
    <t>Medical Genetics</t>
  </si>
  <si>
    <t>SUBOXONE</t>
  </si>
  <si>
    <t>BUPROPION</t>
  </si>
  <si>
    <t>APO-VARENICLINE</t>
  </si>
  <si>
    <t>NUPLAZID</t>
  </si>
  <si>
    <t>LYBALVI</t>
  </si>
  <si>
    <t>QUETIAPINE</t>
  </si>
  <si>
    <t>SPRAVATO</t>
  </si>
  <si>
    <t>Psychologist</t>
  </si>
  <si>
    <t>EFFEXOR</t>
  </si>
  <si>
    <t>DYANAVEL</t>
  </si>
  <si>
    <t>CYMBALTA</t>
  </si>
  <si>
    <t>TRIAZOLAM</t>
  </si>
  <si>
    <t>LUNESTA</t>
  </si>
  <si>
    <t>COTEMPLA</t>
  </si>
  <si>
    <t>FOCALIN</t>
  </si>
  <si>
    <t>AMPHETAMINE-DEXTROAMPHET</t>
  </si>
  <si>
    <t>AMPHETAMINE/DEXTROAMPHETAMINE</t>
  </si>
  <si>
    <t>DEXTROAMPHETAMINE</t>
  </si>
  <si>
    <t>MYDAYIS</t>
  </si>
  <si>
    <t>ESTAZOLAM</t>
  </si>
  <si>
    <t>General Acute Care Hospital</t>
  </si>
  <si>
    <t>HYDROXYZINE</t>
  </si>
  <si>
    <t>ICD10</t>
  </si>
  <si>
    <t>icd10_approved</t>
  </si>
  <si>
    <t>icd10_denied</t>
  </si>
  <si>
    <t>A04</t>
  </si>
  <si>
    <t>A08</t>
  </si>
  <si>
    <t>A09</t>
  </si>
  <si>
    <t>A31</t>
  </si>
  <si>
    <t>A49</t>
  </si>
  <si>
    <t>A51</t>
  </si>
  <si>
    <t>A53</t>
  </si>
  <si>
    <t>A54</t>
  </si>
  <si>
    <t>A63</t>
  </si>
  <si>
    <t>B00</t>
  </si>
  <si>
    <t>B02</t>
  </si>
  <si>
    <t>B07</t>
  </si>
  <si>
    <t>B17</t>
  </si>
  <si>
    <t>B18</t>
  </si>
  <si>
    <t>B20</t>
  </si>
  <si>
    <t>B25</t>
  </si>
  <si>
    <t>B27</t>
  </si>
  <si>
    <t>B34</t>
  </si>
  <si>
    <t>B35</t>
  </si>
  <si>
    <t>B36</t>
  </si>
  <si>
    <t>B37</t>
  </si>
  <si>
    <t>B44</t>
  </si>
  <si>
    <t>B80</t>
  </si>
  <si>
    <t>B82</t>
  </si>
  <si>
    <t>B85</t>
  </si>
  <si>
    <t>B86</t>
  </si>
  <si>
    <t>B88</t>
  </si>
  <si>
    <t>B89</t>
  </si>
  <si>
    <t>B95</t>
  </si>
  <si>
    <t>B96</t>
  </si>
  <si>
    <t>C10</t>
  </si>
  <si>
    <t>C15</t>
  </si>
  <si>
    <t>C16</t>
  </si>
  <si>
    <t>C17</t>
  </si>
  <si>
    <t>C18</t>
  </si>
  <si>
    <t>C19</t>
  </si>
  <si>
    <t>C20</t>
  </si>
  <si>
    <t>C21</t>
  </si>
  <si>
    <t>C22</t>
  </si>
  <si>
    <t>C25</t>
  </si>
  <si>
    <t>C32</t>
  </si>
  <si>
    <t>C34</t>
  </si>
  <si>
    <t>C41</t>
  </si>
  <si>
    <t>C43</t>
  </si>
  <si>
    <t>C44</t>
  </si>
  <si>
    <t>C48</t>
  </si>
  <si>
    <t>C49</t>
  </si>
  <si>
    <t>C50</t>
  </si>
  <si>
    <t>C54</t>
  </si>
  <si>
    <t>C55</t>
  </si>
  <si>
    <t>C56</t>
  </si>
  <si>
    <t>C57</t>
  </si>
  <si>
    <t>C61</t>
  </si>
  <si>
    <t>C64</t>
  </si>
  <si>
    <t>C67</t>
  </si>
  <si>
    <t>C71</t>
  </si>
  <si>
    <t>C73</t>
  </si>
  <si>
    <t>C74</t>
  </si>
  <si>
    <t>C77</t>
  </si>
  <si>
    <t>C78</t>
  </si>
  <si>
    <t>C79</t>
  </si>
  <si>
    <t>C7A</t>
  </si>
  <si>
    <t>C80</t>
  </si>
  <si>
    <t>C81</t>
  </si>
  <si>
    <t>C82</t>
  </si>
  <si>
    <t>C83</t>
  </si>
  <si>
    <t>C84</t>
  </si>
  <si>
    <t>C85</t>
  </si>
  <si>
    <t>C90</t>
  </si>
  <si>
    <t>C91</t>
  </si>
  <si>
    <t>C92</t>
  </si>
  <si>
    <t>C95</t>
  </si>
  <si>
    <t>D25</t>
  </si>
  <si>
    <t>D29</t>
  </si>
  <si>
    <t>D32</t>
  </si>
  <si>
    <t>D35</t>
  </si>
  <si>
    <t>D3A</t>
  </si>
  <si>
    <t>D43</t>
  </si>
  <si>
    <t>D45</t>
  </si>
  <si>
    <t>D47</t>
  </si>
  <si>
    <t>D48</t>
  </si>
  <si>
    <t>D50</t>
  </si>
  <si>
    <t>D56</t>
  </si>
  <si>
    <t>D57</t>
  </si>
  <si>
    <t>D59</t>
  </si>
  <si>
    <t>D61</t>
  </si>
  <si>
    <t>D63</t>
  </si>
  <si>
    <t>D64</t>
  </si>
  <si>
    <t>D68</t>
  </si>
  <si>
    <t>D69</t>
  </si>
  <si>
    <t>D70</t>
  </si>
  <si>
    <t>D72</t>
  </si>
  <si>
    <t>D75</t>
  </si>
  <si>
    <t>D80</t>
  </si>
  <si>
    <t>D83</t>
  </si>
  <si>
    <t>D84</t>
  </si>
  <si>
    <t>D86</t>
  </si>
  <si>
    <t>D89</t>
  </si>
  <si>
    <t>E03</t>
  </si>
  <si>
    <t>E04</t>
  </si>
  <si>
    <t>E06</t>
  </si>
  <si>
    <t>E07</t>
  </si>
  <si>
    <t>E08</t>
  </si>
  <si>
    <t>E10</t>
  </si>
  <si>
    <t>E11</t>
  </si>
  <si>
    <t>E13</t>
  </si>
  <si>
    <t>E16</t>
  </si>
  <si>
    <t>E21</t>
  </si>
  <si>
    <t>E22</t>
  </si>
  <si>
    <t>E23</t>
  </si>
  <si>
    <t>E24</t>
  </si>
  <si>
    <t>E26</t>
  </si>
  <si>
    <t>E27</t>
  </si>
  <si>
    <t>E28</t>
  </si>
  <si>
    <t>E29</t>
  </si>
  <si>
    <t>E30</t>
  </si>
  <si>
    <t>E34</t>
  </si>
  <si>
    <t>E53</t>
  </si>
  <si>
    <t>E55</t>
  </si>
  <si>
    <t>E56</t>
  </si>
  <si>
    <t>E66</t>
  </si>
  <si>
    <t>E70</t>
  </si>
  <si>
    <t>E72</t>
  </si>
  <si>
    <t>E74</t>
  </si>
  <si>
    <t>E78</t>
  </si>
  <si>
    <t>E83</t>
  </si>
  <si>
    <t>E84</t>
  </si>
  <si>
    <t>E87</t>
  </si>
  <si>
    <t>E88</t>
  </si>
  <si>
    <t>E89</t>
  </si>
  <si>
    <t>F03</t>
  </si>
  <si>
    <t>F06</t>
  </si>
  <si>
    <t>F09</t>
  </si>
  <si>
    <t>F10</t>
  </si>
  <si>
    <t>F11</t>
  </si>
  <si>
    <t>F12</t>
  </si>
  <si>
    <t>F13</t>
  </si>
  <si>
    <t>F17</t>
  </si>
  <si>
    <t>F20</t>
  </si>
  <si>
    <t>F25</t>
  </si>
  <si>
    <t>F31</t>
  </si>
  <si>
    <t>F32</t>
  </si>
  <si>
    <t>F33</t>
  </si>
  <si>
    <t>F34</t>
  </si>
  <si>
    <t>F39</t>
  </si>
  <si>
    <t>F40</t>
  </si>
  <si>
    <t>F41</t>
  </si>
  <si>
    <t>F42</t>
  </si>
  <si>
    <t>F43</t>
  </si>
  <si>
    <t>F44</t>
  </si>
  <si>
    <t>F48</t>
  </si>
  <si>
    <t>F50</t>
  </si>
  <si>
    <t>F51</t>
  </si>
  <si>
    <t>F52</t>
  </si>
  <si>
    <t>F53</t>
  </si>
  <si>
    <t>F64</t>
  </si>
  <si>
    <t>F84</t>
  </si>
  <si>
    <t>F90</t>
  </si>
  <si>
    <t>F95</t>
  </si>
  <si>
    <t>F98</t>
  </si>
  <si>
    <t>G10</t>
  </si>
  <si>
    <t>G20</t>
  </si>
  <si>
    <t>G21</t>
  </si>
  <si>
    <t>G24</t>
  </si>
  <si>
    <t>G25</t>
  </si>
  <si>
    <t>G31</t>
  </si>
  <si>
    <t>G35</t>
  </si>
  <si>
    <t>G36</t>
  </si>
  <si>
    <t>G40</t>
  </si>
  <si>
    <t>G43</t>
  </si>
  <si>
    <t>G44</t>
  </si>
  <si>
    <t>G47</t>
  </si>
  <si>
    <t>G50</t>
  </si>
  <si>
    <t>G51</t>
  </si>
  <si>
    <t>G54</t>
  </si>
  <si>
    <t>G56</t>
  </si>
  <si>
    <t>G57</t>
  </si>
  <si>
    <t>G58</t>
  </si>
  <si>
    <t>G60</t>
  </si>
  <si>
    <t>G61</t>
  </si>
  <si>
    <t>G62</t>
  </si>
  <si>
    <t>G63</t>
  </si>
  <si>
    <t>G70</t>
  </si>
  <si>
    <t>G71</t>
  </si>
  <si>
    <t>G72</t>
  </si>
  <si>
    <t>G80</t>
  </si>
  <si>
    <t>G81</t>
  </si>
  <si>
    <t>G83</t>
  </si>
  <si>
    <t>G89</t>
  </si>
  <si>
    <t>G90</t>
  </si>
  <si>
    <t>G93</t>
  </si>
  <si>
    <t>G95</t>
  </si>
  <si>
    <t>G96</t>
  </si>
  <si>
    <t>H01</t>
  </si>
  <si>
    <t>H02</t>
  </si>
  <si>
    <t>H04</t>
  </si>
  <si>
    <t>H05</t>
  </si>
  <si>
    <t>H10</t>
  </si>
  <si>
    <t>H16</t>
  </si>
  <si>
    <t>H20</t>
  </si>
  <si>
    <t>H25</t>
  </si>
  <si>
    <t>H30</t>
  </si>
  <si>
    <t>H34</t>
  </si>
  <si>
    <t>H35</t>
  </si>
  <si>
    <t>H40</t>
  </si>
  <si>
    <t>H43</t>
  </si>
  <si>
    <t>H44</t>
  </si>
  <si>
    <t>H52</t>
  </si>
  <si>
    <t>H59</t>
  </si>
  <si>
    <t>H60</t>
  </si>
  <si>
    <t>H65</t>
  </si>
  <si>
    <t>H66</t>
  </si>
  <si>
    <t>H68</t>
  </si>
  <si>
    <t>H69</t>
  </si>
  <si>
    <t>H90</t>
  </si>
  <si>
    <t>H92</t>
  </si>
  <si>
    <t>I10</t>
  </si>
  <si>
    <t>I11</t>
  </si>
  <si>
    <t>I12</t>
  </si>
  <si>
    <t>I13</t>
  </si>
  <si>
    <t>I15</t>
  </si>
  <si>
    <t>I25</t>
  </si>
  <si>
    <t>I26</t>
  </si>
  <si>
    <t>I27</t>
  </si>
  <si>
    <t>I42</t>
  </si>
  <si>
    <t>I47</t>
  </si>
  <si>
    <t>I48</t>
  </si>
  <si>
    <t>I50</t>
  </si>
  <si>
    <t>I51</t>
  </si>
  <si>
    <t>I63</t>
  </si>
  <si>
    <t>I65</t>
  </si>
  <si>
    <t>I70</t>
  </si>
  <si>
    <t>I71</t>
  </si>
  <si>
    <t>I73</t>
  </si>
  <si>
    <t>I77</t>
  </si>
  <si>
    <t>I80</t>
  </si>
  <si>
    <t>I81</t>
  </si>
  <si>
    <t>I82</t>
  </si>
  <si>
    <t>I83</t>
  </si>
  <si>
    <t>I86</t>
  </si>
  <si>
    <t>I88</t>
  </si>
  <si>
    <t>I89</t>
  </si>
  <si>
    <t>I95</t>
  </si>
  <si>
    <t>I96</t>
  </si>
  <si>
    <t>J01</t>
  </si>
  <si>
    <t>J03</t>
  </si>
  <si>
    <t>J06</t>
  </si>
  <si>
    <t>J10</t>
  </si>
  <si>
    <t>J11</t>
  </si>
  <si>
    <t>J15</t>
  </si>
  <si>
    <t>J21</t>
  </si>
  <si>
    <t>J30</t>
  </si>
  <si>
    <t>J31</t>
  </si>
  <si>
    <t>J32</t>
  </si>
  <si>
    <t>J33</t>
  </si>
  <si>
    <t>J34</t>
  </si>
  <si>
    <t>J35</t>
  </si>
  <si>
    <t>J44</t>
  </si>
  <si>
    <t>J45</t>
  </si>
  <si>
    <t>J47</t>
  </si>
  <si>
    <t>J84</t>
  </si>
  <si>
    <t>J96</t>
  </si>
  <si>
    <t>J98</t>
  </si>
  <si>
    <t>K01</t>
  </si>
  <si>
    <t>K03</t>
  </si>
  <si>
    <t>K08</t>
  </si>
  <si>
    <t>K11</t>
  </si>
  <si>
    <t>K12</t>
  </si>
  <si>
    <t>K13</t>
  </si>
  <si>
    <t>K20</t>
  </si>
  <si>
    <t>K21</t>
  </si>
  <si>
    <t>K22</t>
  </si>
  <si>
    <t>K25</t>
  </si>
  <si>
    <t>K26</t>
  </si>
  <si>
    <t>K27</t>
  </si>
  <si>
    <t>K29</t>
  </si>
  <si>
    <t>K30</t>
  </si>
  <si>
    <t>K31</t>
  </si>
  <si>
    <t>K35</t>
  </si>
  <si>
    <t>K40</t>
  </si>
  <si>
    <t>K42</t>
  </si>
  <si>
    <t>K43</t>
  </si>
  <si>
    <t>K44</t>
  </si>
  <si>
    <t>K50</t>
  </si>
  <si>
    <t>K51</t>
  </si>
  <si>
    <t>K52</t>
  </si>
  <si>
    <t>K57</t>
  </si>
  <si>
    <t>K58</t>
  </si>
  <si>
    <t>K59</t>
  </si>
  <si>
    <t>K60</t>
  </si>
  <si>
    <t>K61</t>
  </si>
  <si>
    <t>K62</t>
  </si>
  <si>
    <t>K63</t>
  </si>
  <si>
    <t>K64</t>
  </si>
  <si>
    <t>K70</t>
  </si>
  <si>
    <t>K72</t>
  </si>
  <si>
    <t>K74</t>
  </si>
  <si>
    <t>K76</t>
  </si>
  <si>
    <t>K80</t>
  </si>
  <si>
    <t>K83</t>
  </si>
  <si>
    <t>K85</t>
  </si>
  <si>
    <t>K86</t>
  </si>
  <si>
    <t>K90</t>
  </si>
  <si>
    <t>K91</t>
  </si>
  <si>
    <t>K92</t>
  </si>
  <si>
    <t>K95</t>
  </si>
  <si>
    <t>L01</t>
  </si>
  <si>
    <t>L02</t>
  </si>
  <si>
    <t>L03</t>
  </si>
  <si>
    <t>L05</t>
  </si>
  <si>
    <t>L08</t>
  </si>
  <si>
    <t>L20</t>
  </si>
  <si>
    <t>L21</t>
  </si>
  <si>
    <t>L22</t>
  </si>
  <si>
    <t>L23</t>
  </si>
  <si>
    <t>L24</t>
  </si>
  <si>
    <t>L25</t>
  </si>
  <si>
    <t>L27</t>
  </si>
  <si>
    <t>L28</t>
  </si>
  <si>
    <t>L29</t>
  </si>
  <si>
    <t>L30</t>
  </si>
  <si>
    <t>L40</t>
  </si>
  <si>
    <t>L41</t>
  </si>
  <si>
    <t>L42</t>
  </si>
  <si>
    <t>L43</t>
  </si>
  <si>
    <t>L44</t>
  </si>
  <si>
    <t>L50</t>
  </si>
  <si>
    <t>L53</t>
  </si>
  <si>
    <t>L56</t>
  </si>
  <si>
    <t>L57</t>
  </si>
  <si>
    <t>L60</t>
  </si>
  <si>
    <t>L63</t>
  </si>
  <si>
    <t>L64</t>
  </si>
  <si>
    <t>L65</t>
  </si>
  <si>
    <t>L66</t>
  </si>
  <si>
    <t>L68</t>
  </si>
  <si>
    <t>L70</t>
  </si>
  <si>
    <t>L71</t>
  </si>
  <si>
    <t>L73</t>
  </si>
  <si>
    <t>L74</t>
  </si>
  <si>
    <t>L80</t>
  </si>
  <si>
    <t>L81</t>
  </si>
  <si>
    <t>L82</t>
  </si>
  <si>
    <t>L83</t>
  </si>
  <si>
    <t>L84</t>
  </si>
  <si>
    <t>L85</t>
  </si>
  <si>
    <t>L88</t>
  </si>
  <si>
    <t>L89</t>
  </si>
  <si>
    <t>L90</t>
  </si>
  <si>
    <t>L92</t>
  </si>
  <si>
    <t>L93</t>
  </si>
  <si>
    <t>L95</t>
  </si>
  <si>
    <t>L97</t>
  </si>
  <si>
    <t>L98</t>
  </si>
  <si>
    <t>M04</t>
  </si>
  <si>
    <t>M05</t>
  </si>
  <si>
    <t>M06</t>
  </si>
  <si>
    <t>M07</t>
  </si>
  <si>
    <t>M08</t>
  </si>
  <si>
    <t>M10</t>
  </si>
  <si>
    <t>M12</t>
  </si>
  <si>
    <t>M13</t>
  </si>
  <si>
    <t>M14</t>
  </si>
  <si>
    <t>M15</t>
  </si>
  <si>
    <t>M16</t>
  </si>
  <si>
    <t>M17</t>
  </si>
  <si>
    <t>M19</t>
  </si>
  <si>
    <t>M1A</t>
  </si>
  <si>
    <t>M20</t>
  </si>
  <si>
    <t>M21</t>
  </si>
  <si>
    <t>M22</t>
  </si>
  <si>
    <t>M23</t>
  </si>
  <si>
    <t>M24</t>
  </si>
  <si>
    <t>M25</t>
  </si>
  <si>
    <t>M26</t>
  </si>
  <si>
    <t>M27</t>
  </si>
  <si>
    <t>M31</t>
  </si>
  <si>
    <t>M32</t>
  </si>
  <si>
    <t>M33</t>
  </si>
  <si>
    <t>M35</t>
  </si>
  <si>
    <t>M36</t>
  </si>
  <si>
    <t>M41</t>
  </si>
  <si>
    <t>M43</t>
  </si>
  <si>
    <t>M45</t>
  </si>
  <si>
    <t>M46</t>
  </si>
  <si>
    <t>M47</t>
  </si>
  <si>
    <t>M48</t>
  </si>
  <si>
    <t>M50</t>
  </si>
  <si>
    <t>M51</t>
  </si>
  <si>
    <t>M53</t>
  </si>
  <si>
    <t>M54</t>
  </si>
  <si>
    <t>M60</t>
  </si>
  <si>
    <t>M62</t>
  </si>
  <si>
    <t>M65</t>
  </si>
  <si>
    <t>M66</t>
  </si>
  <si>
    <t>M67</t>
  </si>
  <si>
    <t>M70</t>
  </si>
  <si>
    <t>M71</t>
  </si>
  <si>
    <t>M72</t>
  </si>
  <si>
    <t>M75</t>
  </si>
  <si>
    <t>M77</t>
  </si>
  <si>
    <t>M79</t>
  </si>
  <si>
    <t>M80</t>
  </si>
  <si>
    <t>M81</t>
  </si>
  <si>
    <t>M83</t>
  </si>
  <si>
    <t>M85</t>
  </si>
  <si>
    <t>M86</t>
  </si>
  <si>
    <t>M87</t>
  </si>
  <si>
    <t>M88</t>
  </si>
  <si>
    <t>M89</t>
  </si>
  <si>
    <t>M92</t>
  </si>
  <si>
    <t>M93</t>
  </si>
  <si>
    <t>M94</t>
  </si>
  <si>
    <t>M95</t>
  </si>
  <si>
    <t>M96</t>
  </si>
  <si>
    <t>M97</t>
  </si>
  <si>
    <t>M99</t>
  </si>
  <si>
    <t>N01</t>
  </si>
  <si>
    <t>N02</t>
  </si>
  <si>
    <t>N05</t>
  </si>
  <si>
    <t>N13</t>
  </si>
  <si>
    <t>N18</t>
  </si>
  <si>
    <t>N20</t>
  </si>
  <si>
    <t>N23</t>
  </si>
  <si>
    <t>N25</t>
  </si>
  <si>
    <t>N28</t>
  </si>
  <si>
    <t>N30</t>
  </si>
  <si>
    <t>N31</t>
  </si>
  <si>
    <t>N32</t>
  </si>
  <si>
    <t>N34</t>
  </si>
  <si>
    <t>N39</t>
  </si>
  <si>
    <t>N40</t>
  </si>
  <si>
    <t>N41</t>
  </si>
  <si>
    <t>N42</t>
  </si>
  <si>
    <t>N46</t>
  </si>
  <si>
    <t>N48</t>
  </si>
  <si>
    <t>N49</t>
  </si>
  <si>
    <t>N50</t>
  </si>
  <si>
    <t>N52</t>
  </si>
  <si>
    <t>N65</t>
  </si>
  <si>
    <t>N76</t>
  </si>
  <si>
    <t>N77</t>
  </si>
  <si>
    <t>N80</t>
  </si>
  <si>
    <t>N83</t>
  </si>
  <si>
    <t>N85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</si>
  <si>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</si>
  <si>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</si>
  <si>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</si>
  <si>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</si>
  <si>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</si>
  <si>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</si>
  <si>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</si>
  <si>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</si>
  <si>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</si>
  <si>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O09</t>
  </si>
  <si>
    <t>O21</t>
  </si>
  <si>
    <t>O24</t>
  </si>
  <si>
    <t>O60</t>
  </si>
  <si>
    <t>O82</t>
  </si>
  <si>
    <t>O90</t>
  </si>
  <si>
    <t>O99</t>
  </si>
  <si>
    <t>P05</t>
  </si>
  <si>
    <t>P07</t>
  </si>
  <si>
    <t>P27</t>
  </si>
  <si>
    <t>P28</t>
  </si>
  <si>
    <t>Q21</t>
  </si>
  <si>
    <t>Q34</t>
  </si>
  <si>
    <t>Q38</t>
  </si>
  <si>
    <t>Q61</t>
  </si>
  <si>
    <t>Q65</t>
  </si>
  <si>
    <t>Q79</t>
  </si>
  <si>
    <t>Q82</t>
  </si>
  <si>
    <t>Q85</t>
  </si>
  <si>
    <t>Q87</t>
  </si>
  <si>
    <t>Q90</t>
  </si>
  <si>
    <t>R00</t>
  </si>
  <si>
    <t>R03</t>
  </si>
  <si>
    <t>R05</t>
  </si>
  <si>
    <t>R06</t>
  </si>
  <si>
    <t>R07</t>
  </si>
  <si>
    <t>R09</t>
  </si>
  <si>
    <t>R10</t>
  </si>
  <si>
    <t>R11</t>
  </si>
  <si>
    <t>R12</t>
  </si>
  <si>
    <t>R13</t>
  </si>
  <si>
    <t>R14</t>
  </si>
  <si>
    <t>R19</t>
  </si>
  <si>
    <t>R20</t>
  </si>
  <si>
    <t>R21</t>
  </si>
  <si>
    <t>R22</t>
  </si>
  <si>
    <t>R23</t>
  </si>
  <si>
    <t>R25</t>
  </si>
  <si>
    <t>R26</t>
  </si>
  <si>
    <t>R30</t>
  </si>
  <si>
    <t>R31</t>
  </si>
  <si>
    <t>R32</t>
  </si>
  <si>
    <t>R33</t>
  </si>
  <si>
    <t>R35</t>
  </si>
  <si>
    <t>R39</t>
  </si>
  <si>
    <t>R40</t>
  </si>
  <si>
    <t>R41</t>
  </si>
  <si>
    <t>R42</t>
  </si>
  <si>
    <t>R45</t>
  </si>
  <si>
    <t>R51</t>
  </si>
  <si>
    <t>R52</t>
  </si>
  <si>
    <t>R53</t>
  </si>
  <si>
    <t>R56</t>
  </si>
  <si>
    <t>R58</t>
  </si>
  <si>
    <t>R62</t>
  </si>
  <si>
    <t>R63</t>
  </si>
  <si>
    <t>R64</t>
  </si>
  <si>
    <t>R68</t>
  </si>
  <si>
    <t>R73</t>
  </si>
  <si>
    <t>R74</t>
  </si>
  <si>
    <t>R76</t>
  </si>
  <si>
    <t>R78</t>
  </si>
  <si>
    <t>R79</t>
  </si>
  <si>
    <t>R80</t>
  </si>
  <si>
    <t>R82</t>
  </si>
  <si>
    <t>R85</t>
  </si>
  <si>
    <t>R86</t>
  </si>
  <si>
    <t>R89</t>
  </si>
  <si>
    <t>R91</t>
  </si>
  <si>
    <t>R93</t>
  </si>
  <si>
    <t>R94</t>
  </si>
  <si>
    <t>R97</t>
  </si>
  <si>
    <t>S01</t>
  </si>
  <si>
    <t>S02</t>
  </si>
  <si>
    <t>S06</t>
  </si>
  <si>
    <t>S14</t>
  </si>
  <si>
    <t>S16</t>
  </si>
  <si>
    <t>S22</t>
  </si>
  <si>
    <t>S29</t>
  </si>
  <si>
    <t>S31</t>
  </si>
  <si>
    <t>S32</t>
  </si>
  <si>
    <t>S36</t>
  </si>
  <si>
    <t>S39</t>
  </si>
  <si>
    <t>S42</t>
  </si>
  <si>
    <t>S43</t>
  </si>
  <si>
    <t>S46</t>
  </si>
  <si>
    <t>S49</t>
  </si>
  <si>
    <t>S51</t>
  </si>
  <si>
    <t>S52</t>
  </si>
  <si>
    <t>S54</t>
  </si>
  <si>
    <t>S61</t>
  </si>
  <si>
    <t>S62</t>
  </si>
  <si>
    <t>S63</t>
  </si>
  <si>
    <t>S64</t>
  </si>
  <si>
    <t>S72</t>
  </si>
  <si>
    <t>S76</t>
  </si>
  <si>
    <t>S81</t>
  </si>
  <si>
    <t>S82</t>
  </si>
  <si>
    <t>S83</t>
  </si>
  <si>
    <t>S86</t>
  </si>
  <si>
    <t>S89</t>
  </si>
  <si>
    <t>S91</t>
  </si>
  <si>
    <t>S92</t>
  </si>
  <si>
    <t>S93</t>
  </si>
  <si>
    <t>S99</t>
  </si>
  <si>
    <t>T15</t>
  </si>
  <si>
    <t>T20</t>
  </si>
  <si>
    <t>T22</t>
  </si>
  <si>
    <t>T61</t>
  </si>
  <si>
    <t>T75</t>
  </si>
  <si>
    <t>T78</t>
  </si>
  <si>
    <t>T80</t>
  </si>
  <si>
    <t>T81</t>
  </si>
  <si>
    <t>T84</t>
  </si>
  <si>
    <t>T86</t>
  </si>
  <si>
    <t>T87</t>
  </si>
  <si>
    <t>U07</t>
  </si>
  <si>
    <t>U09</t>
  </si>
  <si>
    <t>V89</t>
  </si>
  <si>
    <t>W19</t>
  </si>
  <si>
    <t>W54</t>
  </si>
  <si>
    <t>A00</t>
  </si>
  <si>
    <t>Cholera due to Vibrio cholerae 01, biovar cholerae</t>
  </si>
  <si>
    <t>A01</t>
  </si>
  <si>
    <t>Typhoid fever, unspecified</t>
  </si>
  <si>
    <t>A02</t>
  </si>
  <si>
    <t>Salmonella enteritis</t>
  </si>
  <si>
    <t>A03</t>
  </si>
  <si>
    <t>Shigellosis due to Shigella dysenteriae</t>
  </si>
  <si>
    <t>Enteropathogenic Escherichia coli infection</t>
  </si>
  <si>
    <t>A05</t>
  </si>
  <si>
    <t>Foodborne staphylococcal intoxication</t>
  </si>
  <si>
    <t>A06</t>
  </si>
  <si>
    <t>Acute amebic dysentery</t>
  </si>
  <si>
    <t>A07</t>
  </si>
  <si>
    <t>Balantidiasis</t>
  </si>
  <si>
    <t>Rotaviral enteritis</t>
  </si>
  <si>
    <t>Infectious gastroenteritis and colitis, unspecified</t>
  </si>
  <si>
    <t>A15</t>
  </si>
  <si>
    <t>Tuberculosis of lung</t>
  </si>
  <si>
    <t>A17</t>
  </si>
  <si>
    <t>Tuberculous meningitis</t>
  </si>
  <si>
    <t>A18</t>
  </si>
  <si>
    <t>Tuberculosis of spine</t>
  </si>
  <si>
    <t>A19</t>
  </si>
  <si>
    <t>Acute miliary tuberculosis of a single specified site</t>
  </si>
  <si>
    <t>A20</t>
  </si>
  <si>
    <t>Bubonic plague</t>
  </si>
  <si>
    <t>A21</t>
  </si>
  <si>
    <t>Ulceroglandular tularemia</t>
  </si>
  <si>
    <t>A22</t>
  </si>
  <si>
    <t>Cutaneous anthrax</t>
  </si>
  <si>
    <t>A23</t>
  </si>
  <si>
    <t>Brucellosis due to Brucella melitensis</t>
  </si>
  <si>
    <t>A24</t>
  </si>
  <si>
    <t>Glanders</t>
  </si>
  <si>
    <t>A25</t>
  </si>
  <si>
    <t>Spirillosis</t>
  </si>
  <si>
    <t>A26</t>
  </si>
  <si>
    <t>Cutaneous erysipeloid</t>
  </si>
  <si>
    <t>A27</t>
  </si>
  <si>
    <t>Leptospirosis icterohemorrhagica</t>
  </si>
  <si>
    <t>A28</t>
  </si>
  <si>
    <t>Pasteurellosis</t>
  </si>
  <si>
    <t>A30</t>
  </si>
  <si>
    <t>Indeterminate leprosy</t>
  </si>
  <si>
    <t>Pulmonary mycobacterial infection</t>
  </si>
  <si>
    <t>A32</t>
  </si>
  <si>
    <t>Cutaneous listeriosis</t>
  </si>
  <si>
    <t>A33</t>
  </si>
  <si>
    <t>Tetanus neonatorum</t>
  </si>
  <si>
    <t>A34</t>
  </si>
  <si>
    <t>Obstetrical tetanus</t>
  </si>
  <si>
    <t>A35</t>
  </si>
  <si>
    <t>Other tetanus</t>
  </si>
  <si>
    <t>A36</t>
  </si>
  <si>
    <t>Pharyngeal diphtheria</t>
  </si>
  <si>
    <t>A37</t>
  </si>
  <si>
    <t>Whooping cough due to Bordetella pertussis without pneumonia</t>
  </si>
  <si>
    <t>A38</t>
  </si>
  <si>
    <t>Scarlet fever with otitis media</t>
  </si>
  <si>
    <t>A39</t>
  </si>
  <si>
    <t>Meningococcal meningitis</t>
  </si>
  <si>
    <t>A40</t>
  </si>
  <si>
    <t>Sepsis due to streptococcus, group A</t>
  </si>
  <si>
    <t>A41</t>
  </si>
  <si>
    <t>Sepsis due to Methicillin susceptible Staphylococcus aureus</t>
  </si>
  <si>
    <t>A42</t>
  </si>
  <si>
    <t>Pulmonary actinomycosis</t>
  </si>
  <si>
    <t>A43</t>
  </si>
  <si>
    <t>Pulmonary nocardiosis</t>
  </si>
  <si>
    <t>A44</t>
  </si>
  <si>
    <t>Systemic bartonellosis</t>
  </si>
  <si>
    <t>A46</t>
  </si>
  <si>
    <t>Erysipelas</t>
  </si>
  <si>
    <t>A48</t>
  </si>
  <si>
    <t>Gas gangrene</t>
  </si>
  <si>
    <t>Methicillin suscep staph infection, unsp site</t>
  </si>
  <si>
    <t>A50</t>
  </si>
  <si>
    <t>Early congenital syphilitic oculopathy</t>
  </si>
  <si>
    <t>Primary genital syphilis</t>
  </si>
  <si>
    <t>A52</t>
  </si>
  <si>
    <t>Cardiovascular syphilis, unspecified</t>
  </si>
  <si>
    <t>Latent syphilis, unspecified as early or late</t>
  </si>
  <si>
    <t>Gonococcal infection of lower genitourinary tract, unsp</t>
  </si>
  <si>
    <t>A55</t>
  </si>
  <si>
    <t>Chlamydial lymphogranuloma (venereum)</t>
  </si>
  <si>
    <t>A56</t>
  </si>
  <si>
    <t>Chlamydial infection of lower genitourinary tract, unsp</t>
  </si>
  <si>
    <t>A57</t>
  </si>
  <si>
    <t>Chancroid</t>
  </si>
  <si>
    <t>A58</t>
  </si>
  <si>
    <t>Granuloma inguinale</t>
  </si>
  <si>
    <t>A59</t>
  </si>
  <si>
    <t>Urogenital trichomoniasis, unspecified</t>
  </si>
  <si>
    <t>A60</t>
  </si>
  <si>
    <t>Herpesviral infection of urogenital system, unspecified</t>
  </si>
  <si>
    <t>Anogenital (venereal) warts</t>
  </si>
  <si>
    <t>A64</t>
  </si>
  <si>
    <t>Unspecified sexually transmitted disease</t>
  </si>
  <si>
    <t>A65</t>
  </si>
  <si>
    <t>Nonvenereal syphilis</t>
  </si>
  <si>
    <t>A66</t>
  </si>
  <si>
    <t>Initial lesions of yaws</t>
  </si>
  <si>
    <t>A67</t>
  </si>
  <si>
    <t>Primary lesions of pinta</t>
  </si>
  <si>
    <t>A68</t>
  </si>
  <si>
    <t>Louse-borne relapsing fever</t>
  </si>
  <si>
    <t>A69</t>
  </si>
  <si>
    <t>Necrotizing ulcerative stomatitis</t>
  </si>
  <si>
    <t>A70</t>
  </si>
  <si>
    <t>Chlamydia psittaci infections</t>
  </si>
  <si>
    <t>A71</t>
  </si>
  <si>
    <t>Initial stage of trachoma</t>
  </si>
  <si>
    <t>A74</t>
  </si>
  <si>
    <t>Chlamydial conjunctivitis</t>
  </si>
  <si>
    <t>A75</t>
  </si>
  <si>
    <t>Epidemic louse-borne typhus fever d/t Rickettsia prowazekii</t>
  </si>
  <si>
    <t>A77</t>
  </si>
  <si>
    <t>Spotted fever due to Rickettsia rickettsii</t>
  </si>
  <si>
    <t>A78</t>
  </si>
  <si>
    <t>Q fever</t>
  </si>
  <si>
    <t>A79</t>
  </si>
  <si>
    <t>Trench fever</t>
  </si>
  <si>
    <t>A80</t>
  </si>
  <si>
    <t>Acute paralytic poliomyelitis, vaccine-associated</t>
  </si>
  <si>
    <t>A81</t>
  </si>
  <si>
    <t>Creutzfeldt-Jakob disease, unspecified</t>
  </si>
  <si>
    <t>A82</t>
  </si>
  <si>
    <t>Sylvatic rabies</t>
  </si>
  <si>
    <t>A83</t>
  </si>
  <si>
    <t>Japanese encephalitis</t>
  </si>
  <si>
    <t>A84</t>
  </si>
  <si>
    <t>Far Eastern tick-borne encephalitis</t>
  </si>
  <si>
    <t>A85</t>
  </si>
  <si>
    <t>Enteroviral encephalitis</t>
  </si>
  <si>
    <t>A86</t>
  </si>
  <si>
    <t>Unspecified viral encephalitis</t>
  </si>
  <si>
    <t>A87</t>
  </si>
  <si>
    <t>Enteroviral meningitis</t>
  </si>
  <si>
    <t>A88</t>
  </si>
  <si>
    <t>Enteroviral exanthematous fever [Boston exanthem]</t>
  </si>
  <si>
    <t>A89</t>
  </si>
  <si>
    <t>Unspecified viral infection of central nervous system</t>
  </si>
  <si>
    <t>A90</t>
  </si>
  <si>
    <t>Dengue fever [classical dengue]</t>
  </si>
  <si>
    <t>A91</t>
  </si>
  <si>
    <t>Dengue hemorrhagic fever</t>
  </si>
  <si>
    <t>A92</t>
  </si>
  <si>
    <t>Chikungunya virus disease</t>
  </si>
  <si>
    <t>A93</t>
  </si>
  <si>
    <t>Oropouche virus disease</t>
  </si>
  <si>
    <t>A94</t>
  </si>
  <si>
    <t>Unspecified arthropod-borne viral fever</t>
  </si>
  <si>
    <t>A95</t>
  </si>
  <si>
    <t>Sylvatic yellow fever</t>
  </si>
  <si>
    <t>A96</t>
  </si>
  <si>
    <t>Junin hemorrhagic fever</t>
  </si>
  <si>
    <t>A98</t>
  </si>
  <si>
    <t>Crimean-Congo hemorrhagic fever</t>
  </si>
  <si>
    <t>A99</t>
  </si>
  <si>
    <t>Unspecified viral hemorrhagic fever</t>
  </si>
  <si>
    <t>Eczema herpeticum</t>
  </si>
  <si>
    <t>B01</t>
  </si>
  <si>
    <t>Varicella meningitis</t>
  </si>
  <si>
    <t>Zoster encephalitis</t>
  </si>
  <si>
    <t>B03</t>
  </si>
  <si>
    <t>Smallpox</t>
  </si>
  <si>
    <t>B04</t>
  </si>
  <si>
    <t>Monkeypox</t>
  </si>
  <si>
    <t>B05</t>
  </si>
  <si>
    <t>Measles complicated by encephalitis</t>
  </si>
  <si>
    <t>B06</t>
  </si>
  <si>
    <t>Rubella with neurological complication, unspecified</t>
  </si>
  <si>
    <t>Plantar wart</t>
  </si>
  <si>
    <t>B08</t>
  </si>
  <si>
    <t>Cowpox</t>
  </si>
  <si>
    <t>B09</t>
  </si>
  <si>
    <t>Unsp viral infection with skin and mucous membrane lesions</t>
  </si>
  <si>
    <t>B10</t>
  </si>
  <si>
    <t>Human herpesvirus 6 encephalitis</t>
  </si>
  <si>
    <t>B15</t>
  </si>
  <si>
    <t>Hepatitis A with hepatic coma</t>
  </si>
  <si>
    <t>B16</t>
  </si>
  <si>
    <t>Acute hepatitis B with delta-agent with hepatic coma</t>
  </si>
  <si>
    <t>Acute delta-(super) infection of hepatitis B carrier</t>
  </si>
  <si>
    <t>Chronic viral hepatitis B with delta-agent</t>
  </si>
  <si>
    <t>B19</t>
  </si>
  <si>
    <t>Unspecified viral hepatitis with hepatic coma</t>
  </si>
  <si>
    <t>Human immunodeficiency virus [HIV] disease</t>
  </si>
  <si>
    <t>Cytomegaloviral pneumonitis</t>
  </si>
  <si>
    <t>B26</t>
  </si>
  <si>
    <t>Mumps orchitis</t>
  </si>
  <si>
    <t>Gammaherpesviral mononucleosis without complication</t>
  </si>
  <si>
    <t>B30</t>
  </si>
  <si>
    <t>Keratoconjunctivitis due to adenovirus</t>
  </si>
  <si>
    <t>B33</t>
  </si>
  <si>
    <t>Epidemic myalgia</t>
  </si>
  <si>
    <t>Adenovirus infection, unspecified</t>
  </si>
  <si>
    <t>Tinea barbae and tinea capitis</t>
  </si>
  <si>
    <t>Pityriasis versicolor</t>
  </si>
  <si>
    <t>Candidal stomatitis</t>
  </si>
  <si>
    <t>B38</t>
  </si>
  <si>
    <t>Acute pulmonary coccidioidomycosis</t>
  </si>
  <si>
    <t>B39</t>
  </si>
  <si>
    <t>Acute pulmonary histoplasmosis capsulati</t>
  </si>
  <si>
    <t>B40</t>
  </si>
  <si>
    <t>Acute pulmonary blastomycosis</t>
  </si>
  <si>
    <t>B41</t>
  </si>
  <si>
    <t>Pulmonary paracoccidioidomycosis</t>
  </si>
  <si>
    <t>B42</t>
  </si>
  <si>
    <t>Pulmonary sporotrichosis</t>
  </si>
  <si>
    <t>B43</t>
  </si>
  <si>
    <t>Cutaneous chromomycosis</t>
  </si>
  <si>
    <t>Invasive pulmonary aspergillosis</t>
  </si>
  <si>
    <t>B45</t>
  </si>
  <si>
    <t>Pulmonary cryptococcosis</t>
  </si>
  <si>
    <t>B46</t>
  </si>
  <si>
    <t>Pulmonary mucormycosis</t>
  </si>
  <si>
    <t>B47</t>
  </si>
  <si>
    <t>Eumycetoma</t>
  </si>
  <si>
    <t>B48</t>
  </si>
  <si>
    <t>Lobomycosis</t>
  </si>
  <si>
    <t>B49</t>
  </si>
  <si>
    <t>Unspecified mycosis</t>
  </si>
  <si>
    <t>B50</t>
  </si>
  <si>
    <t>Plasmodium falciparum malaria with cerebral complications</t>
  </si>
  <si>
    <t>B51</t>
  </si>
  <si>
    <t>Plasmodium vivax malaria with rupture of spleen</t>
  </si>
  <si>
    <t>B52</t>
  </si>
  <si>
    <t>Plasmodium malariae malaria with nephropathy</t>
  </si>
  <si>
    <t>B53</t>
  </si>
  <si>
    <t>Plasmodium ovale malaria</t>
  </si>
  <si>
    <t>B54</t>
  </si>
  <si>
    <t>Unspecified malaria</t>
  </si>
  <si>
    <t>B55</t>
  </si>
  <si>
    <t>Visceral leishmaniasis</t>
  </si>
  <si>
    <t>B56</t>
  </si>
  <si>
    <t>Gambiense trypanosomiasis</t>
  </si>
  <si>
    <t>B57</t>
  </si>
  <si>
    <t>Acute Chagas' disease with heart involvement</t>
  </si>
  <si>
    <t>B58</t>
  </si>
  <si>
    <t>Toxoplasma oculopathy, unspecified</t>
  </si>
  <si>
    <t>B59</t>
  </si>
  <si>
    <t>Pneumocystosis</t>
  </si>
  <si>
    <t>B60</t>
  </si>
  <si>
    <t>Babesiosis</t>
  </si>
  <si>
    <t>B64</t>
  </si>
  <si>
    <t>Unspecified protozoal disease</t>
  </si>
  <si>
    <t>B65</t>
  </si>
  <si>
    <t>Schistosomiasis due to Schistosoma haematobium</t>
  </si>
  <si>
    <t>B66</t>
  </si>
  <si>
    <t>Opisthorchiasis</t>
  </si>
  <si>
    <t>B67</t>
  </si>
  <si>
    <t>Echinococcus granulosus infection of liver</t>
  </si>
  <si>
    <t>B68</t>
  </si>
  <si>
    <t>Taenia solium taeniasis</t>
  </si>
  <si>
    <t>B69</t>
  </si>
  <si>
    <t>Cysticercosis of central nervous system</t>
  </si>
  <si>
    <t>B70</t>
  </si>
  <si>
    <t>Diphyllobothriasis</t>
  </si>
  <si>
    <t>B71</t>
  </si>
  <si>
    <t>Hymenolepiasis</t>
  </si>
  <si>
    <t>B72</t>
  </si>
  <si>
    <t>Dracunculiasis</t>
  </si>
  <si>
    <t>B73</t>
  </si>
  <si>
    <t>Onchocerciasis with eye involvement, unspecified</t>
  </si>
  <si>
    <t>B74</t>
  </si>
  <si>
    <t>Filariasis due to Wuchereria bancrofti</t>
  </si>
  <si>
    <t>B75</t>
  </si>
  <si>
    <t>Trichinellosis</t>
  </si>
  <si>
    <t>B76</t>
  </si>
  <si>
    <t>Ancylostomiasis</t>
  </si>
  <si>
    <t>B77</t>
  </si>
  <si>
    <t>Ascariasis with intestinal complications</t>
  </si>
  <si>
    <t>B78</t>
  </si>
  <si>
    <t>Intestinal strongyloidiasis</t>
  </si>
  <si>
    <t>B79</t>
  </si>
  <si>
    <t>Trichuriasis</t>
  </si>
  <si>
    <t>Enterobiasis</t>
  </si>
  <si>
    <t>B81</t>
  </si>
  <si>
    <t>Anisakiasis</t>
  </si>
  <si>
    <t>Intestinal helminthiasis, unspecified</t>
  </si>
  <si>
    <t>B83</t>
  </si>
  <si>
    <t>Visceral larva migrans</t>
  </si>
  <si>
    <t>Pediculosis due to Pediculus humanus capitis</t>
  </si>
  <si>
    <t>Scabies</t>
  </si>
  <si>
    <t>B87</t>
  </si>
  <si>
    <t>Cutaneous myiasis</t>
  </si>
  <si>
    <t>Other acariasis</t>
  </si>
  <si>
    <t>Unspecified parasitic disease</t>
  </si>
  <si>
    <t>B90</t>
  </si>
  <si>
    <t>Sequelae of central nervous system tuberculosis</t>
  </si>
  <si>
    <t>B91</t>
  </si>
  <si>
    <t>Sequelae of poliomyelitis</t>
  </si>
  <si>
    <t>B92</t>
  </si>
  <si>
    <t>Sequelae of leprosy</t>
  </si>
  <si>
    <t>B94</t>
  </si>
  <si>
    <t>Sequelae of trachoma</t>
  </si>
  <si>
    <t>Streptococcus, group A, causing diseases classd elswhr</t>
  </si>
  <si>
    <t>Mycoplasma pneumoniae as the cause of diseases classd elswhr</t>
  </si>
  <si>
    <t>B97</t>
  </si>
  <si>
    <t>Adenovirus as the cause of diseases classified elsewhere</t>
  </si>
  <si>
    <t>B99</t>
  </si>
  <si>
    <t>Other infectious disease</t>
  </si>
  <si>
    <t>C00</t>
  </si>
  <si>
    <t>Malignant neoplasm of external upper lip</t>
  </si>
  <si>
    <t>C01</t>
  </si>
  <si>
    <t>Malignant neoplasm of base of tongue</t>
  </si>
  <si>
    <t>C02</t>
  </si>
  <si>
    <t>Malignant neoplasm of dorsal surface of tongue</t>
  </si>
  <si>
    <t>C03</t>
  </si>
  <si>
    <t>Malignant neoplasm of upper gum</t>
  </si>
  <si>
    <t>C04</t>
  </si>
  <si>
    <t>Malignant neoplasm of anterior floor of mouth</t>
  </si>
  <si>
    <t>C05</t>
  </si>
  <si>
    <t>Malignant neoplasm of hard palate</t>
  </si>
  <si>
    <t>C06</t>
  </si>
  <si>
    <t>Malignant neoplasm of cheek mucosa</t>
  </si>
  <si>
    <t>C07</t>
  </si>
  <si>
    <t>Malignant neoplasm of parotid gland</t>
  </si>
  <si>
    <t>C08</t>
  </si>
  <si>
    <t>Malignant neoplasm of submandibular gland</t>
  </si>
  <si>
    <t>C09</t>
  </si>
  <si>
    <t>Malignant neoplasm of tonsillar fossa</t>
  </si>
  <si>
    <t>Malignant neoplasm of vallecula</t>
  </si>
  <si>
    <t>C11</t>
  </si>
  <si>
    <t>Malignant neoplasm of superior wall of nasopharynx</t>
  </si>
  <si>
    <t>C12</t>
  </si>
  <si>
    <t>Malignant neoplasm of pyriform sinus</t>
  </si>
  <si>
    <t>C13</t>
  </si>
  <si>
    <t>Malignant neoplasm of postcricoid region</t>
  </si>
  <si>
    <t>C14</t>
  </si>
  <si>
    <t>Malignant neoplasm of pharynx, unspecified</t>
  </si>
  <si>
    <t>Malignant neoplasm of upper third of esophagus</t>
  </si>
  <si>
    <t>Malignant neoplasm of cardia</t>
  </si>
  <si>
    <t>Malignant neoplasm of duodenum</t>
  </si>
  <si>
    <t>Malignant neoplasm of cecum</t>
  </si>
  <si>
    <t>Malignant neoplasm of rectosigmoid junction</t>
  </si>
  <si>
    <t>Malignant neoplasm of rectum</t>
  </si>
  <si>
    <t>Malignant neoplasm of anus, unspecified</t>
  </si>
  <si>
    <t>Liver cell carcinoma</t>
  </si>
  <si>
    <t>C23</t>
  </si>
  <si>
    <t>Malignant neoplasm of gallbladder</t>
  </si>
  <si>
    <t>C24</t>
  </si>
  <si>
    <t>Malignant neoplasm of extrahepatic bile duct</t>
  </si>
  <si>
    <t>Malignant neoplasm of head of pancreas</t>
  </si>
  <si>
    <t>C26</t>
  </si>
  <si>
    <t>Malignant neoplasm of intestinal tract, part unspecified</t>
  </si>
  <si>
    <t>C30</t>
  </si>
  <si>
    <t>Malignant neoplasm of nasal cavity</t>
  </si>
  <si>
    <t>C31</t>
  </si>
  <si>
    <t>Malignant neoplasm of maxillary sinus</t>
  </si>
  <si>
    <t>Malignant neoplasm of glottis</t>
  </si>
  <si>
    <t>C33</t>
  </si>
  <si>
    <t>Malignant neoplasm of trachea</t>
  </si>
  <si>
    <t>Malignant neoplasm of unspecified main bronchus</t>
  </si>
  <si>
    <t>C37</t>
  </si>
  <si>
    <t>Malignant neoplasm of thymus</t>
  </si>
  <si>
    <t>C38</t>
  </si>
  <si>
    <t>Malignant neoplasm of heart</t>
  </si>
  <si>
    <t>C39</t>
  </si>
  <si>
    <t>Malignant neoplasm of upper respiratory tract, part unsp</t>
  </si>
  <si>
    <t>C40</t>
  </si>
  <si>
    <t>Malig neoplasm of scapula and long bones of unsp upper limb</t>
  </si>
  <si>
    <t>Malignant neoplasm of bones of skull and face</t>
  </si>
  <si>
    <t>Malignant melanoma of lip</t>
  </si>
  <si>
    <t>Unspecified malignant neoplasm of skin of lip</t>
  </si>
  <si>
    <t>C45</t>
  </si>
  <si>
    <t>Mesothelioma of pleura</t>
  </si>
  <si>
    <t>C46</t>
  </si>
  <si>
    <t>Kaposi's sarcoma of skin</t>
  </si>
  <si>
    <t>C47</t>
  </si>
  <si>
    <t>Malignant neoplasm of prph nerves of head, face and neck</t>
  </si>
  <si>
    <t>Malignant neoplasm of retroperitoneum</t>
  </si>
  <si>
    <t>Malig neoplm of conn and soft tissue of head, face and neck</t>
  </si>
  <si>
    <t>C4A</t>
  </si>
  <si>
    <t>Merkel cell carcinoma of lip</t>
  </si>
  <si>
    <t>Malignant neoplasm of nipple and areola, right female breast</t>
  </si>
  <si>
    <t>C51</t>
  </si>
  <si>
    <t>Malignant neoplasm of labium majus</t>
  </si>
  <si>
    <t>C52</t>
  </si>
  <si>
    <t>Malignant neoplasm of vagina</t>
  </si>
  <si>
    <t>C53</t>
  </si>
  <si>
    <t>Malignant neoplasm of endocervix</t>
  </si>
  <si>
    <t>Malignant neoplasm of isthmus uteri</t>
  </si>
  <si>
    <t>Malignant neoplasm of uterus, part unspecified</t>
  </si>
  <si>
    <t>Malignant neoplasm of right ovary</t>
  </si>
  <si>
    <t>Malignant neoplasm of unspecified fallopian tube</t>
  </si>
  <si>
    <t>C58</t>
  </si>
  <si>
    <t>Malignant neoplasm of placenta</t>
  </si>
  <si>
    <t>C60</t>
  </si>
  <si>
    <t>Malignant neoplasm of prepuce</t>
  </si>
  <si>
    <t>Malignant neoplasm of prostate</t>
  </si>
  <si>
    <t>C62</t>
  </si>
  <si>
    <t>Malignant neoplasm of unspecified undescended testis</t>
  </si>
  <si>
    <t>C63</t>
  </si>
  <si>
    <t>Malignant neoplasm of unspecified epididymis</t>
  </si>
  <si>
    <t>Malignant neoplasm of right kidney, except renal pelvis</t>
  </si>
  <si>
    <t>C65</t>
  </si>
  <si>
    <t>Malignant neoplasm of right renal pelvis</t>
  </si>
  <si>
    <t>C66</t>
  </si>
  <si>
    <t>Malignant neoplasm of right ureter</t>
  </si>
  <si>
    <t>Malignant neoplasm of trigone of bladder</t>
  </si>
  <si>
    <t>C68</t>
  </si>
  <si>
    <t>Malignant neoplasm of urethra</t>
  </si>
  <si>
    <t>C69</t>
  </si>
  <si>
    <t>Malignant neoplasm of unspecified conjunctiva</t>
  </si>
  <si>
    <t>C70</t>
  </si>
  <si>
    <t>Malignant neoplasm of cerebral meninges</t>
  </si>
  <si>
    <t>Malignant neoplasm of cerebrum, except lobes and ventricles</t>
  </si>
  <si>
    <t>C72</t>
  </si>
  <si>
    <t>Malignant neoplasm of spinal cord</t>
  </si>
  <si>
    <t>Malignant neoplasm of thyroid gland</t>
  </si>
  <si>
    <t>Malignant neoplasm of cortex of unspecified adrenal gland</t>
  </si>
  <si>
    <t>C75</t>
  </si>
  <si>
    <t>Malignant neoplasm of parathyroid gland</t>
  </si>
  <si>
    <t>C76</t>
  </si>
  <si>
    <t>Malignant neoplasm of head, face and neck</t>
  </si>
  <si>
    <t>Sec and unsp malig neoplasm of nodes of head, face and neck</t>
  </si>
  <si>
    <t>Secondary malignant neoplasm of unspecified lung</t>
  </si>
  <si>
    <t>Secondary malignant neoplasm of unsp kidney and renal pelvis</t>
  </si>
  <si>
    <t>Malignant carcinoid tumor of unspecified site</t>
  </si>
  <si>
    <t>C7B</t>
  </si>
  <si>
    <t>Secondary carcinoid tumors, unspecified site</t>
  </si>
  <si>
    <t>Disseminated malignant neoplasm, unspecified</t>
  </si>
  <si>
    <t>Nodular lymphocyte predominant Hodgkin lymphoma, unsp site</t>
  </si>
  <si>
    <t>Follicular lymphoma grade I, unspecified site</t>
  </si>
  <si>
    <t>Small cell B-cell lymphoma, unspecified site</t>
  </si>
  <si>
    <t>Mycosis fungoides, unspecified site</t>
  </si>
  <si>
    <t>Unspecified B-cell lymphoma, unspecified site</t>
  </si>
  <si>
    <t>C86</t>
  </si>
  <si>
    <t>Extranodal NK/T-cell lymphoma, nasal type</t>
  </si>
  <si>
    <t>C88</t>
  </si>
  <si>
    <t>Waldenstrom macroglobulinemia</t>
  </si>
  <si>
    <t>Multiple myeloma not having achieved remission</t>
  </si>
  <si>
    <t>Acute lymphoblastic leukemia not having achieved remission</t>
  </si>
  <si>
    <t>Acute myeloblastic leukemia, not having achieved remission</t>
  </si>
  <si>
    <t>C93</t>
  </si>
  <si>
    <t>Acute monoblastic/monocytic leukemia, not achieve remission</t>
  </si>
  <si>
    <t>C94</t>
  </si>
  <si>
    <t>Acute erythroid leukemia, not having achieved remission</t>
  </si>
  <si>
    <t>Acute leukemia of unsp cell type not achieve remission</t>
  </si>
  <si>
    <t>C96</t>
  </si>
  <si>
    <t>Multifocal and multisystemic Langerhans-cell histiocytosis</t>
  </si>
  <si>
    <t>D00</t>
  </si>
  <si>
    <t>Carcinoma in situ of oral cavity, unspecified site</t>
  </si>
  <si>
    <t>D01</t>
  </si>
  <si>
    <t>Carcinoma in situ of colon</t>
  </si>
  <si>
    <t>D02</t>
  </si>
  <si>
    <t>Carcinoma in situ of larynx</t>
  </si>
  <si>
    <t>D03</t>
  </si>
  <si>
    <t>Melanoma in situ of lip</t>
  </si>
  <si>
    <t>D04</t>
  </si>
  <si>
    <t>Carcinoma in situ of skin of lip</t>
  </si>
  <si>
    <t>D05</t>
  </si>
  <si>
    <t>Lobular carcinoma in situ of unspecified breast</t>
  </si>
  <si>
    <t>D06</t>
  </si>
  <si>
    <t>Carcinoma in situ of endocervix</t>
  </si>
  <si>
    <t>D07</t>
  </si>
  <si>
    <t>Carcinoma in situ of endometrium</t>
  </si>
  <si>
    <t>D09</t>
  </si>
  <si>
    <t>Carcinoma in situ of bladder</t>
  </si>
  <si>
    <t>D10</t>
  </si>
  <si>
    <t>Benign neoplasm of lip</t>
  </si>
  <si>
    <t>D11</t>
  </si>
  <si>
    <t>Benign neoplasm of parotid gland</t>
  </si>
  <si>
    <t>D12</t>
  </si>
  <si>
    <t>Benign neoplasm of cecum</t>
  </si>
  <si>
    <t>D13</t>
  </si>
  <si>
    <t>Benign neoplasm of esophagus</t>
  </si>
  <si>
    <t>D14</t>
  </si>
  <si>
    <t>Benign neoplasm of mid ear, nasl cav and accessory sinuses</t>
  </si>
  <si>
    <t>D15</t>
  </si>
  <si>
    <t>Benign neoplasm of thymus</t>
  </si>
  <si>
    <t>D16</t>
  </si>
  <si>
    <t>Benign neoplasm of scapula and long bones of unsp upper limb</t>
  </si>
  <si>
    <t>D17</t>
  </si>
  <si>
    <t>Ben lipomatous neoplm of skin, subcu of head, face and neck</t>
  </si>
  <si>
    <t>D18</t>
  </si>
  <si>
    <t>Hemangioma unspecified site</t>
  </si>
  <si>
    <t>D19</t>
  </si>
  <si>
    <t>Benign neoplasm of mesothelial tissue of pleura</t>
  </si>
  <si>
    <t>D20</t>
  </si>
  <si>
    <t>Benign neoplasm of soft tissue of retroperitoneum</t>
  </si>
  <si>
    <t>D21</t>
  </si>
  <si>
    <t>Benign neoplasm of connctv/soft tiss of head, face and neck</t>
  </si>
  <si>
    <t>D22</t>
  </si>
  <si>
    <t>Melanocytic nevi of lip</t>
  </si>
  <si>
    <t>D23</t>
  </si>
  <si>
    <t>Other benign neoplasm of skin of lip</t>
  </si>
  <si>
    <t>D24</t>
  </si>
  <si>
    <t>Benign neoplasm of right breast</t>
  </si>
  <si>
    <t>Submucous leiomyoma of uterus</t>
  </si>
  <si>
    <t>D26</t>
  </si>
  <si>
    <t>Other benign neoplasm of cervix uteri</t>
  </si>
  <si>
    <t>D27</t>
  </si>
  <si>
    <t>Benign neoplasm of right ovary</t>
  </si>
  <si>
    <t>D28</t>
  </si>
  <si>
    <t>Benign neoplasm of vulva</t>
  </si>
  <si>
    <t>Benign neoplasm of penis</t>
  </si>
  <si>
    <t>D30</t>
  </si>
  <si>
    <t>Benign neoplasm of unspecified kidney</t>
  </si>
  <si>
    <t>D31</t>
  </si>
  <si>
    <t>Benign neoplasm of unspecified conjunctiva</t>
  </si>
  <si>
    <t>Benign neoplasm of cerebral meninges</t>
  </si>
  <si>
    <t>D33</t>
  </si>
  <si>
    <t>Benign neoplasm of brain, supratentorial</t>
  </si>
  <si>
    <t>D34</t>
  </si>
  <si>
    <t>Benign neoplasm of thyroid gland</t>
  </si>
  <si>
    <t>Benign neoplasm of unspecified adrenal gland</t>
  </si>
  <si>
    <t>D36</t>
  </si>
  <si>
    <t>Benign neoplasm of lymph nodes</t>
  </si>
  <si>
    <t>D37</t>
  </si>
  <si>
    <t>Neoplasm of uncertain behavior of lip</t>
  </si>
  <si>
    <t>D38</t>
  </si>
  <si>
    <t>Neoplasm of uncertain behavior of larynx</t>
  </si>
  <si>
    <t>D39</t>
  </si>
  <si>
    <t>Neoplasm of uncertain behavior of uterus</t>
  </si>
  <si>
    <t>Benign carcinoid tumor of unspecified site</t>
  </si>
  <si>
    <t>D40</t>
  </si>
  <si>
    <t>Neoplasm of uncertain behavior of prostate</t>
  </si>
  <si>
    <t>D41</t>
  </si>
  <si>
    <t>Neoplasm of uncertain behavior of unspecified kidney</t>
  </si>
  <si>
    <t>D42</t>
  </si>
  <si>
    <t>Neoplasm of uncertain behavior of cerebral meninges</t>
  </si>
  <si>
    <t>Neoplasm of uncertain behavior of brain, supratentorial</t>
  </si>
  <si>
    <t>D44</t>
  </si>
  <si>
    <t>Neoplasm of uncertain behavior of thyroid gland</t>
  </si>
  <si>
    <t>Polycythemia vera</t>
  </si>
  <si>
    <t>D46</t>
  </si>
  <si>
    <t>Refractory anemia without ring sideroblasts, so stated</t>
  </si>
  <si>
    <t>Histiocytic and mast cell tumors of uncertain behavior</t>
  </si>
  <si>
    <t>Neoplasm of uncertain behavior of bone/artic cartl</t>
  </si>
  <si>
    <t>D49</t>
  </si>
  <si>
    <t>Neoplasm of unspecified behavior of digestive system</t>
  </si>
  <si>
    <t>Iron deficiency anemia secondary to blood loss (chronic)</t>
  </si>
  <si>
    <t>D51</t>
  </si>
  <si>
    <t>Vitamin B12 defic anemia due to intrinsic factor deficiency</t>
  </si>
  <si>
    <t>D52</t>
  </si>
  <si>
    <t>Dietary folate deficiency anemia</t>
  </si>
  <si>
    <t>D53</t>
  </si>
  <si>
    <t>Protein deficiency anemia</t>
  </si>
  <si>
    <t>D55</t>
  </si>
  <si>
    <t>Anemia due to glucose-6-phosphate dehydrogenase deficiency</t>
  </si>
  <si>
    <t>Alpha thalassemia</t>
  </si>
  <si>
    <t>Hb-SS disease with crisis, unspecified</t>
  </si>
  <si>
    <t>D58</t>
  </si>
  <si>
    <t>Hereditary spherocytosis</t>
  </si>
  <si>
    <t>Drug-induced autoimmune hemolytic anemia</t>
  </si>
  <si>
    <t>D60</t>
  </si>
  <si>
    <t>Chronic acquired pure red cell aplasia</t>
  </si>
  <si>
    <t>Constitutional (pure) red blood cell aplasia</t>
  </si>
  <si>
    <t>D62</t>
  </si>
  <si>
    <t>Acute posthemorrhagic anemia</t>
  </si>
  <si>
    <t>Anemia in neoplastic disease</t>
  </si>
  <si>
    <t>Hereditary sideroblastic anemia</t>
  </si>
  <si>
    <t>D65</t>
  </si>
  <si>
    <t>Disseminated intravascular coagulation</t>
  </si>
  <si>
    <t>D66</t>
  </si>
  <si>
    <t>Hereditary factor VIII deficiency</t>
  </si>
  <si>
    <t>D67</t>
  </si>
  <si>
    <t>Hereditary factor IX deficiency</t>
  </si>
  <si>
    <t>Von Willebrand's disease</t>
  </si>
  <si>
    <t>Allergic purpura</t>
  </si>
  <si>
    <t>Congenital agranulocytosis</t>
  </si>
  <si>
    <t>D71</t>
  </si>
  <si>
    <t>Functional disorders of polymorphonuclear neutrophils</t>
  </si>
  <si>
    <t>Genetic anomalies of leukocytes</t>
  </si>
  <si>
    <t>D73</t>
  </si>
  <si>
    <t>Hyposplenism</t>
  </si>
  <si>
    <t>D74</t>
  </si>
  <si>
    <t>Congenital methemoglobinemia</t>
  </si>
  <si>
    <t>Familial erythrocytosis</t>
  </si>
  <si>
    <t>D76</t>
  </si>
  <si>
    <t>Hemophagocytic lymphohistiocytosis</t>
  </si>
  <si>
    <t>D77</t>
  </si>
  <si>
    <t>Oth disord of bld/bld-frm organs in diseases classd elswhr</t>
  </si>
  <si>
    <t>D78</t>
  </si>
  <si>
    <t>Intraop hemor/hemtom of the spleen comp a proc on the spleen</t>
  </si>
  <si>
    <t>Hereditary hypogammaglobulinemia</t>
  </si>
  <si>
    <t>D81</t>
  </si>
  <si>
    <t>Severe combined immunodeficiency with reticular dysgenesis</t>
  </si>
  <si>
    <t>D82</t>
  </si>
  <si>
    <t>Wiskott-Aldrich syndrome</t>
  </si>
  <si>
    <t>Com variab immunodef w predom abnlt of B-cell nums &amp; functn</t>
  </si>
  <si>
    <t>Lymphocyte function antigen-1 [LFA-1] defect</t>
  </si>
  <si>
    <t>Sarcoidosis of lung</t>
  </si>
  <si>
    <t>Polyclonal hypergammaglobulinemia</t>
  </si>
  <si>
    <t>E00</t>
  </si>
  <si>
    <t>Congenital iodine-deficiency syndrome, neurological type</t>
  </si>
  <si>
    <t>E01</t>
  </si>
  <si>
    <t>Iodine-deficiency related diffuse (endemic) goiter</t>
  </si>
  <si>
    <t>E02</t>
  </si>
  <si>
    <t>Subclinical iodine-deficiency hypothyroidism</t>
  </si>
  <si>
    <t>Congenital hypothyroidism with diffuse goiter</t>
  </si>
  <si>
    <t>Nontoxic diffuse goiter</t>
  </si>
  <si>
    <t>E05</t>
  </si>
  <si>
    <t>Thyrotoxicosis w diffuse goiter w/o thyrotoxic crisis</t>
  </si>
  <si>
    <t>Acute thyroiditis</t>
  </si>
  <si>
    <t>Hypersecretion of calcitonin</t>
  </si>
  <si>
    <t>Diab d/t undrl cond w hyprosm w/o nonket hyprgly-hypros coma</t>
  </si>
  <si>
    <t>E09</t>
  </si>
  <si>
    <t>Drug/chem diab w hyprosm w/o nonket hyprgly-hypros coma</t>
  </si>
  <si>
    <t>Type 1 diabetes mellitus with ketoacidosis without coma</t>
  </si>
  <si>
    <t>Type 2 diab w hyprosm w/o nonket hyprgly-hypros coma (NKHHC)</t>
  </si>
  <si>
    <t>Oth diab w hyprosm w/o nonket hyprgly-hypros coma (NKHHC)</t>
  </si>
  <si>
    <t>E15</t>
  </si>
  <si>
    <t>Nondiabetic hypoglycemic coma</t>
  </si>
  <si>
    <t>Drug-induced hypoglycemia without coma</t>
  </si>
  <si>
    <t>E20</t>
  </si>
  <si>
    <t>Idiopathic hypoparathyroidism</t>
  </si>
  <si>
    <t>Primary hyperparathyroidism</t>
  </si>
  <si>
    <t>Acromegaly and pituitary gigantism</t>
  </si>
  <si>
    <t>Hypopituitarism</t>
  </si>
  <si>
    <t>Pituitary-dependent Cushing's disease</t>
  </si>
  <si>
    <t>E25</t>
  </si>
  <si>
    <t>Congenital adrenogenital disorders assoc w enzyme deficiency</t>
  </si>
  <si>
    <t>Conn's syndrome</t>
  </si>
  <si>
    <t>Other adrenocortical overactivity</t>
  </si>
  <si>
    <t>Estrogen excess</t>
  </si>
  <si>
    <t>Testicular hyperfunction</t>
  </si>
  <si>
    <t>Delayed puberty</t>
  </si>
  <si>
    <t>E31</t>
  </si>
  <si>
    <t>Autoimmune polyglandular failure</t>
  </si>
  <si>
    <t>E32</t>
  </si>
  <si>
    <t>Persistent hyperplasia of thymus</t>
  </si>
  <si>
    <t>Carcinoid syndrome</t>
  </si>
  <si>
    <t>E35</t>
  </si>
  <si>
    <t>Disorders of endocrine glands in diseases classd elswhr</t>
  </si>
  <si>
    <t>E36</t>
  </si>
  <si>
    <t>Intraop hemor/hemtom of endo sys org comp an endo sys proc</t>
  </si>
  <si>
    <t>E40</t>
  </si>
  <si>
    <t>Kwashiorkor</t>
  </si>
  <si>
    <t>E41</t>
  </si>
  <si>
    <t>Nutritional marasmus</t>
  </si>
  <si>
    <t>E42</t>
  </si>
  <si>
    <t>Marasmic kwashiorkor</t>
  </si>
  <si>
    <t>E43</t>
  </si>
  <si>
    <t>Unspecified severe protein-calorie malnutrition</t>
  </si>
  <si>
    <t>E44</t>
  </si>
  <si>
    <t>Moderate protein-calorie malnutrition</t>
  </si>
  <si>
    <t>E45</t>
  </si>
  <si>
    <t>Retarded development following protein-calorie malnutrition</t>
  </si>
  <si>
    <t>E46</t>
  </si>
  <si>
    <t>Unspecified protein-calorie malnutrition</t>
  </si>
  <si>
    <t>E50</t>
  </si>
  <si>
    <t>Vitamin A deficiency with conjunctival xerosis</t>
  </si>
  <si>
    <t>E51</t>
  </si>
  <si>
    <t>Dry beriberi</t>
  </si>
  <si>
    <t>E52</t>
  </si>
  <si>
    <t>Niacin deficiency [pellagra]</t>
  </si>
  <si>
    <t>Riboflavin deficiency</t>
  </si>
  <si>
    <t>E54</t>
  </si>
  <si>
    <t>Ascorbic acid deficiency</t>
  </si>
  <si>
    <t>Rickets, active</t>
  </si>
  <si>
    <t>Deficiency of vitamin E</t>
  </si>
  <si>
    <t>E58</t>
  </si>
  <si>
    <t>Dietary calcium deficiency</t>
  </si>
  <si>
    <t>E59</t>
  </si>
  <si>
    <t>Dietary selenium deficiency</t>
  </si>
  <si>
    <t>E60</t>
  </si>
  <si>
    <t>Dietary zinc deficiency</t>
  </si>
  <si>
    <t>E61</t>
  </si>
  <si>
    <t>Copper deficiency</t>
  </si>
  <si>
    <t>E63</t>
  </si>
  <si>
    <t>Essential fatty acid [EFA] deficiency</t>
  </si>
  <si>
    <t>E64</t>
  </si>
  <si>
    <t>Sequelae of protein-calorie malnutrition</t>
  </si>
  <si>
    <t>E65</t>
  </si>
  <si>
    <t>Localized adiposity</t>
  </si>
  <si>
    <t>Morbid (severe) obesity due to excess calories</t>
  </si>
  <si>
    <t>E67</t>
  </si>
  <si>
    <t>Hypervitaminosis A</t>
  </si>
  <si>
    <t>E68</t>
  </si>
  <si>
    <t>Sequelae of hyperalimentation</t>
  </si>
  <si>
    <t>Classical phenylketonuria</t>
  </si>
  <si>
    <t>E71</t>
  </si>
  <si>
    <t>Maple-syrup-urine disease</t>
  </si>
  <si>
    <t>Disorders of amino-acid transport, unspecified</t>
  </si>
  <si>
    <t>E73</t>
  </si>
  <si>
    <t>Congenital lactase deficiency</t>
  </si>
  <si>
    <t>Glycogen storage disease, unspecified</t>
  </si>
  <si>
    <t>E75</t>
  </si>
  <si>
    <t>GM2 gangliosidosis, unspecified</t>
  </si>
  <si>
    <t>E76</t>
  </si>
  <si>
    <t>Hurler's syndrome</t>
  </si>
  <si>
    <t>E77</t>
  </si>
  <si>
    <t>Defects in post-translational mod of lysosomal enzymes</t>
  </si>
  <si>
    <t>Pure hypercholesterolemia</t>
  </si>
  <si>
    <t>E79</t>
  </si>
  <si>
    <t>Hyperuricemia w/o signs of inflam arthrit and tophaceous dis</t>
  </si>
  <si>
    <t>E80</t>
  </si>
  <si>
    <t>Hereditary erythropoietic porphyria</t>
  </si>
  <si>
    <t>Disorder of copper metabolism, unspecified</t>
  </si>
  <si>
    <t>Cystic fibrosis with pulmonary manifestations</t>
  </si>
  <si>
    <t>E85</t>
  </si>
  <si>
    <t>Non-neuropathic heredofamilial amyloidosis</t>
  </si>
  <si>
    <t>E86</t>
  </si>
  <si>
    <t>Dehydration</t>
  </si>
  <si>
    <t>Hyperosmolality and hypernatremia</t>
  </si>
  <si>
    <t>Alpha-1-antitrypsin deficiency</t>
  </si>
  <si>
    <t>Postprocedural hypothyroidism</t>
  </si>
  <si>
    <t>F01</t>
  </si>
  <si>
    <t>Vascular dementia, unsp severity, without beh/psych/mood/anx</t>
  </si>
  <si>
    <t>F02</t>
  </si>
  <si>
    <t>Dem in oth dis classd elswhr, unsp sev, w/o beh/psych/mood/anx</t>
  </si>
  <si>
    <t>Unsp dementia, unsp severity, without beh/psych/mood/anx</t>
  </si>
  <si>
    <t>F04</t>
  </si>
  <si>
    <t>Amnestic disorder due to known physiological condition</t>
  </si>
  <si>
    <t>F05</t>
  </si>
  <si>
    <t>Delirium due to known physiological condition</t>
  </si>
  <si>
    <t>Psychotic disorder w hallucin due to known physiol condition</t>
  </si>
  <si>
    <t>F07</t>
  </si>
  <si>
    <t>Personality change due to known physiological condition</t>
  </si>
  <si>
    <t>Unsp mental disorder due to known physiological condition</t>
  </si>
  <si>
    <t>Alcohol abuse, uncomplicated</t>
  </si>
  <si>
    <t>Opioid abuse, uncomplicated</t>
  </si>
  <si>
    <t>Cannabis abuse, uncomplicated</t>
  </si>
  <si>
    <t>Sedative, hypnotic or anxiolytic abuse, uncomplicated</t>
  </si>
  <si>
    <t>F14</t>
  </si>
  <si>
    <t>Cocaine abuse, uncomplicated</t>
  </si>
  <si>
    <t>F15</t>
  </si>
  <si>
    <t>Other stimulant abuse, uncomplicated</t>
  </si>
  <si>
    <t>F16</t>
  </si>
  <si>
    <t>Hallucinogen abuse, uncomplicated</t>
  </si>
  <si>
    <t>Nicotine dependence, unspecified, uncomplicated</t>
  </si>
  <si>
    <t>F18</t>
  </si>
  <si>
    <t>Inhalant abuse, uncomplicated</t>
  </si>
  <si>
    <t>F19</t>
  </si>
  <si>
    <t>Other psychoactive substance abuse, uncomplicated</t>
  </si>
  <si>
    <t>Paranoid schizophrenia</t>
  </si>
  <si>
    <t>F21</t>
  </si>
  <si>
    <t>Schizotypal disorder</t>
  </si>
  <si>
    <t>F22</t>
  </si>
  <si>
    <t>Delusional disorders</t>
  </si>
  <si>
    <t>F23</t>
  </si>
  <si>
    <t>Brief psychotic disorder</t>
  </si>
  <si>
    <t>F24</t>
  </si>
  <si>
    <t>Shared psychotic disorder</t>
  </si>
  <si>
    <t>Schizoaffective disorder, bipolar type</t>
  </si>
  <si>
    <t>F28</t>
  </si>
  <si>
    <t>Oth psych disorder not due to a sub or known physiol cond</t>
  </si>
  <si>
    <t>F29</t>
  </si>
  <si>
    <t>Unsp psychosis not due to a substance or known physiol cond</t>
  </si>
  <si>
    <t>F30</t>
  </si>
  <si>
    <t>Manic episode without psychotic symptoms, unspecified</t>
  </si>
  <si>
    <t>Bipolar disorder, current episode hypomanic</t>
  </si>
  <si>
    <t>Major depressive disorder, single episode, mild</t>
  </si>
  <si>
    <t>Major depressive disorder, recurrent, mild</t>
  </si>
  <si>
    <t>Cyclothymic disorder</t>
  </si>
  <si>
    <t>Unspecified mood [affective] disorder</t>
  </si>
  <si>
    <t>Agoraphobia, unspecified</t>
  </si>
  <si>
    <t>Panic disorder without agoraphobia</t>
  </si>
  <si>
    <t>Obsessive-compulsive disorder</t>
  </si>
  <si>
    <t>Acute stress reaction</t>
  </si>
  <si>
    <t>Dissociative amnesia</t>
  </si>
  <si>
    <t>F45</t>
  </si>
  <si>
    <t>Somatization disorder</t>
  </si>
  <si>
    <t>Depersonalization-derealization syndrome</t>
  </si>
  <si>
    <t>Anorexia nervosa, unspecified</t>
  </si>
  <si>
    <t>Primary insomnia</t>
  </si>
  <si>
    <t>Hypoactive sexual desire disorder</t>
  </si>
  <si>
    <t>Puerperal psychosis</t>
  </si>
  <si>
    <t>F54</t>
  </si>
  <si>
    <t>Psych &amp; behavrl factors assoc w disord or dis classd elswhr</t>
  </si>
  <si>
    <t>F55</t>
  </si>
  <si>
    <t>Abuse of antacids</t>
  </si>
  <si>
    <t>F59</t>
  </si>
  <si>
    <t>Unsp behavrl synd assoc w physiol disturb and physcl factors</t>
  </si>
  <si>
    <t>F60</t>
  </si>
  <si>
    <t>Paranoid personality disorder</t>
  </si>
  <si>
    <t>F63</t>
  </si>
  <si>
    <t>Pathological gambling</t>
  </si>
  <si>
    <t>Transsexualism</t>
  </si>
  <si>
    <t>F65</t>
  </si>
  <si>
    <t>Fetishism</t>
  </si>
  <si>
    <t>F66</t>
  </si>
  <si>
    <t>Other sexual disorders</t>
  </si>
  <si>
    <t>F68</t>
  </si>
  <si>
    <t>Factitious disorder imposed on self, unspecified</t>
  </si>
  <si>
    <t>F69</t>
  </si>
  <si>
    <t>Unspecified disorder of adult personality and behavior</t>
  </si>
  <si>
    <t>F70</t>
  </si>
  <si>
    <t>Mild intellectual disabilities</t>
  </si>
  <si>
    <t>F71</t>
  </si>
  <si>
    <t>Moderate intellectual disabilities</t>
  </si>
  <si>
    <t>F72</t>
  </si>
  <si>
    <t>Severe intellectual disabilities</t>
  </si>
  <si>
    <t>F73</t>
  </si>
  <si>
    <t>Profound intellectual disabilities</t>
  </si>
  <si>
    <t>F78</t>
  </si>
  <si>
    <t>Other intellectual disabilities</t>
  </si>
  <si>
    <t>F79</t>
  </si>
  <si>
    <t>Unspecified intellectual disabilities</t>
  </si>
  <si>
    <t>F80</t>
  </si>
  <si>
    <t>Phonological disorder</t>
  </si>
  <si>
    <t>F81</t>
  </si>
  <si>
    <t>Specific reading disorder</t>
  </si>
  <si>
    <t>F82</t>
  </si>
  <si>
    <t>Specific developmental disorder of motor function</t>
  </si>
  <si>
    <t>Autistic disorder</t>
  </si>
  <si>
    <t>F88</t>
  </si>
  <si>
    <t>Other disorders of psychological development</t>
  </si>
  <si>
    <t>F89</t>
  </si>
  <si>
    <t>Unspecified disorder of psychological development</t>
  </si>
  <si>
    <t>Attn-defct hyperactivity disorder, predom inattentive type</t>
  </si>
  <si>
    <t>F91</t>
  </si>
  <si>
    <t>Conduct disorder confined to family context</t>
  </si>
  <si>
    <t>F93</t>
  </si>
  <si>
    <t>Separation anxiety disorder of childhood</t>
  </si>
  <si>
    <t>F94</t>
  </si>
  <si>
    <t>Selective mutism</t>
  </si>
  <si>
    <t>Transient tic disorder</t>
  </si>
  <si>
    <t>Enuresis not due to a substance or known physiol condition</t>
  </si>
  <si>
    <t>F99</t>
  </si>
  <si>
    <t>Mental disorder, not otherwise specified</t>
  </si>
  <si>
    <t>G00</t>
  </si>
  <si>
    <t>Hemophilus meningitis</t>
  </si>
  <si>
    <t>G01</t>
  </si>
  <si>
    <t>Meningitis in bacterial diseases classified elsewhere</t>
  </si>
  <si>
    <t>G02</t>
  </si>
  <si>
    <t>Meningitis in oth infec/parastc diseases classd elswhr</t>
  </si>
  <si>
    <t>G03</t>
  </si>
  <si>
    <t>Nonpyogenic meningitis</t>
  </si>
  <si>
    <t>G04</t>
  </si>
  <si>
    <t>Acute disseminated encephalitis and encephalomyelitis, unsp</t>
  </si>
  <si>
    <t>G05</t>
  </si>
  <si>
    <t>Encephalitis and encephalomyelitis in diseases classd elswhr</t>
  </si>
  <si>
    <t>G06</t>
  </si>
  <si>
    <t>Intracranial abscess and granuloma</t>
  </si>
  <si>
    <t>G07</t>
  </si>
  <si>
    <t>Intcrn &amp; intraspinal abscs &amp; granuloma in dis classd elswhr</t>
  </si>
  <si>
    <t>G08</t>
  </si>
  <si>
    <t>Intracranial and intraspinal phlebitis and thrombophlebitis</t>
  </si>
  <si>
    <t>G09</t>
  </si>
  <si>
    <t>Sequelae of inflammatory diseases of central nervous system</t>
  </si>
  <si>
    <t>Huntington's disease</t>
  </si>
  <si>
    <t>G11</t>
  </si>
  <si>
    <t>Congenital nonprogressive ataxia</t>
  </si>
  <si>
    <t>G12</t>
  </si>
  <si>
    <t>Infantile spinal muscular atrophy, type I [Werdnig-Hoffman]</t>
  </si>
  <si>
    <t>G13</t>
  </si>
  <si>
    <t>Paraneoplastic neuromyopathy and neuropathy</t>
  </si>
  <si>
    <t>G14</t>
  </si>
  <si>
    <t>Postpolio syndrome</t>
  </si>
  <si>
    <t>Parkinson's disease</t>
  </si>
  <si>
    <t>Malignant neuroleptic syndrome</t>
  </si>
  <si>
    <t>G23</t>
  </si>
  <si>
    <t>Hallervorden-Spatz disease</t>
  </si>
  <si>
    <t>Drug induced subacute dyskinesia</t>
  </si>
  <si>
    <t>Essential tremor</t>
  </si>
  <si>
    <t>G26</t>
  </si>
  <si>
    <t>Extrapyramidal and movement disord in diseases classd elswhr</t>
  </si>
  <si>
    <t>G30</t>
  </si>
  <si>
    <t>Alzheimer's disease with early onset</t>
  </si>
  <si>
    <t>Pick's disease</t>
  </si>
  <si>
    <t>G32</t>
  </si>
  <si>
    <t>Subac comb degeneration of spinal cord in dis classd elswhr</t>
  </si>
  <si>
    <t>Multiple sclerosis</t>
  </si>
  <si>
    <t>Neuromyelitis optica [Devic]</t>
  </si>
  <si>
    <t>G37</t>
  </si>
  <si>
    <t>Diffuse sclerosis of central nervous system</t>
  </si>
  <si>
    <t>Local-rel idio epi w seiz of loc onst, not ntrct, w stat epi</t>
  </si>
  <si>
    <t>Migraine w/o aura, not intractable, with status migrainosus</t>
  </si>
  <si>
    <t>Cluster headache syndrome, unspecified, intractable</t>
  </si>
  <si>
    <t>G45</t>
  </si>
  <si>
    <t>Vertebro-basilar artery syndrome</t>
  </si>
  <si>
    <t>G46</t>
  </si>
  <si>
    <t>Middle cerebral artery syndrome</t>
  </si>
  <si>
    <t>Insomnia, unspecified</t>
  </si>
  <si>
    <t>Trigeminal neuralgia</t>
  </si>
  <si>
    <t>Bell's palsy</t>
  </si>
  <si>
    <t>G52</t>
  </si>
  <si>
    <t>Disorders of olfactory nerve</t>
  </si>
  <si>
    <t>G53</t>
  </si>
  <si>
    <t>Cranial nerve disorders in diseases classified elsewhere</t>
  </si>
  <si>
    <t>Brachial plexus disorders</t>
  </si>
  <si>
    <t>G55</t>
  </si>
  <si>
    <t>Nerve root and plexus compressions in diseases classd elswhr</t>
  </si>
  <si>
    <t>Carpal tunnel syndrome, unspecified upper limb</t>
  </si>
  <si>
    <t>Lesion of sciatic nerve, unspecified lower limb</t>
  </si>
  <si>
    <t>Intercostal neuropathy</t>
  </si>
  <si>
    <t>G59</t>
  </si>
  <si>
    <t>Mononeuropathy in diseases classified elsewhere</t>
  </si>
  <si>
    <t>Hereditary motor and sensory neuropathy</t>
  </si>
  <si>
    <t>Guillain-Barre syndrome</t>
  </si>
  <si>
    <t>Drug-induced polyneuropathy</t>
  </si>
  <si>
    <t>Polyneuropathy in diseases classified elsewhere</t>
  </si>
  <si>
    <t>G64</t>
  </si>
  <si>
    <t>Other disorders of peripheral nervous system</t>
  </si>
  <si>
    <t>G65</t>
  </si>
  <si>
    <t>Sequelae of Guillain-Barre syndrome</t>
  </si>
  <si>
    <t>Myasthenia gravis without (acute) exacerbation</t>
  </si>
  <si>
    <t>Muscular dystrophy</t>
  </si>
  <si>
    <t>Drug-induced myopathy</t>
  </si>
  <si>
    <t>G73</t>
  </si>
  <si>
    <t>Lambert-Eaton syndrome in neoplastic disease</t>
  </si>
  <si>
    <t>Spastic quadriplegic cerebral palsy</t>
  </si>
  <si>
    <t>Flaccid hemiplegia affecting unspecified side</t>
  </si>
  <si>
    <t>G82</t>
  </si>
  <si>
    <t>Paraplegia, unspecified</t>
  </si>
  <si>
    <t>Diplegia of upper limbs</t>
  </si>
  <si>
    <t>Central pain syndrome</t>
  </si>
  <si>
    <t>Carotid sinus syncope</t>
  </si>
  <si>
    <t>G91</t>
  </si>
  <si>
    <t>Communicating hydrocephalus</t>
  </si>
  <si>
    <t>G92</t>
  </si>
  <si>
    <t>Toxic encephalopathy</t>
  </si>
  <si>
    <t>Cerebral cysts</t>
  </si>
  <si>
    <t>G94</t>
  </si>
  <si>
    <t>Other disorders of brain in diseases classified elsewhere</t>
  </si>
  <si>
    <t>Syringomyelia and syringobulbia</t>
  </si>
  <si>
    <t>Cerebrospinal fluid leak</t>
  </si>
  <si>
    <t>G97</t>
  </si>
  <si>
    <t>Cerebrospinal fluid leak from spinal puncture</t>
  </si>
  <si>
    <t>G98</t>
  </si>
  <si>
    <t>Neurogenic arthritis, not elsewhere classified</t>
  </si>
  <si>
    <t>G99</t>
  </si>
  <si>
    <t>Autonomic neuropathy in diseases classified elsewhere</t>
  </si>
  <si>
    <t>H00</t>
  </si>
  <si>
    <t>Hordeolum externum right upper eyelid</t>
  </si>
  <si>
    <t>Unspecified blepharitis right upper eyelid</t>
  </si>
  <si>
    <t>Unspecified entropion of right upper eyelid</t>
  </si>
  <si>
    <t>Unspecified dacryoadenitis, right lacrimal gland</t>
  </si>
  <si>
    <t>Unspecified acute inflammation of orbit</t>
  </si>
  <si>
    <t>Acute follicular conjunctivitis, right eye</t>
  </si>
  <si>
    <t>H11</t>
  </si>
  <si>
    <t>Unspecified pterygium of right eye</t>
  </si>
  <si>
    <t>H15</t>
  </si>
  <si>
    <t>Unspecified scleritis, right eye</t>
  </si>
  <si>
    <t>Unspecified corneal ulcer, right eye</t>
  </si>
  <si>
    <t>H17</t>
  </si>
  <si>
    <t>Adherent leukoma, unspecified eye</t>
  </si>
  <si>
    <t>H18</t>
  </si>
  <si>
    <t>Unspecified corneal deposit, right eye</t>
  </si>
  <si>
    <t>Unspecified acute and subacute iridocyclitis</t>
  </si>
  <si>
    <t>H21</t>
  </si>
  <si>
    <t>Hyphema, unspecified eye</t>
  </si>
  <si>
    <t>H22</t>
  </si>
  <si>
    <t>Disorders of iris and ciliary body in diseases classd elswhr</t>
  </si>
  <si>
    <t>Cortical age-related cataract, right eye</t>
  </si>
  <si>
    <t>H26</t>
  </si>
  <si>
    <t>Unspecified infantile and juvenile cataract, right eye</t>
  </si>
  <si>
    <t>H27</t>
  </si>
  <si>
    <t>Aphakia, unspecified eye</t>
  </si>
  <si>
    <t>H28</t>
  </si>
  <si>
    <t>Cataract in diseases classified elsewhere</t>
  </si>
  <si>
    <t>Unspecified focal chorioretinal inflammation, right eye</t>
  </si>
  <si>
    <t>H31</t>
  </si>
  <si>
    <t>Unspecified chorioretinal scars, right eye</t>
  </si>
  <si>
    <t>H32</t>
  </si>
  <si>
    <t>Chorioretinal disorders in diseases classified elsewhere</t>
  </si>
  <si>
    <t>H33</t>
  </si>
  <si>
    <t>Unspecified retinal detachment with retinal break, right eye</t>
  </si>
  <si>
    <t>Transient retinal artery occlusion, unspecified eye</t>
  </si>
  <si>
    <t>Unspecified background retinopathy</t>
  </si>
  <si>
    <t>H36</t>
  </si>
  <si>
    <t>Retinal disorders in diseases classified elsewhere</t>
  </si>
  <si>
    <t>Preglaucoma, unspecified, right eye</t>
  </si>
  <si>
    <t>H42</t>
  </si>
  <si>
    <t>Glaucoma in diseases classified elsewhere</t>
  </si>
  <si>
    <t>Vitreous prolapse, unspecified eye</t>
  </si>
  <si>
    <t>Unspecified purulent endophthalmitis, right eye</t>
  </si>
  <si>
    <t>H46</t>
  </si>
  <si>
    <t>Optic papillitis, unspecified eye</t>
  </si>
  <si>
    <t>H47</t>
  </si>
  <si>
    <t>Ischemic optic neuropathy, right eye</t>
  </si>
  <si>
    <t>H49</t>
  </si>
  <si>
    <t>Third [oculomotor] nerve palsy, unspecified eye</t>
  </si>
  <si>
    <t>H50</t>
  </si>
  <si>
    <t>Unspecified esotropia</t>
  </si>
  <si>
    <t>H51</t>
  </si>
  <si>
    <t>Palsy (spasm) of conjugate gaze</t>
  </si>
  <si>
    <t>Hypermetropia, unspecified eye</t>
  </si>
  <si>
    <t>H53</t>
  </si>
  <si>
    <t>Unspecified amblyopia, right eye</t>
  </si>
  <si>
    <t>H54</t>
  </si>
  <si>
    <t>Blindness, both eyes</t>
  </si>
  <si>
    <t>H55</t>
  </si>
  <si>
    <t>Unspecified nystagmus</t>
  </si>
  <si>
    <t>H57</t>
  </si>
  <si>
    <t>Unspecified anomaly of pupillary function</t>
  </si>
  <si>
    <t>Keratopathy (bullous aphakic) fol cataract surgery, r eye</t>
  </si>
  <si>
    <t>Abscess of external ear, unspecified ear</t>
  </si>
  <si>
    <t>H61</t>
  </si>
  <si>
    <t>Unspecified perichondritis of right external ear</t>
  </si>
  <si>
    <t>H62</t>
  </si>
  <si>
    <t>Otitis externa in oth diseases classd elswhr, unsp ear</t>
  </si>
  <si>
    <t>Acute serous otitis media, unspecified ear</t>
  </si>
  <si>
    <t>Acute suppr otitis media w/o spon rupt ear drum, right ear</t>
  </si>
  <si>
    <t>H67</t>
  </si>
  <si>
    <t>Otitis media in diseases classified elsewhere, right ear</t>
  </si>
  <si>
    <t>Unspecified Eustachian salpingitis, right ear</t>
  </si>
  <si>
    <t>Patulous Eustachian tube, unspecified ear</t>
  </si>
  <si>
    <t>H70</t>
  </si>
  <si>
    <t>Acute mastoiditis without complications, right ear</t>
  </si>
  <si>
    <t>H71</t>
  </si>
  <si>
    <t>Cholesteatoma of attic, unspecified ear</t>
  </si>
  <si>
    <t>H72</t>
  </si>
  <si>
    <t>Central perforation of tympanic membrane, unspecified ear</t>
  </si>
  <si>
    <t>H73</t>
  </si>
  <si>
    <t>Acute myringitis, right ear</t>
  </si>
  <si>
    <t>H74</t>
  </si>
  <si>
    <t>Tympanosclerosis, right ear</t>
  </si>
  <si>
    <t>H75</t>
  </si>
  <si>
    <t>Mastoiditis in infec/parastc dis classd elswhr, unsp ear</t>
  </si>
  <si>
    <t>H80</t>
  </si>
  <si>
    <t>Otosclerosis w oval window, nonobliterative, unsp ear</t>
  </si>
  <si>
    <t>H81</t>
  </si>
  <si>
    <t>Meniere's disease, right ear</t>
  </si>
  <si>
    <t>H82</t>
  </si>
  <si>
    <t>Vertiginous syndromes in diseases classd elswhr, right ear</t>
  </si>
  <si>
    <t>H83</t>
  </si>
  <si>
    <t>Labyrinthitis, right ear</t>
  </si>
  <si>
    <t>Conductive hearing loss, bilateral</t>
  </si>
  <si>
    <t>H91</t>
  </si>
  <si>
    <t>Ototoxic hearing loss, right ear</t>
  </si>
  <si>
    <t>Otalgia, right ear</t>
  </si>
  <si>
    <t>H93</t>
  </si>
  <si>
    <t>Transient ischemic deafness, right ear</t>
  </si>
  <si>
    <t>H94</t>
  </si>
  <si>
    <t>Acustc neuritis in infec/parastc dis classd elswhr, unsp ear</t>
  </si>
  <si>
    <t>H95</t>
  </si>
  <si>
    <t>Recur cholesteatoma of postmastoidectomy cavity, unsp ear</t>
  </si>
  <si>
    <t>I00</t>
  </si>
  <si>
    <t>Rheumatic fever without heart involvement</t>
  </si>
  <si>
    <t>I01</t>
  </si>
  <si>
    <t>Acute rheumatic pericarditis</t>
  </si>
  <si>
    <t>I02</t>
  </si>
  <si>
    <t>Rheumatic chorea with heart involvement</t>
  </si>
  <si>
    <t>I05</t>
  </si>
  <si>
    <t>Rheumatic mitral stenosis</t>
  </si>
  <si>
    <t>I06</t>
  </si>
  <si>
    <t>Rheumatic aortic stenosis</t>
  </si>
  <si>
    <t>I07</t>
  </si>
  <si>
    <t>Rheumatic tricuspid stenosis</t>
  </si>
  <si>
    <t>I08</t>
  </si>
  <si>
    <t>Rheumatic disorders of both mitral and aortic valves</t>
  </si>
  <si>
    <t>I09</t>
  </si>
  <si>
    <t>Rheumatic myocarditis</t>
  </si>
  <si>
    <t>Essential (primary) hypertension</t>
  </si>
  <si>
    <t>Hypertensive heart disease with heart failure</t>
  </si>
  <si>
    <t>Hyp chr kidney disease w stage 5 chr kidney disease or ESRD</t>
  </si>
  <si>
    <t>Hyp hrt &amp; chr kdny dis w hrt fail and stg 1-4/unsp chr kdny</t>
  </si>
  <si>
    <t>Renovascular hypertension</t>
  </si>
  <si>
    <t>I16</t>
  </si>
  <si>
    <t>Hypertensive urgency</t>
  </si>
  <si>
    <t>I20</t>
  </si>
  <si>
    <t>Unstable angina</t>
  </si>
  <si>
    <t>I21</t>
  </si>
  <si>
    <t>STEMI involving left main coronary artery</t>
  </si>
  <si>
    <t>I22</t>
  </si>
  <si>
    <t>Subsequent STEMI of anterior wall</t>
  </si>
  <si>
    <t>I23</t>
  </si>
  <si>
    <t>Hemopericardium as current complication following AMI</t>
  </si>
  <si>
    <t>I24</t>
  </si>
  <si>
    <t>Acute coronary thrombosis not resulting in myocardial infrc</t>
  </si>
  <si>
    <t>Athscl heart disease of native coronary artery w/o ang pctrs</t>
  </si>
  <si>
    <t>Septic pulmonary embolism with acute cor pulmonale</t>
  </si>
  <si>
    <t>Primary pulmonary hypertension</t>
  </si>
  <si>
    <t>I28</t>
  </si>
  <si>
    <t>Arteriovenous fistula of pulmonary vessels</t>
  </si>
  <si>
    <t>I30</t>
  </si>
  <si>
    <t>Acute nonspecific idiopathic pericarditis</t>
  </si>
  <si>
    <t>I31</t>
  </si>
  <si>
    <t>Chronic adhesive pericarditis</t>
  </si>
  <si>
    <t>I32</t>
  </si>
  <si>
    <t>Pericarditis in diseases classified elsewhere</t>
  </si>
  <si>
    <t>I33</t>
  </si>
  <si>
    <t>Acute and subacute infective endocarditis</t>
  </si>
  <si>
    <t>I34</t>
  </si>
  <si>
    <t>Nonrheumatic mitral (valve) insufficiency</t>
  </si>
  <si>
    <t>I35</t>
  </si>
  <si>
    <t>Nonrheumatic aortic (valve) stenosis</t>
  </si>
  <si>
    <t>I36</t>
  </si>
  <si>
    <t>Nonrheumatic tricuspid (valve) stenosis</t>
  </si>
  <si>
    <t>I37</t>
  </si>
  <si>
    <t>Nonrheumatic pulmonary valve stenosis</t>
  </si>
  <si>
    <t>I38</t>
  </si>
  <si>
    <t>Endocarditis, valve unspecified</t>
  </si>
  <si>
    <t>I39</t>
  </si>
  <si>
    <t>Endocarditis and heart valve disord in dis classd elswhr</t>
  </si>
  <si>
    <t>I40</t>
  </si>
  <si>
    <t>Infective myocarditis</t>
  </si>
  <si>
    <t>I41</t>
  </si>
  <si>
    <t>Myocarditis in diseases classified elsewhere</t>
  </si>
  <si>
    <t>Dilated cardiomyopathy</t>
  </si>
  <si>
    <t>I43</t>
  </si>
  <si>
    <t>Cardiomyopathy in diseases classified elsewhere</t>
  </si>
  <si>
    <t>I44</t>
  </si>
  <si>
    <t>Atrioventricular block, first degree</t>
  </si>
  <si>
    <t>I45</t>
  </si>
  <si>
    <t>Right fascicular block</t>
  </si>
  <si>
    <t>I46</t>
  </si>
  <si>
    <t>Cardiac arrest due to underlying cardiac condition</t>
  </si>
  <si>
    <t>Re-entry ventricular arrhythmia</t>
  </si>
  <si>
    <t>Paroxysmal atrial fibrillation</t>
  </si>
  <si>
    <t>I49</t>
  </si>
  <si>
    <t>Ventricular fibrillation</t>
  </si>
  <si>
    <t>Left ventricular failure, unspecified</t>
  </si>
  <si>
    <t>Cardiac septal defect, acquired</t>
  </si>
  <si>
    <t>I52</t>
  </si>
  <si>
    <t>Other heart disorders in diseases classified elsewhere</t>
  </si>
  <si>
    <t>I5A</t>
  </si>
  <si>
    <t>Non-ischemic myocardial injury (non-traumatic)</t>
  </si>
  <si>
    <t>I60</t>
  </si>
  <si>
    <t>Ntrm subarach hemorrhage from unsp carotid siphon and bifurc</t>
  </si>
  <si>
    <t>I61</t>
  </si>
  <si>
    <t>Nontraumatic intcrbl hemorrhage in hemisphere, subcortical</t>
  </si>
  <si>
    <t>I62</t>
  </si>
  <si>
    <t>Nontraumatic subdural hemorrhage, unspecified</t>
  </si>
  <si>
    <t>Cerebral infarction due to thombos unsp precerebral artery</t>
  </si>
  <si>
    <t>Occlusion and stenosis of right vertebral artery</t>
  </si>
  <si>
    <t>I66</t>
  </si>
  <si>
    <t>Occlusion and stenosis of right middle cerebral artery</t>
  </si>
  <si>
    <t>I67</t>
  </si>
  <si>
    <t>Dissection of cerebral arteries, nonruptured</t>
  </si>
  <si>
    <t>I68</t>
  </si>
  <si>
    <t>Cerebral amyloid angiopathy</t>
  </si>
  <si>
    <t>I69</t>
  </si>
  <si>
    <t>Unspecified sequelae of nontraumatic subarachnoid hemorrhage</t>
  </si>
  <si>
    <t>Atherosclerosis of aorta</t>
  </si>
  <si>
    <t>Dissection of unspecified site of aorta</t>
  </si>
  <si>
    <t>I72</t>
  </si>
  <si>
    <t>Aneurysm of carotid artery</t>
  </si>
  <si>
    <t>Raynaud's syndrome without gangrene</t>
  </si>
  <si>
    <t>I74</t>
  </si>
  <si>
    <t>Saddle embolus of abdominal aorta</t>
  </si>
  <si>
    <t>I75</t>
  </si>
  <si>
    <t>Atheroembolism of right upper extremity</t>
  </si>
  <si>
    <t>I76</t>
  </si>
  <si>
    <t>Septic arterial embolism</t>
  </si>
  <si>
    <t>Arteriovenous fistula, acquired</t>
  </si>
  <si>
    <t>I78</t>
  </si>
  <si>
    <t>Hereditary hemorrhagic telangiectasia</t>
  </si>
  <si>
    <t>I79</t>
  </si>
  <si>
    <t>Aneurysm of aorta in diseases classified elsewhere</t>
  </si>
  <si>
    <t>Phlbts and thombophlb of superfic vessels of unsp low extrm</t>
  </si>
  <si>
    <t>Portal vein thrombosis</t>
  </si>
  <si>
    <t>Budd-Chiari syndrome</t>
  </si>
  <si>
    <t>Varicose veins of unsp lower extremity with ulcer of thigh</t>
  </si>
  <si>
    <t>I85</t>
  </si>
  <si>
    <t>Esophageal varices without bleeding</t>
  </si>
  <si>
    <t>Sublingual varices</t>
  </si>
  <si>
    <t>I87</t>
  </si>
  <si>
    <t>Postthrombotic syndrome w/o complications of r low extrem</t>
  </si>
  <si>
    <t>Nonspecific mesenteric lymphadenitis</t>
  </si>
  <si>
    <t>Lymphedema, not elsewhere classified</t>
  </si>
  <si>
    <t>Idiopathic hypotension</t>
  </si>
  <si>
    <t>Gangrene, not elsewhere classified</t>
  </si>
  <si>
    <t>I97</t>
  </si>
  <si>
    <t>Postcardiotomy syndrome</t>
  </si>
  <si>
    <t>I99</t>
  </si>
  <si>
    <t>Other disorder of circulatory system</t>
  </si>
  <si>
    <t>J00</t>
  </si>
  <si>
    <t>Acute nasopharyngitis [common cold]</t>
  </si>
  <si>
    <t>Acute maxillary sinusitis, unspecified</t>
  </si>
  <si>
    <t>J02</t>
  </si>
  <si>
    <t>Streptococcal pharyngitis</t>
  </si>
  <si>
    <t>Acute streptococcal tonsillitis, unspecified</t>
  </si>
  <si>
    <t>J04</t>
  </si>
  <si>
    <t>Acute laryngitis</t>
  </si>
  <si>
    <t>J05</t>
  </si>
  <si>
    <t>Acute obstructive laryngitis [croup]</t>
  </si>
  <si>
    <t>Acute laryngopharyngitis</t>
  </si>
  <si>
    <t>J09</t>
  </si>
  <si>
    <t>Influenza due to ident novel influenza A virus w pneumonia</t>
  </si>
  <si>
    <t>Flu due to oth ident flu virus w unsp type of pneumonia</t>
  </si>
  <si>
    <t>Flu due to unidentified flu virus w unsp type of pneumonia</t>
  </si>
  <si>
    <t>J12</t>
  </si>
  <si>
    <t>Adenoviral pneumonia</t>
  </si>
  <si>
    <t>J13</t>
  </si>
  <si>
    <t>Pneumonia due to Streptococcus pneumoniae</t>
  </si>
  <si>
    <t>J14</t>
  </si>
  <si>
    <t>Pneumonia due to Hemophilus influenzae</t>
  </si>
  <si>
    <t>Pneumonia due to Klebsiella pneumoniae</t>
  </si>
  <si>
    <t>J16</t>
  </si>
  <si>
    <t>Chlamydial pneumonia</t>
  </si>
  <si>
    <t>J17</t>
  </si>
  <si>
    <t>Pneumonia in diseases classified elsewhere</t>
  </si>
  <si>
    <t>J18</t>
  </si>
  <si>
    <t>Bronchopneumonia, unspecified organism</t>
  </si>
  <si>
    <t>J20</t>
  </si>
  <si>
    <t>Acute bronchitis due to Mycoplasma pneumoniae</t>
  </si>
  <si>
    <t>Acute bronchiolitis due to respiratory syncytial virus</t>
  </si>
  <si>
    <t>J22</t>
  </si>
  <si>
    <t>Unspecified acute lower respiratory infection</t>
  </si>
  <si>
    <t>Vasomotor rhinitis</t>
  </si>
  <si>
    <t>Chronic rhinitis</t>
  </si>
  <si>
    <t>Chronic maxillary sinusitis</t>
  </si>
  <si>
    <t>Polyp of nasal cavity</t>
  </si>
  <si>
    <t>Abscess, furuncle and carbuncle of nose</t>
  </si>
  <si>
    <t>Chronic tonsillitis</t>
  </si>
  <si>
    <t>J36</t>
  </si>
  <si>
    <t>Peritonsillar abscess</t>
  </si>
  <si>
    <t>J37</t>
  </si>
  <si>
    <t>Chronic laryngitis</t>
  </si>
  <si>
    <t>J38</t>
  </si>
  <si>
    <t>Paralysis of vocal cords and larynx, unspecified</t>
  </si>
  <si>
    <t>J39</t>
  </si>
  <si>
    <t>Retropharyngeal and parapharyngeal abscess</t>
  </si>
  <si>
    <t>J40</t>
  </si>
  <si>
    <t>Bronchitis, not specified as acute or chronic</t>
  </si>
  <si>
    <t>J41</t>
  </si>
  <si>
    <t>Simple chronic bronchitis</t>
  </si>
  <si>
    <t>J42</t>
  </si>
  <si>
    <t>Unspecified chronic bronchitis</t>
  </si>
  <si>
    <t>J43</t>
  </si>
  <si>
    <t>Unilateral pulmonary emphysema [MacLeod's syndrome]</t>
  </si>
  <si>
    <t>Chr obstructive pulmon disease with (acute) lower resp infct</t>
  </si>
  <si>
    <t>Mild intermittent asthma, uncomplicated</t>
  </si>
  <si>
    <t>Bronchiectasis with acute lower respiratory infection</t>
  </si>
  <si>
    <t>J60</t>
  </si>
  <si>
    <t>Coalworker's pneumoconiosis</t>
  </si>
  <si>
    <t>J61</t>
  </si>
  <si>
    <t>Pneumoconiosis due to asbestos and other mineral fibers</t>
  </si>
  <si>
    <t>J62</t>
  </si>
  <si>
    <t>Pneumoconiosis due to talc dust</t>
  </si>
  <si>
    <t>J63</t>
  </si>
  <si>
    <t>Aluminosis (of lung)</t>
  </si>
  <si>
    <t>J64</t>
  </si>
  <si>
    <t>Unspecified pneumoconiosis</t>
  </si>
  <si>
    <t>J65</t>
  </si>
  <si>
    <t>Pneumoconiosis associated with tuberculosis</t>
  </si>
  <si>
    <t>J66</t>
  </si>
  <si>
    <t>Byssinosis</t>
  </si>
  <si>
    <t>J67</t>
  </si>
  <si>
    <t>Farmer's lung</t>
  </si>
  <si>
    <t>J68</t>
  </si>
  <si>
    <t>Bronchitis &amp; pneumonitis d/t chemicals, gas, fumes &amp; vapors</t>
  </si>
  <si>
    <t>J69</t>
  </si>
  <si>
    <t>Pneumonitis due to inhalation of food and vomit</t>
  </si>
  <si>
    <t>J70</t>
  </si>
  <si>
    <t>Acute pulmonary manifestations due to radiation</t>
  </si>
  <si>
    <t>J80</t>
  </si>
  <si>
    <t>Acute respiratory distress syndrome</t>
  </si>
  <si>
    <t>J81</t>
  </si>
  <si>
    <t>Acute pulmonary edema</t>
  </si>
  <si>
    <t>J82</t>
  </si>
  <si>
    <t>Pulmonary eosinophilia, not elsewhere classified</t>
  </si>
  <si>
    <t>Alveolar proteinosis</t>
  </si>
  <si>
    <t>J85</t>
  </si>
  <si>
    <t>Gangrene and necrosis of lung</t>
  </si>
  <si>
    <t>J86</t>
  </si>
  <si>
    <t>Pyothorax with fistula</t>
  </si>
  <si>
    <t>J90</t>
  </si>
  <si>
    <t>Pleural effusion, not elsewhere classified</t>
  </si>
  <si>
    <t>J91</t>
  </si>
  <si>
    <t>Malignant pleural effusion</t>
  </si>
  <si>
    <t>J92</t>
  </si>
  <si>
    <t>Pleural plaque with presence of asbestos</t>
  </si>
  <si>
    <t>J93</t>
  </si>
  <si>
    <t>Spontaneous tension pneumothorax</t>
  </si>
  <si>
    <t>J94</t>
  </si>
  <si>
    <t>Chylous effusion</t>
  </si>
  <si>
    <t>J95</t>
  </si>
  <si>
    <t>Unspecified tracheostomy complication</t>
  </si>
  <si>
    <t>Acute respiratory failure, unsp w hypoxia or hypercapnia</t>
  </si>
  <si>
    <t>Acute bronchospasm</t>
  </si>
  <si>
    <t>J99</t>
  </si>
  <si>
    <t>Respiratory disorders in diseases classified elsewhere</t>
  </si>
  <si>
    <t>K00</t>
  </si>
  <si>
    <t>Anodontia</t>
  </si>
  <si>
    <t>Embedded teeth</t>
  </si>
  <si>
    <t>K02</t>
  </si>
  <si>
    <t>Arrested dental caries</t>
  </si>
  <si>
    <t>Excessive attrition of teeth</t>
  </si>
  <si>
    <t>K04</t>
  </si>
  <si>
    <t>Pulpitis</t>
  </si>
  <si>
    <t>K05</t>
  </si>
  <si>
    <t>Acute gingivitis, plaque induced</t>
  </si>
  <si>
    <t>K06</t>
  </si>
  <si>
    <t>Gingival recession</t>
  </si>
  <si>
    <t>Exfoliation of teeth due to systemic causes</t>
  </si>
  <si>
    <t>K09</t>
  </si>
  <si>
    <t>Developmental odontogenic cysts</t>
  </si>
  <si>
    <t>Atrophy of salivary gland</t>
  </si>
  <si>
    <t>Recurrent oral aphthae</t>
  </si>
  <si>
    <t>Diseases of lips</t>
  </si>
  <si>
    <t>K14</t>
  </si>
  <si>
    <t>Glossitis</t>
  </si>
  <si>
    <t>Eosinophilic esophagitis</t>
  </si>
  <si>
    <t>Gastro-esophageal reflux disease with esophagitis</t>
  </si>
  <si>
    <t>Achalasia of cardia</t>
  </si>
  <si>
    <t>K23</t>
  </si>
  <si>
    <t>Disorders of esophagus in diseases classified elsewhere</t>
  </si>
  <si>
    <t>Acute gastric ulcer with hemorrhage</t>
  </si>
  <si>
    <t>Acute duodenal ulcer with hemorrhage</t>
  </si>
  <si>
    <t>Acute peptic ulcer, site unspecified, with hemorrhage</t>
  </si>
  <si>
    <t>K28</t>
  </si>
  <si>
    <t>Acute gastrojejunal ulcer with hemorrhage</t>
  </si>
  <si>
    <t>Acute gastritis without bleeding</t>
  </si>
  <si>
    <t>Functional dyspepsia</t>
  </si>
  <si>
    <t>Acute dilatation of stomach</t>
  </si>
  <si>
    <t>Acute appendicitis with generalized peritonitis</t>
  </si>
  <si>
    <t>K36</t>
  </si>
  <si>
    <t>Other appendicitis</t>
  </si>
  <si>
    <t>K37</t>
  </si>
  <si>
    <t>Unspecified appendicitis</t>
  </si>
  <si>
    <t>K38</t>
  </si>
  <si>
    <t>Hyperplasia of appendix</t>
  </si>
  <si>
    <t>Bi inguinal hernia, w obst, w/o gangrene, not spcf as recur</t>
  </si>
  <si>
    <t>K41</t>
  </si>
  <si>
    <t>Bi femoral hernia, w obst, w/o gangrene, not spcf as recur</t>
  </si>
  <si>
    <t>Umbilical hernia with obstruction, without gangrene</t>
  </si>
  <si>
    <t>Incisional hernia with obstruction, without gangrene</t>
  </si>
  <si>
    <t>Diaphragmatic hernia with obstruction, without gangrene</t>
  </si>
  <si>
    <t>K45</t>
  </si>
  <si>
    <t>Oth abdominal hernia with obstruction, without gangrene</t>
  </si>
  <si>
    <t>K46</t>
  </si>
  <si>
    <t>Unsp abdominal hernia with obstruction, without gangrene</t>
  </si>
  <si>
    <t>Crohn's disease of small intestine without complications</t>
  </si>
  <si>
    <t>Ulcerative (chronic) pancolitis without complications</t>
  </si>
  <si>
    <t>Gastroenteritis and colitis due to radiation</t>
  </si>
  <si>
    <t>K55</t>
  </si>
  <si>
    <t>Acute vascular disorders of intestine</t>
  </si>
  <si>
    <t>K56</t>
  </si>
  <si>
    <t>Paralytic ileus</t>
  </si>
  <si>
    <t>Dvtrcli of sm int w perforation and abscess w/o bleeding</t>
  </si>
  <si>
    <t>Irritable bowel syndrome with diarrhea</t>
  </si>
  <si>
    <t>Constipation, unspecified</t>
  </si>
  <si>
    <t>Acute anal fissure</t>
  </si>
  <si>
    <t>Anal abscess</t>
  </si>
  <si>
    <t>Anal polyp</t>
  </si>
  <si>
    <t>Abscess of intestine</t>
  </si>
  <si>
    <t>First degree hemorrhoids</t>
  </si>
  <si>
    <t>K65</t>
  </si>
  <si>
    <t>Generalized (acute) peritonitis</t>
  </si>
  <si>
    <t>K66</t>
  </si>
  <si>
    <t>Peritoneal adhesions (postprocedural) (postinfection)</t>
  </si>
  <si>
    <t>K67</t>
  </si>
  <si>
    <t>Disorders of peritoneum in infectious diseases classd elswhr</t>
  </si>
  <si>
    <t>K68</t>
  </si>
  <si>
    <t>Postprocedural retroperitoneal abscess</t>
  </si>
  <si>
    <t>Alcoholic fatty liver</t>
  </si>
  <si>
    <t>K71</t>
  </si>
  <si>
    <t>Toxic liver disease with cholestasis</t>
  </si>
  <si>
    <t>Acute and subacute hepatic failure without coma</t>
  </si>
  <si>
    <t>K73</t>
  </si>
  <si>
    <t>Chronic persistent hepatitis, not elsewhere classified</t>
  </si>
  <si>
    <t>Hepatic fibrosis</t>
  </si>
  <si>
    <t>K75</t>
  </si>
  <si>
    <t>Abscess of liver</t>
  </si>
  <si>
    <t>Fatty (change of) liver, not elsewhere classified</t>
  </si>
  <si>
    <t>K77</t>
  </si>
  <si>
    <t>Liver disorders in diseases classified elsewhere</t>
  </si>
  <si>
    <t>Calculus of gallbladder w acute cholecyst w/o obstruction</t>
  </si>
  <si>
    <t>K81</t>
  </si>
  <si>
    <t>Acute cholecystitis</t>
  </si>
  <si>
    <t>K82</t>
  </si>
  <si>
    <t>Obstruction of gallbladder</t>
  </si>
  <si>
    <t>Cholangitis</t>
  </si>
  <si>
    <t>Idiopathic acute pancreatitis</t>
  </si>
  <si>
    <t>Alcohol-induced chronic pancreatitis</t>
  </si>
  <si>
    <t>K87</t>
  </si>
  <si>
    <t>Disord of GB, biliary trac and pancreas in dis classd elswhr</t>
  </si>
  <si>
    <t>Celiac disease</t>
  </si>
  <si>
    <t>Vomiting following gastrointestinal surgery</t>
  </si>
  <si>
    <t>Hematemesis</t>
  </si>
  <si>
    <t>K94</t>
  </si>
  <si>
    <t>Colostomy complication, unspecified</t>
  </si>
  <si>
    <t>Infection due to gastric band procedure</t>
  </si>
  <si>
    <t>L00</t>
  </si>
  <si>
    <t>Staphylococcal scalded skin syndrome</t>
  </si>
  <si>
    <t>Impetigo, unspecified</t>
  </si>
  <si>
    <t>Cutaneous abscess of face</t>
  </si>
  <si>
    <t>Cellulitis of right finger</t>
  </si>
  <si>
    <t>L04</t>
  </si>
  <si>
    <t>Acute lymphadenitis of face, head and neck</t>
  </si>
  <si>
    <t>Pilonidal cyst with abscess</t>
  </si>
  <si>
    <t>Pyoderma</t>
  </si>
  <si>
    <t>L10</t>
  </si>
  <si>
    <t>Pemphigus vulgaris</t>
  </si>
  <si>
    <t>L11</t>
  </si>
  <si>
    <t>Acquired keratosis follicularis</t>
  </si>
  <si>
    <t>L12</t>
  </si>
  <si>
    <t>Bullous pemphigoid</t>
  </si>
  <si>
    <t>L13</t>
  </si>
  <si>
    <t>Dermatitis herpetiformis</t>
  </si>
  <si>
    <t>L14</t>
  </si>
  <si>
    <t>Bullous disorders in diseases classified elsewhere</t>
  </si>
  <si>
    <t>Besnier's prurigo</t>
  </si>
  <si>
    <t>Seborrhea capitis</t>
  </si>
  <si>
    <t>Diaper dermatitis</t>
  </si>
  <si>
    <t>Allergic contact dermatitis due to metals</t>
  </si>
  <si>
    <t>Irritant contact dermatitis due to detergents</t>
  </si>
  <si>
    <t>Unspecified contact dermatitis due to cosmetics</t>
  </si>
  <si>
    <t>L26</t>
  </si>
  <si>
    <t>Exfoliative dermatitis</t>
  </si>
  <si>
    <t>Gen skin eruption due to drugs and meds taken internally</t>
  </si>
  <si>
    <t>Lichen simplex chronicus</t>
  </si>
  <si>
    <t>Pruritus ani</t>
  </si>
  <si>
    <t>Nummular dermatitis</t>
  </si>
  <si>
    <t>Psoriasis vulgaris</t>
  </si>
  <si>
    <t>Pityriasis lichenoides et varioliformis acuta</t>
  </si>
  <si>
    <t>Pityriasis rosea</t>
  </si>
  <si>
    <t>Hypertrophic lichen planus</t>
  </si>
  <si>
    <t>Pityriasis rubra pilaris</t>
  </si>
  <si>
    <t>L45</t>
  </si>
  <si>
    <t>Papulosquamous disorders in diseases classified elsewhere</t>
  </si>
  <si>
    <t>L49</t>
  </si>
  <si>
    <t>Exfoliatn due to erythemat cond w &lt; 10 pct of body surface</t>
  </si>
  <si>
    <t>Allergic urticaria</t>
  </si>
  <si>
    <t>L51</t>
  </si>
  <si>
    <t>Nonbullous erythema multiforme</t>
  </si>
  <si>
    <t>L52</t>
  </si>
  <si>
    <t>Erythema nodosum</t>
  </si>
  <si>
    <t>Toxic erythema</t>
  </si>
  <si>
    <t>L54</t>
  </si>
  <si>
    <t>Erythema in diseases classified elsewhere</t>
  </si>
  <si>
    <t>L55</t>
  </si>
  <si>
    <t>Sunburn of first degree</t>
  </si>
  <si>
    <t>Drug phototoxic response</t>
  </si>
  <si>
    <t>Actinic keratosis</t>
  </si>
  <si>
    <t>L58</t>
  </si>
  <si>
    <t>Acute radiodermatitis</t>
  </si>
  <si>
    <t>L59</t>
  </si>
  <si>
    <t>Erythema ab igne [dermatitis ab igne]</t>
  </si>
  <si>
    <t>Ingrowing nail</t>
  </si>
  <si>
    <t>L62</t>
  </si>
  <si>
    <t>Nail disorders in diseases classified elsewhere</t>
  </si>
  <si>
    <t>Alopecia (capitis) totalis</t>
  </si>
  <si>
    <t>Drug-induced androgenic alopecia</t>
  </si>
  <si>
    <t>Telogen effluvium</t>
  </si>
  <si>
    <t>Pseudopelade</t>
  </si>
  <si>
    <t>L67</t>
  </si>
  <si>
    <t>Trichorrhexis nodosa</t>
  </si>
  <si>
    <t>Hirsutism</t>
  </si>
  <si>
    <t>Acne vulgaris</t>
  </si>
  <si>
    <t>Perioral dermatitis</t>
  </si>
  <si>
    <t>L72</t>
  </si>
  <si>
    <t>Epidermal cyst</t>
  </si>
  <si>
    <t>Acne keloid</t>
  </si>
  <si>
    <t>Miliaria rubra</t>
  </si>
  <si>
    <t>L75</t>
  </si>
  <si>
    <t>Bromhidrosis</t>
  </si>
  <si>
    <t>L76</t>
  </si>
  <si>
    <t>Intraop hemor/hemtom of skin, subcu comp a dermatologic proc</t>
  </si>
  <si>
    <t>Vitiligo</t>
  </si>
  <si>
    <t>Postinflammatory hyperpigmentation</t>
  </si>
  <si>
    <t>Inflamed seborrheic keratosis</t>
  </si>
  <si>
    <t>Acanthosis nigricans</t>
  </si>
  <si>
    <t>Corns and callosities</t>
  </si>
  <si>
    <t>Acquired ichthyosis</t>
  </si>
  <si>
    <t>L86</t>
  </si>
  <si>
    <t>Keratoderma in diseases classified elsewhere</t>
  </si>
  <si>
    <t>L87</t>
  </si>
  <si>
    <t>Keratos follicularis et parafollicularis in cutem penetrans</t>
  </si>
  <si>
    <t>Pyoderma gangrenosum</t>
  </si>
  <si>
    <t>Pressure ulcer of unspecified elbow, unstageable</t>
  </si>
  <si>
    <t>Lichen sclerosus et atrophicus</t>
  </si>
  <si>
    <t>L91</t>
  </si>
  <si>
    <t>Hypertrophic scar</t>
  </si>
  <si>
    <t>Granuloma annulare</t>
  </si>
  <si>
    <t>Discoid lupus erythematosus</t>
  </si>
  <si>
    <t>L94</t>
  </si>
  <si>
    <t>Localized scleroderma [morphea]</t>
  </si>
  <si>
    <t>Livedoid vasculitis</t>
  </si>
  <si>
    <t>Non-prs chronic ulcer of unsp thigh limited to brkdwn skin</t>
  </si>
  <si>
    <t>Pyogenic granuloma</t>
  </si>
  <si>
    <t>L99</t>
  </si>
  <si>
    <t>Oth disorders of skin, subcu in diseases classd elswhr</t>
  </si>
  <si>
    <t>M00</t>
  </si>
  <si>
    <t>Staphylococcal arthritis, unspecified joint</t>
  </si>
  <si>
    <t>M01</t>
  </si>
  <si>
    <t>Dir infct of unsp joint in infec/parastc dis classd elswhr</t>
  </si>
  <si>
    <t>M02</t>
  </si>
  <si>
    <t>Arthropathy following intestinal bypass, unspecified site</t>
  </si>
  <si>
    <t>Periodic fever syndromes</t>
  </si>
  <si>
    <t>Felty's syndrome, unspecified site</t>
  </si>
  <si>
    <t>Rheumatoid arthritis without rheumatoid factor, unsp site</t>
  </si>
  <si>
    <t>Enteropathic arthropathies, unspecified site</t>
  </si>
  <si>
    <t>Unsp juvenile rheumatoid arthritis of unspecified site</t>
  </si>
  <si>
    <t>Idiopathic gout, unspecified site</t>
  </si>
  <si>
    <t>M11</t>
  </si>
  <si>
    <t>Hydroxyapatite deposition disease, unspecified site</t>
  </si>
  <si>
    <t>Chronic postrheumatic arthropathy, unspecified site</t>
  </si>
  <si>
    <t>Polyarthritis, unspecified</t>
  </si>
  <si>
    <t>Charcot's joint, unspecified site</t>
  </si>
  <si>
    <t>Primary generalized (osteo)arthritis</t>
  </si>
  <si>
    <t>Bilateral primary osteoarthritis of hip</t>
  </si>
  <si>
    <t>Bilateral primary osteoarthritis of knee</t>
  </si>
  <si>
    <t>M18</t>
  </si>
  <si>
    <t>Bilateral primary osteoarth of first carpometacarp joints</t>
  </si>
  <si>
    <t>Primary osteoarthritis, right shoulder</t>
  </si>
  <si>
    <t>Idiopathic chronic gout, unspecified site, without tophus</t>
  </si>
  <si>
    <t>Unspecified deformity of right finger(s)</t>
  </si>
  <si>
    <t>Valgus deformity, not elsewhere classified, unspecified site</t>
  </si>
  <si>
    <t>Recurrent dislocation of patella, unspecified knee</t>
  </si>
  <si>
    <t>Cystic meniscus, unspecified lateral meniscus, right knee</t>
  </si>
  <si>
    <t>Loose body in unspecified joint</t>
  </si>
  <si>
    <t>Hemarthrosis, unspecified joint</t>
  </si>
  <si>
    <t>Unspecified anomaly of jaw size</t>
  </si>
  <si>
    <t>Developmental disorders of jaws</t>
  </si>
  <si>
    <t>M30</t>
  </si>
  <si>
    <t>Polyarteritis nodosa</t>
  </si>
  <si>
    <t>Hypersensitivity angiitis</t>
  </si>
  <si>
    <t>Drug-induced systemic lupus erythematosus</t>
  </si>
  <si>
    <t>Juvenile dermatomyositis, organ involvement unspecified</t>
  </si>
  <si>
    <t>M34</t>
  </si>
  <si>
    <t>Progressive systemic sclerosis</t>
  </si>
  <si>
    <t>Sjogren syndrome, unspecified</t>
  </si>
  <si>
    <t>Dermato(poly)myositis in neoplastic disease</t>
  </si>
  <si>
    <t>M40</t>
  </si>
  <si>
    <t>Postural kyphosis, site unspecified</t>
  </si>
  <si>
    <t>Infantile idiopathic scoliosis, site unspecified</t>
  </si>
  <si>
    <t>M42</t>
  </si>
  <si>
    <t>Juvenile osteochondrosis of spine, site unspecified</t>
  </si>
  <si>
    <t>Spondylolysis, site unspecified</t>
  </si>
  <si>
    <t>Ankylosing spondylitis of multiple sites in spine</t>
  </si>
  <si>
    <t>Spinal enthesopathy, site unspecified</t>
  </si>
  <si>
    <t>Anterior spinal artery comprsn synd, occipt-atlan-ax region</t>
  </si>
  <si>
    <t>Spinal stenosis, site unspecified</t>
  </si>
  <si>
    <t>M49</t>
  </si>
  <si>
    <t>Spondylopathy in diseases classified elsewhere, site unsp</t>
  </si>
  <si>
    <t>Cervical disc disorder with myelopathy, unsp cervical region</t>
  </si>
  <si>
    <t>Intervertebral disc disorders w myelopathy, thoracic region</t>
  </si>
  <si>
    <t>Cervicocranial syndrome</t>
  </si>
  <si>
    <t>Panniculitis affecting regions of neck and back, site unsp</t>
  </si>
  <si>
    <t>Infective myositis, unspecified right arm</t>
  </si>
  <si>
    <t>M61</t>
  </si>
  <si>
    <t>Myositis ossificans traumatica, unspecified site</t>
  </si>
  <si>
    <t>Separation of muscle (nontraumatic), unspecified site</t>
  </si>
  <si>
    <t>M63</t>
  </si>
  <si>
    <t>Disorders of muscle in diseases classd elswhr, unsp site</t>
  </si>
  <si>
    <t>Abscess of tendon sheath, unspecified site</t>
  </si>
  <si>
    <t>Rupture of popliteal cyst</t>
  </si>
  <si>
    <t>Short Achilles tendon (acquired), unspecified ankle</t>
  </si>
  <si>
    <t>Crepitant synovitis (acute) (chronic), right wrist</t>
  </si>
  <si>
    <t>Abscess of bursa, unspecified site</t>
  </si>
  <si>
    <t>Palmar fascial fibromatosis [Dupuytren]</t>
  </si>
  <si>
    <t>Adhesive capsulitis of unspecified shoulder</t>
  </si>
  <si>
    <t>M76</t>
  </si>
  <si>
    <t>Gluteal tendinitis, unspecified hip</t>
  </si>
  <si>
    <t>Medial epicondylitis, unspecified elbow</t>
  </si>
  <si>
    <t>Rheumatism, unspecified</t>
  </si>
  <si>
    <t>Age-rel osteopor w current path fracture, unsp site, init</t>
  </si>
  <si>
    <t>Age-related osteoporosis w/o current pathological fracture</t>
  </si>
  <si>
    <t>Puerperal osteomalacia</t>
  </si>
  <si>
    <t>M84</t>
  </si>
  <si>
    <t>Stress fracture, unspecified site, init encntr for fracture</t>
  </si>
  <si>
    <t>Fibrous dysplasia (monostotic), unspecified site</t>
  </si>
  <si>
    <t>Acute hematogenous osteomyelitis, unspecified site</t>
  </si>
  <si>
    <t>Idiopathic aseptic necrosis of unspecified bone</t>
  </si>
  <si>
    <t>Osteitis deformans of skull</t>
  </si>
  <si>
    <t>Algoneurodystrophy, unspecified site</t>
  </si>
  <si>
    <t>M90</t>
  </si>
  <si>
    <t>Osteonecrosis in diseases classified elsewhere, unsp site</t>
  </si>
  <si>
    <t>M91</t>
  </si>
  <si>
    <t>Juvenile osteochondrosis of pelvis</t>
  </si>
  <si>
    <t>Juvenile osteochondrosis of humerus, unspecified arm</t>
  </si>
  <si>
    <t>Unsp slipped upper femoral epiphysis, right hip</t>
  </si>
  <si>
    <t>Chondrocostal junction syndrome [Tietze]</t>
  </si>
  <si>
    <t>Acquired deformity of nose</t>
  </si>
  <si>
    <t>Pseudarthrosis after fusion or arthrodesis</t>
  </si>
  <si>
    <t>Periprosth fracture around internal prosth r hip jt, init</t>
  </si>
  <si>
    <t>Segmental and somatic dysfunction of head region</t>
  </si>
  <si>
    <t>N00</t>
  </si>
  <si>
    <t>Acute nephritic syndrome with minor glomerular abnormality</t>
  </si>
  <si>
    <t>Rapidly progr nephritic syndrome w minor glomerular abnlt</t>
  </si>
  <si>
    <t>Recurrent and persistent hematuria w minor glomerular abnlt</t>
  </si>
  <si>
    <t>N03</t>
  </si>
  <si>
    <t>Chronic nephritic syndrome with minor glomerular abnormality</t>
  </si>
  <si>
    <t>N04</t>
  </si>
  <si>
    <t>Nephrotic syndrome with minor glomerular abnormality</t>
  </si>
  <si>
    <t>Unsp nephritic syndrome with minor glomerular abnormality</t>
  </si>
  <si>
    <t>N06</t>
  </si>
  <si>
    <t>Isolated proteinuria with minor glomerular abnormality</t>
  </si>
  <si>
    <t>N07</t>
  </si>
  <si>
    <t>Hereditary nephropathy, NEC w minor glomerular abnormality</t>
  </si>
  <si>
    <t>N08</t>
  </si>
  <si>
    <t>Glomerular disorders in diseases classified elsewhere</t>
  </si>
  <si>
    <t>N10</t>
  </si>
  <si>
    <t>Acute pyelonephritis</t>
  </si>
  <si>
    <t>N11</t>
  </si>
  <si>
    <t>Nonobstructive reflux-associated chronic pyelonephritis</t>
  </si>
  <si>
    <t>N12</t>
  </si>
  <si>
    <t>Tubulo-interstitial nephritis, not spcf as acute or chronic</t>
  </si>
  <si>
    <t>Hydronephrosis with ureteropelvic junction obstruction</t>
  </si>
  <si>
    <t>N14</t>
  </si>
  <si>
    <t>Analgesic nephropathy</t>
  </si>
  <si>
    <t>N15</t>
  </si>
  <si>
    <t>Balkan nephropathy</t>
  </si>
  <si>
    <t>N16</t>
  </si>
  <si>
    <t>Renal tubulo-interstitial disord in diseases classd elswhr</t>
  </si>
  <si>
    <t>N17</t>
  </si>
  <si>
    <t>Acute kidney failure with tubular necrosis</t>
  </si>
  <si>
    <t>Chronic kidney disease, stage 1</t>
  </si>
  <si>
    <t>N19</t>
  </si>
  <si>
    <t>Unspecified kidney failure</t>
  </si>
  <si>
    <t>Calculus of kidney</t>
  </si>
  <si>
    <t>N21</t>
  </si>
  <si>
    <t>Calculus in bladder</t>
  </si>
  <si>
    <t>N22</t>
  </si>
  <si>
    <t>Calculus of urinary tract in diseases classified elsewhere</t>
  </si>
  <si>
    <t>Unspecified renal colic</t>
  </si>
  <si>
    <t>Renal osteodystrophy</t>
  </si>
  <si>
    <t>N26</t>
  </si>
  <si>
    <t>Atrophy of kidney (terminal)</t>
  </si>
  <si>
    <t>N27</t>
  </si>
  <si>
    <t>Small kidney, unilateral</t>
  </si>
  <si>
    <t>Ischemia and infarction of kidney</t>
  </si>
  <si>
    <t>N29</t>
  </si>
  <si>
    <t>Oth disorders of kidney and ureter in diseases classd elswhr</t>
  </si>
  <si>
    <t>Acute cystitis without hematuria</t>
  </si>
  <si>
    <t>Uninhibited neuropathic bladder, not elsewhere classified</t>
  </si>
  <si>
    <t>Bladder-neck obstruction</t>
  </si>
  <si>
    <t>N33</t>
  </si>
  <si>
    <t>Bladder disorders in diseases classified elsewhere</t>
  </si>
  <si>
    <t>Urethral abscess</t>
  </si>
  <si>
    <t>N35</t>
  </si>
  <si>
    <t>Post-traumatic urethral stricture, male, meatal</t>
  </si>
  <si>
    <t>N36</t>
  </si>
  <si>
    <t>Urethral fistula</t>
  </si>
  <si>
    <t>N37</t>
  </si>
  <si>
    <t>Urethral disorders in diseases classified elsewhere</t>
  </si>
  <si>
    <t>Urinary tract infection, site not specified</t>
  </si>
  <si>
    <t>Benign prostatic hyperplasia without lower urinary tract symptoms</t>
  </si>
  <si>
    <t>Acute prostatitis</t>
  </si>
  <si>
    <t>Calculus of prostate</t>
  </si>
  <si>
    <t>N43</t>
  </si>
  <si>
    <t>Encysted hydrocele</t>
  </si>
  <si>
    <t>N44</t>
  </si>
  <si>
    <t>Torsion of testis, unspecified</t>
  </si>
  <si>
    <t>N45</t>
  </si>
  <si>
    <t>Epididymitis</t>
  </si>
  <si>
    <t>Organic azoospermia</t>
  </si>
  <si>
    <t>N47</t>
  </si>
  <si>
    <t>Adherent prepuce, newborn</t>
  </si>
  <si>
    <t>Leukoplakia of penis</t>
  </si>
  <si>
    <t>Inflammatory disorders of seminal vesicle</t>
  </si>
  <si>
    <t>Atrophy of testis</t>
  </si>
  <si>
    <t>N51</t>
  </si>
  <si>
    <t>Disorders of male genital organs in diseases classd elswhr</t>
  </si>
  <si>
    <t>Erectile dysfunction due to arterial insufficiency</t>
  </si>
  <si>
    <t>N53</t>
  </si>
  <si>
    <t>Retarded ejaculation</t>
  </si>
  <si>
    <t>N60</t>
  </si>
  <si>
    <t>Solitary cyst of right breast</t>
  </si>
  <si>
    <t>N61</t>
  </si>
  <si>
    <t>Inflammatory disorders of breast</t>
  </si>
  <si>
    <t>N62</t>
  </si>
  <si>
    <t>Hypertrophy of breast</t>
  </si>
  <si>
    <t>N63</t>
  </si>
  <si>
    <t>Unspecified lump in breast</t>
  </si>
  <si>
    <t>N64</t>
  </si>
  <si>
    <t>Fissure and fistula of nipple</t>
  </si>
  <si>
    <t>Deformity of reconstructed breast</t>
  </si>
  <si>
    <t>N70</t>
  </si>
  <si>
    <t>Acute salpingitis</t>
  </si>
  <si>
    <t>N71</t>
  </si>
  <si>
    <t>Acute inflammatory disease of uterus</t>
  </si>
  <si>
    <t>N72</t>
  </si>
  <si>
    <t>Inflammatory disease of cervix uteri</t>
  </si>
  <si>
    <t>N73</t>
  </si>
  <si>
    <t>Acute parametritis and pelvic cellulitis</t>
  </si>
  <si>
    <t>N74</t>
  </si>
  <si>
    <t>Female pelvic inflam disorders in diseases classd elswhr</t>
  </si>
  <si>
    <t>N75</t>
  </si>
  <si>
    <t>Cyst of Bartholin's gland</t>
  </si>
  <si>
    <t>Acute vaginitis</t>
  </si>
  <si>
    <t>Ulceration of vulva in diseases classified elsewhere</t>
  </si>
  <si>
    <t>Endometriosis of uterus</t>
  </si>
  <si>
    <t>N81</t>
  </si>
  <si>
    <t>Urethrocele</t>
  </si>
  <si>
    <t>N82</t>
  </si>
  <si>
    <t>Vesicovaginal fistula</t>
  </si>
  <si>
    <t>Follicular cyst of ovary</t>
  </si>
  <si>
    <t>N84</t>
  </si>
  <si>
    <t>Polyp of corpus uteri</t>
  </si>
  <si>
    <t>Endometrial hyperplasia, unspecified</t>
  </si>
  <si>
    <t>N86</t>
  </si>
  <si>
    <t>Erosion and ectropion of cervix uteri</t>
  </si>
  <si>
    <t>N87</t>
  </si>
  <si>
    <t>Mild cervical dysplasia</t>
  </si>
  <si>
    <t>N88</t>
  </si>
  <si>
    <t>Leukoplakia of cervix uteri</t>
  </si>
  <si>
    <t>Mild vaginal dysplasia</t>
  </si>
  <si>
    <t>Mild vulvar dysplasia</t>
  </si>
  <si>
    <t>Primary amenorrhea</t>
  </si>
  <si>
    <t>Excessive and frequent menstruation with regular cycle</t>
  </si>
  <si>
    <t>Postcoital and contact bleeding</t>
  </si>
  <si>
    <t>Mittelschmerz</t>
  </si>
  <si>
    <t>Postmenopausal bleeding</t>
  </si>
  <si>
    <t>Recurrent pregnancy loss</t>
  </si>
  <si>
    <t>Female infertility associated with anovulation</t>
  </si>
  <si>
    <t>N98</t>
  </si>
  <si>
    <t>Infection associated with artificial insemination</t>
  </si>
  <si>
    <t>N99</t>
  </si>
  <si>
    <t>Postprocedural (acute) (chronic) kidney failure</t>
  </si>
  <si>
    <t>NOI</t>
  </si>
  <si>
    <t>NO INJURY</t>
  </si>
  <si>
    <t>O00</t>
  </si>
  <si>
    <t>Abdominal pregnancy</t>
  </si>
  <si>
    <t>O01</t>
  </si>
  <si>
    <t>Classical hydatidiform mole</t>
  </si>
  <si>
    <t>O02</t>
  </si>
  <si>
    <t>Blighted ovum and nonhydatidiform mole</t>
  </si>
  <si>
    <t>O03</t>
  </si>
  <si>
    <t>Genitl trct and pelvic infection fol incmpl spon abortion</t>
  </si>
  <si>
    <t>O04</t>
  </si>
  <si>
    <t>Genitl trct and pelvic infct fol (induced) term of pregnancy</t>
  </si>
  <si>
    <t>O07</t>
  </si>
  <si>
    <t>Genitl trct and pelvic infct fol failed attempt term of preg</t>
  </si>
  <si>
    <t>O08</t>
  </si>
  <si>
    <t>Genitl trct and pelvic infct fol ectopic and molar pregnancy</t>
  </si>
  <si>
    <t>Suprvsn of preg w history of infertility, unsp trimester</t>
  </si>
  <si>
    <t>O10</t>
  </si>
  <si>
    <t>Pre-existing essential htn comp pregnancy, first trimester</t>
  </si>
  <si>
    <t>O11</t>
  </si>
  <si>
    <t>Pre-existing hypertension w pre-eclampsia, first trimester</t>
  </si>
  <si>
    <t>O12</t>
  </si>
  <si>
    <t>Gestational edema, unspecified trimester</t>
  </si>
  <si>
    <t>O13</t>
  </si>
  <si>
    <t>Gestational htn w/o significant proteinuria, first trimester</t>
  </si>
  <si>
    <t>O14</t>
  </si>
  <si>
    <t>Mild to moderate pre-eclampsia, unspecified trimester</t>
  </si>
  <si>
    <t>O15</t>
  </si>
  <si>
    <t>Eclampsia complicating pregnancy, unspecified trimester</t>
  </si>
  <si>
    <t>O16</t>
  </si>
  <si>
    <t>Unspecified maternal hypertension, first trimester</t>
  </si>
  <si>
    <t>O20</t>
  </si>
  <si>
    <t>Threatened abortion</t>
  </si>
  <si>
    <t>Mild hyperemesis gravidarum</t>
  </si>
  <si>
    <t>O22</t>
  </si>
  <si>
    <t>Varicose veins of low extrm in pregnancy, unsp trimester</t>
  </si>
  <si>
    <t>O23</t>
  </si>
  <si>
    <t>Infections of kidney in pregnancy, unspecified trimester</t>
  </si>
  <si>
    <t>Pre-existing type 1 diabetes mellitus, in pregnancy, first trimester</t>
  </si>
  <si>
    <t>O25</t>
  </si>
  <si>
    <t>Malnutrition in pregnancy, unspecified trimester</t>
  </si>
  <si>
    <t>O26</t>
  </si>
  <si>
    <t>Excessive weight gain in pregnancy, unspecified trimester</t>
  </si>
  <si>
    <t>O28</t>
  </si>
  <si>
    <t>Abnormal hematolog finding on antenatal screening of mother</t>
  </si>
  <si>
    <t>O29</t>
  </si>
  <si>
    <t>Aspirat pneumonitis due to anesth during preg, first tri</t>
  </si>
  <si>
    <t>O30</t>
  </si>
  <si>
    <t>Twin preg, unsp num plcnta &amp; amnio sacs, first trimester</t>
  </si>
  <si>
    <t>O31</t>
  </si>
  <si>
    <t>Papyraceous fetus, unsp trimester, not applicable or unsp</t>
  </si>
  <si>
    <t>O32</t>
  </si>
  <si>
    <t>Maternal care for unstable lie, not applicable or unsp</t>
  </si>
  <si>
    <t>O33</t>
  </si>
  <si>
    <t>Matern care for disproprtn d/t deformity of matern pelv bone</t>
  </si>
  <si>
    <t>O34</t>
  </si>
  <si>
    <t>Maternal care for unsp congen malform of uterus, unsp tri</t>
  </si>
  <si>
    <t>O35</t>
  </si>
  <si>
    <t>Mat care (suspected) cnsl malf/damag fts, unspecified, unsp</t>
  </si>
  <si>
    <t>O36</t>
  </si>
  <si>
    <t>Maternal care for anti-D antibodies, first trimester, unsp</t>
  </si>
  <si>
    <t>O40</t>
  </si>
  <si>
    <t>Polyhydramnios, first trimester, not applicable or unsp</t>
  </si>
  <si>
    <t>O41</t>
  </si>
  <si>
    <t>Oligohydramnios, unsp trimester, not applicable or unsp</t>
  </si>
  <si>
    <t>O42</t>
  </si>
  <si>
    <t>Prem ROM, onset labor w/n 24 hr of rupt, unsp weeks of gest</t>
  </si>
  <si>
    <t>O43</t>
  </si>
  <si>
    <t>Fetomaternal placental transfusion syndrome, first trimester</t>
  </si>
  <si>
    <t>O44</t>
  </si>
  <si>
    <t>Complete placenta previa NOS or w/o hemorrhage, unsp trimester</t>
  </si>
  <si>
    <t>O45</t>
  </si>
  <si>
    <t>Prem separtn of placenta w coag defect, unsp, first tri</t>
  </si>
  <si>
    <t>O46</t>
  </si>
  <si>
    <t>Antepartum hemorrhage w coag defect, unsp, first trimester</t>
  </si>
  <si>
    <t>O47</t>
  </si>
  <si>
    <t>False labor before 37 completed weeks of gest, unsp tri</t>
  </si>
  <si>
    <t>O48</t>
  </si>
  <si>
    <t>Post-term pregnancy</t>
  </si>
  <si>
    <t>Preterm labor without delivery, unspecified trimester</t>
  </si>
  <si>
    <t>O61</t>
  </si>
  <si>
    <t>Failed medical induction of labor</t>
  </si>
  <si>
    <t>O62</t>
  </si>
  <si>
    <t>Primary inadequate contractions</t>
  </si>
  <si>
    <t>O63</t>
  </si>
  <si>
    <t>Prolonged first stage (of labor)</t>
  </si>
  <si>
    <t>O64</t>
  </si>
  <si>
    <t>Obstructed labor due to incmpl rotation of fetal head, unsp</t>
  </si>
  <si>
    <t>O65</t>
  </si>
  <si>
    <t>Obstructed labor due to deformed pelvis</t>
  </si>
  <si>
    <t>O66</t>
  </si>
  <si>
    <t>Obstructed labor due to shoulder dystocia</t>
  </si>
  <si>
    <t>O67</t>
  </si>
  <si>
    <t>Intrapartum hemorrhage with coagulation defect</t>
  </si>
  <si>
    <t>O68</t>
  </si>
  <si>
    <t>Labor and delivery comp by abnlt of fetal acid-base balance</t>
  </si>
  <si>
    <t>O69</t>
  </si>
  <si>
    <t>Labor and delivery complicated by prolapse of cord, unsp</t>
  </si>
  <si>
    <t>O70</t>
  </si>
  <si>
    <t>First degree perineal laceration during delivery</t>
  </si>
  <si>
    <t>O71</t>
  </si>
  <si>
    <t>Rupture of uterus before onset of labor, unsp trimester</t>
  </si>
  <si>
    <t>O72</t>
  </si>
  <si>
    <t>Third-stage hemorrhage</t>
  </si>
  <si>
    <t>O73</t>
  </si>
  <si>
    <t>Retained placenta without hemorrhage</t>
  </si>
  <si>
    <t>O74</t>
  </si>
  <si>
    <t>Aspirat pneumonitis due to anesth during labor and delivery</t>
  </si>
  <si>
    <t>O75</t>
  </si>
  <si>
    <t>Maternal distress during labor and delivery</t>
  </si>
  <si>
    <t>O76</t>
  </si>
  <si>
    <t>Abnlt in fetal heart rate and rhythm comp labor and delivery</t>
  </si>
  <si>
    <t>O77</t>
  </si>
  <si>
    <t>Labor and delivery complicated by meconium in amniotic fluid</t>
  </si>
  <si>
    <t>O80</t>
  </si>
  <si>
    <t>Encounter for full-term uncomplicated delivery</t>
  </si>
  <si>
    <t>Encounter for cesarean delivery without indication</t>
  </si>
  <si>
    <t>O85</t>
  </si>
  <si>
    <t>Puerperal sepsis</t>
  </si>
  <si>
    <t>O86</t>
  </si>
  <si>
    <t>Infection of obstetric surgical wound</t>
  </si>
  <si>
    <t>O87</t>
  </si>
  <si>
    <t>Superficial thrombophlebitis in the puerperium</t>
  </si>
  <si>
    <t>O88</t>
  </si>
  <si>
    <t>Air embolism in pregnancy, first trimester</t>
  </si>
  <si>
    <t>O89</t>
  </si>
  <si>
    <t>Aspiration pneumonitis due to anesth during the puerperium</t>
  </si>
  <si>
    <t>Disruption of cesarean delivery wound</t>
  </si>
  <si>
    <t>O91</t>
  </si>
  <si>
    <t>Infection of nipple associated w pregnancy, first trimester</t>
  </si>
  <si>
    <t>O92</t>
  </si>
  <si>
    <t>Retracted nipple associated with pregnancy, first trimester</t>
  </si>
  <si>
    <t>O94</t>
  </si>
  <si>
    <t>Sequelae of comp of pregnancy, chldbrth, and the puerperium</t>
  </si>
  <si>
    <t>O98</t>
  </si>
  <si>
    <t>Tuberculosis complicating pregnancy, first trimester</t>
  </si>
  <si>
    <t>Anemia complicating pregnancy, first trimester</t>
  </si>
  <si>
    <t>O9A</t>
  </si>
  <si>
    <t>Malignant neoplasm complicating pregnancy, first trimester</t>
  </si>
  <si>
    <t>P00</t>
  </si>
  <si>
    <t>Newborn affected by maternal hypertensive disorders</t>
  </si>
  <si>
    <t>P01</t>
  </si>
  <si>
    <t>Newborn (suspected to be) affected by incompetent cervix</t>
  </si>
  <si>
    <t>P02</t>
  </si>
  <si>
    <t>Newborn (suspected to be) affected by placenta previa</t>
  </si>
  <si>
    <t>P03</t>
  </si>
  <si>
    <t>Newborn affected by breech delivery and extraction</t>
  </si>
  <si>
    <t>P04</t>
  </si>
  <si>
    <t>NB aff by matern anesth and analgesia in preg, labor and del</t>
  </si>
  <si>
    <t>Newborn light for gestational age, unspecified weight</t>
  </si>
  <si>
    <t>Extremely low birth weight newborn, unspecified weight</t>
  </si>
  <si>
    <t>P08</t>
  </si>
  <si>
    <t>Exceptionally large newborn baby</t>
  </si>
  <si>
    <t>P09</t>
  </si>
  <si>
    <t>Abnormal findings on neonatal screening</t>
  </si>
  <si>
    <t>P10</t>
  </si>
  <si>
    <t>Subdural hemorrhage due to birth injury</t>
  </si>
  <si>
    <t>P11</t>
  </si>
  <si>
    <t>Cerebral edema due to birth injury</t>
  </si>
  <si>
    <t>P12</t>
  </si>
  <si>
    <t>Cephalhematoma due to birth injury</t>
  </si>
  <si>
    <t>P13</t>
  </si>
  <si>
    <t>Fracture of skull due to birth injury</t>
  </si>
  <si>
    <t>P14</t>
  </si>
  <si>
    <t>Erb's paralysis due to birth injury</t>
  </si>
  <si>
    <t>P15</t>
  </si>
  <si>
    <t>Birth injury to liver</t>
  </si>
  <si>
    <t>P19</t>
  </si>
  <si>
    <t>Metabolic acidemia in newborn first noted before onset labor</t>
  </si>
  <si>
    <t>P22</t>
  </si>
  <si>
    <t>Respiratory distress syndrome of newborn</t>
  </si>
  <si>
    <t>P23</t>
  </si>
  <si>
    <t>Congenital pneumonia due to viral agent</t>
  </si>
  <si>
    <t>P24</t>
  </si>
  <si>
    <t>Meconium aspiration without respiratory symptoms</t>
  </si>
  <si>
    <t>P25</t>
  </si>
  <si>
    <t>Interstitial emphysema originating in the perinatal period</t>
  </si>
  <si>
    <t>P26</t>
  </si>
  <si>
    <t>Tracheobronchial hemorrhage origin in the perinatal period</t>
  </si>
  <si>
    <t>Wilson-Mikity syndrome</t>
  </si>
  <si>
    <t>Primary atelectasis of newborn</t>
  </si>
  <si>
    <t>P29</t>
  </si>
  <si>
    <t>Neonatal cardiac failure</t>
  </si>
  <si>
    <t>P35</t>
  </si>
  <si>
    <t>Congenital rubella syndrome</t>
  </si>
  <si>
    <t>P36</t>
  </si>
  <si>
    <t>Sepsis of newborn due to streptococcus, group B</t>
  </si>
  <si>
    <t>P37</t>
  </si>
  <si>
    <t>Congenital tuberculosis</t>
  </si>
  <si>
    <t>P38</t>
  </si>
  <si>
    <t>Omphalitis with mild hemorrhage</t>
  </si>
  <si>
    <t>P39</t>
  </si>
  <si>
    <t>Neonatal infective mastitis</t>
  </si>
  <si>
    <t>P50</t>
  </si>
  <si>
    <t>Newborn aff by uterin (fetal) blood loss from vasa previa</t>
  </si>
  <si>
    <t>P51</t>
  </si>
  <si>
    <t>Massive umbilical hemorrhage of newborn</t>
  </si>
  <si>
    <t>P52</t>
  </si>
  <si>
    <t>Intraventricular hemorrhage, grade 1, of newborn</t>
  </si>
  <si>
    <t>P53</t>
  </si>
  <si>
    <t>Hemorrhagic disease of newborn</t>
  </si>
  <si>
    <t>P54</t>
  </si>
  <si>
    <t>Neonatal hematemesis</t>
  </si>
  <si>
    <t>P55</t>
  </si>
  <si>
    <t>Rh isoimmunization of newborn</t>
  </si>
  <si>
    <t>P56</t>
  </si>
  <si>
    <t>Hydrops fetalis due to isoimmunization</t>
  </si>
  <si>
    <t>P57</t>
  </si>
  <si>
    <t>Kernicterus due to isoimmunization</t>
  </si>
  <si>
    <t>P58</t>
  </si>
  <si>
    <t>Neonatal jaundice due to bruising</t>
  </si>
  <si>
    <t>P59</t>
  </si>
  <si>
    <t>Neonatal jaundice associated with preterm delivery</t>
  </si>
  <si>
    <t>P60</t>
  </si>
  <si>
    <t>Disseminated intravascular coagulation of newborn</t>
  </si>
  <si>
    <t>P61</t>
  </si>
  <si>
    <t>Transient neonatal thrombocytopenia</t>
  </si>
  <si>
    <t>P70</t>
  </si>
  <si>
    <t>Syndrome of infant of mother with gestational diabetes</t>
  </si>
  <si>
    <t>P71</t>
  </si>
  <si>
    <t>Cow's milk hypocalcemia in newborn</t>
  </si>
  <si>
    <t>P72</t>
  </si>
  <si>
    <t>Neonatal goiter, not elsewhere classified</t>
  </si>
  <si>
    <t>P74</t>
  </si>
  <si>
    <t>Late metabolic acidosis of newborn</t>
  </si>
  <si>
    <t>P76</t>
  </si>
  <si>
    <t>Meconium plug syndrome</t>
  </si>
  <si>
    <t>P77</t>
  </si>
  <si>
    <t>Stage 1 necrotizing enterocolitis in newborn</t>
  </si>
  <si>
    <t>P78</t>
  </si>
  <si>
    <t>Perinatal intestinal perforation</t>
  </si>
  <si>
    <t>P80</t>
  </si>
  <si>
    <t>Cold injury syndrome</t>
  </si>
  <si>
    <t>P81</t>
  </si>
  <si>
    <t>Environmental hyperthermia of newborn</t>
  </si>
  <si>
    <t>P83</t>
  </si>
  <si>
    <t>Sclerema neonatorum</t>
  </si>
  <si>
    <t>P84</t>
  </si>
  <si>
    <t>Other problems with newborn</t>
  </si>
  <si>
    <t>P90</t>
  </si>
  <si>
    <t>Convulsions of newborn</t>
  </si>
  <si>
    <t>P91</t>
  </si>
  <si>
    <t>Neonatal cerebral ischemia</t>
  </si>
  <si>
    <t>P92</t>
  </si>
  <si>
    <t>Bilious vomiting of newborn</t>
  </si>
  <si>
    <t>P93</t>
  </si>
  <si>
    <t>Grey baby syndrome</t>
  </si>
  <si>
    <t>P94</t>
  </si>
  <si>
    <t>Transient neonatal myasthenia gravis</t>
  </si>
  <si>
    <t>P95</t>
  </si>
  <si>
    <t>Stillbirth</t>
  </si>
  <si>
    <t>P96</t>
  </si>
  <si>
    <t>Congenital renal failure</t>
  </si>
  <si>
    <t>Q00</t>
  </si>
  <si>
    <t>Anencephaly</t>
  </si>
  <si>
    <t>Q01</t>
  </si>
  <si>
    <t>Frontal encephalocele</t>
  </si>
  <si>
    <t>Q02</t>
  </si>
  <si>
    <t>Microcephaly</t>
  </si>
  <si>
    <t>Q03</t>
  </si>
  <si>
    <t>Malformations of aqueduct of Sylvius</t>
  </si>
  <si>
    <t>Q04</t>
  </si>
  <si>
    <t>Congenital malformations of corpus callosum</t>
  </si>
  <si>
    <t>Q05</t>
  </si>
  <si>
    <t>Cervical spina bifida with hydrocephalus</t>
  </si>
  <si>
    <t>Q06</t>
  </si>
  <si>
    <t>Amyelia</t>
  </si>
  <si>
    <t>Q07</t>
  </si>
  <si>
    <t>Arnold-Chiari syndrome without spina bifida or hydrocephalus</t>
  </si>
  <si>
    <t>Q10</t>
  </si>
  <si>
    <t>Congenital ptosis</t>
  </si>
  <si>
    <t>Q11</t>
  </si>
  <si>
    <t>Cystic eyeball</t>
  </si>
  <si>
    <t>Q12</t>
  </si>
  <si>
    <t>Congenital cataract</t>
  </si>
  <si>
    <t>Q13</t>
  </si>
  <si>
    <t>Coloboma of iris</t>
  </si>
  <si>
    <t>Q14</t>
  </si>
  <si>
    <t>Congenital malformation of vitreous humor</t>
  </si>
  <si>
    <t>Q15</t>
  </si>
  <si>
    <t>Congenital glaucoma</t>
  </si>
  <si>
    <t>Q16</t>
  </si>
  <si>
    <t>Congenital absence of (ear) auricle</t>
  </si>
  <si>
    <t>Q17</t>
  </si>
  <si>
    <t>Accessory auricle</t>
  </si>
  <si>
    <t>Q18</t>
  </si>
  <si>
    <t>Sinus, fistula and cyst of branchial cleft</t>
  </si>
  <si>
    <t>Q20</t>
  </si>
  <si>
    <t>Common arterial trunk</t>
  </si>
  <si>
    <t>Ventricular septal defect</t>
  </si>
  <si>
    <t>Q22</t>
  </si>
  <si>
    <t>Pulmonary valve atresia</t>
  </si>
  <si>
    <t>Q23</t>
  </si>
  <si>
    <t>Congenital stenosis of aortic valve</t>
  </si>
  <si>
    <t>Q24</t>
  </si>
  <si>
    <t>Dextrocardia</t>
  </si>
  <si>
    <t>Q25</t>
  </si>
  <si>
    <t>Patent ductus arteriosus</t>
  </si>
  <si>
    <t>Q26</t>
  </si>
  <si>
    <t>Congenital stenosis of vena cava</t>
  </si>
  <si>
    <t>Q27</t>
  </si>
  <si>
    <t>Congenital absence and hypoplasia of umbilical artery</t>
  </si>
  <si>
    <t>Q28</t>
  </si>
  <si>
    <t>Arteriovenous malformation of precerebral vessels</t>
  </si>
  <si>
    <t>Q30</t>
  </si>
  <si>
    <t>Choanal atresia</t>
  </si>
  <si>
    <t>Q31</t>
  </si>
  <si>
    <t>Web of larynx</t>
  </si>
  <si>
    <t>Q32</t>
  </si>
  <si>
    <t>Congenital tracheomalacia</t>
  </si>
  <si>
    <t>Q33</t>
  </si>
  <si>
    <t>Congenital cystic lung</t>
  </si>
  <si>
    <t>Anomaly of pleura</t>
  </si>
  <si>
    <t>Q35</t>
  </si>
  <si>
    <t>Cleft hard palate</t>
  </si>
  <si>
    <t>Q36</t>
  </si>
  <si>
    <t>Cleft lip, bilateral</t>
  </si>
  <si>
    <t>Q37</t>
  </si>
  <si>
    <t>Cleft hard palate with bilateral cleft lip</t>
  </si>
  <si>
    <t>Congenital malformations of lips, not elsewhere classified</t>
  </si>
  <si>
    <t>Q39</t>
  </si>
  <si>
    <t>Atresia of esophagus without fistula</t>
  </si>
  <si>
    <t>Q40</t>
  </si>
  <si>
    <t>Congenital hypertrophic pyloric stenosis</t>
  </si>
  <si>
    <t>Q41</t>
  </si>
  <si>
    <t>Congenital absence, atresia and stenosis of duodenum</t>
  </si>
  <si>
    <t>Q42</t>
  </si>
  <si>
    <t>Congenital absence, atresia and stenosis of rectum w fistula</t>
  </si>
  <si>
    <t>Q43</t>
  </si>
  <si>
    <t>Meckel's diverticulum (displaced) (hypertrophic)</t>
  </si>
  <si>
    <t>Q44</t>
  </si>
  <si>
    <t>Agenesis, aplasia and hypoplasia of gallbladder</t>
  </si>
  <si>
    <t>Q45</t>
  </si>
  <si>
    <t>Agenesis, aplasia and hypoplasia of pancreas</t>
  </si>
  <si>
    <t>Q50</t>
  </si>
  <si>
    <t>Congenital absence of ovary, unilateral</t>
  </si>
  <si>
    <t>Q51</t>
  </si>
  <si>
    <t>Agenesis and aplasia of uterus</t>
  </si>
  <si>
    <t>Q52</t>
  </si>
  <si>
    <t>Congenital absence of vagina</t>
  </si>
  <si>
    <t>Q53</t>
  </si>
  <si>
    <t>Ectopic testis, unspecified</t>
  </si>
  <si>
    <t>Q54</t>
  </si>
  <si>
    <t>Hypospadias, balanic</t>
  </si>
  <si>
    <t>Q55</t>
  </si>
  <si>
    <t>Absence and aplasia of testis</t>
  </si>
  <si>
    <t>Q56</t>
  </si>
  <si>
    <t>Hermaphroditism, not elsewhere classified</t>
  </si>
  <si>
    <t>Q60</t>
  </si>
  <si>
    <t>Renal agenesis, unilateral</t>
  </si>
  <si>
    <t>Congenital renal cyst, unspecified</t>
  </si>
  <si>
    <t>Q62</t>
  </si>
  <si>
    <t>Congenital hydronephrosis</t>
  </si>
  <si>
    <t>Q63</t>
  </si>
  <si>
    <t>Accessory kidney</t>
  </si>
  <si>
    <t>Q64</t>
  </si>
  <si>
    <t>Epispadias</t>
  </si>
  <si>
    <t>Congenital dislocation of unspecified hip, unilateral</t>
  </si>
  <si>
    <t>Q67</t>
  </si>
  <si>
    <t>Congenital facial asymmetry</t>
  </si>
  <si>
    <t>Q68</t>
  </si>
  <si>
    <t>Congenital deformity of sternocleidomastoid muscle</t>
  </si>
  <si>
    <t>Q69</t>
  </si>
  <si>
    <t>Accessory finger(s)</t>
  </si>
  <si>
    <t>Q70</t>
  </si>
  <si>
    <t>Fused fingers, unspecified hand</t>
  </si>
  <si>
    <t>Q71</t>
  </si>
  <si>
    <t>Congenital complete absence of unspecified upper limb</t>
  </si>
  <si>
    <t>Q72</t>
  </si>
  <si>
    <t>Congenital complete absence of unspecified lower limb</t>
  </si>
  <si>
    <t>Q73</t>
  </si>
  <si>
    <t>Congenital absence of unspecified limb(s)</t>
  </si>
  <si>
    <t>Q74</t>
  </si>
  <si>
    <t>Oth congen malform of upper limb(s), inc shoulder girdle</t>
  </si>
  <si>
    <t>Q75</t>
  </si>
  <si>
    <t>Craniosynostosis</t>
  </si>
  <si>
    <t>Q76</t>
  </si>
  <si>
    <t>Spina bifida occulta</t>
  </si>
  <si>
    <t>Q77</t>
  </si>
  <si>
    <t>Achondrogenesis</t>
  </si>
  <si>
    <t>Q78</t>
  </si>
  <si>
    <t>Osteogenesis imperfecta</t>
  </si>
  <si>
    <t>Congenital diaphragmatic hernia</t>
  </si>
  <si>
    <t>Q80</t>
  </si>
  <si>
    <t>Ichthyosis vulgaris</t>
  </si>
  <si>
    <t>Q81</t>
  </si>
  <si>
    <t>Epidermolysis bullosa simplex</t>
  </si>
  <si>
    <t>Hereditary lymphedema</t>
  </si>
  <si>
    <t>Q83</t>
  </si>
  <si>
    <t>Congenital absence of breast with absent nipple</t>
  </si>
  <si>
    <t>Q84</t>
  </si>
  <si>
    <t>Congenital alopecia</t>
  </si>
  <si>
    <t>Neurofibromatosis, unspecified</t>
  </si>
  <si>
    <t>Q86</t>
  </si>
  <si>
    <t>Fetal alcohol syndrome (dysmorphic)</t>
  </si>
  <si>
    <t>Congen malform syndromes predom affecting facial appearance</t>
  </si>
  <si>
    <t>Q89</t>
  </si>
  <si>
    <t>Asplenia (congenital)</t>
  </si>
  <si>
    <t>Trisomy 21, nonmosaicism (meiotic nondisjunction)</t>
  </si>
  <si>
    <t>Q91</t>
  </si>
  <si>
    <t>Trisomy 18, nonmosaicism (meiotic nondisjunction)</t>
  </si>
  <si>
    <t>Q92</t>
  </si>
  <si>
    <t>Whole chromosome trisomy, nonmosaic (meiotic nondisjunction)</t>
  </si>
  <si>
    <t>Q93</t>
  </si>
  <si>
    <t>Whole chromosome monosomy,nonmosaic (meiotic nondisjunction)</t>
  </si>
  <si>
    <t>Q95</t>
  </si>
  <si>
    <t>Balanced translocation and insertion in normal individual</t>
  </si>
  <si>
    <t>Q96</t>
  </si>
  <si>
    <t>Karyotype 45, X</t>
  </si>
  <si>
    <t>Q97</t>
  </si>
  <si>
    <t>Karyotype 47, XXX</t>
  </si>
  <si>
    <t>Q98</t>
  </si>
  <si>
    <t>Klinefelter syndrome karyotype 47, XXY</t>
  </si>
  <si>
    <t>Q99</t>
  </si>
  <si>
    <t>Chimera 46, XX/46, XY</t>
  </si>
  <si>
    <t>Tachycardia, unspecified</t>
  </si>
  <si>
    <t>R01</t>
  </si>
  <si>
    <t>Benign and innocent cardiac murmurs</t>
  </si>
  <si>
    <t>Elevated blood-pressure reading, w/o diagnosis of htn</t>
  </si>
  <si>
    <t>R04</t>
  </si>
  <si>
    <t>Epistaxis</t>
  </si>
  <si>
    <t>Cough</t>
  </si>
  <si>
    <t>Dyspnea, unspecified</t>
  </si>
  <si>
    <t>Pain in throat</t>
  </si>
  <si>
    <t>Asphyxia</t>
  </si>
  <si>
    <t>Acute abdomen</t>
  </si>
  <si>
    <t>Nausea</t>
  </si>
  <si>
    <t>Heartburn</t>
  </si>
  <si>
    <t>Aphagia</t>
  </si>
  <si>
    <t>Abdominal distension (gaseous)</t>
  </si>
  <si>
    <t>R15</t>
  </si>
  <si>
    <t>Incomplete defecation</t>
  </si>
  <si>
    <t>R16</t>
  </si>
  <si>
    <t>Hepatomegaly, not elsewhere classified</t>
  </si>
  <si>
    <t>R17</t>
  </si>
  <si>
    <t>Unspecified jaundice</t>
  </si>
  <si>
    <t>R18</t>
  </si>
  <si>
    <t>Malignant ascites</t>
  </si>
  <si>
    <t>Intra-abd and pelvic swelling, mass and lump, unsp site</t>
  </si>
  <si>
    <t>Anesthesia of skin</t>
  </si>
  <si>
    <t>Rash and other nonspecific skin eruption</t>
  </si>
  <si>
    <t>Localized swelling, mass and lump, head</t>
  </si>
  <si>
    <t>Cyanosis</t>
  </si>
  <si>
    <t>Abnormal head movements</t>
  </si>
  <si>
    <t>Ataxic gait</t>
  </si>
  <si>
    <t>R27</t>
  </si>
  <si>
    <t>Ataxia, unspecified</t>
  </si>
  <si>
    <t>R29</t>
  </si>
  <si>
    <t>Tetany</t>
  </si>
  <si>
    <t>Dysuria</t>
  </si>
  <si>
    <t>Gross hematuria</t>
  </si>
  <si>
    <t>Unspecified urinary incontinence</t>
  </si>
  <si>
    <t>Drug induced retention of urine</t>
  </si>
  <si>
    <t>R34</t>
  </si>
  <si>
    <t>Anuria and oliguria</t>
  </si>
  <si>
    <t>Frequency of micturition</t>
  </si>
  <si>
    <t>R36</t>
  </si>
  <si>
    <t>Urethral discharge without blood</t>
  </si>
  <si>
    <t>R37</t>
  </si>
  <si>
    <t>Sexual dysfunction, unspecified</t>
  </si>
  <si>
    <t>Extravasation of urine</t>
  </si>
  <si>
    <t>Somnolence</t>
  </si>
  <si>
    <t>Disorientation, unspecified</t>
  </si>
  <si>
    <t>Dizziness and giddiness</t>
  </si>
  <si>
    <t>R43</t>
  </si>
  <si>
    <t>Anosmia</t>
  </si>
  <si>
    <t>R44</t>
  </si>
  <si>
    <t>Auditory hallucinations</t>
  </si>
  <si>
    <t>Nervousness</t>
  </si>
  <si>
    <t>R47</t>
  </si>
  <si>
    <t>Aphasia</t>
  </si>
  <si>
    <t>R48</t>
  </si>
  <si>
    <t>Dyslexia and alexia</t>
  </si>
  <si>
    <t>R49</t>
  </si>
  <si>
    <t>Dysphonia</t>
  </si>
  <si>
    <t>R50</t>
  </si>
  <si>
    <t>Drug induced fever</t>
  </si>
  <si>
    <t>Headache</t>
  </si>
  <si>
    <t>Pain, unspecified</t>
  </si>
  <si>
    <t>Neoplastic (malignant) related fatigue</t>
  </si>
  <si>
    <t>R54</t>
  </si>
  <si>
    <t>Age-related physical debility</t>
  </si>
  <si>
    <t>R55</t>
  </si>
  <si>
    <t>Syncope and collapse</t>
  </si>
  <si>
    <t>Simple febrile convulsions</t>
  </si>
  <si>
    <t>R57</t>
  </si>
  <si>
    <t>Cardiogenic shock</t>
  </si>
  <si>
    <t>Hemorrhage, not elsewhere classified</t>
  </si>
  <si>
    <t>R59</t>
  </si>
  <si>
    <t>Localized enlarged lymph nodes</t>
  </si>
  <si>
    <t>R60</t>
  </si>
  <si>
    <t>Localized edema</t>
  </si>
  <si>
    <t>R61</t>
  </si>
  <si>
    <t>Generalized hyperhidrosis</t>
  </si>
  <si>
    <t>Delayed milestone in childhood</t>
  </si>
  <si>
    <t>Anorexia</t>
  </si>
  <si>
    <t>Cachexia</t>
  </si>
  <si>
    <t>R65</t>
  </si>
  <si>
    <t>SIRS of non-infectious origin w/o acute organ dysfunction</t>
  </si>
  <si>
    <t>Hypothermia, not associated w low environmental temperature</t>
  </si>
  <si>
    <t>R70</t>
  </si>
  <si>
    <t>Elevated erythrocyte sedimentation rate</t>
  </si>
  <si>
    <t>R71</t>
  </si>
  <si>
    <t>Precipitous drop in hematocrit</t>
  </si>
  <si>
    <t>Impaired fasting glucose</t>
  </si>
  <si>
    <t>Nonspec elev of levels of transamns &amp; lactic acid dehydrgnse</t>
  </si>
  <si>
    <t>R75</t>
  </si>
  <si>
    <t>Inconclusive laboratory evidence of human immunodef virus</t>
  </si>
  <si>
    <t>Raised antibody titer</t>
  </si>
  <si>
    <t>R77</t>
  </si>
  <si>
    <t>Abnormality of albumin</t>
  </si>
  <si>
    <t>Finding of alcohol in blood</t>
  </si>
  <si>
    <t>Abnormal level of blood mineral</t>
  </si>
  <si>
    <t>Isolated proteinuria</t>
  </si>
  <si>
    <t>R81</t>
  </si>
  <si>
    <t>Glycosuria</t>
  </si>
  <si>
    <t>Chyluria</t>
  </si>
  <si>
    <t>R83</t>
  </si>
  <si>
    <t>Abnormal level of enzymes in cerebrospinal fluid</t>
  </si>
  <si>
    <t>R84</t>
  </si>
  <si>
    <t>Abnormal level of enzymes in specimens from resp org/thrx</t>
  </si>
  <si>
    <t>Abn lev enzymes in specimens from dgstv org/abd cav</t>
  </si>
  <si>
    <t>Abn lev enzymes in specimens from male genital organs</t>
  </si>
  <si>
    <t>R87</t>
  </si>
  <si>
    <t>Abn lev enzymes in specimens from female genital organs</t>
  </si>
  <si>
    <t>R88</t>
  </si>
  <si>
    <t>Cloudy (hemodialysis) (peritoneal) dialysis effluent</t>
  </si>
  <si>
    <t>Abnormal level of enzymes in specimens from oth org/tiss</t>
  </si>
  <si>
    <t>R90</t>
  </si>
  <si>
    <t>Intcrn space-occupying lesion found on dx imaging of cnsl</t>
  </si>
  <si>
    <t>Solitary pulmonary nodule</t>
  </si>
  <si>
    <t>R92</t>
  </si>
  <si>
    <t>Mammographic microcalcification found on dx imaging of brst</t>
  </si>
  <si>
    <t>Abnormal findings on dx imaging of skull and head, NEC</t>
  </si>
  <si>
    <t>Abnormal electroencephalogram [EEG]</t>
  </si>
  <si>
    <t>Elevated carcinoembryonic antigen [CEA]</t>
  </si>
  <si>
    <t>S00</t>
  </si>
  <si>
    <t>Unspecified superficial injury of scalp, initial encounter</t>
  </si>
  <si>
    <t>Unspecified open wound of scalp, initial encounter</t>
  </si>
  <si>
    <t>Fracture of vault of skull, init encntr for closed fracture</t>
  </si>
  <si>
    <t>S03</t>
  </si>
  <si>
    <t>Dislocation of jaw, unspecified side, initial encounter</t>
  </si>
  <si>
    <t>S04</t>
  </si>
  <si>
    <t>Injury of optic nerve, right eye, initial encounter</t>
  </si>
  <si>
    <t>S05</t>
  </si>
  <si>
    <t>Inj conjunctiva and corneal abrasion w/o fb, unsp eye, init</t>
  </si>
  <si>
    <t>Concussion without loss of consciousness, initial encounter</t>
  </si>
  <si>
    <t>S07</t>
  </si>
  <si>
    <t>Crushing injury of face, initial encounter</t>
  </si>
  <si>
    <t>S08</t>
  </si>
  <si>
    <t>Avulsion of scalp, initial encounter</t>
  </si>
  <si>
    <t>S09</t>
  </si>
  <si>
    <t>Injury of blood vessels of head, NEC, init</t>
  </si>
  <si>
    <t>S10</t>
  </si>
  <si>
    <t>Contusion of throat, initial encounter</t>
  </si>
  <si>
    <t>S11</t>
  </si>
  <si>
    <t>Laceration without foreign body of larynx, initial encounter</t>
  </si>
  <si>
    <t>S12</t>
  </si>
  <si>
    <t>Unsp disp fx of first cervical vertebra, init for clos fx</t>
  </si>
  <si>
    <t>S13</t>
  </si>
  <si>
    <t>Traumatic rupture of cervical intervertebral disc, init</t>
  </si>
  <si>
    <t>Concussion and edema of cervical spinal cord, init encntr</t>
  </si>
  <si>
    <t>S15</t>
  </si>
  <si>
    <t>Unspecified injury of right carotid artery, init encntr</t>
  </si>
  <si>
    <t>Strain of muscle, fascia and tendon at neck level, init</t>
  </si>
  <si>
    <t>S17</t>
  </si>
  <si>
    <t>Crushing injury of larynx and trachea, initial encounter</t>
  </si>
  <si>
    <t>S19</t>
  </si>
  <si>
    <t>Oth injuries of unspecified part of neck, init encntr</t>
  </si>
  <si>
    <t>S20</t>
  </si>
  <si>
    <t>Contusion of breast, unspecified breast, initial encounter</t>
  </si>
  <si>
    <t>S21</t>
  </si>
  <si>
    <t>Unspecified open wound of right breast, initial encounter</t>
  </si>
  <si>
    <t>Wedge compression fracture of unsp thoracic vertebra, init</t>
  </si>
  <si>
    <t>S23</t>
  </si>
  <si>
    <t>Traumatic rupture of thoracic intervertebral disc, init</t>
  </si>
  <si>
    <t>S24</t>
  </si>
  <si>
    <t>Concussion and edema of thoracic spinal cord, init encntr</t>
  </si>
  <si>
    <t>S25</t>
  </si>
  <si>
    <t>Unspecified injury of thoracic aorta, initial encounter</t>
  </si>
  <si>
    <t>S26</t>
  </si>
  <si>
    <t>Unsp injury of heart with hemopericardium, init encntr</t>
  </si>
  <si>
    <t>S27</t>
  </si>
  <si>
    <t>Traumatic pneumothorax, initial encounter</t>
  </si>
  <si>
    <t>S28</t>
  </si>
  <si>
    <t>Crushed chest, initial encounter</t>
  </si>
  <si>
    <t>Unsp injury of msl/tnd of front wall of thorax, init</t>
  </si>
  <si>
    <t>S30</t>
  </si>
  <si>
    <t>Contusion of lower back and pelvis, initial encounter</t>
  </si>
  <si>
    <t>Unsp opn wnd low back and pelv w/o penet retroperiton, init</t>
  </si>
  <si>
    <t>Wedge compression fracture of unsp lumbar vertebra, init</t>
  </si>
  <si>
    <t>S33</t>
  </si>
  <si>
    <t>Traumatic rupture of lumbar intervertebral disc, init encntr</t>
  </si>
  <si>
    <t>S34</t>
  </si>
  <si>
    <t>Concussion and edema of lumbar spinal cord, init encntr</t>
  </si>
  <si>
    <t>S35</t>
  </si>
  <si>
    <t>Unspecified injury of abdominal aorta, initial encounter</t>
  </si>
  <si>
    <t>Unspecified injury of spleen, initial encounter</t>
  </si>
  <si>
    <t>S37</t>
  </si>
  <si>
    <t>Unspecified injury of right kidney, initial encounter</t>
  </si>
  <si>
    <t>S38</t>
  </si>
  <si>
    <t>Crushing injury of unsp external genital organs, male, init</t>
  </si>
  <si>
    <t>Unsp injury of muscle, fascia and tendon of abdomen, init</t>
  </si>
  <si>
    <t>S40</t>
  </si>
  <si>
    <t>Contusion of right shoulder, initial encounter</t>
  </si>
  <si>
    <t>S41</t>
  </si>
  <si>
    <t>Unspecified open wound of right shoulder, initial encounter</t>
  </si>
  <si>
    <t>Fracture of unsp part of right clavicle, init for clos fx</t>
  </si>
  <si>
    <t>Unspecified subluxation of right shoulder joint, init encntr</t>
  </si>
  <si>
    <t>S44</t>
  </si>
  <si>
    <t>Injury of ulnar nerve at upper arm level, unsp arm, init</t>
  </si>
  <si>
    <t>S45</t>
  </si>
  <si>
    <t>Unsp injury of axillary artery, right side, init encntr</t>
  </si>
  <si>
    <t>Unsp inj musc/tend the rotator cuff of r shoulder, init</t>
  </si>
  <si>
    <t>S47</t>
  </si>
  <si>
    <t>Crushing injury of right shoulder and upper arm, init encntr</t>
  </si>
  <si>
    <t>S48</t>
  </si>
  <si>
    <t>Complete traumatic amputation at right shoulder joint, init</t>
  </si>
  <si>
    <t>Unsp physeal fx upper end of humerus, right arm, init</t>
  </si>
  <si>
    <t>S50</t>
  </si>
  <si>
    <t>Contusion of unspecified elbow, initial encounter</t>
  </si>
  <si>
    <t>Unspecified open wound of right elbow, initial encounter</t>
  </si>
  <si>
    <t>Unsp fracture of upper end of right ulna, init for clos fx</t>
  </si>
  <si>
    <t>S53</t>
  </si>
  <si>
    <t>Unspecified subluxation of right radial head, init encntr</t>
  </si>
  <si>
    <t>Injury of ulnar nerve at forearm level, unsp arm, init</t>
  </si>
  <si>
    <t>S55</t>
  </si>
  <si>
    <t>Unsp injury of ulnar artery at forarm lv, right arm, init</t>
  </si>
  <si>
    <t>S56</t>
  </si>
  <si>
    <t>Unsp inj flexor musc/fasc/tend r thm at forarm lv, init</t>
  </si>
  <si>
    <t>S57</t>
  </si>
  <si>
    <t>Crushing injury of unspecified elbow, initial encounter</t>
  </si>
  <si>
    <t>S58</t>
  </si>
  <si>
    <t>Complete traumatic amp at elbow level, right arm, init</t>
  </si>
  <si>
    <t>S59</t>
  </si>
  <si>
    <t>Unsp physeal fracture of lower end of ulna, right arm, init</t>
  </si>
  <si>
    <t>S60</t>
  </si>
  <si>
    <t>Contusion of unsp finger without damage to nail, init encntr</t>
  </si>
  <si>
    <t>Unsp open wound of right thumb w/o damage to nail, init</t>
  </si>
  <si>
    <t>Unsp fracture of navicular bone of right wrist, init</t>
  </si>
  <si>
    <t>Unspecified subluxation of right wrist and hand, init encntr</t>
  </si>
  <si>
    <t>Injury of ulnar nerve at wrs/hnd lv of unsp arm, init</t>
  </si>
  <si>
    <t>S65</t>
  </si>
  <si>
    <t>Unsp injury of ulnar artery at wrs/hnd lv of right arm, init</t>
  </si>
  <si>
    <t>S66</t>
  </si>
  <si>
    <t>Unsp inj long flxr musc/fasc/tend r thm at wrs/hnd lv, init</t>
  </si>
  <si>
    <t>S67</t>
  </si>
  <si>
    <t>Crushing injury of unspecified thumb, initial encounter</t>
  </si>
  <si>
    <t>S68</t>
  </si>
  <si>
    <t>Complete traumatic MCP amputation of right thumb, init</t>
  </si>
  <si>
    <t>S69</t>
  </si>
  <si>
    <t>Oth injuries of unsp wrist, hand and finger(s), init encntr</t>
  </si>
  <si>
    <t>S70</t>
  </si>
  <si>
    <t>Contusion of unspecified hip, initial encounter</t>
  </si>
  <si>
    <t>S71</t>
  </si>
  <si>
    <t>Unspecified open wound, right hip, initial encounter</t>
  </si>
  <si>
    <t>Fracture of unsp part of neck of right femur, init</t>
  </si>
  <si>
    <t>S73</t>
  </si>
  <si>
    <t>Unspecified subluxation of right hip, initial encounter</t>
  </si>
  <si>
    <t>S74</t>
  </si>
  <si>
    <t>Injury of sciatic nrv at hip and thigh level, unsp leg, init</t>
  </si>
  <si>
    <t>S75</t>
  </si>
  <si>
    <t>Unspecified injury of femoral artery, right leg, init encntr</t>
  </si>
  <si>
    <t>Unsp injury of muscle, fascia and tendon of right hip, init</t>
  </si>
  <si>
    <t>S77</t>
  </si>
  <si>
    <t>Crushing injury of unspecified hip, initial encounter</t>
  </si>
  <si>
    <t>S78</t>
  </si>
  <si>
    <t>Complete traumatic amputation at right hip joint, init</t>
  </si>
  <si>
    <t>S79</t>
  </si>
  <si>
    <t>Unsp physeal fracture of upper end of right femur, init</t>
  </si>
  <si>
    <t>S80</t>
  </si>
  <si>
    <t>Contusion of unspecified knee, initial encounter</t>
  </si>
  <si>
    <t>Unspecified open wound, right knee, initial encounter</t>
  </si>
  <si>
    <t>Unsp fracture of right patella, init for clos fx</t>
  </si>
  <si>
    <t>Unspecified subluxation of right patella, initial encounter</t>
  </si>
  <si>
    <t>S84</t>
  </si>
  <si>
    <t>Injury of tibial nerve at lower leg level, unsp leg, init</t>
  </si>
  <si>
    <t>S85</t>
  </si>
  <si>
    <t>Unsp injury of popliteal artery, right leg, init encntr</t>
  </si>
  <si>
    <t>Unspecified injury of right Achilles tendon, init encntr</t>
  </si>
  <si>
    <t>S87</t>
  </si>
  <si>
    <t>Crushing injury of unspecified knee, initial encounter</t>
  </si>
  <si>
    <t>S88</t>
  </si>
  <si>
    <t>Complete traumatic amputation at knee level, r low leg, init</t>
  </si>
  <si>
    <t>Unsp physeal fracture of upper end of right tibia, init</t>
  </si>
  <si>
    <t>S90</t>
  </si>
  <si>
    <t>Contusion of unspecified ankle, initial encounter</t>
  </si>
  <si>
    <t>Unspecified open wound, right ankle, initial encounter</t>
  </si>
  <si>
    <t>Unsp fracture of right calcaneus, init for clos fx</t>
  </si>
  <si>
    <t>Subluxation of right ankle joint, initial encounter</t>
  </si>
  <si>
    <t>S94</t>
  </si>
  <si>
    <t>Injury of lateral plantar nerve, unsp leg, init encntr</t>
  </si>
  <si>
    <t>S95</t>
  </si>
  <si>
    <t>Unsp injury of dorsal artery of right foot, init encntr</t>
  </si>
  <si>
    <t>S96</t>
  </si>
  <si>
    <t>Unsp inj msl/tnd lng flxr msl toe at ank/ft lev, r ft, init</t>
  </si>
  <si>
    <t>S97</t>
  </si>
  <si>
    <t>Crushing injury of unspecified ankle, initial encounter</t>
  </si>
  <si>
    <t>S98</t>
  </si>
  <si>
    <t>Complete traumatic amp of right foot at ankle level, init</t>
  </si>
  <si>
    <t>Unspecified physeal fracture of right calcaneus, init</t>
  </si>
  <si>
    <t>Foreign body in cornea, unspecified eye, initial encounter</t>
  </si>
  <si>
    <t>T16</t>
  </si>
  <si>
    <t>Foreign body in right ear, initial encounter</t>
  </si>
  <si>
    <t>T17</t>
  </si>
  <si>
    <t>Foreign body in nasal sinus, initial encounter</t>
  </si>
  <si>
    <t>T18</t>
  </si>
  <si>
    <t>Foreign body in mouth, initial encounter</t>
  </si>
  <si>
    <t>T19</t>
  </si>
  <si>
    <t>Foreign body in urethra, initial encounter</t>
  </si>
  <si>
    <t>Burn of unsp degree of head, face, and neck, unsp site, init</t>
  </si>
  <si>
    <t>T21</t>
  </si>
  <si>
    <t>Burn of unsp degree of trunk, unspecified site, init encntr</t>
  </si>
  <si>
    <t>Burn unsp deg of shldr/up lmb, ex wrs/hnd, unsp site, init</t>
  </si>
  <si>
    <t>T23</t>
  </si>
  <si>
    <t>Burn of unsp degree of right hand, unsp site, init encntr</t>
  </si>
  <si>
    <t>T24</t>
  </si>
  <si>
    <t>Burn unsp deg of unsp site right lower limb, ex ank/ft, init</t>
  </si>
  <si>
    <t>T25</t>
  </si>
  <si>
    <t>Burn of unspecified degree of right ankle, initial encounter</t>
  </si>
  <si>
    <t>T26</t>
  </si>
  <si>
    <t>Burn of unspecified eyelid and periocular area, init encntr</t>
  </si>
  <si>
    <t>T27</t>
  </si>
  <si>
    <t>Burn of larynx and trachea, initial encounter</t>
  </si>
  <si>
    <t>T28</t>
  </si>
  <si>
    <t>Burn of mouth and pharynx, initial encounter</t>
  </si>
  <si>
    <t>T30</t>
  </si>
  <si>
    <t>Burn of unspecified body region, unspecified degree</t>
  </si>
  <si>
    <t>T31</t>
  </si>
  <si>
    <t>Burns involving less than 10% of body surface</t>
  </si>
  <si>
    <t>T32</t>
  </si>
  <si>
    <t>Corrosions involving less than 10% of body surface</t>
  </si>
  <si>
    <t>T33</t>
  </si>
  <si>
    <t>Superficial frostbite of right ear, initial encounter</t>
  </si>
  <si>
    <t>T34</t>
  </si>
  <si>
    <t>Frostbite with tissue necrosis of right ear, init encntr</t>
  </si>
  <si>
    <t>T36</t>
  </si>
  <si>
    <t>Poisoning by penicillins, accidental (unintentional), init</t>
  </si>
  <si>
    <t>T37</t>
  </si>
  <si>
    <t>Poisoning by sulfonamides, accidental (unintentional), init</t>
  </si>
  <si>
    <t>T38</t>
  </si>
  <si>
    <t>Poisoning by glucocort/synth analog, accidental, init</t>
  </si>
  <si>
    <t>T39</t>
  </si>
  <si>
    <t>Poisoning by aspirin, accidental (unintentional), init</t>
  </si>
  <si>
    <t>T40</t>
  </si>
  <si>
    <t>Poisoning by opium, accidental (unintentional), init encntr</t>
  </si>
  <si>
    <t>T41</t>
  </si>
  <si>
    <t>Poisoning by inhaled anesthetics, accidental, init</t>
  </si>
  <si>
    <t>T42</t>
  </si>
  <si>
    <t>Poisoning by hydantoin derivatives, accidental, init</t>
  </si>
  <si>
    <t>T43</t>
  </si>
  <si>
    <t>Poisoning by tricyclic antidepressants, accidental, init</t>
  </si>
  <si>
    <t>T44</t>
  </si>
  <si>
    <t>Poisoning by anticholin agents, accidental, init</t>
  </si>
  <si>
    <t>T45</t>
  </si>
  <si>
    <t>Poisoning by antiallerg/antiemetic, accidental, init</t>
  </si>
  <si>
    <t>T46</t>
  </si>
  <si>
    <t>Poisoning by cardi-stim glycos/drug simlar act, acc, init</t>
  </si>
  <si>
    <t>T47</t>
  </si>
  <si>
    <t>Poisoning by histamine H2-receptor blockers, acc, init</t>
  </si>
  <si>
    <t>T48</t>
  </si>
  <si>
    <t>Poisoning by oxytocic drugs, accidental, init</t>
  </si>
  <si>
    <t>T49</t>
  </si>
  <si>
    <t>Poisoning by local antifung/infect/inflamm drugs, acc, init</t>
  </si>
  <si>
    <t>T50</t>
  </si>
  <si>
    <t>Poisoning by mineralocorticoids and their antag, acc, init</t>
  </si>
  <si>
    <t>T51</t>
  </si>
  <si>
    <t>Toxic effect of ethanol, accidental (unintentional), init</t>
  </si>
  <si>
    <t>T52</t>
  </si>
  <si>
    <t>Toxic effect of petroleum products, accidental, init</t>
  </si>
  <si>
    <t>T53</t>
  </si>
  <si>
    <t>Toxic effect of carbon tetrachloride, accidental, init</t>
  </si>
  <si>
    <t>T54</t>
  </si>
  <si>
    <t>Toxic effect of phenol and phenol homologues, acc, init</t>
  </si>
  <si>
    <t>T55</t>
  </si>
  <si>
    <t>Toxic effect of soaps, accidental (unintentional), init</t>
  </si>
  <si>
    <t>T56</t>
  </si>
  <si>
    <t>Toxic effect of lead and its compounds, accidental, init</t>
  </si>
  <si>
    <t>T57</t>
  </si>
  <si>
    <t>Toxic effect of arsenic and its compounds, accidental, init</t>
  </si>
  <si>
    <t>T58</t>
  </si>
  <si>
    <t>Toxic effect of carb monx from mtr veh exhaust, acc, init</t>
  </si>
  <si>
    <t>T59</t>
  </si>
  <si>
    <t>Toxic effect of nitrogen oxides, accidental, init</t>
  </si>
  <si>
    <t>T60</t>
  </si>
  <si>
    <t>Toxic effect of organophos and carbamate insect, acc, init</t>
  </si>
  <si>
    <t>Ciguatera fish poisoning, accidental (unintentional), init</t>
  </si>
  <si>
    <t>T62</t>
  </si>
  <si>
    <t>Toxic effect of ingested mushrooms, accidental, init</t>
  </si>
  <si>
    <t>T63</t>
  </si>
  <si>
    <t>Toxic effect of unsp snake venom, accidental, init</t>
  </si>
  <si>
    <t>T64</t>
  </si>
  <si>
    <t>Toxic effect of aflatoxin, accidental (unintentional), init</t>
  </si>
  <si>
    <t>T65</t>
  </si>
  <si>
    <t>Toxic effect of cyanides, accidental (unintentional), init</t>
  </si>
  <si>
    <t>T66</t>
  </si>
  <si>
    <t>Radiation sickness, unspecified, initial encounter</t>
  </si>
  <si>
    <t>T67</t>
  </si>
  <si>
    <t>Heat syncope, initial encounter</t>
  </si>
  <si>
    <t>T68</t>
  </si>
  <si>
    <t>Hypothermia, initial encounter</t>
  </si>
  <si>
    <t>T69</t>
  </si>
  <si>
    <t>Immersion hand, right hand, initial encounter</t>
  </si>
  <si>
    <t>T70</t>
  </si>
  <si>
    <t>Otitic barotrauma, initial encounter</t>
  </si>
  <si>
    <t>T71</t>
  </si>
  <si>
    <t>Asphyx due to smothering under pillow, accidental, init</t>
  </si>
  <si>
    <t>T73</t>
  </si>
  <si>
    <t>Starvation, initial encounter</t>
  </si>
  <si>
    <t>T74</t>
  </si>
  <si>
    <t>Adult neglect or abandonment, confirmed, initial encounter</t>
  </si>
  <si>
    <t>Unspecified effects of lightning, initial encounter</t>
  </si>
  <si>
    <t>T76</t>
  </si>
  <si>
    <t>Adult neglect or abandonment, suspected, initial encounter</t>
  </si>
  <si>
    <t>Anaphylactic reaction due to unspecified food, init encntr</t>
  </si>
  <si>
    <t>T79</t>
  </si>
  <si>
    <t>Air embolism (traumatic), initial encounter</t>
  </si>
  <si>
    <t>Air embolism fol infusion, tranfs and theraputc inject, init</t>
  </si>
  <si>
    <t>Postprocedural shock unspecified, initial encounter</t>
  </si>
  <si>
    <t>T82</t>
  </si>
  <si>
    <t>Breakdown (mechanical) of heart valve prosthesis, init</t>
  </si>
  <si>
    <t>T83</t>
  </si>
  <si>
    <t>Breakdown (mechanical) of cystostomy catheter, init encntr</t>
  </si>
  <si>
    <t>Broken internal right hip prosthesis, initial encounter</t>
  </si>
  <si>
    <t>T85</t>
  </si>
  <si>
    <t>Breakdown of ventricular intracranial shunt, init</t>
  </si>
  <si>
    <t>Unspecified complication of bone marrow transplant</t>
  </si>
  <si>
    <t>Complications of reattached (part of) right upper extremity</t>
  </si>
  <si>
    <t>T88</t>
  </si>
  <si>
    <t>Infection following immunization, initial encounter</t>
  </si>
  <si>
    <t>Vaping-related disorder</t>
  </si>
  <si>
    <t>Post COVID-19 condition, unspecified</t>
  </si>
  <si>
    <t>V00</t>
  </si>
  <si>
    <t>Ped on foot injured in collision w roller-skater, init</t>
  </si>
  <si>
    <t>V01</t>
  </si>
  <si>
    <t>Ped on foot injured in collision w pedl cyc nontraf, init</t>
  </si>
  <si>
    <t>V02</t>
  </si>
  <si>
    <t>Ped on foot injured in collision w 2/3-whl mv nontraf, init</t>
  </si>
  <si>
    <t>V03</t>
  </si>
  <si>
    <t>Ped on foot injured pick-up truck, pk-up/van nontraf, init</t>
  </si>
  <si>
    <t>V04</t>
  </si>
  <si>
    <t>Ped on foot injured in collision w hv veh nontraf, init</t>
  </si>
  <si>
    <t>V05</t>
  </si>
  <si>
    <t>Ped on foot injured in clsn w rail trn/veh nontraf, init</t>
  </si>
  <si>
    <t>V06</t>
  </si>
  <si>
    <t>Ped on foot injured in clsn w nonmtr vehicle nontraf, init</t>
  </si>
  <si>
    <t>V09</t>
  </si>
  <si>
    <t>Pedestrian injured nontraf involving unsp mv, init</t>
  </si>
  <si>
    <t>V10</t>
  </si>
  <si>
    <t>Pedl cyc driver injured in clsn w ped/anml nontraf, init</t>
  </si>
  <si>
    <t>V11</t>
  </si>
  <si>
    <t>Pedl cyc driver injured in clsn w oth pedl cyc nontraf, init</t>
  </si>
  <si>
    <t>V12</t>
  </si>
  <si>
    <t>Pedl cyc driver injured in clsn w 2/3-whl mv nontraf, init</t>
  </si>
  <si>
    <t>V13</t>
  </si>
  <si>
    <t>Pedl cyc driver inj pick-up truck, pk-up/van nontraf, init</t>
  </si>
  <si>
    <t>V14</t>
  </si>
  <si>
    <t>Pedl cyc driver injured in collision w hv veh nontraf, init</t>
  </si>
  <si>
    <t>V15</t>
  </si>
  <si>
    <t>Pedl cyc driver injured in clsn w rail trn/veh nontraf, init</t>
  </si>
  <si>
    <t>V16</t>
  </si>
  <si>
    <t>Pedl cyc driver inj in clsn w nonmtr vehicle nontraf, init</t>
  </si>
  <si>
    <t>V17</t>
  </si>
  <si>
    <t>Pedl cyc driver inj in clsn w statnry object nontraf, init</t>
  </si>
  <si>
    <t>V18</t>
  </si>
  <si>
    <t>Pedl cyc driver injured in nonclsn trnsp acc nontraf, init</t>
  </si>
  <si>
    <t>V19</t>
  </si>
  <si>
    <t>Pedl cyc driver injured in collision w unsp mv nontraf, init</t>
  </si>
  <si>
    <t>V20</t>
  </si>
  <si>
    <t>Electc bike driver inj in clsn with ped/anml nontraf, init</t>
  </si>
  <si>
    <t>V21</t>
  </si>
  <si>
    <t xml:space="preserve">Electc bike driver inj in clsn with pedl cyc nontraf, init </t>
  </si>
  <si>
    <t>V22</t>
  </si>
  <si>
    <t>Electc bike driver injured in collision 2/3whl nontraf, init</t>
  </si>
  <si>
    <t>V23</t>
  </si>
  <si>
    <t>Electc bike driver injured pick-up truck/van nontraf, init</t>
  </si>
  <si>
    <t>V24</t>
  </si>
  <si>
    <t>Electc bike driver injured in clsn with hv veh nontraf, init</t>
  </si>
  <si>
    <t>V25</t>
  </si>
  <si>
    <t>Electc bike driver injured in clsn train/veh nontraf, init</t>
  </si>
  <si>
    <t>V26</t>
  </si>
  <si>
    <t>Electc bike driver injured in clsn oth non-mv nontraf, init</t>
  </si>
  <si>
    <t>V27</t>
  </si>
  <si>
    <t>Electc bike drvr inj clsn with statnry object nontraf, init</t>
  </si>
  <si>
    <t>V28</t>
  </si>
  <si>
    <t>Electc bike driver inj in nonclsn trnsp acc nontraf, init</t>
  </si>
  <si>
    <t>V29</t>
  </si>
  <si>
    <t>Electc bike driver inj in clsn with unsp mv nontraf, init</t>
  </si>
  <si>
    <t>V30</t>
  </si>
  <si>
    <t>Driver of 3-whl mv injured in clsn w ped/anml nontraf, init</t>
  </si>
  <si>
    <t>V31</t>
  </si>
  <si>
    <t>Driver of 3-whl mv injured in clsn w pedl cyc nontraf, init</t>
  </si>
  <si>
    <t>V32</t>
  </si>
  <si>
    <t>Driver of 3-whl mv inj in clsn w 2/3-whl mv nontraf, init</t>
  </si>
  <si>
    <t>V33</t>
  </si>
  <si>
    <t>Driver of 3-whl mv inj pk-up truck, pk-up/van nontraf, init</t>
  </si>
  <si>
    <t>V34</t>
  </si>
  <si>
    <t>Driver of 3-whl mv injured in clsn w hv veh nontraf, init</t>
  </si>
  <si>
    <t>V35</t>
  </si>
  <si>
    <t>Driver of 3-whl mv inj in clsn w rail trn/veh nontraf, init</t>
  </si>
  <si>
    <t>V36</t>
  </si>
  <si>
    <t>Driver of 3-whl mv inj in clsn w nonmtr veh nontraf, init</t>
  </si>
  <si>
    <t>V37</t>
  </si>
  <si>
    <t>Drvr of 3-whl mv inj in clsn w statnry object nontraf, init</t>
  </si>
  <si>
    <t>V38</t>
  </si>
  <si>
    <t>Driver of 3-whl mv inj in nonclsn trnsp acc nontraf, init</t>
  </si>
  <si>
    <t>V39</t>
  </si>
  <si>
    <t>Driver of 3-whl mv injured in clsn w unsp mv nontraf, init</t>
  </si>
  <si>
    <t>V40</t>
  </si>
  <si>
    <t>Car driver injured in collision w ped/anml nontraf, init</t>
  </si>
  <si>
    <t>V41</t>
  </si>
  <si>
    <t>Car driver injured in collision w pedal cycle nontraf, init</t>
  </si>
  <si>
    <t>V42</t>
  </si>
  <si>
    <t>Car driver injured in collision w 2/3-whl mv nontraf, init</t>
  </si>
  <si>
    <t>V43</t>
  </si>
  <si>
    <t>Car driver injured in collision w SUV nontraf, init</t>
  </si>
  <si>
    <t>V44</t>
  </si>
  <si>
    <t>Car driver injured in collision w hv veh nontraf, init</t>
  </si>
  <si>
    <t>V45</t>
  </si>
  <si>
    <t>Car driver injured in collision w rail trn/veh nontraf, init</t>
  </si>
  <si>
    <t>V46</t>
  </si>
  <si>
    <t>Car driver injured in clsn w nonmtr vehicle nontraf, init</t>
  </si>
  <si>
    <t>V47</t>
  </si>
  <si>
    <t>Driver of SUV injured in clsn w statnry object nontraf, init</t>
  </si>
  <si>
    <t>V48</t>
  </si>
  <si>
    <t>Car driver injured in nonclsn trnsp accident nontraf, init</t>
  </si>
  <si>
    <t>V49</t>
  </si>
  <si>
    <t>Driver injured in collision w unsp mv nontraf, init</t>
  </si>
  <si>
    <t>V50</t>
  </si>
  <si>
    <t>Driver of pk-up/van injured in clsn w ped/anml nontraf, init</t>
  </si>
  <si>
    <t>V51</t>
  </si>
  <si>
    <t>Driver of pk-up/van injured in clsn w pedl cyc nontraf, init</t>
  </si>
  <si>
    <t>V52</t>
  </si>
  <si>
    <t>Driver of pk-up/van inj in clsn w 2/3-whl mv nontraf, init</t>
  </si>
  <si>
    <t>V53</t>
  </si>
  <si>
    <t>Driver of pk-up/van inj pk-up truck, pk-up/van nontraf, init</t>
  </si>
  <si>
    <t>V54</t>
  </si>
  <si>
    <t>Driver of pk-up/van injured in clsn w hv veh nontraf, init</t>
  </si>
  <si>
    <t>V55</t>
  </si>
  <si>
    <t>Driver of pk-up/van inj in clsn w rail trn/veh nontraf, init</t>
  </si>
  <si>
    <t>V56</t>
  </si>
  <si>
    <t>Driver of pk-up/van inj in clsn w nonmtr veh nontraf, init</t>
  </si>
  <si>
    <t>V57</t>
  </si>
  <si>
    <t>Drvr of pk-up/van inj in clsn w statnry object nontraf, init</t>
  </si>
  <si>
    <t>V58</t>
  </si>
  <si>
    <t>Driver of pk-up/van inj in nonclsn trnsp acc nontraf, init</t>
  </si>
  <si>
    <t>V59</t>
  </si>
  <si>
    <t>Driver of pk-up/van injured in clsn w unsp mv nontraf, init</t>
  </si>
  <si>
    <t>V60</t>
  </si>
  <si>
    <t>Driver of hv veh injured in clsn w ped/anml nontraf, init</t>
  </si>
  <si>
    <t>V61</t>
  </si>
  <si>
    <t>Driver of hv veh injured in clsn w pedl cyc nontraf, init</t>
  </si>
  <si>
    <t>V62</t>
  </si>
  <si>
    <t>Driver of hv veh injured in clsn w 2/3-whl mv nontraf, init</t>
  </si>
  <si>
    <t>V63</t>
  </si>
  <si>
    <t>Driver of hv veh inj pick-up truck, pk-up/van nontraf, init</t>
  </si>
  <si>
    <t>V64</t>
  </si>
  <si>
    <t>Driver of hv veh injured in collision w hv veh nontraf, init</t>
  </si>
  <si>
    <t>V65</t>
  </si>
  <si>
    <t>Driver of hv veh inj in clsn w rail trn/veh nontraf, init</t>
  </si>
  <si>
    <t>V66</t>
  </si>
  <si>
    <t>Driver of hv veh inj in clsn w nonmtr vehicle nontraf, init</t>
  </si>
  <si>
    <t>V67</t>
  </si>
  <si>
    <t>Driver of hv veh inj in clsn w statnry object nontraf, init</t>
  </si>
  <si>
    <t>V68</t>
  </si>
  <si>
    <t>Driver of hv veh injured in nonclsn trnsp acc nontraf, init</t>
  </si>
  <si>
    <t>V69</t>
  </si>
  <si>
    <t>Driver of hv veh injured in clsn w unsp mv nontraf, init</t>
  </si>
  <si>
    <t>V70</t>
  </si>
  <si>
    <t>Driver of bus injured in collision w ped/anml nontraf, init</t>
  </si>
  <si>
    <t>V71</t>
  </si>
  <si>
    <t>Driver of bus injured in collision w pedl cyc nontraf, init</t>
  </si>
  <si>
    <t>V72</t>
  </si>
  <si>
    <t>Driver of bus injured in clsn w 2/3-whl mv nontraf, init</t>
  </si>
  <si>
    <t>V73</t>
  </si>
  <si>
    <t>Driver of bus injured pick-up truck, pk-up/van nontraf, init</t>
  </si>
  <si>
    <t>V74</t>
  </si>
  <si>
    <t>Driver of bus injured in collision w hv veh nontraf, init</t>
  </si>
  <si>
    <t>V75</t>
  </si>
  <si>
    <t>Driver of bus injured in clsn w rail trn/veh nontraf, init</t>
  </si>
  <si>
    <t>V76</t>
  </si>
  <si>
    <t>Driver of bus injured in clsn w nonmtr vehicle nontraf, init</t>
  </si>
  <si>
    <t>V77</t>
  </si>
  <si>
    <t>Driver of bus injured in clsn w statnry object nontraf, init</t>
  </si>
  <si>
    <t>V78</t>
  </si>
  <si>
    <t>Driver of bus injured in nonclsn trnsp acc nontraf, init</t>
  </si>
  <si>
    <t>V79</t>
  </si>
  <si>
    <t>Driver of bus injured in collision w unsp mv nontraf, init</t>
  </si>
  <si>
    <t>V80</t>
  </si>
  <si>
    <t>Animl-ridr injured by fall fr horse in nonclsn acc, init</t>
  </si>
  <si>
    <t>V81</t>
  </si>
  <si>
    <t>Occ of rail trn/veh injured in clsn w mtr veh nontraf, init</t>
  </si>
  <si>
    <t>V82</t>
  </si>
  <si>
    <t>Occupant of stcar injured in clsn w mtr veh nontraf, init</t>
  </si>
  <si>
    <t>V83</t>
  </si>
  <si>
    <t>Driver of special industrial vehicle injured in traf, init</t>
  </si>
  <si>
    <t>V84</t>
  </si>
  <si>
    <t>Driver of special agricultural vehicle injured in traf, init</t>
  </si>
  <si>
    <t>V85</t>
  </si>
  <si>
    <t>Driver of special construction vehicle injured in traf, init</t>
  </si>
  <si>
    <t>V86</t>
  </si>
  <si>
    <t>Driver of amblnc/fire eng injured in traffic accident, init</t>
  </si>
  <si>
    <t>V87</t>
  </si>
  <si>
    <t>Person injured in clsn betw car and 2/3-whl pwr veh, init</t>
  </si>
  <si>
    <t>V88</t>
  </si>
  <si>
    <t>Person inj in clsn betw car and 2/3-whl mv, nontraf, init</t>
  </si>
  <si>
    <t>Person injured in unsp motor-vehicle accident, nontraf, init</t>
  </si>
  <si>
    <t>V90</t>
  </si>
  <si>
    <t>Drown due to merchant ship overturning, init</t>
  </si>
  <si>
    <t>V91</t>
  </si>
  <si>
    <t>Burn due to merchant ship on fire, initial encounter</t>
  </si>
  <si>
    <t>V92</t>
  </si>
  <si>
    <t>Drowning and submersion due to fall off merchant ship, init</t>
  </si>
  <si>
    <t>V93</t>
  </si>
  <si>
    <t>Burn due to localized fire on board merchant vessel, init</t>
  </si>
  <si>
    <t>V94</t>
  </si>
  <si>
    <t>Hitting obj/botm of body of wtr d/t fall from wtrcrft, init</t>
  </si>
  <si>
    <t>V95</t>
  </si>
  <si>
    <t>Unsp helicopter accident injuring occupant, init encntr</t>
  </si>
  <si>
    <t>V96</t>
  </si>
  <si>
    <t>Unspecified balloon accident injuring occupant, init encntr</t>
  </si>
  <si>
    <t>V97</t>
  </si>
  <si>
    <t>Occupant of aircraft injured in oth air transport acc, init</t>
  </si>
  <si>
    <t>V98</t>
  </si>
  <si>
    <t>Accident to, on or involving cable-car, not on rails, init</t>
  </si>
  <si>
    <t>V99</t>
  </si>
  <si>
    <t>Unspecified transport accident, initial encounter</t>
  </si>
  <si>
    <t>W00</t>
  </si>
  <si>
    <t>Fall on same level due to ice and snow, initial encounter</t>
  </si>
  <si>
    <t>W01</t>
  </si>
  <si>
    <t>Fall same lev from slip/trip w/o strike against object, init</t>
  </si>
  <si>
    <t>W03</t>
  </si>
  <si>
    <t>Oth fall same lev due to collision w another person, init</t>
  </si>
  <si>
    <t>W04</t>
  </si>
  <si>
    <t>Fall while being carried or supported by oth persons, init</t>
  </si>
  <si>
    <t>W05</t>
  </si>
  <si>
    <t>Fall from non-moving wheelchair, initial encounter</t>
  </si>
  <si>
    <t>W06</t>
  </si>
  <si>
    <t>Fall from bed, initial encounter</t>
  </si>
  <si>
    <t>W07</t>
  </si>
  <si>
    <t>Fall from chair, initial encounter</t>
  </si>
  <si>
    <t>W08</t>
  </si>
  <si>
    <t>Fall from other furniture, initial encounter</t>
  </si>
  <si>
    <t>W09</t>
  </si>
  <si>
    <t>Fall on or from playground slide, initial encounter</t>
  </si>
  <si>
    <t>W10</t>
  </si>
  <si>
    <t>Fall (on)(from) escalator, initial encounter</t>
  </si>
  <si>
    <t>W11</t>
  </si>
  <si>
    <t>Fall on and from ladder, initial encounter</t>
  </si>
  <si>
    <t>W12</t>
  </si>
  <si>
    <t>Fall on and from scaffolding, initial encounter</t>
  </si>
  <si>
    <t>W13</t>
  </si>
  <si>
    <t>Fall from, out of or through balcony, initial encounter</t>
  </si>
  <si>
    <t>W14</t>
  </si>
  <si>
    <t>Fall from tree, initial encounter</t>
  </si>
  <si>
    <t>W15</t>
  </si>
  <si>
    <t>Fall from cliff, initial encounter</t>
  </si>
  <si>
    <t>W16</t>
  </si>
  <si>
    <t>Fall into swimming pool striking surfc causing drown, init</t>
  </si>
  <si>
    <t>W17</t>
  </si>
  <si>
    <t>Fall into well, initial encounter</t>
  </si>
  <si>
    <t>W18</t>
  </si>
  <si>
    <t>Striking against unsp object w subsequent fall, init encntr</t>
  </si>
  <si>
    <t>Unspecified fall, initial encounter</t>
  </si>
  <si>
    <t>W20</t>
  </si>
  <si>
    <t>Struck by falling object in cave-in, initial encounter</t>
  </si>
  <si>
    <t>W21</t>
  </si>
  <si>
    <t>Struck by hit or thrown ball, unspecified type, init encntr</t>
  </si>
  <si>
    <t>W22</t>
  </si>
  <si>
    <t>Walked into wall, initial encounter</t>
  </si>
  <si>
    <t>W23</t>
  </si>
  <si>
    <t>Caught, crush, jammed, or pinched betw moving objects, init</t>
  </si>
  <si>
    <t>W24</t>
  </si>
  <si>
    <t>Contact w lifting devices, not elsewhere classified, init</t>
  </si>
  <si>
    <t>W25</t>
  </si>
  <si>
    <t>Contact with sharp glass, initial encounter</t>
  </si>
  <si>
    <t>W26</t>
  </si>
  <si>
    <t>Contact with knife, initial encounter</t>
  </si>
  <si>
    <t>W27</t>
  </si>
  <si>
    <t>Contact with workbench tool, initial encounter</t>
  </si>
  <si>
    <t>W28</t>
  </si>
  <si>
    <t>Contact with powered lawn mower, initial encounter</t>
  </si>
  <si>
    <t>W29</t>
  </si>
  <si>
    <t>Contact with powered kitchen appliance, initial encounter</t>
  </si>
  <si>
    <t>W30</t>
  </si>
  <si>
    <t>Contact with combine harvester, initial encounter</t>
  </si>
  <si>
    <t>W31</t>
  </si>
  <si>
    <t>Contact w mining and earth-drilling machinery, init encntr</t>
  </si>
  <si>
    <t>W32</t>
  </si>
  <si>
    <t>Accidental handgun discharge, initial encounter</t>
  </si>
  <si>
    <t>W33</t>
  </si>
  <si>
    <t>Accidental discharge of unsp larger firearm, init encntr</t>
  </si>
  <si>
    <t>W34</t>
  </si>
  <si>
    <t>Accidental discharge from unsp firearms or gun, init encntr</t>
  </si>
  <si>
    <t>W35</t>
  </si>
  <si>
    <t>Explosion and rupture of boiler, initial encounter</t>
  </si>
  <si>
    <t>W36</t>
  </si>
  <si>
    <t>Explosion and rupture of aerosol can, initial encounter</t>
  </si>
  <si>
    <t>W37</t>
  </si>
  <si>
    <t>Explosion of bicycle tire, initial encounter</t>
  </si>
  <si>
    <t>W38</t>
  </si>
  <si>
    <t>Explosion and rupture of oth pressurized devices, init</t>
  </si>
  <si>
    <t>W39</t>
  </si>
  <si>
    <t>Discharge of firework, initial encounter</t>
  </si>
  <si>
    <t>W40</t>
  </si>
  <si>
    <t>Explosion of blasting material, initial encounter</t>
  </si>
  <si>
    <t>W42</t>
  </si>
  <si>
    <t>Exposure to supersonic waves, initial encounter</t>
  </si>
  <si>
    <t>W45</t>
  </si>
  <si>
    <t>Nail entering through skin, initial encounter</t>
  </si>
  <si>
    <t>W46</t>
  </si>
  <si>
    <t>Contact with hypodermic needle, initial encounter</t>
  </si>
  <si>
    <t>W49</t>
  </si>
  <si>
    <t>Hair causing external constriction, initial encounter</t>
  </si>
  <si>
    <t>W50</t>
  </si>
  <si>
    <t>Accidental hit or strike by another person, init encntr</t>
  </si>
  <si>
    <t>W51</t>
  </si>
  <si>
    <t>Accidental strike or bumped into by another person, init</t>
  </si>
  <si>
    <t>W52</t>
  </si>
  <si>
    <t>Crushd/pushd/stepd on by crowd or human stampede, init</t>
  </si>
  <si>
    <t>W53</t>
  </si>
  <si>
    <t>Bitten by mouse, initial encounter</t>
  </si>
  <si>
    <t>Bitten by dog, initial encounter</t>
  </si>
  <si>
    <t>W55</t>
  </si>
  <si>
    <t>Bitten by cat, initial encounter</t>
  </si>
  <si>
    <t>W56</t>
  </si>
  <si>
    <t>Bitten by dolphin, initial encounter</t>
  </si>
  <si>
    <t>W57</t>
  </si>
  <si>
    <t>Bit/stung by nonvenom insect &amp; oth nonvenom arthropods, init</t>
  </si>
  <si>
    <t>W58</t>
  </si>
  <si>
    <t>Bitten by alligator, initial encounter</t>
  </si>
  <si>
    <t>W59</t>
  </si>
  <si>
    <t>Bitten by nonvenomous lizards, initial encounter</t>
  </si>
  <si>
    <t>W60</t>
  </si>
  <si>
    <t>Cntct w nonvenom plant thorns &amp; spines &amp; sharp leaves, init</t>
  </si>
  <si>
    <t>W61</t>
  </si>
  <si>
    <t>Bitten by parrot, initial encounter</t>
  </si>
  <si>
    <t>W62</t>
  </si>
  <si>
    <t>Contact with nonvenomous frogs, initial encounter</t>
  </si>
  <si>
    <t>W64</t>
  </si>
  <si>
    <t>Exposure to other animate mechanical forces, init encntr</t>
  </si>
  <si>
    <t>W65</t>
  </si>
  <si>
    <t>Accidental drowning and submersion while in bath-tub, init</t>
  </si>
  <si>
    <t>W67</t>
  </si>
  <si>
    <t>Accidental drown while in swimming-pool, init</t>
  </si>
  <si>
    <t>W69</t>
  </si>
  <si>
    <t>Accidental drown while in natural water, init</t>
  </si>
  <si>
    <t>W73</t>
  </si>
  <si>
    <t>Oth cause of accidental non-transport drown, init</t>
  </si>
  <si>
    <t>W74</t>
  </si>
  <si>
    <t>Unsp cause of accidental drowning and submersion, init</t>
  </si>
  <si>
    <t>W85</t>
  </si>
  <si>
    <t>Exposure to electric transmission lines, initial encounter</t>
  </si>
  <si>
    <t>W86</t>
  </si>
  <si>
    <t>Exposure to domestic wiring and appliances, init encntr</t>
  </si>
  <si>
    <t>W88</t>
  </si>
  <si>
    <t>Exposure to X-rays, initial encounter</t>
  </si>
  <si>
    <t>W89</t>
  </si>
  <si>
    <t>Exposure to welding light (arc), initial encounter</t>
  </si>
  <si>
    <t>W90</t>
  </si>
  <si>
    <t>Exposure to radiofrequency, initial encounter</t>
  </si>
  <si>
    <t>W92</t>
  </si>
  <si>
    <t>Exposure to excessive heat of man-made origin, init encntr</t>
  </si>
  <si>
    <t>W93</t>
  </si>
  <si>
    <t>Contact with dry ice, initial encounter</t>
  </si>
  <si>
    <t>W94</t>
  </si>
  <si>
    <t>Exposure to prolonged high air pressure, initial encounter</t>
  </si>
  <si>
    <t>W99</t>
  </si>
  <si>
    <t>Exposure to oth man-made environmental factors, init encntr</t>
  </si>
  <si>
    <t>X00</t>
  </si>
  <si>
    <t>Exposure to flames in uncontrolled fire in bldg, init</t>
  </si>
  <si>
    <t>X01</t>
  </si>
  <si>
    <t>Exposure to flames in uncontrolled fire, not in bldg, init</t>
  </si>
  <si>
    <t>X02</t>
  </si>
  <si>
    <t>Exposure to flames in controlled fire in bldg, init</t>
  </si>
  <si>
    <t>X03</t>
  </si>
  <si>
    <t>Exposure to flames in controlled fire, not in bldg, init</t>
  </si>
  <si>
    <t>X04</t>
  </si>
  <si>
    <t>Exposure to ignition of highly flammable material, init</t>
  </si>
  <si>
    <t>X05</t>
  </si>
  <si>
    <t>Exposure to ignition or melting of nightwear, init encntr</t>
  </si>
  <si>
    <t>X06</t>
  </si>
  <si>
    <t>Exposure to ignition of plastic jewelry, initial encounter</t>
  </si>
  <si>
    <t>X08</t>
  </si>
  <si>
    <t>Exposure to bed fire due to unsp burning material, init</t>
  </si>
  <si>
    <t>X10</t>
  </si>
  <si>
    <t>Contact with hot drinks, initial encounter</t>
  </si>
  <si>
    <t>X11</t>
  </si>
  <si>
    <t>Contact with hot water in bath or tub, initial encounter</t>
  </si>
  <si>
    <t>X12</t>
  </si>
  <si>
    <t>Contact with other hot fluids, initial encounter</t>
  </si>
  <si>
    <t>X13</t>
  </si>
  <si>
    <t>Inhalation of steam and other hot vapors, initial encounter</t>
  </si>
  <si>
    <t>X14</t>
  </si>
  <si>
    <t>Inhalation of hot air and gases, initial encounter</t>
  </si>
  <si>
    <t>X15</t>
  </si>
  <si>
    <t>Contact with hot stove (kitchen), initial encounter</t>
  </si>
  <si>
    <t>X16</t>
  </si>
  <si>
    <t>Contact w hot heating appliances, radiators and pipes, init</t>
  </si>
  <si>
    <t>X17</t>
  </si>
  <si>
    <t>Contact with hot engines, machinery and tools, init encntr</t>
  </si>
  <si>
    <t>X18</t>
  </si>
  <si>
    <t>Contact with other hot metals, initial encounter</t>
  </si>
  <si>
    <t>X19</t>
  </si>
  <si>
    <t>Contact with other heat and hot substances, init encntr</t>
  </si>
  <si>
    <t>X30</t>
  </si>
  <si>
    <t>Exposure to excessive natural heat, initial encounter</t>
  </si>
  <si>
    <t>X31</t>
  </si>
  <si>
    <t>Exposure to excessive natural cold, initial encounter</t>
  </si>
  <si>
    <t>X32</t>
  </si>
  <si>
    <t>Exposure to sunlight, initial encounter</t>
  </si>
  <si>
    <t>X34</t>
  </si>
  <si>
    <t>Earthquake, initial encounter</t>
  </si>
  <si>
    <t>X35</t>
  </si>
  <si>
    <t>Volcanic eruption, initial encounter</t>
  </si>
  <si>
    <t>X36</t>
  </si>
  <si>
    <t>Collapse of dam or man-made struct cause earth movmnt, init</t>
  </si>
  <si>
    <t>X37</t>
  </si>
  <si>
    <t>Hurricane, initial encounter</t>
  </si>
  <si>
    <t>X38</t>
  </si>
  <si>
    <t>Flood, initial encounter</t>
  </si>
  <si>
    <t>X39</t>
  </si>
  <si>
    <t>Exposure to radon, initial encounter</t>
  </si>
  <si>
    <t>X50</t>
  </si>
  <si>
    <t>Overexertion from strenuous movement or load, init</t>
  </si>
  <si>
    <t>X52</t>
  </si>
  <si>
    <t>Prolonged stay in weightless environment, initial encounter</t>
  </si>
  <si>
    <t>X58</t>
  </si>
  <si>
    <t>Exposure to other specified factors, initial encounter</t>
  </si>
  <si>
    <t>X71</t>
  </si>
  <si>
    <t>Intentional self-harm by drown while in bathtub, init</t>
  </si>
  <si>
    <t>X72</t>
  </si>
  <si>
    <t>Intentional self-harm by handgun discharge, init encntr</t>
  </si>
  <si>
    <t>X73</t>
  </si>
  <si>
    <t>Intentional self-harm by shotgun discharge, init encntr</t>
  </si>
  <si>
    <t>X74</t>
  </si>
  <si>
    <t>Intentional self-harm by airgun, initial encounter</t>
  </si>
  <si>
    <t>X75</t>
  </si>
  <si>
    <t>Intentional self-harm by explosive material, init encntr</t>
  </si>
  <si>
    <t>X76</t>
  </si>
  <si>
    <t>Intentional self-harm by smoke, fire and flames, init encntr</t>
  </si>
  <si>
    <t>X77</t>
  </si>
  <si>
    <t>Intentional self-harm by steam or hot vapors, init encntr</t>
  </si>
  <si>
    <t>X78</t>
  </si>
  <si>
    <t>Intentional self-harm by sharp glass, initial encounter</t>
  </si>
  <si>
    <t>X79</t>
  </si>
  <si>
    <t>Intentional self-harm by blunt object, initial encounter</t>
  </si>
  <si>
    <t>X80</t>
  </si>
  <si>
    <t>Intentional self-harm by jumping from a high place, init</t>
  </si>
  <si>
    <t>X81</t>
  </si>
  <si>
    <t>Self-harm by jumping or lying in front of mtr veh, init</t>
  </si>
  <si>
    <t>X82</t>
  </si>
  <si>
    <t>Intentional collision of motor vehicle w mtr veh, init</t>
  </si>
  <si>
    <t>X83</t>
  </si>
  <si>
    <t>Intentional self-harm by crashing of aircraft, init encntr</t>
  </si>
  <si>
    <t>X92</t>
  </si>
  <si>
    <t>Assault by drowning and submersion while in bathtub, init</t>
  </si>
  <si>
    <t>X93</t>
  </si>
  <si>
    <t>Assault by handgun discharge, initial encounter</t>
  </si>
  <si>
    <t>X94</t>
  </si>
  <si>
    <t>Assault by shotgun, initial encounter</t>
  </si>
  <si>
    <t>X95</t>
  </si>
  <si>
    <t>Assault by airgun discharge, initial encounter</t>
  </si>
  <si>
    <t>X96</t>
  </si>
  <si>
    <t>Assault by antipersonnel bomb, initial encounter</t>
  </si>
  <si>
    <t>X97</t>
  </si>
  <si>
    <t>Assault by smoke, fire and flames, initial encounter</t>
  </si>
  <si>
    <t>X98</t>
  </si>
  <si>
    <t>Assault by steam or hot vapors, initial encounter</t>
  </si>
  <si>
    <t>X99</t>
  </si>
  <si>
    <t>Assault by sharp glass, initial encounter</t>
  </si>
  <si>
    <t>Y00</t>
  </si>
  <si>
    <t>Assault by blunt object, initial encounter</t>
  </si>
  <si>
    <t>Y01</t>
  </si>
  <si>
    <t>Assault by pushing from high place, initial encounter</t>
  </si>
  <si>
    <t>Y02</t>
  </si>
  <si>
    <t>Assault by push/place victim in front of motor vehicle, init</t>
  </si>
  <si>
    <t>Y03</t>
  </si>
  <si>
    <t>Assault by being hit or run over by motor vehicle, init</t>
  </si>
  <si>
    <t>Y04</t>
  </si>
  <si>
    <t>Assault by unarmed brawl or fight, initial encounter</t>
  </si>
  <si>
    <t>Y07</t>
  </si>
  <si>
    <t>Husband, perpetrator of maltreatment and neglect</t>
  </si>
  <si>
    <t>Y08</t>
  </si>
  <si>
    <t>Assault by strike by hockey stick, initial encounter</t>
  </si>
  <si>
    <t>Y09</t>
  </si>
  <si>
    <t>Assault by unspecified means</t>
  </si>
  <si>
    <t>Y21</t>
  </si>
  <si>
    <t>Drown while in bathtub, undetermined intent, init</t>
  </si>
  <si>
    <t>Y22</t>
  </si>
  <si>
    <t>Handgun discharge, undetermined intent, initial encounter</t>
  </si>
  <si>
    <t>Y23</t>
  </si>
  <si>
    <t>Shotgun discharge, undetermined intent, initial encounter</t>
  </si>
  <si>
    <t>Y24</t>
  </si>
  <si>
    <t>Airgun discharge, undetermined intent, initial encounter</t>
  </si>
  <si>
    <t>Y25</t>
  </si>
  <si>
    <t>Contact w explosive material, undetermined intent, init</t>
  </si>
  <si>
    <t>Y26</t>
  </si>
  <si>
    <t>Exposure to smoke, fire and flames, undet intent, init</t>
  </si>
  <si>
    <t>Y27</t>
  </si>
  <si>
    <t>Contact w steam and hot vapors, undetermined intent, init</t>
  </si>
  <si>
    <t>Y28</t>
  </si>
  <si>
    <t>Contact with sharp glass, undetermined intent, init encntr</t>
  </si>
  <si>
    <t>Y29</t>
  </si>
  <si>
    <t>Contact with blunt object, undetermined intent, init encntr</t>
  </si>
  <si>
    <t>Y30</t>
  </si>
  <si>
    <t>Fall, jump or pushed from a high place, undet intent, init</t>
  </si>
  <si>
    <t>Y31</t>
  </si>
  <si>
    <t>Fall/lying/running bef/into moving obj, undet intent, init</t>
  </si>
  <si>
    <t>Y32</t>
  </si>
  <si>
    <t>Crashing of motor vehicle, undetermined intent, init encntr</t>
  </si>
  <si>
    <t>Y33</t>
  </si>
  <si>
    <t>Other specified events, undetermined intent, init encntr</t>
  </si>
  <si>
    <t>Y35</t>
  </si>
  <si>
    <t>Lgl intervnt w unsp firearm disch, law enforc offl inj, init</t>
  </si>
  <si>
    <t>Y36</t>
  </si>
  <si>
    <t>War op involving explosion of unsp marine weapon, milt, init</t>
  </si>
  <si>
    <t>Y37</t>
  </si>
  <si>
    <t>Milt op involving explosn of unsp marine weapon, milt, init</t>
  </si>
  <si>
    <t>Y38</t>
  </si>
  <si>
    <t>Terorsm w explosn of marine weap, publ sfty offcl inj, init</t>
  </si>
  <si>
    <t>Y62</t>
  </si>
  <si>
    <t>Failure of sterile precautions during surgical operation</t>
  </si>
  <si>
    <t>Y63</t>
  </si>
  <si>
    <t>Excess amount of bld or oth fluid given dur tranfs or infusn</t>
  </si>
  <si>
    <t>Y64</t>
  </si>
  <si>
    <t>Contaminated med/biolog sub, transfused or infused</t>
  </si>
  <si>
    <t>Y65</t>
  </si>
  <si>
    <t>Mismatched blood in transfusion</t>
  </si>
  <si>
    <t>Y66</t>
  </si>
  <si>
    <t>Nonadministration of surgical and medical care</t>
  </si>
  <si>
    <t>Y69</t>
  </si>
  <si>
    <t>Unspecified misadventure during surgical and medical care</t>
  </si>
  <si>
    <t>Y70</t>
  </si>
  <si>
    <t>Diagnostic and monitoring anesth devices assoc w incdt</t>
  </si>
  <si>
    <t>Y71</t>
  </si>
  <si>
    <t>Diagnostic and monitoring cardiovasc devices assoc w incdt</t>
  </si>
  <si>
    <t>Y72</t>
  </si>
  <si>
    <t>Diagnostic and monitoring otorhino devices assoc w incdt</t>
  </si>
  <si>
    <t>Y73</t>
  </si>
  <si>
    <t>Dx and monitor gastroent and urology devices assoc w incdt</t>
  </si>
  <si>
    <t>Y74</t>
  </si>
  <si>
    <t>Dx and monitoring gen hosp/persnl-use devices assoc w incdt</t>
  </si>
  <si>
    <t>Y75</t>
  </si>
  <si>
    <t>Diagnostic and monitoring neurological devices assoc w incdt</t>
  </si>
  <si>
    <t>Y76</t>
  </si>
  <si>
    <t>Diagnostic and monitoring ob/gyn devices assoc w incdt</t>
  </si>
  <si>
    <t>Y77</t>
  </si>
  <si>
    <t>Diagnostic and monitoring ophthalmic devices assoc w incdt</t>
  </si>
  <si>
    <t>Y78</t>
  </si>
  <si>
    <t>Diagnostic and monitoring radiological devices assoc w incdt</t>
  </si>
  <si>
    <t>Y79</t>
  </si>
  <si>
    <t>Diagnostic and monitoring orthopedic devices assoc w incdt</t>
  </si>
  <si>
    <t>Y80</t>
  </si>
  <si>
    <t>Dx and monitoring physical medicine devices assoc w incdt</t>
  </si>
  <si>
    <t>Y81</t>
  </si>
  <si>
    <t>Dx and monitoring gen/plast-surg devices assoc w incdt</t>
  </si>
  <si>
    <t>Y82</t>
  </si>
  <si>
    <t>Other medical devices associated with adverse incidents</t>
  </si>
  <si>
    <t>Y83</t>
  </si>
  <si>
    <t>Txplt of whole organ cause abn react/compl, w/o misadvnt</t>
  </si>
  <si>
    <t>Y84</t>
  </si>
  <si>
    <t>Cardiac catheterization cause abn react/compl, w/o misadvnt</t>
  </si>
  <si>
    <t>Y90</t>
  </si>
  <si>
    <t>Blood alcohol level of less than 20 mg/100 ml</t>
  </si>
  <si>
    <t>Y93</t>
  </si>
  <si>
    <t>Activity, walking, marching and hiking</t>
  </si>
  <si>
    <t>Y95</t>
  </si>
  <si>
    <t>Nosocomial condition</t>
  </si>
  <si>
    <t>Y99</t>
  </si>
  <si>
    <t>Civilian activity done for income or pay</t>
  </si>
  <si>
    <t>ICD10 Category</t>
  </si>
  <si>
    <t>Description</t>
  </si>
  <si>
    <t>000 : Unspecified</t>
  </si>
  <si>
    <t>C64 : Malignant neoplasm of right kidney, except renal pelvis</t>
  </si>
  <si>
    <t>C71 : Malignant neoplasm of cerebrum, except lobes and ventricles</t>
  </si>
  <si>
    <t>C90 : Multiple myeloma not having achieved remission</t>
  </si>
  <si>
    <t>E11 : Type 2 diab w hyprosm w/o nonket hyprgly-hypros coma (NKHHC)</t>
  </si>
  <si>
    <t>E66 : Morbid (severe) obesity due to excess calories</t>
  </si>
  <si>
    <t>E88 : Alpha-1-antitrypsin deficiency</t>
  </si>
  <si>
    <t>F06 : Psychotic disorder w hallucin due to known physiol condition</t>
  </si>
  <si>
    <t>F10 : Alcohol abuse, uncomplicated</t>
  </si>
  <si>
    <t>F11 : Opioid abuse, uncomplicated</t>
  </si>
  <si>
    <t>F13 : Sedative, hypnotic or anxiolytic abuse, uncomplicated</t>
  </si>
  <si>
    <t>F17 : Nicotine dependence, unspecified, uncomplicated</t>
  </si>
  <si>
    <t>F20 : Paranoid schizophrenia</t>
  </si>
  <si>
    <t>F25 : Schizoaffective disorder, bipolar type</t>
  </si>
  <si>
    <t>F31 : Bipolar disorder, current episode hypomanic</t>
  </si>
  <si>
    <t>F32 : Major depressive disorder, single episode, mild</t>
  </si>
  <si>
    <t>F33 : Major depressive disorder, recurrent, mild</t>
  </si>
  <si>
    <t>F34 : Cyclothymic disorder</t>
  </si>
  <si>
    <t>F39 : Unspecified mood [affective] disorder</t>
  </si>
  <si>
    <t>F40 : Agoraphobia, unspecified</t>
  </si>
  <si>
    <t>F41 : Panic disorder without agoraphobia</t>
  </si>
  <si>
    <t>F42 : Obsessive-compulsive disorder</t>
  </si>
  <si>
    <t>F43 : Acute stress reaction</t>
  </si>
  <si>
    <t>F50 : Anorexia nervosa, unspecified</t>
  </si>
  <si>
    <t>F51 : Primary insomnia</t>
  </si>
  <si>
    <t>F84 : Autistic disorder</t>
  </si>
  <si>
    <t>F90 : Attn-defct hyperactivity disorder, predom inattentive type</t>
  </si>
  <si>
    <t>F95 : Transient tic disorder</t>
  </si>
  <si>
    <t>F98 : Enuresis not due to a substance or known physiol condition</t>
  </si>
  <si>
    <t>G31 : Pick's disease</t>
  </si>
  <si>
    <t>G47 : Insomnia, unspecified</t>
  </si>
  <si>
    <t>G89 : Central pain syndrome</t>
  </si>
  <si>
    <t>G90 : Carotid sinus syncope</t>
  </si>
  <si>
    <t>G93 : Cerebral cysts</t>
  </si>
  <si>
    <t>I10 : Essential (primary) hypertension</t>
  </si>
  <si>
    <t>I82 : Budd-Chiari syndrome</t>
  </si>
  <si>
    <t>L20 : Besnier's prurigo</t>
  </si>
  <si>
    <t>L29 : Pruritus ani</t>
  </si>
  <si>
    <t>L30 : Nummular dermatitis</t>
  </si>
  <si>
    <t>M06 : Rheumatoid arthritis without rheumatoid factor, unsp site</t>
  </si>
  <si>
    <t>M15 : Primary generalized (osteo)arthritis</t>
  </si>
  <si>
    <t>M17 : Bilateral primary osteoarthritis of knee</t>
  </si>
  <si>
    <t>M35 : Sjogren syndrome, unspecified</t>
  </si>
  <si>
    <t>M47 : Anterior spinal artery comprsn synd, occipt-atlan-ax region</t>
  </si>
  <si>
    <t>M54 : Panniculitis affecting regions of neck and back, site unsp</t>
  </si>
  <si>
    <t>M62 : Separation of muscle (nontraumatic), unspecified site</t>
  </si>
  <si>
    <t>M79 : Rheumatism, unspecified</t>
  </si>
  <si>
    <t>M96 : Pseudarthrosis after fusion or arthrodesis</t>
  </si>
  <si>
    <t>R30 : Dysuria</t>
  </si>
  <si>
    <t>R41 : Disorientation, unspecified</t>
  </si>
  <si>
    <t>R42 : Dizziness and giddiness</t>
  </si>
  <si>
    <t>R63 : Anorexia</t>
  </si>
  <si>
    <t>R73 : Impaired fasting glucose</t>
  </si>
  <si>
    <t>Z30 : Unspecified</t>
  </si>
  <si>
    <t>Z72 : Unspecified</t>
  </si>
  <si>
    <t>Z86 : Unspecified</t>
  </si>
  <si>
    <t>Denials Appealed</t>
  </si>
  <si>
    <t>Decision</t>
  </si>
  <si>
    <t>External Review Appeals:</t>
  </si>
  <si>
    <t>External_Appeals</t>
  </si>
  <si>
    <t>External_Overturned</t>
  </si>
  <si>
    <t>External_Upheld</t>
  </si>
  <si>
    <t>Aetna</t>
  </si>
  <si>
    <t>Prior_Auth_Approvals</t>
  </si>
  <si>
    <t>Prior_Auth_Denials</t>
  </si>
  <si>
    <t>Number_of_Appeals</t>
  </si>
  <si>
    <t>Appeals_Overturned</t>
  </si>
  <si>
    <t>Appeals_Upheld</t>
  </si>
  <si>
    <t>Turn_Around_Time_Days</t>
  </si>
  <si>
    <t>1. The drop down boxes associated with Provider Specialty, Drug, ICD10 Codes and Denial Reason fields allow you to filter the data.</t>
  </si>
  <si>
    <t>BUTRANS</t>
  </si>
  <si>
    <t>Behavior Analyst</t>
  </si>
  <si>
    <t>Case Manager/Care Coordinator</t>
  </si>
  <si>
    <t>INVEGA</t>
  </si>
  <si>
    <t>LURASIDONE</t>
  </si>
  <si>
    <t>DRIZALMA</t>
  </si>
  <si>
    <t>DISULFIRAM</t>
  </si>
  <si>
    <t>VIVITROL</t>
  </si>
  <si>
    <t>ABILIFY</t>
  </si>
  <si>
    <t>VORTIOXETINE</t>
  </si>
  <si>
    <t>AUVELITY</t>
  </si>
  <si>
    <t>CLONAZEPAM</t>
  </si>
  <si>
    <t>C60 : Malignant neoplasm of prepuce</t>
  </si>
  <si>
    <t>APLENZIN</t>
  </si>
  <si>
    <t>ZALEPLON10MG</t>
  </si>
  <si>
    <t>Licensed Practical Nurse</t>
  </si>
  <si>
    <t>296 : NA</t>
  </si>
  <si>
    <t>UZEDY</t>
  </si>
  <si>
    <t>F29 : Unsp psychosis not due to a substance or known physiol cond</t>
  </si>
  <si>
    <t>LOREEV</t>
  </si>
  <si>
    <t>AMPHETAMINE</t>
  </si>
  <si>
    <t>Nurse Practitioner, Family</t>
  </si>
  <si>
    <t>Nurse Practitioner, Psych/Mental Health</t>
  </si>
  <si>
    <t>ATIVAN</t>
  </si>
  <si>
    <t>Psychiatry</t>
  </si>
  <si>
    <t>ZUBSOLV</t>
  </si>
  <si>
    <t>CLONIDINE</t>
  </si>
  <si>
    <t>LISDEXAMPHETAMINE</t>
  </si>
  <si>
    <t>KAPVAY</t>
  </si>
  <si>
    <t>RITALIN</t>
  </si>
  <si>
    <t>CITALOPRAM</t>
  </si>
  <si>
    <t>Specialist/Technologist</t>
  </si>
  <si>
    <t>Student</t>
  </si>
  <si>
    <t>2024 New Jersey Pharmacy Prior Authorization Statistics for Commercial Insured Business</t>
  </si>
  <si>
    <t>XANAX</t>
  </si>
  <si>
    <t>INTUNIV</t>
  </si>
  <si>
    <t>Psychiatry &amp; Neurology, Psychiatry</t>
  </si>
  <si>
    <t>PROZAC</t>
  </si>
  <si>
    <t>C63 : Malignant neoplasm of unspecified epididymis</t>
  </si>
  <si>
    <t>NALTREXONE</t>
  </si>
  <si>
    <t>F00 : NA</t>
  </si>
  <si>
    <t>VIVATROL</t>
  </si>
  <si>
    <t>Internal Medicine, Addiction Medicine</t>
  </si>
  <si>
    <t>LEXAPRO</t>
  </si>
  <si>
    <t>BUPRENORPHINE/NALOXONE</t>
  </si>
  <si>
    <t>ZYPREXA</t>
  </si>
  <si>
    <t>PERPHENAZINE-AMITRIPTYLINE</t>
  </si>
  <si>
    <t>AMPHET-DEXTROAMPHET</t>
  </si>
  <si>
    <t>Psychiatric Hospital</t>
  </si>
  <si>
    <t>Clinical Nurse Specialist, Psych/Mental Health, Adult</t>
  </si>
  <si>
    <t>OLANZAPINE/FLUOXETINE</t>
  </si>
  <si>
    <t>/VRAYLAR</t>
  </si>
  <si>
    <t>FAXCLINICA</t>
  </si>
  <si>
    <t>FAXMDO</t>
  </si>
  <si>
    <t>TFCLINFUP</t>
  </si>
  <si>
    <t>AMITRIPTYLINE</t>
  </si>
  <si>
    <t>MINFOATTMD</t>
  </si>
  <si>
    <t>VRAAYLAR</t>
  </si>
  <si>
    <t>ALPENZIN</t>
  </si>
  <si>
    <t>Acupuncturist</t>
  </si>
  <si>
    <t>EMSAM</t>
  </si>
  <si>
    <t>AUVELIITY</t>
  </si>
  <si>
    <t>OLANZAPINE-FLUOXETINE</t>
  </si>
  <si>
    <t>Respiratory Therapist, Certified</t>
  </si>
  <si>
    <t>CARIPRAZINE</t>
  </si>
  <si>
    <t>KLONOPIN</t>
  </si>
  <si>
    <t>PEXEVA</t>
  </si>
  <si>
    <t>Nurse Practitioner, Primary Care</t>
  </si>
  <si>
    <t>LEMBOREXANT</t>
  </si>
  <si>
    <t>ZURZUVAE</t>
  </si>
  <si>
    <t>F53 : Puerperal psychosis</t>
  </si>
  <si>
    <t>F81 : Specific reading disorder</t>
  </si>
  <si>
    <t>LISDEXAFETAMINE</t>
  </si>
  <si>
    <t>Social Worker</t>
  </si>
  <si>
    <t>LISDEXAMEFETAMINE</t>
  </si>
  <si>
    <t>ADZENYX</t>
  </si>
  <si>
    <t>STRATERRA</t>
  </si>
  <si>
    <t>STRATTERA</t>
  </si>
  <si>
    <t>FLURAZEPAM</t>
  </si>
  <si>
    <t>Registered Nurse, Psych/Mental Health</t>
  </si>
  <si>
    <t>Obstetrics &amp; Gynecology, Gynecology</t>
  </si>
  <si>
    <t>Q79 : Congenital diaphragmatic hernia</t>
  </si>
  <si>
    <t>R43 : Anosmia</t>
  </si>
  <si>
    <t>V71 : Driver of bus injured in collision w pedl cyc nontraf, init</t>
  </si>
  <si>
    <t>outcome_code</t>
  </si>
  <si>
    <t>date_difference</t>
  </si>
  <si>
    <t>Avg_Records_Request_Days</t>
  </si>
  <si>
    <t xml:space="preserve">Turn Around Time (TAT) </t>
  </si>
  <si>
    <t xml:space="preserve">Clinical Records Request Turn Around Time (TAT)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</si>
</sst>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6" fontId="0" fillId="0" borderId="0" xfId="0" applyNumberFormat="1"/>
    <xf numFmtId="164" fontId="0" fillId="0" borderId="0" xfId="42" applyNumberFormat="1" applyFont="1"/>
    <xf numFmtId="165" fontId="0" fillId="0" borderId="0" xfId="43" applyNumberFormat="1" applyFont="1"/>
    <xf numFmtId="164" fontId="16" fillId="0" borderId="10" xfId="42" applyNumberFormat="1" applyFont="1" applyBorder="1"/>
    <xf numFmtId="165" fontId="16" fillId="0" borderId="10" xfId="43" applyNumberFormat="1" applyFont="1" applyBorder="1"/>
    <xf numFmtId="0" fontId="13" fillId="33" borderId="12" xfId="0" applyFont="1" applyFill="1" applyBorder="1" applyAlignment="1">
      <alignment horizontal="center" vertical="center"/>
    </xf>
    <xf numFmtId="43" fontId="16" fillId="0" borderId="10" xfId="42" applyNumberFormat="1" applyFont="1" applyBorder="1"/>
    <xf numFmtId="0" fontId="16" fillId="0" borderId="11" xfId="0" applyFont="1" applyBorder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/>
    <xf numFmtId="0" fontId="16" fillId="0" borderId="0" xfId="0" applyFont="1"/>
    <xf numFmtId="0" fontId="13" fillId="33" borderId="1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3" fillId="33" borderId="12" xfId="0" applyFont="1" applyFill="1" applyBorder="1" applyAlignment="1">
      <alignment horizontal="center" vertical="center"/>
    </xf>
    <xf numFmtId="0" fontId="13" fillId="33" borderId="12" xfId="0" applyFont="1" applyFill="1" applyBorder="1" applyAlignment="1">
      <alignment horizontal="left" vertical="center"/>
    </xf>
    <xf numFmtId="43" fontId="0" fillId="0" borderId="0" xfId="42" applyFont="1"/>
    <xf numFmtId="0" fontId="0" fillId="0" borderId="10" xfId="0" applyBorder="1" applyAlignment="1">
      <alignment horizontal="left"/>
    </xf>
    <xf numFmtId="164" fontId="0" fillId="0" borderId="10" xfId="0" applyNumberFormat="1" applyBorder="1"/>
    <xf numFmtId="2" fontId="0" fillId="0" borderId="10" xfId="0" applyNumberFormat="1" applyBorder="1"/>
    <xf numFmtId="0" fontId="0" fillId="0" borderId="10" xfId="0" pivotButton="1" applyBorder="1"/>
    <xf numFmtId="0" fontId="0" fillId="0" borderId="10" xfId="0" applyBorder="1" applyAlignment="1">
      <alignment horizontal="right"/>
    </xf>
    <xf numFmtId="0" fontId="0" fillId="0" borderId="10" xfId="0" applyBorder="1"/>
    <xf numFmtId="2" fontId="0" fillId="0" borderId="0" xfId="0" applyNumberFormat="1"/>
    <xf numFmtId="43" fontId="0" fillId="0" borderId="10" xfId="0" applyNumberForma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numFmt numFmtId="169" formatCode="0.0"/>
    </dxf>
    <dxf>
      <numFmt numFmtId="2" formatCode="0.00"/>
    </dxf>
    <dxf>
      <numFmt numFmtId="1" formatCode="0"/>
    </dxf>
    <dxf>
      <numFmt numFmtId="169" formatCode="0.0"/>
    </dxf>
    <dxf>
      <numFmt numFmtId="2" formatCode="0.00"/>
    </dxf>
    <dxf>
      <numFmt numFmtId="169" formatCode="0.0"/>
    </dxf>
    <dxf>
      <numFmt numFmtId="1" formatCode="0"/>
    </dxf>
    <dxf>
      <numFmt numFmtId="169" formatCode="0.0"/>
    </dxf>
    <dxf>
      <numFmt numFmtId="1" formatCode="0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19050</xdr:rowOff>
    </xdr:from>
    <xdr:to>
      <xdr:col>0</xdr:col>
      <xdr:colOff>2067003</xdr:colOff>
      <xdr:row>36</xdr:row>
      <xdr:rowOff>85725</xdr:rowOff>
    </xdr:to>
    <xdr:pic>
      <xdr:nvPicPr>
        <xdr:cNvPr id="23" name="Picture 22" descr="Aetna">
          <a:extLst>
            <a:ext uri="{FF2B5EF4-FFF2-40B4-BE49-F238E27FC236}">
              <a16:creationId xmlns:a16="http://schemas.microsoft.com/office/drawing/2014/main" id="{9ADA155D-86B0-403F-B739-1478359C9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922" b="33381"/>
        <a:stretch/>
      </xdr:blipFill>
      <xdr:spPr>
        <a:xfrm>
          <a:off x="0" y="6591300"/>
          <a:ext cx="2067003" cy="4476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wett, Cynthia" refreshedDate="45670.517648611109" createdVersion="8" refreshedVersion="8" minRefreshableVersion="3" recordCount="3821" xr:uid="{D1D00B26-B393-4D36-BB57-666D51D1D021}">
  <cacheSource type="worksheet">
    <worksheetSource name="Table1"/>
  </cacheSource>
  <cacheFields count="31">
    <cacheField name="Specialty" numFmtId="0">
      <sharedItems containsBlank="1" count="90">
        <s v="Nurse Practitioner"/>
        <s v="Psychiatry &amp; Neurology"/>
        <s v="Internal Medicine"/>
        <s v="Physician Assistant"/>
        <s v="Family Medicine"/>
        <s v="Physical Medicine &amp; Rehabilitation"/>
        <s v="Pediatrics"/>
        <s v="Anesthesiology"/>
        <s v="Psychiatry &amp; Neurology, Psychiatry"/>
        <s v="Registered Nurse"/>
        <s v="Counselor"/>
        <s v="Nurse Practitioner, Psych/Mental Health"/>
        <s v="Orthopaedic Surgery"/>
        <s v="Psychiatry"/>
        <s v="Student"/>
        <s v="Emergency Medicine"/>
        <s v="Preventive Medicine"/>
        <s v="Internal Medicine, Addiction Medicine"/>
        <s v="Clinical Nurse Specialist"/>
        <s v="Other"/>
        <s v="Obstetrics &amp; Gynecology"/>
        <s v="Nurse Practitioner, Family"/>
        <s v="General Practice"/>
        <s v="Hospitalist"/>
        <s v="Psychiatric Hospital"/>
        <s v="Clinical Nurse Specialist, Psych/Mental Health, Adult"/>
        <s v="Licensed Practical Nurse"/>
        <s v="Specialist"/>
        <s v="Advanced Practice Midwife"/>
        <s v="Pain Medicine"/>
        <s v="Psychologist"/>
        <s v="Case Manager/Care Coordinator"/>
        <s v="Chiropractor"/>
        <s v="Acupuncturist"/>
        <s v="Respiratory Therapist, Certified"/>
        <s v="Otolaryngology"/>
        <s v="Nurse Practitioner, Primary Care"/>
        <s v="Legal Medicine"/>
        <s v="General Acute Care Hospital"/>
        <s v="Medical Genetics"/>
        <s v="Specialist/Technologist"/>
        <s v="Social Worker"/>
        <s v="Behavior Analyst"/>
        <s v="Radiology"/>
        <s v="Registered Nurse, Psych/Mental Health"/>
        <s v="Clinic/Center"/>
        <s v="Obstetrics &amp; Gynecology, Gynecology"/>
        <m u="1"/>
        <s v="Allergy &amp; Immunology" u="1"/>
        <s v="Assistant, Podiatric" u="1"/>
        <s v="Behavior Technician" u="1"/>
        <s v="Chronic Disease Hospital" u="1"/>
        <s v="Colon &amp; Rectal Surgery" u="1"/>
        <s v="Community Health Worker" u="1"/>
        <s v="Dentist" u="1"/>
        <s v="Dermatology" u="1"/>
        <s v="Dietitian, Registered" u="1"/>
        <s v="Durable Medical Equipment &amp; Medical Supplies" u="1"/>
        <s v="Electrodiagnostic Medicine" u="1"/>
        <s v="Emergency Medical Technician, Paramedic" u="1"/>
        <s v="Home Health" u="1"/>
        <s v="Internal Medicine, Rheumatology" u="1"/>
        <s v="Massage Therapist" u="1"/>
        <s v="Military Health Care Provider" u="1"/>
        <s v="Naturopath" u="1"/>
        <s v="Neurological Surgery" u="1"/>
        <s v="Neuromusculoskeletal Medicine &amp; OMM" u="1"/>
        <s v="Neuromusculoskeletal Medicine, Sports Medicine" u="1"/>
        <s v="Nuclear Medicine" u="1"/>
        <s v="Nurse Anesthetist, Certified Registered" u="1"/>
        <s v="Ophthalmology" u="1"/>
        <s v="Optometrist" u="1"/>
        <s v="Pain Medicine, Interventional Pain Medicine" u="1"/>
        <s v="Pathology" u="1"/>
        <s v="Personal Emergency Response Attendant" u="1"/>
        <s v="Pharmacist" u="1"/>
        <s v="Phlebology" u="1"/>
        <s v="Physical Therapist" u="1"/>
        <s v="Physician Assistant, Medical" u="1"/>
        <s v="Plastic Surgery" u="1"/>
        <s v="Podiatrist" u="1"/>
        <s v="Preferred Provider Organization" u="1"/>
        <s v="Psychiatry &amp; Neurology, Child &amp; Adolescent Psychiatry" u="1"/>
        <s v="Single Specialty" u="1"/>
        <s v="Sleep Specialist, PhD" u="1"/>
        <s v="Speech-Language Pathologist" u="1"/>
        <s v="Surgery" u="1"/>
        <s v="Thoracic Surgery (Cardiothoracic Vascular Surgery)" u="1"/>
        <s v="Transplant Surgery" u="1"/>
        <s v="Urology" u="1"/>
      </sharedItems>
    </cacheField>
    <cacheField name="Drugs" numFmtId="0">
      <sharedItems containsBlank="1" count="1310">
        <s v="VRAYLAR"/>
        <s v="ADDERALL"/>
        <s v="AMPHETAMINE-DEXTROAMPHETAMINE"/>
        <s v="XANAX"/>
        <s v="ESZOPICLONE"/>
        <s v="VYVANSE"/>
        <s v="ZOLPIDEM"/>
        <s v="AUVELITY"/>
        <s v="APLENZIN"/>
        <s v="CONCERTA"/>
        <s v="METHYLPHENIDATE"/>
        <s v="TRINTELLIX"/>
        <s v="EFFEXOR"/>
        <s v="HYDROXYZINE"/>
        <s v="INTUNIV"/>
        <s v="CAPLYTA"/>
        <s v="CYMBALTA"/>
        <s v="BELBUCA"/>
        <s v="BUPROPION"/>
        <s v="TEMAZEPAM"/>
        <s v="REXULTI"/>
        <s v="SPRAVATO"/>
        <s v="METHADONE"/>
        <s v="DESVENLAFAXINE"/>
        <s v="QELBREE"/>
        <s v="ADZENYS"/>
        <s v="ZALEPLON"/>
        <s v="ABILIFY"/>
        <s v="LISDEXAMFETAMINE"/>
        <s v="ZOLOFT"/>
        <s v="MYDAYIS"/>
        <s v="PROZAC"/>
        <s v="WELLBUTRIN"/>
        <s v="VIVITROL"/>
        <s v="JORNAY"/>
        <s v="ATIVAN"/>
        <s v="LURASIDONE"/>
        <s v="SERTRALINE"/>
        <s v="DISULFIRAM"/>
        <s v="BUPRENORPHINE"/>
        <s v="RAMELTEON"/>
        <s v="BELSOMRA"/>
        <s v="NALTREXONE"/>
        <s v="NUPLAZID"/>
        <s v="FLUOXETINE"/>
        <s v="VILAZODONE"/>
        <s v="VIVATROL"/>
        <s v="LEXAPRO"/>
        <s v="SUBOXONE"/>
        <s v="ZUBSOLV"/>
        <s v="LATUDA"/>
        <s v="BUPRENORPHINE/NALOXONE"/>
        <s v="APO-VARENICLINE"/>
        <s v="INVEGA"/>
        <s v="UZEDY"/>
        <s v="LYBALVI"/>
        <s v="ZYPREXA"/>
        <s v="PERPHENAZINE-AMITRIPTYLINE"/>
        <s v="AMPHET-DEXTROAMPHET"/>
        <s v="OLANZAPINE/FLUOXETINE"/>
        <s v="/VRAYLAR"/>
        <s v="AZSTARYS"/>
        <s v="QUETIAPINE"/>
        <s v="VIIBRYD"/>
        <s v="CLONIDINE"/>
        <s v="QUVIVIQ"/>
        <s v="VENLAFAXINE"/>
        <s v="AMITRIPTYLINE"/>
        <s v="VRAAYLAR"/>
        <s v="ALPENZIN"/>
        <s v="PRISTIQ"/>
        <s v="CITALOPRAM"/>
        <s v="EMSAM"/>
        <s v="DULOXETINE"/>
        <s v="AUVELIITY"/>
        <s v="OLANZAPINE-FLUOXETINE"/>
        <s v="FETZIMA"/>
        <s v="VORTIOXETINE"/>
        <s v="CARIPRAZINE"/>
        <s v="LOREEV"/>
        <s v="DRIZALMA"/>
        <s v="KLONOPIN"/>
        <s v="CLONAZEPAM"/>
        <s v="FOCALIN"/>
        <s v="PEXEVA"/>
        <s v="AMBIEN"/>
        <s v="LEMBOREXANT"/>
        <s v="LUNESTA"/>
        <s v="DAYVIGO"/>
        <s v="ESTAZOLAM"/>
        <s v="TRIAZOLAM"/>
        <s v="ZURZUVAE"/>
        <s v="QUILLIVANT"/>
        <s v="COTEMPLA"/>
        <s v="AMPHETAMINE-DEXTROAMPHET"/>
        <s v="DEXMETHYLPHENIDATE"/>
        <s v="DYANAVEL"/>
        <s v="QUILLICHEW"/>
        <s v="AMPHETAMINE/DEXTROAMPHETAMINE"/>
        <s v="LISDEXAMPHETAMINE"/>
        <s v="DAYTRANA"/>
        <s v="AMPHETAMINE"/>
        <s v="RITALIN"/>
        <s v="DEXTROAMPHETAMINE"/>
        <s v="DEXTROAMPHETAMINE-AMPHETAMINE"/>
        <s v="LISDEXAFETAMINE"/>
        <s v="LISDEXAMEFETAMINE"/>
        <s v="ADZENYX"/>
        <s v="STRATERRA"/>
        <s v="STRATTERA"/>
        <s v="KAPVAY"/>
        <s v="ZALEPLON10MG"/>
        <s v="FLURAZEPAM"/>
        <s v="BUTRANS"/>
        <m u="1"/>
        <s v="WEGOVY" u="1"/>
        <s v="WINLEVI" u="1"/>
        <s v="ONDANSETRON" u="1"/>
        <s v="PANTOPRAZOLE" u="1"/>
        <s v="VICTOZA" u="1"/>
        <s v="VENTOLIN" u="1"/>
        <s v="EPINEPHRINE" u="1"/>
        <s v="TRIAMCINOLONE" u="1"/>
        <s v="IVERMECTIN" u="1"/>
        <s v="GAMMAGARD" u="1"/>
        <s v="HIZENTRA" u="1"/>
        <s v="GAMUNEX-C" u="1"/>
        <s v="HAEGARDA" u="1"/>
        <s v="RUCONEST" u="1"/>
        <s v="OZEMPIC" u="1"/>
        <s v="PIMECROLIMUS" u="1"/>
        <s v="SUMATRIPTAN" u="1"/>
        <s v="TACROLIMUS" u="1"/>
        <s v="GRASTEK" u="1"/>
        <s v="RYVENT" u="1"/>
        <s v="ODACTRA" u="1"/>
        <s v="RYALTRIS" u="1"/>
        <s v="XHANCE" u="1"/>
        <s v="RAGWITEK" u="1"/>
        <s v="QNASL" u="1"/>
        <s v="MOMETASONE" u="1"/>
        <s v="NUCALA" u="1"/>
        <s v="DUPIXENT" u="1"/>
        <s v="ALBUTEROL" u="1"/>
        <s v="ADVAIR" u="1"/>
        <s v="FASENRA" u="1"/>
        <s v="FLUTICASONE" u="1"/>
        <s v="QVAR" u="1"/>
        <s v="SPIRIVA" u="1"/>
        <s v="SYMBICORT" u="1"/>
        <s v="ASMANEX" u="1"/>
        <s v="TEZSPIRE" u="1"/>
        <s v="DULERA" u="1"/>
        <s v="THEO-24" u="1"/>
        <s v="XOLAIR" u="1"/>
        <s v="FLOVENT" u="1"/>
        <s v="BREZTRI" u="1"/>
        <s v="BUDESONIDE" u="1"/>
        <s v="FLUTICASONE-SALMETEROL" u="1"/>
        <s v="OMEPRAZOLE" u="1"/>
        <s v="FAMOTIDINE" u="1"/>
        <s v="PROTOPIC" u="1"/>
        <s v="OPZELURA" u="1"/>
        <s v="ELIDEL" u="1"/>
        <s v="HUMIRA" u="1"/>
        <s v="XIFAXAN" u="1"/>
        <s v="ICATIBANT" u="1"/>
        <s v="TAKHZYRO" u="1"/>
        <s v="SAJAZIR" u="1"/>
        <s v="TRUVADA" u="1"/>
        <s v="CATHFLO" u="1"/>
        <s v="HYDROCODONE-ACETAMINOPHEN" u="1"/>
        <s v="OXYCODONE-ACETAMINOPHEN" u="1"/>
        <s v="MORPHINE" u="1"/>
        <s v="TRAMADOL" u="1"/>
        <s v="PREGABALIN" u="1"/>
        <s v="QUTENZA" u="1"/>
        <s v="SYMPROIC" u="1"/>
        <s v="OXYCODONE/APAP" u="1"/>
        <s v="RELISTOR" u="1"/>
        <s v="LIDOCAINE" u="1"/>
        <s v="FENTANYL" u="1"/>
        <s v="RIZATRIPTAN" u="1"/>
        <s v="ZTLIDO" u="1"/>
        <s v="LYRICA" u="1"/>
        <s v="LIDODERM" u="1"/>
        <s v="HORIZANT" u="1"/>
        <s v="JUBLIA" u="1"/>
        <s v="MOUNJARO" u="1"/>
        <s v="TESTOSTERONE" u="1"/>
        <s v="SAXENDA" u="1"/>
        <s v="ZEPBOUND" u="1"/>
        <s v="REPATHA" u="1"/>
        <s v="BOTOX" u="1"/>
        <s v="DYSPORT" u="1"/>
        <s v="NURTEC" u="1"/>
        <s v="AIMOVIG" u="1"/>
        <s v="NUCYNTA" u="1"/>
        <s v="AJOVY" u="1"/>
        <s v="UBRELVY" u="1"/>
        <s v="QULIPTA" u="1"/>
        <s v="MODAFINIL" u="1"/>
        <s v="HYDROCO/APAP" u="1"/>
        <s v="OXYCODONE" u="1"/>
        <s v="INDOMETHACIN" u="1"/>
        <s v="OXYCONTIN" u="1"/>
        <s v="TREZIX" u="1"/>
        <s v="PROLATE" u="1"/>
        <s v="XTAMPZA" u="1"/>
        <s v="ACETAMINOPHEN-CODEINE" u="1"/>
        <s v="APAP/CODEINE" u="1"/>
        <s v="HYDROMORPHONE" u="1"/>
        <s v="TRAMADOL-ACETAMINOPHEN" u="1"/>
        <s v="CODEINE" u="1"/>
        <s v="TRAMADOL-APAP" u="1"/>
        <s v="BUTORPHANOL" u="1"/>
        <s v="MOVANTIK" u="1"/>
        <s v="GELSYN-3" u="1"/>
        <s v="EUFLEXXA" u="1"/>
        <s v="ORTHOVISC" u="1"/>
        <s v="ZILRETTA" u="1"/>
        <s v="DEXONTO" u="1"/>
        <s v="HYDROCODONE" u="1"/>
        <s v="LUBIPROSTONE" u="1"/>
        <s v="HYDROCODONE-IBUPROFEN" u="1"/>
        <s v="APAP-CODEINE" u="1"/>
        <s v="OXYCODONE/ACETAMINOPHEN" u="1"/>
        <s v="GRALISE" u="1"/>
        <s v="CYCLOBENZAPRINE" u="1"/>
        <s v="GABAPENTIN" u="1"/>
        <s v="TIZANIDINE" u="1"/>
        <s v="SAVELLA" u="1"/>
        <s v="HYDROCODONE/IBUPROFEN" u="1"/>
        <s v="DRONABINOL" u="1"/>
        <s v="CICLOPIROX" u="1"/>
        <s v="TADALAFIL" u="1"/>
        <s v="FARXIGA" u="1"/>
        <s v="OXTELLAR" u="1"/>
        <s v="DHIVY" u="1"/>
        <s v="INBRIJA" u="1"/>
        <s v="AUSTEDO" u="1"/>
        <s v="INGREZZA" u="1"/>
        <s v="KESIMPTA" u="1"/>
        <s v="PONVORY" u="1"/>
        <s v="APTIOM" u="1"/>
        <s v="NAYZILAM" u="1"/>
        <s v="EMGALITY" u="1"/>
        <s v="MURTEC" u="1"/>
        <s v="CYCLOSPORINE" u="1"/>
        <s v="RESTASIS" u="1"/>
        <s v="RHOPRESSA" u="1"/>
        <s v="VYZULTA" u="1"/>
        <s v="JENTADUETO" u="1"/>
        <s v="TRADJENTA" u="1"/>
        <s v="CYCLOSET" u="1"/>
        <s v="TRULICITY" u="1"/>
        <s v="GEMTESA" u="1"/>
        <s v="LANTUS" u="1"/>
        <s v="HUMALOG" u="1"/>
        <s v="JANUMET" u="1"/>
        <s v="JARDIANCE" u="1"/>
        <s v="XYOSTED" u="1"/>
        <s v="ANDROGEL" u="1"/>
        <s v="LAMICTAL" u="1"/>
        <s v="XYWAV" u="1"/>
        <s v="RABEPRAZOLE" u="1"/>
        <s v="AMITIZA" u="1"/>
        <s v="POLYETHYLENE" u="1"/>
        <s v="HYDROXYCHLOROQUINE" u="1"/>
        <s v="ENBREL" u="1"/>
        <s v="COSENTYX" u="1"/>
        <s v="INFANTS" u="1"/>
        <s v="FLUOCINONIDE" u="1"/>
        <s v="ANUCORT-HC" u="1"/>
        <s v="EPCLUSA" u="1"/>
        <s v="MAVYRET" u="1"/>
        <s v="ITRACONAZOLE" u="1"/>
        <s v="RYBELSUS" u="1"/>
        <s v="TRESIBA" u="1"/>
        <s v="XIGDUO" u="1"/>
        <s v="BUTALBITAL/ACETAMINOPHEN/CAFFEINE" u="1"/>
        <s v="ARMODAFINIL" u="1"/>
        <s v="PERIDEX" u="1"/>
        <s v="CLOTRIMAZOLE" u="1"/>
        <s v="HYDROCODONE-APAP" u="1"/>
        <s v="SODIUM" u="1"/>
        <s v="MYORISAN" u="1"/>
        <s v="TRETINOIN" u="1"/>
        <s v="SULFACETAMIDE" u="1"/>
        <s v="CALCIPOTRIENE" u="1"/>
        <s v="ISOTRETINOIN" u="1"/>
        <s v="ABSORICA" u="1"/>
        <s v="ARAZLO" u="1"/>
        <s v="SEYSARA" u="1"/>
        <s v="ZENATANE" u="1"/>
        <s v="ACCUTANE" u="1"/>
        <s v="ACITRETIN" u="1"/>
        <s v="AKLIEF" u="1"/>
        <s v="KETOCONAZOLE" u="1"/>
        <s v="VEREGEN" u="1"/>
        <s v="CLARAVIS" u="1"/>
        <s v="WYNZORA" u="1"/>
        <s v="VTAMA" u="1"/>
        <s v="NUVAIL" u="1"/>
        <s v="ACZONE" u="1"/>
        <s v="CIDOFOVIR" u="1"/>
        <s v="HALOG" u="1"/>
        <s v="FINACEA" u="1"/>
        <s v="HUMATIN" u="1"/>
        <s v="NAFTIN" u="1"/>
        <s v="BEXAROTENE" u="1"/>
        <s v="TAZORAC" u="1"/>
        <s v="CLINDAMYCIN" u="1"/>
        <s v="DOXYCYCLINE" u="1"/>
        <s v="CONTRAVE" u="1"/>
        <s v="EPICERAM" u="1"/>
        <s v="OTEZLA" u="1"/>
        <s v="XELJANZ" u="1"/>
        <s v="CIBINQO" u="1"/>
        <s v="RINVOQ" u="1"/>
        <s v="ADBRY" u="1"/>
        <s v="BETAMETHASONE" u="1"/>
        <s v="DESOXIMETASONE" u="1"/>
        <s v="ENSTILAR" u="1"/>
        <s v="EUCRISA" u="1"/>
        <s v="TEXACORT" u="1"/>
        <s v="CLODERM" u="1"/>
        <s v="CORDRAN" u="1"/>
        <s v="DOXEPIN" u="1"/>
        <s v="HYDROCORTISONE" u="1"/>
        <s v="KENALOG" u="1"/>
        <s v="IMPOYZ" u="1"/>
        <s v="SOOLANTRA" u="1"/>
        <s v="SERNIVO" u="1"/>
        <s v="SKYRIZI" u="1"/>
        <s v="SOTYKTU" u="1"/>
        <s v="TREMFYA" u="1"/>
        <s v="TALTZ" u="1"/>
        <s v="STELARA" u="1"/>
        <s v="ZORYVE" u="1"/>
        <s v="CIMZIA" u="1"/>
        <s v="SILIQ" u="1"/>
        <s v="CLOBETASOL" u="1"/>
        <s v="NYSTATIN-TRIAMCINOLONE" u="1"/>
        <s v="TAZAROTENE" u="1"/>
        <s v="CALCIPOTRIENE-BETAMETHASONE" u="1"/>
        <s v="CALCITRIOL" u="1"/>
        <s v="HALOBETASOL" u="1"/>
        <s v="KLISYRI" u="1"/>
        <s v="DICLOFENAC" u="1"/>
        <s v="GENADUR" u="1"/>
        <s v="OLUMIANT" u="1"/>
        <s v="BIMATOPROST" u="1"/>
        <s v="LUMIGAN" u="1"/>
        <s v="FINASTERIDE" u="1"/>
        <s v="DUTASTERIDE" u="1"/>
        <s v="AMZEEQ" u="1"/>
        <s v="ALTRENO" u="1"/>
        <s v="AMNESTEEM" u="1"/>
        <s v="ADAPALENE" u="1"/>
        <s v="BENZACLIN" u="1"/>
        <s v="AVAR" u="1"/>
        <s v="TRIFAROTENE" u="1"/>
        <s v="DORYX" u="1"/>
        <s v="TRI-LUMA" u="1"/>
        <s v="MINOCYCLINE" u="1"/>
        <s v="RETIN-A" u="1"/>
        <s v="AZELEX" u="1"/>
        <s v="ABSORBICA" u="1"/>
        <s v="NEUAC" u="1"/>
        <s v="OVACE" u="1"/>
        <s v="ADAPALENE-BENZOYL" u="1"/>
        <s v="EPSOLAY" u="1"/>
        <s v="DAPSONE" u="1"/>
        <s v="BRIMONIDINE" u="1"/>
        <s v="RHOFADE" u="1"/>
        <s v="LEXETTE" u="1"/>
        <s v="METRONIDAZOLE" u="1"/>
        <s v="BP" u="1"/>
        <s v="MIRVASO" u="1"/>
        <s v="KLARON" u="1"/>
        <s v="QBREXZA" u="1"/>
        <s v="HYDROQUINONE" u="1"/>
        <s v="GORDONS" u="1"/>
        <s v="UREA" u="1"/>
        <s v="SANTYL" u="1"/>
        <s v="UPNEEQ" u="1"/>
        <s v="PANZYGA" u="1"/>
        <s v="EDARBYCLOR" u="1"/>
        <s v="XALIX" u="1"/>
        <s v="XOFLUZA" u="1"/>
        <s v="EPOGEN" u="1"/>
        <s v="PROCRIT" u="1"/>
        <s v="GLYBURIDE" u="1"/>
        <s v="DEXCOM" u="1"/>
        <s v="FREESTYLE" u="1"/>
        <s v="JANUVIA" u="1"/>
        <s v="OZMEPIC" u="1"/>
        <s v="SYNJARDY" u="1"/>
        <s v="TOUJEO" u="1"/>
        <s v="KERENDIA" u="1"/>
        <s v="SEMGLEE" u="1"/>
        <s v="DEPO-TESTOSTERONE" u="1"/>
        <s v="RULICITY" u="1"/>
        <s v="LIVALO" u="1"/>
        <s v="PRALUENT" u="1"/>
        <s v="CLOBAZAM" u="1"/>
        <s v="BUTALBITAL-APAP-CAFFEINE" u="1"/>
        <s v="CARISOPRODOL" u="1"/>
        <s v="NEBIVOLOL" u="1"/>
        <s v="NEXLETOL" u="1"/>
        <s v="LANSOPRAZOLE" u="1"/>
        <s v="ESOMEPRAZOLE" u="1"/>
        <s v="TRULANCE" u="1"/>
        <s v="LINZESS" u="1"/>
        <s v="PROLIA" u="1"/>
        <s v="SUCRALFATE" u="1"/>
        <s v="SILDENAFIL" u="1"/>
        <s v="ALOGLIPTIN" u="1"/>
        <s v="SEMAGLUTIDE025" u="1"/>
        <s v="PRESTALIA" u="1"/>
        <s v="BYDUREON" u="1"/>
        <s v="RIFAXIMIN" u="1"/>
        <s v="PANCREAZE" u="1"/>
        <s v="FERROUS" u="1"/>
        <s v="LOMAIRA" u="1"/>
        <s v="SPINOSAD" u="1"/>
        <s v="INSULIN" u="1"/>
        <s v="RANOLAZINE" u="1"/>
        <s v="VIAGRA" u="1"/>
        <s v="INPEN" u="1"/>
        <s v="LEVOCETIRIZINE" u="1"/>
        <s v="DIHYDROERGOTAMINE" u="1"/>
        <s v="EMPAGLIFLOZIN" u="1"/>
        <s v="ANDRODERM" u="1"/>
        <s v="PHENTERMINE" u="1"/>
        <s v="DAPAGLIFLOZIN-METFORMIN" u="1"/>
        <s v="VARENICLINE" u="1"/>
        <s v="BISMUTH" u="1"/>
        <s v="JATENZO" u="1"/>
        <s v="DIETHYLPROPION" u="1"/>
        <s v="SEMAGLUTIDE(025" u="1"/>
        <s v="PREMARIN" u="1"/>
        <s v="FEBUXOSTAT" u="1"/>
        <s v="ACETAMINOPHEN" u="1"/>
        <s v="BUTALBITAL/ACETAMINOPHEN" u="1"/>
        <s v="CREON" u="1"/>
        <s v="KAPSPARGO" u="1"/>
        <s v="SEMAGLUTIDE" u="1"/>
        <s v="PROCTOFOAM" u="1"/>
        <s v="STEGLATRO" u="1"/>
        <s v="AFREZZA" u="1"/>
        <s v="DIFICID" u="1"/>
        <s v="PYLERA" u="1"/>
        <s v="LINEZOLID" u="1"/>
        <s v="MEROPENEM" u="1"/>
        <s v="BICILLIN" u="1"/>
        <s v="ACYCLOVIR" u="1"/>
        <s v="IMIQUIMOD" u="1"/>
        <s v="ENTECAVIR" u="1"/>
        <s v="VEMLIDY" u="1"/>
        <s v="SOFOSBUVIR/VELPATASVIR" u="1"/>
        <s v="INTELENCE" u="1"/>
        <s v="SELENIUM" u="1"/>
        <s v="EMVERM" u="1"/>
        <s v="MALATHION" u="1"/>
        <s v="VANCOMYCIN" u="1"/>
        <s v="ACCRUFER" u="1"/>
        <s v="INTEGRA" u="1"/>
        <s v="FEROSUL" u="1"/>
        <s v="INVOKANA" u="1"/>
        <s v="TIROSINT" u="1"/>
        <s v="NP" u="1"/>
        <s v="ARMOUR" u="1"/>
        <s v="LEVOTHYROXINE" u="1"/>
        <s v="SYNTHROID" u="1"/>
        <s v="SOLIQUA" u="1"/>
        <s v="DIABETIC" u="1"/>
        <s v="TRIJARDY" u="1"/>
        <s v="METFORMIN" u="1"/>
        <s v="CONTINUOUS" u="1"/>
        <s v="GLUMETZA1000" u="1"/>
        <s v="SAXAGLIPTIN-METFORMIN" u="1"/>
        <s v="PRECISION" u="1"/>
        <s v="ALOGLIPTIN-PIOGLITAZONE" u="1"/>
        <s v="ACCU-CHEK" u="1"/>
        <s v="TRUETRACK" u="1"/>
        <s v="DULAGLUTIDE" u="1"/>
        <s v="GLYXAMBI" u="1"/>
        <s v="GLYBURIDE-METFORMIN" u="1"/>
        <s v="DAPAGLIFLOZIN" u="1"/>
        <s v="ALOGLIPTIN-METFORMIN" u="1"/>
        <s v="SITAGLIPTIN" u="1"/>
        <s v="ONETOUCH" u="1"/>
        <s v="KOMBIGLYZE" u="1"/>
        <s v="TRUE" u="1"/>
        <s v="TRULICITY--15/05" u="1"/>
        <s v="FENOFIBRATE" u="1"/>
        <s v="CONTOUR" u="1"/>
        <s v="GLYBURIDE/METFORMIN" u="1"/>
        <s v="LYUMJEV" u="1"/>
        <s v="SITAGLIPTIN-METFORMIN" u="1"/>
        <s v="ACCU-CHECK" u="1"/>
        <s v="LIRAGLUTIDE" u="1"/>
        <s v="OZEMPPIC" u="1"/>
        <s v="ONGLYZA" u="1"/>
        <s v="KAZANO" u="1"/>
        <s v="APIDRA" u="1"/>
        <s v="ONE" u="1"/>
        <s v="SEGLUROMET" u="1"/>
        <s v="CINACALCET" u="1"/>
        <s v="KETOROLAC" u="1"/>
        <s v="SEMAGLUTIDE-WEGOVY-WEIGHT" u="1"/>
        <s v="MUSE" u="1"/>
        <s v="NATESTO" u="1"/>
        <s v="TLANDO" u="1"/>
        <s v="TESTOPEL" u="1"/>
        <s v="CLOMID" u="1"/>
        <s v="RENA-VITE" u="1"/>
        <s v="NASCOBAL" u="1"/>
        <s v="VITAMIN" u="1"/>
        <s v="IRON" u="1"/>
        <s v="QSYMIA" u="1"/>
        <s v="WEGOVY--05MG" u="1"/>
        <s v="SEMAGLUTIDE-WEIGHT" u="1"/>
        <s v="TIRZEPATIDE-WEIGHT" u="1"/>
        <s v="SIMVASTATIN" u="1"/>
        <s v="EZETIMIBE/ROSUVASTATIN" u="1"/>
        <s v="VASCEPA" u="1"/>
        <s v="LIPITOR" u="1"/>
        <s v="COLESEVELAM" u="1"/>
        <s v="CRESTOR" u="1"/>
        <s v="RIVASTIGMINE" u="1"/>
        <s v="NICOTINE" u="1"/>
        <s v="PAROXETINE" u="1"/>
        <s v="ALPRAZOLAM" u="1"/>
        <s v="DESVENLAFAX" u="1"/>
        <s v="AMPHETAMINE/DEXTROAMPHETAMINE-TAB-15MG" u="1"/>
        <s v="ZENZEDI" u="1"/>
        <s v="XELSTRYM" u="1"/>
        <s v="RYTARY" u="1"/>
        <s v="ROPINIROLE" u="1"/>
        <s v="OCREVUS" u="1"/>
        <s v="AMPYRA" u="1"/>
        <s v="BULTALBITAL/ACETAMINOPHEN/CAFFEINE" u="1"/>
        <s v="ZEMBRACE" u="1"/>
        <s v="TOPIRAMATE" u="1"/>
        <s v="BUTALBITAL/APAP/CAFFEINE" u="1"/>
        <s v="REYVOW" u="1"/>
        <s v="ZAVZPRET" u="1"/>
        <s v="ELETRIPTAN" u="1"/>
        <s v="IMITREX" u="1"/>
        <s v="ERGOTAMINE-CAFFEINE" u="1"/>
        <s v="BUTALBITAL" u="1"/>
        <s v="BUTALBITAL-APAP-" u="1"/>
        <s v="BUTALBITAL/ASPIRIN/CAFFEINE" u="1"/>
        <s v="SUNOSI" u="1"/>
        <s v="WAKIX" u="1"/>
        <s v="LUMRYZ" u="1"/>
        <s v="NAPROXEN" u="1"/>
        <s v="OXYCODONE-APAP" u="1"/>
        <s v="LOFENA" u="1"/>
        <s v="DUEXIS" u="1"/>
        <s v="REFRESH" u="1"/>
        <s v="TYRVAYA" u="1"/>
        <s v="AZASITE" u="1"/>
        <s v="OLOPATADINE" u="1"/>
        <s v="BYSTOLIC" u="1"/>
        <s v="EDARBI" u="1"/>
        <s v="ELIQUIS" u="1"/>
        <s v="THALITONE" u="1"/>
        <s v="ISOSORBIDE" u="1"/>
        <s v="TRIBENZOR" u="1"/>
        <s v="BRILINTA" u="1"/>
        <s v="VAZALORE" u="1"/>
        <s v="AMBRISENTAN" u="1"/>
        <s v="MULTAQ" u="1"/>
        <s v="DOFETILIDE" u="1"/>
        <s v="TOBRAMYCIN" u="1"/>
        <s v="CETIRIZINE" u="1"/>
        <s v="LORATADINE" u="1"/>
        <s v="PROAIR" u="1"/>
        <s v="ALLERGY" u="1"/>
        <s v="FEXOFENADINE" u="1"/>
        <s v="BEPOTASTINE" u="1"/>
        <s v="STIOLTO" u="1"/>
        <s v="TUDORZA" u="1"/>
        <s v="BREZTI" u="1"/>
        <s v="ATROVENT" u="1"/>
        <s v="ROFLUMILAST" u="1"/>
        <s v="PULMICORT" u="1"/>
        <s v="COMBIVENT" u="1"/>
        <s v="DEXILANT" u="1"/>
        <s v="DEXLANSOPRAZOLE" u="1"/>
        <s v="ASPIRIN/OMEPRAZOLE" u="1"/>
        <s v="HYOSCYAMINE" u="1"/>
        <s v="VIBERZI" u="1"/>
        <s v="SENNA-LAX" u="1"/>
        <s v="PEG" u="1"/>
        <s v="TOPICAINE" u="1"/>
        <s v="ANUSOL-HC" u="1"/>
        <s v="PRAMOXINE" u="1"/>
        <s v="EFINACONAZOLE" u="1"/>
        <s v="ZENPEP" u="1"/>
        <s v="PANCRELIPASE" u="1"/>
        <s v="VIOKACE" u="1"/>
        <s v="MOMETACURE" u="1"/>
        <s v="HALCINONIDE" u="1"/>
        <s v="CICLOPIROX8%" u="1"/>
        <s v="METHOTREXATE" u="1"/>
        <s v="ORENCIA" u="1"/>
        <s v="CELECOXIB" u="1"/>
        <s v="KEVZARA" u="1"/>
        <s v="ALLOPURINOL" u="1"/>
        <s v="DUROLANE" u="1"/>
        <s v="MELOXICAM" u="1"/>
        <s v="IBUPROFEN-FAMOTIDINE" u="1"/>
        <s v="METHOCARBAMOL" u="1"/>
        <s v="LIDOPURE" u="1"/>
        <s v="BENLYSTA" u="1"/>
        <s v="FORTEO" u="1"/>
        <s v="TYMLOS" u="1"/>
        <s v="EVENITY" u="1"/>
        <s v="ARANESP" u="1"/>
        <s v="NITROFURANTOIN" u="1"/>
        <s v="MYRBETRIQ" u="1"/>
        <s v="OXYBUTYNIN" u="1"/>
        <s v="URIMAR-T" u="1"/>
        <s v="METHYLTESTOSTERONE" u="1"/>
        <s v="CIALIS" u="1"/>
        <s v="NUVESSA" u="1"/>
        <s v="OSPHENA" u="1"/>
        <s v="VEOZAH" u="1"/>
        <s v="EST" u="1"/>
        <s v="PREMPRO" u="1"/>
        <s v="ESTRACE" u="1"/>
        <s v="MISOPROSTOL" u="1"/>
        <s v="DENAVIR" u="1"/>
        <s v="BENZONATATE" u="1"/>
        <s v="DESONIDE" u="1"/>
        <s v="PHENAZOPYRIDINE" u="1"/>
        <s v="EC" u="1"/>
        <s v="BUTALBITAL/ACETAMINOPHEN/CAFFEINE-CAP-300MG" u="1"/>
        <s v="FOLBEE" u="1"/>
        <s v="DRYSOL" u="1"/>
        <s v="ADDYI" u="1"/>
        <s v="TESTONE" u="1"/>
        <s v="SEGLENTIS" u="1"/>
        <s v="ODEFSEY" u="1"/>
        <s v="PRENATAL" u="1"/>
        <s v="IODOSORB" u="1"/>
        <s v="ESTRING" u="1"/>
        <s v="REGRANEX" u="1"/>
        <s v="AUVI-Q" u="1"/>
        <s v="TRUXIMA" u="1"/>
        <s v="VYLEESI" u="1"/>
        <s v="NIFEDIPINE" u="1"/>
        <s v="ARIKAYCE" u="1"/>
        <s v="ERTAPENEM" u="1"/>
        <s v="INLYTA" u="1"/>
        <s v="KEYTRUDA" u="1"/>
        <s v="TECENTRIQ" u="1"/>
        <s v="REVLIMID" u="1"/>
        <s v="OFEV" u="1"/>
        <s v="RASUVO" u="1"/>
        <s v="SIMPONI" u="1"/>
        <s v="KINERET" u="1"/>
        <s v="OXACILLIN" u="1"/>
        <s v="INFLECTRA" u="1"/>
        <s v="LEFLUNOMIDE" u="1"/>
        <s v="GIMOTI" u="1"/>
        <s v="NEXIUM" u="1"/>
        <s v="VORICONAZOLE" u="1"/>
        <s v="INSULINE" u="1"/>
        <s v="PRADAXA" u="1"/>
        <s v="MOTEGRITY" u="1"/>
        <s v="XULTOPHY" u="1"/>
        <s v="TRUDHESA" u="1"/>
        <s v="CHLORDIAZEPOXIDE" u="1"/>
        <s v="LACTULOSE" u="1"/>
        <s v="CABENUVA" u="1"/>
        <s v="CHLORDIAZEPOXIDE-CLIDINIUM" u="1"/>
        <s v="FLUTICASONE-VILANTEROL" u="1"/>
        <s v="POTASSIUM" u="1"/>
        <s v="PROTONIX" u="1"/>
        <s v="UBROGEPANT" u="1"/>
        <s v="ABIRATERONE" u="1"/>
        <s v="FLONASE" u="1"/>
        <s v="RELTONE" u="1"/>
        <s v="RUXIENCE" u="1"/>
        <s v="POSACONAZOLE" u="1"/>
        <s v="RAYALDEE" u="1"/>
        <s v="VALGANCICLOVIR" u="1"/>
        <s v="THALIDOMIDE" u="1"/>
        <s v="SIRTURO" u="1"/>
        <s v="CEFOXITIN" u="1"/>
        <s v="HARVONI" u="1"/>
        <s v="VOSEVI" u="1"/>
        <s v="PIFELTRO" u="1"/>
        <s v="JULUCA" u="1"/>
        <s v="COMPLERA" u="1"/>
        <s v="LIVTENCITY" u="1"/>
        <s v="ALEVAZOL" u="1"/>
        <s v="AMBISOME" u="1"/>
        <s v="IMPAVIDO" u="1"/>
        <s v="TALICIA" u="1"/>
        <s v="BISMUTH/METRONIDAZ/TETRACYCLIN" u="1"/>
        <s v="BISMUTH-METRONIDAZOLE-TETRACYCLINE" u="1"/>
        <s v="STROMECTOL" u="1"/>
        <s v="MEKINIST" u="1"/>
        <s v="TAFINLAR" u="1"/>
        <s v="MUGARD" u="1"/>
        <s v="ENHERTU" u="1"/>
        <s v="LYTGOBI" u="1"/>
        <s v="TABRECTA" u="1"/>
        <s v="CAPECITABINE" u="1"/>
        <s v="NEULASTA" u="1"/>
        <s v="XGEVA" u="1"/>
        <s v="ZIEXTENZO" u="1"/>
        <s v="BRAFTOVI" u="1"/>
        <s v="LONSURF" u="1"/>
        <s v="MVASI-INJ-400MG" u="1"/>
        <s v="AVASTIN" u="1"/>
        <s v="STIVARGA" u="1"/>
        <s v="LYNPARZA" u="1"/>
        <s v="LENVIMA" u="1"/>
        <s v="TAGRISSO" u="1"/>
        <s v="LUMAKRAS" u="1"/>
        <s v="NIVESTYM" u="1"/>
        <s v="GILOTRIF" u="1"/>
        <s v="FULPHILA" u="1"/>
        <s v="IMFINZI" u="1"/>
        <s v="CARBOPLATIN" u="1"/>
        <s v="PEMETREXED" u="1"/>
        <s v="RETACRIT" u="1"/>
        <s v="TEMOZOLOMIDE" u="1"/>
        <s v="MEKTOVI" u="1"/>
        <s v="DOXYLAMINE" u="1"/>
        <s v="IBRANCE" u="1"/>
        <s v="IMATINIB" u="1"/>
        <s v="VERZENIO" u="1"/>
        <s v="KISQALI" u="1"/>
        <s v="LUPRON" u="1"/>
        <s v="LAPATINIB" u="1"/>
        <s v="EVEROLIMUS" u="1"/>
        <s v="TRUQAP" u="1"/>
        <s v="HERCEPTIN" u="1"/>
        <s v="OGIVRI" u="1"/>
        <s v="PERJETA" u="1"/>
        <s v="TUKYSA" u="1"/>
        <s v="ZARXIO" u="1"/>
        <s v="ZOLADEX" u="1"/>
        <s v="21357953002030" u="1"/>
        <s v="PHESGO" u="1"/>
        <s v="ELIGARD" u="1"/>
        <s v="PIQRAY" u="1"/>
        <s v="NUBEQA" u="1"/>
        <s v="ORGOVYX" u="1"/>
        <s v="XTANDI" u="1"/>
        <s v="ERLEADA" u="1"/>
        <s v="JEVTANA" u="1"/>
        <s v="CABOMETYX" u="1"/>
        <s v="SUNITINIB" u="1"/>
        <s v="VOTRIENT" u="1"/>
        <s v="FOTIVDA" u="1"/>
        <s v="SUTENT" u="1"/>
        <s v="TIBSOVO" u="1"/>
        <s v="THYROGEN" u="1"/>
        <s v="NYVEPRIA" u="1"/>
        <s v="ZIRABEV" u="1"/>
        <s v="ALECENSA" u="1"/>
        <s v="LENALIDOMIDE" u="1"/>
        <s v="IMBRUVICA" u="1"/>
        <s v="CALQUENCE" u="1"/>
        <s v="BRUKINSA" u="1"/>
        <s v="POMALYST" u="1"/>
        <s v="ICLUSIG" u="1"/>
        <s v="SPRYCEL" u="1"/>
        <s v="VENCLEXTA" u="1"/>
        <s v="CYCLOPHOSPHAMIDE" u="1"/>
        <s v="TASIGNA" u="1"/>
        <s v="NEXAVAR" u="1"/>
        <s v="BOSULIF" u="1"/>
        <s v="XOSPATA" u="1"/>
        <s v="RYDAPT" u="1"/>
        <s v="BESREMI" u="1"/>
        <s v="JAKAFI" u="1"/>
        <s v="INQOVI" u="1"/>
        <s v="TURALIO" u="1"/>
        <s v="DEFERASIROX" u="1"/>
        <s v="OXBRYTA" u="1"/>
        <s v="PROMACTA" u="1"/>
        <s v="FOLIVANE-PLUS" u="1"/>
        <s v="RECOMBINATE" u="1"/>
        <s v="DOPTELET" u="1"/>
        <s v="TAVALISSE" u="1"/>
        <s v="NEUPOGEN" u="1"/>
        <s v="OJJAARA" u="1"/>
        <s v="OCTAGAM" u="1"/>
        <s v="TIROSINT-SOL" u="1"/>
        <s v="CYTOMEL" u="1"/>
        <s v="GVOKE" u="1"/>
        <s v="OMNIPOD" u="1"/>
        <s v="BAQSIMI" u="1"/>
        <s v="T:SLIM" u="1"/>
        <s v="TSLIM" u="1"/>
        <s v="MOUJARO" u="1"/>
        <s v="POGO" u="1"/>
        <s v="STEGLUJAN" u="1"/>
        <s v="CEQUR" u="1"/>
        <s v="HUMULIN" u="1"/>
        <s v="OZEPMIC" u="1"/>
        <s v="INPEFA" u="1"/>
        <s v="INVOKAMET" u="1"/>
        <s v="BYETTA" u="1"/>
        <s v="SIGNIFOR" u="1"/>
        <s v="NUTROPIN" u="1"/>
        <s v="NORDITROPIN" u="1"/>
        <s v="GENOTROPIN" u="1"/>
        <s v="ISTURISA" u="1"/>
        <s v="KORLYM" u="1"/>
        <s v="SOLU-CORTEF" u="1"/>
        <s v="TAYTULLA" u="1"/>
        <s v="BD" u="1"/>
        <s v="OMNITROPE" u="1"/>
        <s v="DEXTROSE" u="1"/>
        <s v="PROSOL" u="1"/>
        <s v="TB" u="1"/>
        <s v="EQL" u="1"/>
        <s v="D3" u="1"/>
        <s v="FERROCITE" u="1"/>
        <s v="PHENTERMINE-TOPIRAMATE" u="1"/>
        <s v="00169450514" u="1"/>
        <s v="PHENDIMETRAZINE" u="1"/>
        <s v="SUCRAID" u="1"/>
        <s v="ZYPITAMAG" u="1"/>
        <s v="WELCHOL" u="1"/>
        <s v="XPHOZAH" u="1"/>
        <s v="AURYXIA" u="1"/>
        <s v="FOSRENOL" u="1"/>
        <s v="LANTHANUM" u="1"/>
        <s v="PHOSPHA" u="1"/>
        <s v="PENICILLAMINE" u="1"/>
        <s v="MAGNESIUM" u="1"/>
        <s v="PULMOZYME" u="1"/>
        <s v="CAYSTON" u="1"/>
        <s v="VYNDAMAX" u="1"/>
        <s v="LOKELMA" u="1"/>
        <s v="VELTASSA" u="1"/>
        <s v="K" u="1"/>
        <s v="THYQUIDITY" u="1"/>
        <s v="MEMANTINE" u="1"/>
        <s v="CHANTIX" u="1"/>
        <s v="LORAZEPAM" u="1"/>
        <s v="NUEDEXTA" u="1"/>
        <s v="DALFAMPRIDINE" u="1"/>
        <s v="BUTABITAL/ACETAMINOPHEN/CAFFEINE" u="1"/>
        <s v="BUTALBITAL-ASPIRIN-CAFFEINE" u="1"/>
        <s v="CAMBIA" u="1"/>
        <s v="FROVATRIPTAN" u="1"/>
        <s v="XYREM" u="1"/>
        <s v="DILAUDID" u="1"/>
        <s v="GAMMAPLEX" u="1"/>
        <s v="OTC" u="1"/>
        <s v="DIOVAN" u="1"/>
        <s v="CARVEDILOL" u="1"/>
        <s v="COREG" u="1"/>
        <s v="METHYLDOPA" u="1"/>
        <s v="NEXLIZET" u="1"/>
        <s v="OPSUMIT" u="1"/>
        <s v="REMODULIN" u="1"/>
        <s v="ADEMPAS" u="1"/>
        <s v="UPTRAVI" u="1"/>
        <s v="DABIGATRAN" u="1"/>
        <s v="TYVASO" u="1"/>
        <s v="ADCIRCA" u="1"/>
        <s v="VELETRI" u="1"/>
        <s v="CAMZYOS" u="1"/>
        <s v="MEXILETINE" u="1"/>
        <s v="TIKOSYN" u="1"/>
        <s v="FUROSCIX" u="1"/>
        <s v="VERQUVO" u="1"/>
        <s v="EC-NAPROXEN" u="1"/>
        <s v="LIQREV" u="1"/>
        <s v="CRESEMBA" u="1"/>
        <s v="YUPELRI" u="1"/>
        <s v="ARNUITY" u="1"/>
        <s v="BREYNA" u="1"/>
        <s v="COMPRESSOR" u="1"/>
        <s v="PLQE" u="1"/>
        <s v="BREO" u="1"/>
        <s v="PIRFENIDONE" u="1"/>
        <s v="OMEPRAZOLE-SODIUM" u="1"/>
        <s v="LEVSIN" u="1"/>
        <s v="SUTAB" u="1"/>
        <s v="REMICADE" u="1"/>
        <s v="ZEPOSIA" u="1"/>
        <s v="UCERIS" u="1"/>
        <s v="SANDOSTATIN" u="1"/>
        <s v="ROWASA" u="1"/>
        <s v="ENTYVIO" u="1"/>
        <s v="DONNATAL" u="1"/>
        <s v="IBSRELA" u="1"/>
        <s v="DOCUSATE" u="1"/>
        <s v="HYDROCORT" u="1"/>
        <s v="PROCORT" u="1"/>
        <s v="PROCOTOFOAM" u="1"/>
        <s v="OCALIVA" u="1"/>
        <s v="URSODIOL" u="1"/>
        <s v="PERTZYE" u="1"/>
        <s v="MUPIROCIN" u="1"/>
        <s v="HYDROCORTISONE/IODOQUINOL" u="1"/>
        <s v="CENTANY" u="1"/>
        <s v="RENOVA" u="1"/>
        <s v="BENZOYL" u="1"/>
        <s v="INOVA" u="1"/>
        <s v="TWYNEO" u="1"/>
        <s v="AVSOLA" u="1"/>
        <s v="RENFLEXIS" u="1"/>
        <s v="ACTEMRA" u="1"/>
        <s v="CELEBREX" u="1"/>
        <s v="HYRIMOZ" u="1"/>
        <s v="SYNVISC" u="1"/>
        <s v="ILARIS" u="1"/>
        <s v="RAYOS" u="1"/>
        <s v="AMJEVITA" u="1"/>
        <s v="KRYSTEXXA" u="1"/>
        <s v="LUPKYNIS" u="1"/>
        <s v="COLCHICINE" u="1"/>
        <s v="PLAQUENIL" u="1"/>
        <s v="METAXALONE" u="1"/>
        <s v="RECLAST" u="1"/>
        <s v="TERIPARATIDE" u="1"/>
        <s v="ZOLEDRONIC" u="1"/>
        <s v="KIMYRSA" u="1"/>
        <s v="DAPTOMYCIN" u="1"/>
        <s v="TARPEYO" u="1"/>
        <s v="ACTHAR" u="1"/>
        <s v="MIRCERA" u="1"/>
        <s v="METHENAMINE" u="1"/>
        <s v="VARDENAFIL" u="1"/>
        <s v="AMINOCAPROIC" u="1"/>
        <s v="ESTROGEL" u="1"/>
        <s v="OCTREOTIDE" u="1"/>
        <s v="JYNARQUE" u="1"/>
        <s v="DYMISTA" u="1"/>
        <s v="GRANISETRON" u="1"/>
        <s v="PROMETHAZINE" u="1"/>
        <s v="BUTALBITAL-ACETAMINOPHEN-CAFFEINE" u="1"/>
        <s v="SYLVANT" u="1"/>
        <s v="XEOMIN" u="1"/>
        <s v="DAPTOMYCIN-SODIUM" u="1"/>
        <s v="B-12" u="1"/>
        <s v="BRILLINTA" u="1"/>
        <s v="PLENVU" u="1"/>
        <s v="MOVIPREP" u="1"/>
        <s v="APRETUDE" u="1"/>
        <s v="UDENYCA" u="1"/>
        <s v="DESCOVY" u="1"/>
        <s v="BISACODYL" u="1"/>
        <s v="PROGRAF" u="1"/>
        <s v="ENVARSUS" u="1"/>
        <s v="PHENDIMETRAZ" u="1"/>
        <s v="ARISTADA" u="1"/>
        <s v="HALOPERIDOL" u="1"/>
        <s v="SAPROPTERIN" u="1"/>
        <s v="ADIPEX-P" u="1"/>
        <s v="BREXPIPRAZOLE" u="1"/>
        <s v="TROKENDI" u="1"/>
        <s v="RELION" u="1"/>
        <s v="NOVOLOG" u="1"/>
        <s v="CALCIUM" u="1"/>
        <s v="ROZEREM" u="1"/>
        <s v="REGENECARE" u="1"/>
        <s v="ZEPATIER" u="1"/>
        <s v="TENOFOVIR" u="1"/>
        <s v="CICLODAN" u="1"/>
        <s v="MICONAZOLE" u="1"/>
        <s v="LORBRENA" u="1"/>
        <s v="MYFEMBREE" u="1"/>
        <s v="PEGASYS" u="1"/>
        <s v="NPLATE" u="1"/>
        <s v="CUVITRU" u="1"/>
        <s v="NESINA" u="1"/>
        <s v="OZEMOIC" u="1"/>
        <s v="STEGALTRO" u="1"/>
        <s v="PRODIGY" u="1"/>
        <s v="GLUMETZA" u="1"/>
        <s v="OZEMPIC-PEN-8MG/3ML" u="1"/>
        <s v="OZEPIC" u="1"/>
        <s v="CLOMIPHENE" u="1"/>
        <s v="DELESTROGEN" u="1"/>
        <s v="WEGOVY-INJ-025MG" u="1"/>
        <s v="BENZPHETAMINE" u="1"/>
        <s v="WEGOVY-INJ-05MG" u="1"/>
        <s v="ORLISTAT" u="1"/>
        <s v="NIACIN" u="1"/>
        <s v="TRIKAFTA" u="1"/>
        <s v="BETHKIS" u="1"/>
        <s v="FANAPT" u="1"/>
        <s v="PERSERIS" u="1"/>
        <s v="SEROQUEL" u="1"/>
        <s v="CAPYLTA" u="1"/>
        <s v="OMEGA" u="1"/>
        <s v="ATOMOXETINE" u="1"/>
        <s v="RELYVRIO" u="1"/>
        <s v="GOCOVRI" u="1"/>
        <s v="DIMETHYL" u="1"/>
        <s v="FINGOLIMOD" u="1"/>
        <s v="GILENYA" u="1"/>
        <s v="SUMAT-NAPROX" u="1"/>
        <s v="ERGOMAR" u="1"/>
        <s v="BUTALBITAL-" u="1"/>
        <s v="ESGIC" u="1"/>
        <s v="BUTALBITAL/ACETAMINOPHEN/CAFFEINE/CODEINE" u="1"/>
        <s v="BUPRENORPHINE-NALOXONE" u="1"/>
        <s v="EAR" u="1"/>
        <s v="CIPRO" u="1"/>
        <s v="BENICAR" u="1"/>
        <s v="METOPROLOL" u="1"/>
        <s v="RIOCIGUAT" u="1"/>
        <s v="VALTOCO" u="1"/>
        <s v="TRIPROLIDINE" u="1"/>
        <s v="CETERIZINE" u="1"/>
        <s v="ALA-HIST" u="1"/>
        <s v="DALIRESP" u="1"/>
        <s v="AIRDUO" u="1"/>
        <s v="INCRUSE" u="1"/>
        <s v="GNP" u="1"/>
        <s v="LIALDA" u="1"/>
        <s v="CVS" u="1"/>
        <s v="EPIPEN" u="1"/>
        <s v="ALOSETRON" u="1"/>
        <s v="RESTORA" u="1"/>
        <s v="DIPENTUM" u="1"/>
        <s v="CORTIFOAM" u="1"/>
        <s v="LACTIC" u="1"/>
        <s v="TREXALL" u="1"/>
        <s v="MINOLIRA" u="1"/>
        <s v="SSS" u="1"/>
        <s v="ADAPALENE/BENZOYL" u="1"/>
        <s v="ONEXTON" u="1"/>
        <s v="XERAC" u="1"/>
        <s v="CORTROPHIN" u="1"/>
        <s v="EMFLAZA" u="1"/>
        <s v="PENNSAID" u="1"/>
        <s v="RELAFEN" u="1"/>
        <s v="TYLENOL/COD" u="1"/>
        <s v="OXANDROLONE" u="1"/>
        <s v="FOSAMAX" u="1"/>
        <s v="UROGESIC-BLUE" u="1"/>
        <s v="PYRIDIUM" u="1"/>
        <s v="ORILISSA" u="1"/>
        <s v="BALCOLTRA" u="1"/>
        <s v="FEMRING" u="1"/>
        <s v="ESTRADIOL" u="1"/>
        <s v="VITAFOL" u="1"/>
        <s v="DOXYLAMINE-PYRIDOXINE" u="1"/>
        <s v="DICLEGIS" u="1"/>
        <s v="SYNAGIS" u="1"/>
        <s v="GUAIFENESIN/DEXTROMETHORPHAN" u="1"/>
        <s v="HISTEX" u="1"/>
        <s v="SANCUSO" u="1"/>
        <s v="LIDOCAINE-PRILOCAINE" u="1"/>
        <s v="OXYTROL" u="1"/>
        <s v="FUSION" u="1"/>
        <s v="GONAL-F" u="1"/>
        <s v="DOXYLAMINE/PYRIDOXINE" u="1"/>
        <s v="MIFEPRISTONE" u="1"/>
        <s v="ESTERIFIED" u="1"/>
        <s v="SUPREP" u="1"/>
        <s v="INTRAROSA" u="1"/>
        <s v="ELMIRON" u="1"/>
        <s v="XERESE" u="1"/>
        <s v="BREXAFEMME" u="1"/>
        <s v="ZEJULA" u="1"/>
        <s v="RUBRACA" u="1"/>
        <s v="ORIAHNN" u="1"/>
        <s v="LEUPROLIDE" u="1"/>
        <s v="DIVIGEL" u="1"/>
        <s v="FIORICET" u="1"/>
        <s v="ELESTRIN" u="1"/>
        <s v="VESICARE" u="1"/>
        <s v="CLINDESSE" u="1"/>
        <s v="IMVEXXY" u="1"/>
        <s v="DUAVEE" u="1"/>
        <s v="COMBIPATCH" u="1"/>
        <s v="VIVELLE-DOT" u="1"/>
        <s v="CETROTIDE" u="1"/>
        <s v="OVIDREL" u="1"/>
        <s v="CRINONE" u="1"/>
        <s v="MENOPUR" u="1"/>
        <s v="GANIRELIX" u="1"/>
        <s v="CYTOTEC" u="1"/>
        <s v="METHYLERGONOVINE" u="1"/>
        <s v="M-NATAL" u="1"/>
        <s v="MAKENA" u="1"/>
        <s v="RHOGAM" u="1"/>
        <s v="FERRALET" u="1"/>
        <s v="URIBEL" u="1"/>
        <s v="YAZ" u="1"/>
        <s v="NUVARING" u="1"/>
        <s v="ELURYNG" u="1"/>
        <s v="TRISTART" u="1"/>
        <s v="CITRANATAL" u="1"/>
        <s v="NEEVO" u="1"/>
        <s v="MENEST" u="1"/>
        <s v="EEMT" u="1"/>
        <s v="MIEBO" u="1"/>
        <s v="PROLENSA" u="1"/>
        <s v="EYSUVIS" u="1"/>
        <s v="CEQUA" u="1"/>
        <s v="XIIDRA" u="1"/>
        <s v="ZIRGAN" u="1"/>
        <s v="EYLEA" u="1"/>
        <s v="LUCENTIS" u="1"/>
        <s v="CIMERLI" u="1"/>
        <s v="LASTACAFT" u="1"/>
        <s v="ALREX" u="1"/>
        <s v="TOBRADEX" u="1"/>
        <s v="FLUOROMETHOLONE" u="1"/>
        <s v="OXERVATE" u="1"/>
        <s v="VUITY" u="1"/>
        <s v="ROCKLATAN" u="1"/>
        <s v="DORZOLAMIDE" u="1"/>
        <s v="COMBIGAN" u="1"/>
        <s v="BRINZOLAMIDE" u="1"/>
        <s v="ZIOPTAN" u="1"/>
        <s v="PRED" u="1"/>
        <s v="INVELTYS" u="1"/>
        <s v="AZOPT" u="1"/>
        <s v="TRAVATAN" u="1"/>
        <s v="XDEMVY" u="1"/>
        <s v="RESTAISS" u="1"/>
        <s v="LOTEPREDNOL" u="1"/>
        <s v="LOTEMAX" u="1"/>
        <s v="ATROPINE" u="1"/>
        <s v="ORTHOVISC-INJ-15MG/ML" u="1"/>
        <s v="MONOVISC" u="1"/>
        <s v="PENTAZOCINE-NALOXONE" u="1"/>
        <s v="FENOPROFEN" u="1"/>
        <s v="NAPROXEN/ESOMEPRAZOLE" u="1"/>
        <s v="SUPARTZ" u="1"/>
        <s v="HYALGAN" u="1"/>
        <s v="IBUPROFEN/FAMOTIDINE" u="1"/>
        <s v="HYDROCODONE/ACETAMINOPHEN" u="1"/>
        <s v="LEUKINE" u="1"/>
        <s v="BERINERT" u="1"/>
        <s v="SAXENDA-INJ-18MG/3ML" u="1"/>
        <s v="SAXENDA-PEN-6MG/ML" u="1"/>
        <s v="TETRABENAZINE" u="1"/>
        <s v="GLATIRAMER" u="1"/>
        <s v="VUMERITY" u="1"/>
        <s v="TERIFLUNOMIDE" u="1"/>
        <s v="COSOPT" u="1"/>
        <s v="CIPROFLOXACIN-FLUOCINOLONE" u="1"/>
        <s v="PERCOCET" u="1"/>
        <s v="TARGADOX" u="1"/>
        <s v="ALA-SCALP" u="1"/>
        <s v="FIRST-METRONIDAZOLE" u="1"/>
        <s v="GRISEOFULVIN" u="1"/>
        <s v="PRIMAQUINE" u="1"/>
        <s v="NATROBA" u="1"/>
        <s v="PURIXAN" u="1"/>
        <s v="CYTARABINE" u="1"/>
        <s v="SOLIRIS" u="1"/>
        <s v="AMICAR" u="1"/>
        <s v="TRIPTODUR" u="1"/>
        <s v="FENSOLVI" u="1"/>
        <s v="SKYTROFA" u="1"/>
        <s v="SOGROYA" u="1"/>
        <s v="INDOCIN" u="1"/>
        <s v="CHOLBAM" u="1"/>
        <s v="NORTRIPTYLINE" u="1"/>
        <s v="YVANSE" u="1"/>
        <s v="MIDAZOLAM" u="1"/>
        <s v="EPIDIOLEX" u="1"/>
        <s v="VIMPAT" u="1"/>
        <s v="BRIVIACT" u="1"/>
        <s v="FYCOMPA" u="1"/>
        <s v="TOSYMRA" u="1"/>
        <s v="DROXIDOPA" u="1"/>
        <s v="NORTHERA" u="1"/>
        <s v="EPANED" u="1"/>
        <s v="51672416108" u="1"/>
        <s v="FLUTICAS" u="1"/>
        <s v="INNOSPIRE" u="1"/>
        <s v="VIOS" u="1"/>
        <s v="PEDIATRIC" u="1"/>
        <s v="FIRST-OMEPRAZOLE-SUS-2MG/ML" u="1"/>
        <s v="FIRST-LANSOPRAZOLE" u="1"/>
        <s v="AZELAIC" u="1"/>
        <s v="RUFINAMIDE" u="1"/>
        <s v="CAROSPIR" u="1"/>
        <s v="OPIUM" u="1"/>
        <s v="MEDIHONEY" u="1"/>
        <s v="PALFORZIA" u="1"/>
        <s v="DIPHENHYDRAMINE" u="1"/>
        <s v="ROXYBOND" u="1"/>
        <s v="NORGESIC" u="1"/>
        <s v="ORPHENADRINE" u="1"/>
        <s v="PREDNISOLONE" u="1"/>
        <s v="COATS" u="1"/>
        <s v="MAPAP" u="1"/>
        <s v="PATADAY" u="1"/>
        <s v="VOWST" u="1"/>
        <s v="FIDAXOMICIN" u="1"/>
        <s v="TERBINAFINE" u="1"/>
        <s v="BISMUTH/METRONIDAZOLE/TETRACYCLINE" u="1"/>
        <s v="FIRMAGON" u="1"/>
        <s v="CLINDACIN" u="1"/>
        <s v="JAYPIRCA" u="1"/>
        <s v="ORLADEYO" u="1"/>
        <s v="OZEMPIC-PEN-4MG/3ML" u="1"/>
        <s v="DEGUDEC" u="1"/>
        <s v="MOUNARO" u="1"/>
        <s v="LUCEMYRA" u="1"/>
        <s v="LATUDA--60MG" u="1"/>
        <s v="TESTIM" u="1"/>
        <s v="AVONEX" u="1"/>
        <s v="DILANTIN" u="1"/>
        <s v="NARATRIPTAN" u="1"/>
        <s v="64991003100110" u="1"/>
        <s v="BUTALBITA/ACETAMINOPHEN/CAFFEINE" u="1"/>
        <s v="ZETONNA" u="1"/>
        <s v="ALVESCO" u="1"/>
        <s v="NUZYRA" u="1"/>
        <s v="ALA" u="1"/>
        <s v="SYNALAR" u="1"/>
        <s v="NEO-SYNALAR" u="1"/>
        <s v="CLOCORTOLONE" u="1"/>
        <s v="TRIAMCINOLON" u="1"/>
        <s v="MINOXIDIL" u="1"/>
        <s v="VELTIN" u="1"/>
        <s v="ZILXI" u="1"/>
        <s v="NIACINAMIDE-TAZAROTENE" u="1"/>
        <s v="NORITATE" u="1"/>
        <s v="MITIGARE" u="1"/>
        <s v="ORPHENADRINE-ASPIRIN-CAFFEINE" u="1"/>
        <s v="BECONASE" u="1"/>
        <s v="MECLIZINE" u="1"/>
        <s v="BUTALBITAL-ACETAMINOPHEN" u="1"/>
        <s v="STRIBILD" u="1"/>
        <s v="ODOMZO" u="1"/>
        <s v="TAVABOROLE" u="1"/>
        <s v="ZYVOX" u="1"/>
        <s v="OXISTAT" u="1"/>
        <s v="KERYDIN" u="1"/>
        <s v="SIVEXTRO" u="1"/>
        <s v="AMMONIUM" u="1"/>
        <s v="FLUPHENAZINE" u="1"/>
        <s v="ZONISADE" u="1"/>
        <s v="TRILEPTAL" u="1"/>
        <s v="FLEQSUVY" u="1"/>
        <s v="ELEPSIA" u="1"/>
        <s v="AMPHETA/DEXTRO" u="1"/>
        <s v="ACTIMMUNE" u="1"/>
        <s v="PALIPERIDONE" u="1"/>
        <s v="HALDOL" u="1"/>
        <s v="LAMOTRIGINE" u="1"/>
        <s v="DEPAKOTE" u="1"/>
        <s v="EQUETRO" u="1"/>
        <s v="ENBRACE" u="1"/>
        <s v="DESVENLAFAINE" u="1"/>
        <s v="INDERAL" u="1"/>
        <s v="NEXICLON" u="1"/>
        <s v="MYDAYSIS" u="1"/>
        <s v="RADICAVA" u="1"/>
        <s v="XADAGO" u="1"/>
        <s v="NAMZARIC" u="1"/>
        <s v="COPAXONE" u="1"/>
        <s v="BRIUMVI" u="1"/>
        <s v="GLATOPA" u="1"/>
        <s v="AUBAGIO" u="1"/>
        <s v="REBIF" u="1"/>
        <s v="BETASERON" u="1"/>
        <s v="BAFIERTAM" u="1"/>
        <s v="TECFIDERA" u="1"/>
        <s v="TYSABRI" u="1"/>
        <s v="ENSPRYNG" u="1"/>
        <s v="BANZEL" u="1"/>
        <s v="KEPPRA" u="1"/>
        <s v="ZONEGRAN" u="1"/>
        <s v="TOPRAMATE" u="1"/>
        <s v="AIMOVIG-PEN-140MG/ML" u="1"/>
        <s v="ZOLMITRIPTAN" u="1"/>
        <s v="ZOMIG" u="1"/>
        <s v="RELPAX" u="1"/>
        <s v="VYEPTI" u="1"/>
        <s v="NERIVIO" u="1"/>
        <s v="NUVIGIL" u="1"/>
        <s v="EDLUAR" u="1"/>
        <s v="HETLIOZ" u="1"/>
        <s v="PRIVIGEN" u="1"/>
        <s v="CLOPIDOGREL" u="1"/>
        <s v="KOSELUGO" u="1"/>
        <s v="LEVOCARNITINE" u="1"/>
        <s v="SUMATRIPTAN-NAPROXEN" u="1"/>
        <s v="LITFULO" u="1"/>
        <s v="FERAHEME" u="1"/>
        <s v="SCEMBLIX" u="1"/>
        <s v="COVARYX" u="1"/>
        <s v="APTENSIO" u="1"/>
        <s v="MAXALT-MLT" u="1"/>
        <s v="HC" u="1"/>
        <s v="TRITOCIN" u="1"/>
        <s v="MOUNJARO-PEN-25/05" u="1"/>
        <s v="XENICAL" u="1"/>
        <s v="TRELSTAR" u="1"/>
        <s v="CAMCEVI" u="1"/>
      </sharedItems>
    </cacheField>
    <cacheField name="Denials" numFmtId="0">
      <sharedItems containsBlank="1" count="7">
        <s v=""/>
        <s v="Drug is not Covered Under Plan Formulary"/>
        <s v="Drug Subject to Quantity Limits"/>
        <s v="Drug Requires Step Therapy"/>
        <s v="Did not meet Medical Necessity Criteria"/>
        <m u="1"/>
        <s v="Not a Covered Benefit Under Members Plan" u="1"/>
      </sharedItems>
    </cacheField>
    <cacheField name="Submission" numFmtId="0">
      <sharedItems/>
    </cacheField>
    <cacheField name="Response" numFmtId="0">
      <sharedItems/>
    </cacheField>
    <cacheField name="TAT" numFmtId="0">
      <sharedItems containsSemiMixedTypes="0" containsString="0" containsNumber="1" containsInteger="1" minValue="-11" maxValue="9"/>
    </cacheField>
    <cacheField name="PAuths" numFmtId="0">
      <sharedItems containsBlank="1" count="3">
        <s v="Approved"/>
        <s v="Denied"/>
        <m u="1"/>
      </sharedItems>
    </cacheField>
    <cacheField name="pauths_approved" numFmtId="0">
      <sharedItems containsSemiMixedTypes="0" containsString="0" containsNumber="1" containsInteger="1" minValue="0" maxValue="1"/>
    </cacheField>
    <cacheField name="pauths_denied" numFmtId="0">
      <sharedItems containsSemiMixedTypes="0" containsString="0" containsNumber="1" containsInteger="1" minValue="0" maxValue="1"/>
    </cacheField>
    <cacheField name="Appeals" numFmtId="0">
      <sharedItems/>
    </cacheField>
    <cacheField name="count_appeals" numFmtId="0">
      <sharedItems containsMixedTypes="1" containsNumber="1" containsInteger="1" minValue="1" maxValue="1"/>
    </cacheField>
    <cacheField name="Result" numFmtId="0">
      <sharedItems/>
    </cacheField>
    <cacheField name="count_ot" numFmtId="0">
      <sharedItems containsMixedTypes="1" containsNumber="1" containsInteger="1" minValue="0" maxValue="1"/>
    </cacheField>
    <cacheField name="count_up" numFmtId="0">
      <sharedItems containsMixedTypes="1" containsNumber="1" containsInteger="1" minValue="0" maxValue="1"/>
    </cacheField>
    <cacheField name="count_pa" numFmtId="0">
      <sharedItems containsSemiMixedTypes="0" containsString="0" containsNumber="1" containsInteger="1" minValue="1" maxValue="1"/>
    </cacheField>
    <cacheField name="ERO_Appeals" numFmtId="0">
      <sharedItems/>
    </cacheField>
    <cacheField name="count_ero_appeals" numFmtId="0">
      <sharedItems containsMixedTypes="1" containsNumber="1" containsInteger="1" minValue="1" maxValue="1"/>
    </cacheField>
    <cacheField name="ERO_Result" numFmtId="0">
      <sharedItems/>
    </cacheField>
    <cacheField name="count_ero_ot" numFmtId="0">
      <sharedItems containsMixedTypes="1" containsNumber="1" containsInteger="1" minValue="0" maxValue="0"/>
    </cacheField>
    <cacheField name="count_ero_up" numFmtId="0">
      <sharedItems containsMixedTypes="1" containsNumber="1" containsInteger="1" minValue="0" maxValue="1"/>
    </cacheField>
    <cacheField name="ICD10" numFmtId="0">
      <sharedItems containsBlank="1" count="795">
        <s v="000 : Unspecified"/>
        <s v="296 : NA"/>
        <s v="C60 : Malignant neoplasm of prepuce"/>
        <s v="C63 : Malignant neoplasm of unspecified epididymis"/>
        <s v="C64 : Malignant neoplasm of right kidney, except renal pelvis"/>
        <s v="C71 : Malignant neoplasm of cerebrum, except lobes and ventricles"/>
        <s v="C90 : Multiple myeloma not having achieved remission"/>
        <s v="E11 : Type 2 diab w hyprosm w/o nonket hyprgly-hypros coma (NKHHC)"/>
        <s v="E66 : Morbid (severe) obesity due to excess calories"/>
        <s v="E88 : Alpha-1-antitrypsin deficiency"/>
        <s v="F00 : NA"/>
        <s v="F06 : Psychotic disorder w hallucin due to known physiol condition"/>
        <s v="F10 : Alcohol abuse, uncomplicated"/>
        <s v="F11 : Opioid abuse, uncomplicated"/>
        <s v="F13 : Sedative, hypnotic or anxiolytic abuse, uncomplicated"/>
        <s v="F17 : Nicotine dependence, unspecified, uncomplicated"/>
        <s v="F20 : Paranoid schizophrenia"/>
        <s v="F25 : Schizoaffective disorder, bipolar type"/>
        <s v="F29 : Unsp psychosis not due to a substance or known physiol cond"/>
        <s v="F31 : Bipolar disorder, current episode hypomanic"/>
        <s v="F32 : Major depressive disorder, single episode, mild"/>
        <s v="F33 : Major depressive disorder, recurrent, mild"/>
        <s v="F34 : Cyclothymic disorder"/>
        <s v="F39 : Unspecified mood [affective] disorder"/>
        <s v="F40 : Agoraphobia, unspecified"/>
        <s v="F41 : Panic disorder without agoraphobia"/>
        <s v="F42 : Obsessive-compulsive disorder"/>
        <s v="F43 : Acute stress reaction"/>
        <s v="F50 : Anorexia nervosa, unspecified"/>
        <s v="F51 : Primary insomnia"/>
        <s v="F53 : Puerperal psychosis"/>
        <s v="F81 : Specific reading disorder"/>
        <s v="F84 : Autistic disorder"/>
        <s v="F90 : Attn-defct hyperactivity disorder, predom inattentive type"/>
        <s v="F95 : Transient tic disorder"/>
        <s v="F98 : Enuresis not due to a substance or known physiol condition"/>
        <s v="G31 : Pick's disease"/>
        <s v="G47 : Insomnia, unspecified"/>
        <s v="G89 : Central pain syndrome"/>
        <s v="G90 : Carotid sinus syncope"/>
        <s v="G93 : Cerebral cysts"/>
        <s v="I10 : Essential (primary) hypertension"/>
        <s v="I82 : Budd-Chiari syndrome"/>
        <s v="L20 : Besnier's prurigo"/>
        <s v="L29 : Pruritus ani"/>
        <s v="L30 : Nummular dermatitis"/>
        <s v="M06 : Rheumatoid arthritis without rheumatoid factor, unsp site"/>
        <s v="M15 : Primary generalized (osteo)arthritis"/>
        <s v="M17 : Bilateral primary osteoarthritis of knee"/>
        <s v="M35 : Sjogren syndrome, unspecified"/>
        <s v="M47 : Anterior spinal artery comprsn synd, occipt-atlan-ax region"/>
        <s v="M54 : Panniculitis affecting regions of neck and back, site unsp"/>
        <s v="M62 : Separation of muscle (nontraumatic), unspecified site"/>
        <s v="M79 : Rheumatism, unspecified"/>
        <s v="M96 : Pseudarthrosis after fusion or arthrodesis"/>
        <s v="Q79 : Congenital diaphragmatic hernia"/>
        <s v="R30 : Dysuria"/>
        <s v="R41 : Disorientation, unspecified"/>
        <s v="R42 : Dizziness and giddiness"/>
        <s v="R43 : Anosmia"/>
        <s v="R63 : Anorexia"/>
        <s v="R73 : Impaired fasting glucose"/>
        <s v="V71 : Driver of bus injured in collision w pedl cyc nontraf, init"/>
        <s v="Z30 : Unspecified"/>
        <s v="Z72 : Unspecified"/>
        <s v="Z86 : Unspecified"/>
        <m u="1"/>
        <s v="L70 : Acne vulgaris" u="1"/>
        <s v="O21 : Mild hyperemesis gravidarum" u="1"/>
        <s v="B86 : Scabies" u="1"/>
        <s v="D80 : Hereditary hypogammaglobulinemia" u="1"/>
        <s v="D83 : Com variab immunodef w predom abnlt of B-cell nums &amp; functn" u="1"/>
        <s v="D84 : Lymphocyte function antigen-1 [LFA-1] defect" u="1"/>
        <s v="G43 : Migraine w/o aura, not intractable, with status migrainosus" u="1"/>
        <s v="H01 : Unspecified blepharitis right upper eyelid" u="1"/>
        <s v="J30 : Vasomotor rhinitis" u="1"/>
        <s v="J31 : Chronic rhinitis" u="1"/>
        <s v="J32 : Chronic maxillary sinusitis" u="1"/>
        <s v="J33 : Polyp of nasal cavity" u="1"/>
        <s v="J45 : Mild intermittent asthma, uncomplicated" u="1"/>
        <s v="K20 : Eosinophilic esophagitis" u="1"/>
        <s v="K21 : Gastro-esophageal reflux disease with esophagitis" u="1"/>
        <s v="K58 : Irritable bowel syndrome with diarrhea" u="1"/>
        <s v="K90 : Celiac disease" u="1"/>
        <s v="L23 : Allergic contact dermatitis due to metals" u="1"/>
        <s v="L50 : Allergic urticaria" u="1"/>
        <s v="R09 : Asphyxia" u="1"/>
        <s v="R10 : Acute abdomen" u="1"/>
        <s v="R21 : Rash and other nonspecific skin eruption" u="1"/>
        <s v="T78 : Anaphylactic reaction due to unspecified food, init encntr" u="1"/>
        <s v="Z20 : Unspecified" u="1"/>
        <s v="Z95 : Unspecified" u="1"/>
        <s v="B02 : Zoster encephalitis" u="1"/>
        <s v="B37 : Candidal stomatitis" u="1"/>
        <s v="C25 : Malignant neoplasm of head of pancreas" u="1"/>
        <s v="E29 : Testicular hyperfunction" u="1"/>
        <s v="E78 : Pure hypercholesterolemia" u="1"/>
        <s v="G24 : Drug induced subacute dyskinesia" u="1"/>
        <s v="G25 : Essential tremor" u="1"/>
        <s v="G44 : Cluster headache syndrome, unspecified, intractable" u="1"/>
        <s v="G57 : Lesion of sciatic nerve, unspecified lower limb" u="1"/>
        <s v="G58 : Intercostal neuropathy" u="1"/>
        <s v="G60 : Hereditary motor and sensory neuropathy" u="1"/>
        <s v="G62 : Drug-induced polyneuropathy" u="1"/>
        <s v="I73 : Raynaud's syndrome without gangrene" u="1"/>
        <s v="K59 : Constipation, unspecified" u="1"/>
        <s v="K85 : Idiopathic acute pancreatitis" u="1"/>
        <s v="M05 : Felty's syndrome, unspecified site" u="1"/>
        <s v="M10 : Idiopathic gout, unspecified site" u="1"/>
        <s v="M25 : Hemarthrosis, unspecified joint" u="1"/>
        <s v="M32 : Drug-induced systemic lupus erythematosus" u="1"/>
        <s v="M43 : Spondylolysis, site unspecified" u="1"/>
        <s v="M46 : Spinal enthesopathy, site unspecified" u="1"/>
        <s v="M48 : Spinal stenosis, site unspecified" u="1"/>
        <s v="M50 : Cervical disc disorder with myelopathy, unsp cervical region" u="1"/>
        <s v="M51 : Intervertebral disc disorders w myelopathy, thoracic region" u="1"/>
        <s v="M53 : Cervicocranial syndrome" u="1"/>
        <s v="M70 : Crepitant synovitis (acute) (chronic), right wrist" u="1"/>
        <s v="M72 : Palmar fascial fibromatosis [Dupuytren]" u="1"/>
        <s v="M77 : Medial epicondylitis, unspecified elbow" u="1"/>
        <s v="N30 : Acute cystitis without hematuria" u="1"/>
        <s v="R07 : Pain in throat" u="1"/>
        <s v="R11 : Nausea" u="1"/>
        <s v="R51 : Headache" u="1"/>
        <s v="R91 : Solitary pulmonary nodule" u="1"/>
        <s v="S93 : Subluxation of right ankle joint, initial encounter" u="1"/>
        <s v="U09 : Post COVID-19 condition, unspecified" u="1"/>
        <s v="Z48 : Unspecified" u="1"/>
        <s v="Z51 : Unspecified" u="1"/>
        <s v="Z68 : Unspecified" u="1"/>
        <s v="Z79 : Unspecified" u="1"/>
        <s v="B35 : Tinea barbae and tinea capitis" u="1"/>
        <s v="E28 : Estrogen excess" u="1"/>
        <s v="F52 : Hypoactive sexual desire disorder" u="1"/>
        <s v=" : NA" u="1"/>
        <s v="E34 : Carcinoid syndrome" u="1"/>
        <s v="G20 : Parkinson's disease" u="1"/>
        <s v="G35 : Multiple sclerosis" u="1"/>
        <s v="G40 : Local-rel idio epi w seiz of loc onst, not ntrct, w stat epi" u="1"/>
        <s v="H16 : Unspecified corneal ulcer, right eye" u="1"/>
        <s v="H40 : Preglaucoma, unspecified, right eye" u="1"/>
        <s v="N52 : Erectile dysfunction due to arterial insufficiency" u="1"/>
        <s v="R35 : Frequency of micturition" u="1"/>
        <s v="A04 : Enteropathogenic Escherichia coli infection" u="1"/>
        <s v="F64 : Transsexualism" u="1"/>
        <s v="I25 : Athscl heart disease of native coronary artery w/o ang pctrs" u="1"/>
        <s v="I50 : Left ventricular failure, unspecified" u="1"/>
        <s v="J01 : Acute maxillary sinusitis, unspecified" u="1"/>
        <s v="L93 : Discoid lupus erythematosus" u="1"/>
        <s v="M45 : Ankylosing spondylitis of multiple sites in spine" u="1"/>
        <s v="N32 : Bladder-neck obstruction" u="1"/>
        <s v="R06 : Dyspnea, unspecified" u="1"/>
        <s v="R25 : Abnormal head movements" u="1"/>
        <s v="R52 : Pain, unspecified" u="1"/>
        <s v="S39 : Unsp injury of muscle, fascia and tendon of abdomen, init" u="1"/>
        <s v="S82 : Unsp fracture of right patella, init for clos fx" u="1"/>
        <s v="Z83 : Unspecified" u="1"/>
        <s v="Z85 : Unspecified" u="1"/>
        <s v="K50 : Crohn's disease of small intestine without complications" u="1"/>
        <s v="K60 : Acute anal fissure" u="1"/>
        <s v="K64 : First degree hemorrhoids" u="1"/>
        <s v="Z09 : Unspecified" u="1"/>
        <s v="B17 : Acute delta-(super) infection of hepatitis B carrier" u="1"/>
        <s v="B18 : Chronic viral hepatitis B with delta-agent" u="1"/>
        <s v="B36 : Pityriasis versicolor" u="1"/>
        <s v="Z98 : Unspecified" u="1"/>
        <s v="F45 : Somatization disorder" u="1"/>
        <s v="K01 : Embedded teeth" u="1"/>
        <s v="K02 : Arrested dental caries" u="1"/>
        <s v="K04 : Pulpitis" u="1"/>
        <s v="K05 : Acute gingivitis, plaque induced" u="1"/>
        <s v="Z91 : Unspecified" u="1"/>
        <s v="A06 : Acute amebic dysentery" u="1"/>
        <s v="A63 : Anogenital (venereal) warts" u="1"/>
        <s v="B00 : Eczema herpeticum" u="1"/>
        <s v="B07 : Plantar wart" u="1"/>
        <s v="B88 : Other acariasis" u="1"/>
        <s v="C44 : Unspecified malignant neoplasm of skin of lip" u="1"/>
        <s v="C84 : Mycosis fungoides, unspecified site" u="1"/>
        <s v="D21 : Benign neoplasm of connctv/soft tiss of head, face and neck" u="1"/>
        <s v="D22 : Melanocytic nevi of lip" u="1"/>
        <s v="D48 : Neoplasm of uncertain behavior of bone/artic cartl" u="1"/>
        <s v="D69 : Allergic purpura" u="1"/>
        <s v="D86 : Sarcoidosis of lung" u="1"/>
        <s v="K12 : Recurrent oral aphthae" u="1"/>
        <s v="K13 : Diseases of lips" u="1"/>
        <s v="K51 : Ulcerative (chronic) pancolitis without complications" u="1"/>
        <s v="L02 : Cutaneous abscess of face" u="1"/>
        <s v="L08 : Pyoderma" u="1"/>
        <s v="L21 : Seborrhea capitis" u="1"/>
        <s v="L24 : Irritant contact dermatitis due to detergents" u="1"/>
        <s v="L28 : Lichen simplex chronicus" u="1"/>
        <s v="L40 : Psoriasis vulgaris" u="1"/>
        <s v="L43 : Hypertrophic lichen planus" u="1"/>
        <s v="L56 : Drug phototoxic response" u="1"/>
        <s v="L57 : Actinic keratosis" u="1"/>
        <s v="L60 : Ingrowing nail" u="1"/>
        <s v="L63 : Alopecia (capitis) totalis" u="1"/>
        <s v="L64 : Drug-induced androgenic alopecia" u="1"/>
        <s v="L65 : Telogen effluvium" u="1"/>
        <s v="L66 : Pseudopelade" u="1"/>
        <s v="L68 : Hirsutism" u="1"/>
        <s v="L71 : Perioral dermatitis" u="1"/>
        <s v="L72 : Epidermal cyst" u="1"/>
        <s v="L73 : Acne keloid" u="1"/>
        <s v="L74 : Miliaria rubra" u="1"/>
        <s v="L80 : Vitiligo" u="1"/>
        <s v="L81 : Postinflammatory hyperpigmentation" u="1"/>
        <s v="L82 : Inflamed seborrheic keratosis" u="1"/>
        <s v="L83 : Acanthosis nigricans" u="1"/>
        <s v="L84 : Corns and callosities" u="1"/>
        <s v="L85 : Acquired ichthyosis" u="1"/>
        <s v="L91 : Hypertrophic scar" u="1"/>
        <s v="L92 : Granuloma annulare" u="1"/>
        <s v="L94 : Localized scleroderma [morphea]" u="1"/>
        <s v="L98 : Pyogenic granuloma" u="1"/>
        <s v="M33 : Juvenile dermatomyositis, organ involvement unspecified" u="1"/>
        <s v="Q82 : Hereditary lymphedema" u="1"/>
        <s v="R20 : Anesthesia of skin" u="1"/>
        <s v="S81 : Unspecified open wound, right knee, initial encounter" u="1"/>
        <s v="Z41 : Unspecified" u="1"/>
        <s v="M20 : Unspecified deformity of right finger(s)" u="1"/>
        <s v="G61 : Guillain-Barre syndrome" u="1"/>
        <s v="B19 : Unspecified viral hepatitis with hepatic coma" u="1"/>
        <s v="B34 : Adenovirus infection, unspecified" u="1"/>
        <s v="D63 : Anemia in neoplastic disease" u="1"/>
        <s v="F91 : Conduct disorder confined to family context" u="1"/>
        <s v="H73 : Acute myringitis, right ear" u="1"/>
        <s v="I20 : Unstable angina" u="1"/>
        <s v="I21 : STEMI involving left main coronary artery" u="1"/>
        <s v="K61 : Anal abscess" u="1"/>
        <s v="L97 : Non-prs chronic ulcer of unsp thigh limited to brkdwn skin" u="1"/>
        <s v="M13 : Polyarthritis, unspecified" u="1"/>
        <s v="M19 : Primary osteoarthritis, right shoulder" u="1"/>
        <s v="M81 : Age-related osteoporosis w/o current pathological fracture" u="1"/>
        <s v="R40 : Somnolence" u="1"/>
        <s v="U07 : Vaping-related disorder" u="1"/>
        <s v="278 : NA" u="1"/>
        <s v="530 : NA" u="1"/>
        <s v="A41 : Sepsis due to Methicillin susceptible Staphylococcus aureus" u="1"/>
        <s v="A44 : Systemic bartonellosis" u="1"/>
        <s v="A49 : Methicillin suscep staph infection, unsp site" u="1"/>
        <s v="A52 : Cardiovascular syphilis, unspecified" u="1"/>
        <s v="A53 : Latent syphilis, unspecified as early or late" u="1"/>
        <s v="A60 : Herpesviral infection of urogenital system, unspecified" u="1"/>
        <s v="B08 : Cowpox" u="1"/>
        <s v="B20 : Human immunodeficiency virus [HIV] disease" u="1"/>
        <s v="B44 : Invasive pulmonary aspergillosis" u="1"/>
        <s v="B49 : Unspecified mycosis" u="1"/>
        <s v="B80 : Enterobiasis" u="1"/>
        <s v="B85 : Pediculosis due to Pediculus humanus capitis" u="1"/>
        <s v="B95 : Streptococcus, group A, causing diseases classd elswhr" u="1"/>
        <s v="C17 : Malignant neoplasm of duodenum" u="1"/>
        <s v="C20 : Malignant neoplasm of rectum" u="1"/>
        <s v="C22 : Liver cell carcinoma" u="1"/>
        <s v="C34 : Malignant neoplasm of unspecified main bronchus" u="1"/>
        <s v="C50 : Malignant neoplasm of nipple and areola, right female breast" u="1"/>
        <s v="C61 : Malignant neoplasm of prostate" u="1"/>
        <s v="C67 : Malignant neoplasm of trigone of bladder" u="1"/>
        <s v="C73 : Malignant neoplasm of thyroid gland" u="1"/>
        <s v="C78 : Secondary malignant neoplasm of unspecified lung" u="1"/>
        <s v="D11 : Benign neoplasm of parotid gland" u="1"/>
        <s v="D36 : Benign neoplasm of lymph nodes" u="1"/>
        <s v="D37 : Neoplasm of uncertain behavior of lip" u="1"/>
        <s v="D50 : Iron deficiency anemia secondary to blood loss (chronic)" u="1"/>
        <s v="D57 : Hb-SS disease with crisis, unspecified" u="1"/>
        <s v="D64 : Hereditary sideroblastic anemia" u="1"/>
        <s v="E03 : Congenital hypothyroidism with diffuse goiter" u="1"/>
        <s v="E08 : Diab d/t undrl cond w hyprosm w/o nonket hyprgly-hypros coma" u="1"/>
        <s v="E09 : Drug/chem diab w hyprosm w/o nonket hyprgly-hypros coma" u="1"/>
        <s v="E10 : Type 1 diabetes mellitus with ketoacidosis without coma" u="1"/>
        <s v="E13 : Oth diab w hyprosm w/o nonket hyprgly-hypros coma (NKHHC)" u="1"/>
        <s v="E16 : Drug-induced hypoglycemia without coma" u="1"/>
        <s v="E21 : Primary hyperparathyroidism" u="1"/>
        <s v="E23 : Hypopituitarism" u="1"/>
        <s v="E26 : Conn's syndrome" u="1"/>
        <s v="E53 : Riboflavin deficiency" u="1"/>
        <s v="E55 : Rickets, active" u="1"/>
        <s v="E61 : Copper deficiency" u="1"/>
        <s v="E65 : Localized adiposity" u="1"/>
        <s v="E72 : Disorders of amino-acid transport, unspecified" u="1"/>
        <s v="E74 : Glycogen storage disease, unspecified" u="1"/>
        <s v="E79 : Hyperuricemia w/o signs of inflam arthrit and tophaceous dis" u="1"/>
        <s v="E83 : Disorder of copper metabolism, unspecified" u="1"/>
        <s v="E89 : Postprocedural hypothyroidism" u="1"/>
        <s v="F03 : Unsp dementia, unsp severity, without beh/psych/mood/anx" u="1"/>
        <s v="F60 : Paranoid personality disorder" u="1"/>
        <s v="G50 : Trigeminal neuralgia" u="1"/>
        <s v="G54 : Brachial plexus disorders" u="1"/>
        <s v="G56 : Carpal tunnel syndrome, unspecified upper limb" u="1"/>
        <s v="G63 : Polyneuropathy in diseases classified elsewhere" u="1"/>
        <s v="G83 : Diplegia of upper limbs" u="1"/>
        <s v="G95 : Syringomyelia and syringobulbia" u="1"/>
        <s v="H02 : Unspecified entropion of right upper eyelid" u="1"/>
        <s v="H04 : Unspecified dacryoadenitis, right lacrimal gland" u="1"/>
        <s v="H10 : Acute follicular conjunctivitis, right eye" u="1"/>
        <s v="H44 : Unspecified purulent endophthalmitis, right eye" u="1"/>
        <s v="H69 : Patulous Eustachian tube, unspecified ear" u="1"/>
        <s v="H92 : Otalgia, right ear" u="1"/>
        <s v="I09 : Rheumatic myocarditis" u="1"/>
        <s v="I11 : Hypertensive heart disease with heart failure" u="1"/>
        <s v="I12 : Hyp chr kidney disease w stage 5 chr kidney disease or ESRD" u="1"/>
        <s v="I16 : Hypertensive urgency" u="1"/>
        <s v="I27 : Primary pulmonary hypertension" u="1"/>
        <s v="I48 : Paroxysmal atrial fibrillation" u="1"/>
        <s v="I51 : Cardiac septal defect, acquired" u="1"/>
        <s v="I63 : Cerebral infarction due to thombos unsp precerebral artery" u="1"/>
        <s v="I69 : Unspecified sequelae of nontraumatic subarachnoid hemorrhage" u="1"/>
        <s v="I83 : Varicose veins of unsp lower extremity with ulcer of thigh" u="1"/>
        <s v="I89 : Lymphedema, not elsewhere classified" u="1"/>
        <s v="J02 : Streptococcal pharyngitis" u="1"/>
        <s v="J06 : Acute laryngopharyngitis" u="1"/>
        <s v="J18 : Bronchopneumonia, unspecified organism" u="1"/>
        <s v="J20 : Acute bronchitis due to Mycoplasma pneumoniae" u="1"/>
        <s v="J40 : Bronchitis, not specified as acute or chronic" u="1"/>
        <s v="J44 : Chr obstructive pulmon disease with (acute) lower resp infct" u="1"/>
        <s v="J66 : Byssinosis" u="1"/>
        <s v="J96 : Acute respiratory failure, unsp w hypoxia or hypercapnia" u="1"/>
        <s v="J98 : Acute bronchospasm" u="1"/>
        <s v="K22 : Achalasia of cardia" u="1"/>
        <s v="K27 : Acute peptic ulcer, site unspecified, with hemorrhage" u="1"/>
        <s v="K28 : Acute gastrojejunal ulcer with hemorrhage" u="1"/>
        <s v="K29 : Acute gastritis without bleeding" u="1"/>
        <s v="K31 : Acute dilatation of stomach" u="1"/>
        <s v="K40 : Bi inguinal hernia, w obst, w/o gangrene, not spcf as recur" u="1"/>
        <s v="K44 : Diaphragmatic hernia with obstruction, without gangrene" u="1"/>
        <s v="K52 : Gastroenteritis and colitis due to radiation" u="1"/>
        <s v="K62 : Anal polyp" u="1"/>
        <s v="K63 : Abscess of intestine" u="1"/>
        <s v="K66 : Peritoneal adhesions (postprocedural) (postinfection)" u="1"/>
        <s v="K70 : Alcoholic fatty liver" u="1"/>
        <s v="K72 : Acute and subacute hepatic failure without coma" u="1"/>
        <s v="K74 : Hepatic fibrosis" u="1"/>
        <s v="K75 : Abscess of liver" u="1"/>
        <s v="K76 : Fatty (change of) liver, not elsewhere classified" u="1"/>
        <s v="K80 : Calculus of gallbladder w acute cholecyst w/o obstruction" u="1"/>
        <s v="K86 : Alcohol-induced chronic pancreatitis" u="1"/>
        <s v="K92 : Hematemesis" u="1"/>
        <s v="L03 : Cellulitis of right finger" u="1"/>
        <s v="L05 : Pilonidal cyst with abscess" u="1"/>
        <s v="L25 : Unspecified contact dermatitis due to cosmetics" u="1"/>
        <s v="L27 : Gen skin eruption due to drugs and meds taken internally" u="1"/>
        <s v="L59 : Erythema ab igne [dermatitis ab igne]" u="1"/>
        <s v="L89 : Pressure ulcer of unspecified elbow, unstageable" u="1"/>
        <s v="M08 : Unsp juvenile rheumatoid arthritis of unspecified site" u="1"/>
        <s v="M12 : Chronic postrheumatic arthropathy, unspecified site" u="1"/>
        <s v="M16 : Bilateral primary osteoarthritis of hip" u="1"/>
        <s v="M18 : Bilateral primary osteoarth of first carpometacarp joints" u="1"/>
        <s v="M1A : Idiopathic chronic gout, unspecified site, without tophus" u="1"/>
        <s v="M23 : Cystic meniscus, unspecified lateral meniscus, right knee" u="1"/>
        <s v="M41 : Infantile idiopathic scoliosis, site unspecified" u="1"/>
        <s v="M67 : Short Achilles tendon (acquired), unspecified ankle" u="1"/>
        <s v="M71 : Abscess of bursa, unspecified site" u="1"/>
        <s v="M75 : Adhesive capsulitis of unspecified shoulder" u="1"/>
        <s v="M80 : Age-rel osteopor w current path fracture, unsp site, init" u="1"/>
        <s v="M84 : Stress fracture, unspecified site, init encntr for fracture" u="1"/>
        <s v="M85 : Fibrous dysplasia (monostotic), unspecified site" u="1"/>
        <s v="M89 : Algoneurodystrophy, unspecified site" u="1"/>
        <s v="M99 : Segmental and somatic dysfunction of head region" u="1"/>
        <s v="N13 : Hydronephrosis with ureteropelvic junction obstruction" u="1"/>
        <s v="N18 : Chronic kidney disease, stage 1" u="1"/>
        <s v="N20 : Calculus of kidney" u="1"/>
        <s v="N36 : Urethral fistula" u="1"/>
        <s v="N39 : Urinary tract infection, site not specified" u="1"/>
        <s v="N40 : Benign prostatic hyperplasia without lower urinary tract symptoms" u="1"/>
        <s v="N50 : Atrophy of testis" u="1"/>
        <s v="N63 : Unspecified lump in breast" u="1"/>
        <s v="N76 : Acute vaginitis" u="1"/>
        <s v="N81 : Urethrocele" u="1"/>
        <s v="N83 : Follicular cyst of ovary" u="1"/>
        <s v="N91 : Primary amenorrhea" u="1"/>
        <s v="N94 : Mittelschmerz" u="1"/>
        <s v="N95 : Postmenopausal bleeding" u="1"/>
        <s v="NOD : NA" u="1"/>
        <s v="O02 : Blighted ovum and nonhydatidiform mole" u="1"/>
        <s v="O82 : Encounter for cesarean delivery without indication" u="1"/>
        <s v="P35 : Congenital rubella syndrome" u="1"/>
        <s v="Q62 : Congenital hydronephrosis" u="1"/>
        <s v="R00 : Tachycardia, unspecified" u="1"/>
        <s v="R03 : Elevated blood-pressure reading, w/o diagnosis of htn" u="1"/>
        <s v="R05 : Cough" u="1"/>
        <s v="R12 : Heartburn" u="1"/>
        <s v="R13 : Aphagia" u="1"/>
        <s v="R14 : Abdominal distension (gaseous)" u="1"/>
        <s v="R19 : Intra-abd and pelvic swelling, mass and lump, unsp site" u="1"/>
        <s v="R23 : Cyanosis" u="1"/>
        <s v="R29 : Tetany" u="1"/>
        <s v="R32 : Unspecified urinary incontinence" u="1"/>
        <s v="R39 : Extravasation of urine" u="1"/>
        <s v="R46 : NA" u="1"/>
        <s v="R49 : Dysphonia" u="1"/>
        <s v="R53 : Neoplastic (malignant) related fatigue" u="1"/>
        <s v="R56 : Simple febrile convulsions" u="1"/>
        <s v="R61 : Generalized hyperhidrosis" u="1"/>
        <s v="R68 : Hypothermia, not associated w low environmental temperature" u="1"/>
        <s v="R74 : Nonspec elev of levels of transamns &amp; lactic acid dehydrgnse" u="1"/>
        <s v="R79 : Abnormal level of blood mineral" u="1"/>
        <s v="R81 : Glycosuria" u="1"/>
        <s v="R86 : Abn lev enzymes in specimens from male genital organs" u="1"/>
        <s v="R89 : Abnormal level of enzymes in specimens from oth org/tiss" u="1"/>
        <s v="R94 : Abnormal electroencephalogram [EEG]" u="1"/>
        <s v="S06 : Concussion without loss of consciousness, initial encounter" u="1"/>
        <s v="S12 : Unsp disp fx of first cervical vertebra, init for clos fx" u="1"/>
        <s v="S20 : Contusion of breast, unspecified breast, initial encounter" u="1"/>
        <s v="S22 : Wedge compression fracture of unsp thoracic vertebra, init" u="1"/>
        <s v="S32 : Wedge compression fracture of unsp lumbar vertebra, init" u="1"/>
        <s v="S34 : Concussion and edema of lumbar spinal cord, init encntr" u="1"/>
        <s v="S41 : Unspecified open wound of right shoulder, initial encounter" u="1"/>
        <s v="S42 : Fracture of unsp part of right clavicle, init for clos fx" u="1"/>
        <s v="S43 : Unspecified subluxation of right shoulder joint, init encntr" u="1"/>
        <s v="S46 : Unsp inj musc/tend the rotator cuff of r shoulder, init" u="1"/>
        <s v="S49 : Unsp physeal fx upper end of humerus, right arm, init" u="1"/>
        <s v="S52 : Unsp fracture of upper end of right ulna, init for clos fx" u="1"/>
        <s v="S56 : Unsp inj flexor musc/fasc/tend r thm at forarm lv, init" u="1"/>
        <s v="S62 : Unsp fracture of navicular bone of right wrist, init" u="1"/>
        <s v="S69 : Oth injuries of unsp wrist, hand and finger(s), init encntr" u="1"/>
        <s v="S73 : Unspecified subluxation of right hip, initial encounter" u="1"/>
        <s v="S83 : Unspecified subluxation of right patella, initial encounter" u="1"/>
        <s v="S86 : Unspecified injury of right Achilles tendon, init encntr" u="1"/>
        <s v="S89 : Unsp physeal fracture of upper end of right tibia, init" u="1"/>
        <s v="S92 : Unsp fracture of right calcaneus, init for clos fx" u="1"/>
        <s v="S98 : Complete traumatic amp of right foot at ankle level, init" u="1"/>
        <s v="T14 : NA" u="1"/>
        <s v="T22 : Burn unsp deg of shldr/up lmb, ex wrs/hnd, unsp site, init" u="1"/>
        <s v="V89 : Person injured in unsp motor-vehicle accident, nontraf, init" u="1"/>
        <s v="Z00 : Unspecified" u="1"/>
        <s v="Z01 : Unspecified" u="1"/>
        <s v="Z12 : Unspecified" u="1"/>
        <s v="Z13 : Unspecified" u="1"/>
        <s v="Z21 : Unspecified" u="1"/>
        <s v="Z39 : Unspecified" u="1"/>
        <s v="Z46 : Unspecified" u="1"/>
        <s v="Z59 : Unspecified" u="1"/>
        <s v="Z71 : Unspecified" u="1"/>
        <s v="Z73 : Unspecified" u="1"/>
        <s v="Z76 : Unspecified" u="1"/>
        <s v="Z77 : Unspecified" u="1"/>
        <s v="Z78 : Unspecified" u="1"/>
        <s v="Z87 : Unspecified" u="1"/>
        <s v="Z88 : Unspecified" u="1"/>
        <s v="Z89 : Unspecified" u="1"/>
        <s v="Z90 : Unspecified" u="1"/>
        <s v="Z96 : Unspecified" u="1"/>
        <s v="B96 : Mycoplasma pneumoniae as the cause of diseases classd elswhr" u="1"/>
        <s v="R77 : Abnormality of albumin" u="1"/>
        <s v="A31 : Pulmonary mycobacterial infection" u="1"/>
        <s v="J84 : Alveolar proteinosis" u="1"/>
        <s v="M86 : Acute hematogenous osteomyelitis, unspecified site" u="1"/>
        <s v="T85 : Breakdown of ventricular intracranial shunt, init" u="1"/>
        <s v="401 : NA" u="1"/>
        <s v="714 : NA" u="1"/>
        <s v="A08 : Rotaviral enteritis" u="1"/>
        <s v="A30 : Indeterminate leprosy" u="1"/>
        <s v="A54 : Gonococcal infection of lower genitourinary tract, unsp" u="1"/>
        <s v="B25 : Cytomegaloviral pneumonitis" u="1"/>
        <s v="B39 : Acute pulmonary histoplasmosis capsulati" u="1"/>
        <s v="B55 : Visceral leishmaniasis" u="1"/>
        <s v="B78 : Intestinal strongyloidiasis" u="1"/>
        <s v="B89 : Unspecified parasitic disease" u="1"/>
        <s v="B99 : Other infectious disease" u="1"/>
        <s v="C01 : Malignant neoplasm of base of tongue" u="1"/>
        <s v="C07 : Malignant neoplasm of parotid gland" u="1"/>
        <s v="C08 : Malignant neoplasm of submandibular gland" u="1"/>
        <s v="C09 : Malignant neoplasm of tonsillar fossa" u="1"/>
        <s v="C10 : Malignant neoplasm of vallecula" u="1"/>
        <s v="C11 : Malignant neoplasm of superior wall of nasopharynx" u="1"/>
        <s v="C15 : Malignant neoplasm of upper third of esophagus" u="1"/>
        <s v="C16 : Malignant neoplasm of cardia" u="1"/>
        <s v="C18 : Malignant neoplasm of cecum" u="1"/>
        <s v="C19 : Malignant neoplasm of rectosigmoid junction" u="1"/>
        <s v="C21 : Malignant neoplasm of anus, unspecified" u="1"/>
        <s v="C41 : Malignant neoplasm of bones of skull and face" u="1"/>
        <s v="C43 : Malignant melanoma of lip" u="1"/>
        <s v="C48 : Malignant neoplasm of retroperitoneum" u="1"/>
        <s v="C49 : Malig neoplm of conn and soft tissue of head, face and neck" u="1"/>
        <s v="C53 : Malignant neoplasm of endocervix" u="1"/>
        <s v="C54 : Malignant neoplasm of isthmus uteri" u="1"/>
        <s v="C56 : Malignant neoplasm of right ovary" u="1"/>
        <s v="C74 : Malignant neoplasm of cortex of unspecified adrenal gland" u="1"/>
        <s v="C75 : Malignant neoplasm of parathyroid gland" u="1"/>
        <s v="C76 : Malignant neoplasm of head, face and neck" u="1"/>
        <s v="C77 : Sec and unsp malig neoplasm of nodes of head, face and neck" u="1"/>
        <s v="C79 : Secondary malignant neoplasm of unsp kidney and renal pelvis" u="1"/>
        <s v="C7A : Malignant carcinoid tumor of unspecified site" u="1"/>
        <s v="C80 : Disseminated malignant neoplasm, unspecified" u="1"/>
        <s v="C82 : Follicular lymphoma grade I, unspecified site" u="1"/>
        <s v="C83 : Small cell B-cell lymphoma, unspecified site" u="1"/>
        <s v="C85 : Unspecified B-cell lymphoma, unspecified site" u="1"/>
        <s v="C88 : Waldenstrom macroglobulinemia" u="1"/>
        <s v="C91 : Acute lymphoblastic leukemia not having achieved remission" u="1"/>
        <s v="C92 : Acute myeloblastic leukemia, not having achieved remission" u="1"/>
        <s v="C93 : Acute monoblastic/monocytic leukemia, not achieve remission" u="1"/>
        <s v="C95 : Acute leukemia of unsp cell type not achieve remission" u="1"/>
        <s v="D01 : Carcinoma in situ of colon" u="1"/>
        <s v="D05 : Lobular carcinoma in situ of unspecified breast" u="1"/>
        <s v="D29 : Benign neoplasm of penis" u="1"/>
        <s v="D45 : Polycythemia vera" u="1"/>
        <s v="D46 : Refractory anemia without ring sideroblasts, so stated" u="1"/>
        <s v="D47 : Histiocytic and mast cell tumors of uncertain behavior" u="1"/>
        <s v="D53 : Protein deficiency anemia" u="1"/>
        <s v="D61 : Constitutional (pure) red blood cell aplasia" u="1"/>
        <s v="D66 : Hereditary factor VIII deficiency" u="1"/>
        <s v="D70 : Congenital agranulocytosis" u="1"/>
        <s v="D72 : Genetic anomalies of leukocytes" u="1"/>
        <s v="D75 : Familial erythrocytosis" u="1"/>
        <s v="E06 : Acute thyroiditis" u="1"/>
        <s v="E20 : Idiopathic hypoparathyroidism" u="1"/>
        <s v="E22 : Acromegaly and pituitary gigantism" u="1"/>
        <s v="E24 : Pituitary-dependent Cushing's disease" u="1"/>
        <s v="E25 : Congenital adrenogenital disorders assoc w enzyme deficiency" u="1"/>
        <s v="E27 : Other adrenocortical overactivity" u="1"/>
        <s v="E46 : Unspecified protein-calorie malnutrition" u="1"/>
        <s v="E63 : Essential fatty acid [EFA] deficiency" u="1"/>
        <s v="E84 : Cystic fibrosis with pulmonary manifestations" u="1"/>
        <s v="E85 : Non-neuropathic heredofamilial amyloidosis" u="1"/>
        <s v="E87 : Hyperosmolality and hypernatremia" u="1"/>
        <s v="F02 : Dem in oth dis classd elswhr, unsp sev, w/o beh/psych/mood/anx" u="1"/>
        <s v="F19 : Other psychoactive substance abuse, uncomplicated" u="1"/>
        <s v="F48 : Depersonalization-derealization syndrome" u="1"/>
        <s v="G11 : Congenital nonprogressive ataxia" u="1"/>
        <s v="G45 : Vertebro-basilar artery syndrome" u="1"/>
        <s v="G51 : Bell's palsy" u="1"/>
        <s v="G64 : Other disorders of peripheral nervous system" u="1"/>
        <s v="G82 : Paraplegia, unspecified" u="1"/>
        <s v="G99 : Autonomic neuropathy in diseases classified elsewhere" u="1"/>
        <s v="H20 : Unspecified acute and subacute iridocyclitis" u="1"/>
        <s v="H30 : Unspecified focal chorioretinal inflammation, right eye" u="1"/>
        <s v="H35 : Unspecified background retinopathy" u="1"/>
        <s v="H47 : Ischemic optic neuropathy, right eye" u="1"/>
        <s v="I24 : Acute coronary thrombosis not resulting in myocardial infrc" u="1"/>
        <s v="I26 : Septic pulmonary embolism with acute cor pulmonale" u="1"/>
        <s v="I33 : Acute and subacute infective endocarditis" u="1"/>
        <s v="I35 : Nonrheumatic aortic (valve) stenosis" u="1"/>
        <s v="I42 : Dilated cardiomyopathy" u="1"/>
        <s v="I47 : Re-entry ventricular arrhythmia" u="1"/>
        <s v="I49 : Ventricular fibrillation" u="1"/>
        <s v="I60 : Ntrm subarach hemorrhage from unsp carotid siphon and bifurc" u="1"/>
        <s v="I70 : Atherosclerosis of aorta" u="1"/>
        <s v="I77 : Arteriovenous fistula, acquired" u="1"/>
        <s v="I81 : Portal vein thrombosis" u="1"/>
        <s v="I85 : Esophageal varices without bleeding" u="1"/>
        <s v="J15 : Pneumonia due to Klebsiella pneumoniae" u="1"/>
        <s v="J16 : Chlamydial pneumonia" u="1"/>
        <s v="J21 : Acute bronchiolitis due to respiratory syncytial virus" u="1"/>
        <s v="J22 : Unspecified acute lower respiratory infection" u="1"/>
        <s v="J39 : Retropharyngeal and parapharyngeal abscess" u="1"/>
        <s v="J41 : Simple chronic bronchitis" u="1"/>
        <s v="J47 : Bronchiectasis with acute lower respiratory infection" u="1"/>
        <s v="J82 : Pulmonary eosinophilia, not elsewhere classified" u="1"/>
        <s v="K25 : Acute gastric ulcer with hemorrhage" u="1"/>
        <s v="K26 : Acute duodenal ulcer with hemorrhage" u="1"/>
        <s v="K30 : Functional dyspepsia" u="1"/>
        <s v="K45 : Oth abdominal hernia with obstruction, without gangrene" u="1"/>
        <s v="K57 : Dvtrcli of sm int w perforation and abscess w/o bleeding" u="1"/>
        <s v="K73 : Chronic persistent hepatitis, not elsewhere classified" u="1"/>
        <s v="L90 : Lichen sclerosus et atrophicus" u="1"/>
        <s v="M04 : Periodic fever syndromes" u="1"/>
        <s v="M11 : Hydroxyapatite deposition disease, unspecified site" u="1"/>
        <s v="M14 : Charcot's joint, unspecified site" u="1"/>
        <s v="M22 : Recurrent dislocation of patella, unspecified knee" u="1"/>
        <s v="M34 : Progressive systemic sclerosis" u="1"/>
        <s v="M88 : Osteitis deformans of skull" u="1"/>
        <s v="M94 : Chondrocostal junction syndrome [Tietze]" u="1"/>
        <s v="N02 : Recurrent and persistent hematuria w minor glomerular abnlt" u="1"/>
        <s v="N03 : Chronic nephritic syndrome with minor glomerular abnormality" u="1"/>
        <s v="N04 : Nephrotic syndrome with minor glomerular abnormality" u="1"/>
        <s v="N05 : Unsp nephritic syndrome with minor glomerular abnormality" u="1"/>
        <s v="N07 : Hereditary nephropathy, NEC w minor glomerular abnormality" u="1"/>
        <s v="N17 : Acute kidney failure with tubular necrosis" u="1"/>
        <s v="N25 : Renal osteodystrophy" u="1"/>
        <s v="N26 : Atrophy of kidney (terminal)" u="1"/>
        <s v="N28 : Ischemia and infarction of kidney" u="1"/>
        <s v="N34 : Urethral abscess" u="1"/>
        <s v="N48 : Leukoplakia of penis" u="1"/>
        <s v="N65 : Deformity of reconstructed breast" u="1"/>
        <s v="N89 : Mild vaginal dysplasia" u="1"/>
        <s v="N92 : Excessive and frequent menstruation with regular cycle" u="1"/>
        <s v="O24 : Pre-existing type 1 diabetes mellitus, in pregnancy, first trimester" u="1"/>
        <s v="Q27 : Congenital absence and hypoplasia of umbilical artery" u="1"/>
        <s v="Q61 : Congenital renal cyst, unspecified" u="1"/>
        <s v="Q76 : Spina bifida occulta" u="1"/>
        <s v="Q98 : Klinefelter syndrome karyotype 47, XXY" u="1"/>
        <s v="R59 : Localized enlarged lymph nodes" u="1"/>
        <s v="R60 : Localized edema" u="1"/>
        <s v="R64 : Cachexia" u="1"/>
        <s v="R69 : NA" u="1"/>
        <s v="R71 : Precipitous drop in hematocrit" u="1"/>
        <s v="R76 : Raised antibody titer" u="1"/>
        <s v="R78 : Finding of alcohol in blood" u="1"/>
        <s v="R80 : Isolated proteinuria" u="1"/>
        <s v="R93 : Abnormal findings on dx imaging of skull and head, NEC" u="1"/>
        <s v="S33 : Traumatic rupture of lumbar intervertebral disc, init encntr" u="1"/>
        <s v="S63 : Unspecified subluxation of right wrist and hand, init encntr" u="1"/>
        <s v="S72 : Fracture of unsp part of neck of right femur, init" u="1"/>
        <s v="S76 : Unsp injury of muscle, fascia and tendon of right hip, init" u="1"/>
        <s v="S78 : Complete traumatic amputation at right hip joint, init" u="1"/>
        <s v="S80 : Contusion of unspecified knee, initial encounter" u="1"/>
        <s v="S90 : Contusion of unspecified ankle, initial encounter" u="1"/>
        <s v="S91 : Unspecified open wound, right ankle, initial encounter" u="1"/>
        <s v="T21 : Burn of unsp degree of trunk, unspecified site, init encntr" u="1"/>
        <s v="T45 : Poisoning by antiallerg/antiemetic, accidental, init" u="1"/>
        <s v="T63 : Toxic effect of unsp snake venom, accidental, init" u="1"/>
        <s v="T82 : Breakdown (mechanical) of heart valve prosthesis, init" u="1"/>
        <s v="T86 : Unspecified complication of bone marrow transplant" u="1"/>
        <s v="Z43 : Unspecified" u="1"/>
        <s v="Z47 : Unspecified" u="1"/>
        <s v="Z52 : Unspecified" u="1"/>
        <s v="Z80 : Unspecified" u="1"/>
        <s v="Z94 : Unspecified" u="1"/>
        <s v="E70 : Classical phenylketonuria" u="1"/>
        <s v="I61 : Nontraumatic intcrbl hemorrhage in hemisphere, subcortical" u="1"/>
        <s v="I67 : Dissection of cerebral arteries, nonruptured" u="1"/>
        <s v="T81 : Postprocedural shock unspecified, initial encounter" u="1"/>
        <s v="250 : NA" u="1"/>
        <s v="257 : NA" u="1"/>
        <s v="B76 : Ancylostomiasis" u="1"/>
        <s v="B81 : Anisakiasis" u="1"/>
        <s v="C02 : Malignant neoplasm of dorsal surface of tongue" u="1"/>
        <s v="D25 : Submucous leiomyoma of uterus" u="1"/>
        <s v="D35 : Benign neoplasm of unspecified adrenal gland" u="1"/>
        <s v="D68 : Von Willebrand's disease" u="1"/>
        <s v="F14 : Cocaine abuse, uncomplicated" u="1"/>
        <s v="F22 : Delusional disorders" u="1"/>
        <s v="G12 : Infantile spinal muscular atrophy, type I [Werdnig-Hoffman]" u="1"/>
        <s v="H53 : Unspecified amblyopia, right eye" u="1"/>
        <s v="H57 : Unspecified anomaly of pupillary function" u="1"/>
        <s v="H61 : Unspecified perichondritis of right external ear" u="1"/>
        <s v="H66 : Acute suppr otitis media w/o spon rupt ear drum, right ear" u="1"/>
        <s v="I15 : Renovascular hypertension" u="1"/>
        <s v="J00 : Acute nasopharyngitis [common cold]" u="1"/>
        <s v="J09 : Influenza due to ident novel influenza A virus w pneumonia" u="1"/>
        <s v="J10 : Flu due to oth ident flu virus w unsp type of pneumonia" u="1"/>
        <s v="J34 : Abscess, furuncle and carbuncle of nose" u="1"/>
        <s v="J42 : Unspecified chronic bronchitis" u="1"/>
        <s v="K08 : Exfoliation of teeth due to systemic causes" u="1"/>
        <s v="K35 : Acute appendicitis with generalized peritonitis" u="1"/>
        <s v="K91 : Vomiting following gastrointestinal surgery" u="1"/>
        <s v="L75 : Bromhidrosis" u="1"/>
        <s v="M31 : Hypersensitivity angiitis" u="1"/>
        <s v="M65 : Abscess of tendon sheath, unspecified site" u="1"/>
        <s v="M76 : Gluteal tendinitis, unspecified hip" u="1"/>
        <s v="M87 : Idiopathic aseptic necrosis of unspecified bone" u="1"/>
        <s v="N80 : Endometriosis of uterus" u="1"/>
        <s v="N88 : Leukoplakia of cervix uteri" u="1"/>
        <s v="N93 : Postcoital and contact bleeding" u="1"/>
        <s v="O03 : Genitl trct and pelvic infection fol incmpl spon abortion" u="1"/>
        <s v="O20 : Threatened abortion" u="1"/>
        <s v="P07 : Extremely low birth weight newborn, unspecified weight" u="1"/>
        <s v="Q28 : Arteriovenous malformation of precerebral vessels" u="1"/>
        <s v="Q55 : Absence and aplasia of testis" u="1"/>
        <s v="Q65 : Congenital dislocation of unspecified hip, unilateral" u="1"/>
        <s v="R18 : Malignant ascites" u="1"/>
        <s v="S16 : Strain of muscle, fascia and tendon at neck level, init" u="1"/>
        <s v="S50 : Contusion of unspecified elbow, initial encounter" u="1"/>
        <s v="T24 : Burn unsp deg of unsp site right lower limb, ex ank/ft, init" u="1"/>
        <s v="Z31 : Unspecified" u="1"/>
        <s v="Z32 : Unspecified" u="1"/>
        <s v="Z33 : Unspecified" u="1"/>
        <s v="C55 : Malignant neoplasm of uterus, part unspecified" u="1"/>
        <s v="C57 : Malignant neoplasm of unspecified fallopian tube" u="1"/>
        <s v="E07 : Hypersecretion of calcitonin" u="1"/>
        <s v="N64 : Fissure and fistula of nipple" u="1"/>
        <s v="N71 : Acute inflammatory disease of uterus" u="1"/>
        <s v="N73 : Acute parametritis and pelvic cellulitis" u="1"/>
        <s v="N77 : Ulceration of vulva in diseases classified elsewhere" u="1"/>
        <s v="N84 : Polyp of corpus uteri" u="1"/>
        <s v="N85 : Endometrial hyperplasia, unspecified" u="1"/>
        <s v="N90 : Mild vulvar dysplasia" u="1"/>
        <s v="N97 : Female infertility associated with anovulation" u="1"/>
        <s v="O00 : Abdominal pregnancy" u="1"/>
        <s v="O09 : Suprvsn of preg w history of infertility, unsp trimester" u="1"/>
        <s v="O26 : Excessive weight gain in pregnancy, unspecified trimester" u="1"/>
        <s v="O34 : Maternal care for unsp congen malform of uterus, unsp tri" u="1"/>
        <s v="O36 : Maternal care for anti-D antibodies, first trimester, unsp" u="1"/>
        <s v="O72 : Third-stage hemorrhage" u="1"/>
        <s v="O73 : Retained placenta without hemorrhage" u="1"/>
        <s v="O98 : Tuberculosis complicating pregnancy, first trimester" u="1"/>
        <s v="O99 : Anemia complicating pregnancy, first trimester" u="1"/>
        <s v="R87 : Abn lev enzymes in specimens from female genital organs" u="1"/>
        <s v="T83 : Breakdown (mechanical) of cystostomy catheter, init encntr" u="1"/>
        <s v="Z16 : Unspecified" u="1"/>
        <s v="Z34 : Unspecified" u="1"/>
        <s v="Z36 : Unspecified" u="1"/>
        <s v="Z92 : Unspecified" u="1"/>
        <s v="B30 : Keratoconjunctivitis due to adenovirus" u="1"/>
        <s v="H18 : Unspecified corneal deposit, right eye" u="1"/>
        <s v="H34 : Transient retinal artery occlusion, unspecified eye" u="1"/>
        <s v="H52 : Hypermetropia, unspecified eye" u="1"/>
        <s v="Q15 : Congenital glaucoma" u="1"/>
        <s v="H11 : Unspecified pterygium of right eye" u="1"/>
        <s v="H25 : Cortical age-related cataract, right eye" u="1"/>
        <s v="H43 : Vitreous prolapse, unspecified eye" u="1"/>
        <s v="H59 : Keratopathy (bullous aphakic) fol cataract surgery, r eye" u="1"/>
        <s v="S05 : Inj conjunctiva and corneal abrasion w/o fb, unsp eye, init" u="1"/>
        <s v="G72 : Drug-induced myopathy" u="1"/>
        <s v="M00 : Staphylococcal arthritis, unspecified joint" u="1"/>
        <s v="M24 : Loose body in unspecified joint" u="1"/>
        <s v="M60 : Infective myositis, unspecified right arm" u="1"/>
        <s v="M66 : Rupture of popliteal cyst" u="1"/>
        <s v="M93 : Unsp slipped upper femoral epiphysis, right hip" u="1"/>
        <s v="S53 : Unspecified subluxation of right radial head, init encntr" u="1"/>
        <s v="S67 : Crushing injury of unspecified thumb, initial encounter" u="1"/>
        <s v="S68 : Complete traumatic MCP amputation of right thumb, init" u="1"/>
        <s v="T79 : Air embolism (traumatic), initial encounter" u="1"/>
        <s v="T84 : Broken internal right hip prosthesis, initial encounter" u="1"/>
        <s v="H65 : Acute serous otitis media, unspecified ear" u="1"/>
        <s v="K42 : Umbilical hernia with obstruction, without gangrene" u="1"/>
        <s v="K43 : Incisional hernia with obstruction, without gangrene" u="1"/>
        <s v="N31 : Uninhibited neuropathic bladder, not elsewhere classified" u="1"/>
        <s v="T80 : Air embolism fol infusion, tranfs and theraputc inject, init" u="1"/>
        <s v="C04 : Malignant neoplasm of anterior floor of mouth" u="1"/>
        <s v="D14 : Benign neoplasm of mid ear, nasl cav and accessory sinuses" u="1"/>
        <s v="H60 : Abscess of external ear, unspecified ear" u="1"/>
        <s v="H93 : Transient ischemic deafness, right ear" u="1"/>
        <s v="J03 : Acute streptococcal tonsillitis, unspecified" u="1"/>
        <s v="J35 : Chronic tonsillitis" u="1"/>
        <s v="J38 : Paralysis of vocal cords and larynx, unspecified" u="1"/>
        <s v="M26 : Unspecified anomaly of jaw size" u="1"/>
        <s v="R22 : Localized swelling, mass and lump, head" u="1"/>
        <s v="S02 : Fracture of vault of skull, init encntr for closed fracture" u="1"/>
        <s v="S14 : Concussion and edema of cervical spinal cord, init encntr" u="1"/>
        <s v="T40 : Poisoning by opium, accidental (unintentional), init encntr" u="1"/>
        <s v="B51 : Plasmodium vivax malaria with rupture of spleen" u="1"/>
        <s v="C31 : Malignant neoplasm of maxillary sinus" u="1"/>
        <s v="D59 : Drug-induced autoimmune hemolytic anemia" u="1"/>
        <s v="E30 : Delayed puberty" u="1"/>
        <s v="E43 : Unspecified severe protein-calorie malnutrition" u="1"/>
        <s v="E44 : Moderate protein-calorie malnutrition" u="1"/>
        <s v="E71 : Maple-syrup-urine disease" u="1"/>
        <s v="F80 : Phonological disorder" u="1"/>
        <s v="G30 : Alzheimer's disease with early onset" u="1"/>
        <s v="G71 : Muscular dystrophy" u="1"/>
        <s v="K56 : Paralytic ileus" u="1"/>
        <s v="P05 : Newborn light for gestational age, unspecified weight" u="1"/>
        <s v="Q07 : Arnold-Chiari syndrome without spina bifida or hydrocephalus" u="1"/>
        <s v="Q21 : Ventricular septal defect" u="1"/>
        <s v="Q32 : Congenital tracheomalacia" u="1"/>
        <s v="Q87 : Congen malform syndromes predom affecting facial appearance" u="1"/>
        <s v="Q93 : Whole chromosome monosomy,nonmosaic (meiotic nondisjunction)" u="1"/>
        <s v="Q96 : Karyotype 45, X" u="1"/>
        <s v="R62 : Delayed milestone in childhood" u="1"/>
        <s v="T25 : Burn of unspecified degree of right ankle, initial encounter" u="1"/>
        <s v="Z60 : Unspecified" u="1"/>
        <s v="D18 : Hemangioma unspecified site" u="1"/>
        <s v="G80 : Spastic quadriplegic cerebral palsy" u="1"/>
        <s v="Z02 : Unspecified" u="1"/>
        <s v="B82 : Intestinal helminthiasis, unspecified" u="1"/>
        <s v="C62 : Malignant neoplasm of unspecified undescended testis" u="1"/>
        <s v="F93 : Separation anxiety disorder of childhood" u="1"/>
        <s v="H26 : Unspecified infantile and juvenile cataract, right eye" u="1"/>
        <s v="I30 : Acute nonspecific idiopathic pericarditis" u="1"/>
        <s v="I87 : Postthrombotic syndrome w/o complications of r low extrem" u="1"/>
        <s v="K11 : Atrophy of salivary gland" u="1"/>
        <s v="L01 : Impetigo, unspecified" u="1"/>
        <s v="Q05 : Cervical spina bifida with hydrocephalus" u="1"/>
        <s v="Q22 : Pulmonary valve atresia" u="1"/>
        <s v="S31 : Unsp opn wnd low back and pelv w/o penet retroperiton, init" u="1"/>
        <s v="S97 : Crushing injury of unspecified ankle, initial encounter" u="1"/>
        <s v="Z75 : Unspecified" u="1"/>
        <s v="Z97 : Unspecified" u="1"/>
        <s v="M21 : Valgus deformity, not elsewhere classified, unspecified site" u="1"/>
        <s v="R26 : Ataxic gait" u="1"/>
        <s v="F15 : Other stimulant abuse, uncomplicated" u="1"/>
        <s v="G10 : Huntington's disease" u="1"/>
        <s v="R47 : Aphasia" u="1"/>
        <s v="346 : NA" u="1"/>
        <s v="D44 : Neoplasm of uncertain behavior of thyroid gland" u="1"/>
        <s v="G36 : Neuromyelitis optica [Devic]" u="1"/>
        <s v="G37 : Diffuse sclerosis of central nervous system" u="1"/>
        <s v="G70 : Myasthenia gravis without (acute) exacerbation" u="1"/>
        <s v="I95 : Idiopathic hypotension" u="1"/>
        <s v="Q85 : Neurofibromatosis, unspecified" u="1"/>
        <s v="Q90 : Trisomy 21, nonmosaicism (meiotic nondisjunction)" u="1"/>
        <s v="R44 : Auditory hallucinations" u="1"/>
        <s v="R45 : Nervousness" u="1"/>
        <s v="C14 : Malignant neoplasm of pharynx, unspecified" u="1"/>
        <s v="L58 : Acute radiodermatitis" u="1"/>
        <s v="S61 : Unsp open wound of right thumb w/o damage to nail, init" u="1"/>
        <s v="D17 : Ben lipomatous neoplm of skin, subcu of head, face and neck" u="1"/>
        <s v="D24 : Benign neoplasm of right breast" u="1"/>
        <s v="D49 : Neoplasm of unspecified behavior of digestive system" u="1"/>
        <s v="K81 : Acute cholecystitis" u="1"/>
        <s v="N10 : Acute pyelonephritis" u="1"/>
        <s v="S21 : Unspecified open wound of right breast, initial encounter" u="1"/>
        <s v="S66 : Unsp inj long flxr musc/fasc/tend r thm at wrs/hnd lv, init" u="1"/>
        <s v="T20 : Burn of unsp degree of head, face, and neck, unsp site, init" u="1"/>
        <s v="W54 : Bitten by dog, initial encounter" u="1"/>
        <s v="C37 : Malignant neoplasm of thymus" u="1"/>
        <s v="N41 : Acute prostatitis" u="1"/>
        <s v="N42 : Calculus of prostate" u="1"/>
        <s v="N43 : Encysted hydrocele" u="1"/>
        <s v="N46 : Organic azoospermia" u="1"/>
        <s v="N47 : Adherent prepuce, newborn" u="1"/>
        <s v="R33 : Drug induced retention of urine" u="1"/>
        <s v="R97 : Elevated carcinoembryonic antigen [CEA]" u="1"/>
      </sharedItems>
    </cacheField>
    <cacheField name="icd10_approved" numFmtId="0">
      <sharedItems containsSemiMixedTypes="0" containsString="0" containsNumber="1" containsInteger="1" minValue="0" maxValue="1"/>
    </cacheField>
    <cacheField name="icd10_denied" numFmtId="0">
      <sharedItems containsSemiMixedTypes="0" containsString="0" containsNumber="1" containsInteger="1" minValue="0" maxValue="1"/>
    </cacheField>
    <cacheField name="iPAOrigin" numFmtId="0">
      <sharedItems/>
    </cacheField>
    <cacheField name="PriorAuth_Origin" numFmtId="0">
      <sharedItems/>
    </cacheField>
    <cacheField name="count_epa" numFmtId="0">
      <sharedItems containsSemiMixedTypes="0" containsString="0" containsNumber="1" containsInteger="1" minValue="0" maxValue="0"/>
    </cacheField>
    <cacheField name="count_fax" numFmtId="0">
      <sharedItems containsSemiMixedTypes="0" containsString="0" containsNumber="1" containsInteger="1" minValue="0" maxValue="0"/>
    </cacheField>
    <cacheField name="count_call" numFmtId="0">
      <sharedItems containsSemiMixedTypes="0" containsString="0" containsNumber="1" containsInteger="1" minValue="0" maxValue="0"/>
    </cacheField>
    <cacheField name="count_other" numFmtId="0">
      <sharedItems containsSemiMixedTypes="0" containsString="0" containsNumber="1" containsInteger="1" minValue="0" maxValue="1"/>
    </cacheField>
    <cacheField name="outcome_code" numFmtId="0">
      <sharedItems/>
    </cacheField>
    <cacheField name="date_difference" numFmtId="2">
      <sharedItems containsBlank="1" containsMixedTypes="1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1">
  <r>
    <x v="0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Fax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"/>
    <x v="0"/>
    <s v=""/>
    <s v=""/>
    <n v="5"/>
    <x v="0"/>
    <n v="1"/>
    <n v="0"/>
    <s v=""/>
    <s v=""/>
    <s v=""/>
    <s v=""/>
    <s v=""/>
    <n v="1"/>
    <s v=""/>
    <s v=""/>
    <s v=""/>
    <s v=""/>
    <s v=""/>
    <x v="0"/>
    <n v="1"/>
    <n v="0"/>
    <s v=""/>
    <s v="Call"/>
    <n v="0"/>
    <n v="0"/>
    <n v="0"/>
    <n v="0"/>
    <s v=""/>
    <s v=""/>
  </r>
  <r>
    <x v="2"/>
    <x v="3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2"/>
    <x v="2"/>
    <s v=""/>
    <s v=""/>
    <n v="2"/>
    <x v="1"/>
    <n v="0"/>
    <n v="1"/>
    <s v="APPEAL"/>
    <n v="1"/>
    <s v="OVERTURNED"/>
    <n v="1"/>
    <n v="0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0"/>
    <n v="0"/>
    <n v="1"/>
    <s v=""/>
    <s v="Call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7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2"/>
    <x v="6"/>
    <x v="3"/>
    <s v=""/>
    <s v=""/>
    <n v="1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8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12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14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2"/>
    <x v="13"/>
    <x v="4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4"/>
    <x v="16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"/>
    <x v="1"/>
    <s v=""/>
    <s v=""/>
    <n v="3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"/>
    <x v="1"/>
    <s v=""/>
    <s v=""/>
    <n v="3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4"/>
    <x v="1"/>
    <s v=""/>
    <s v=""/>
    <n v="1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4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0"/>
    <x v="17"/>
    <x v="1"/>
    <s v=""/>
    <s v=""/>
    <n v="2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4"/>
    <x v="18"/>
    <x v="1"/>
    <s v=""/>
    <s v=""/>
    <n v="4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5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3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6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21"/>
    <x v="0"/>
    <s v=""/>
    <s v=""/>
    <n v="3"/>
    <x v="0"/>
    <n v="1"/>
    <n v="0"/>
    <s v=""/>
    <s v=""/>
    <s v=""/>
    <s v=""/>
    <s v=""/>
    <n v="1"/>
    <s v=""/>
    <s v=""/>
    <s v=""/>
    <s v=""/>
    <s v=""/>
    <x v="0"/>
    <n v="1"/>
    <n v="0"/>
    <s v=""/>
    <s v="Fax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2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2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7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3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8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4"/>
    <x v="1"/>
    <x v="1"/>
    <s v=""/>
    <s v=""/>
    <n v="5"/>
    <x v="1"/>
    <n v="0"/>
    <n v="1"/>
    <s v=""/>
    <s v=""/>
    <s v=""/>
    <s v=""/>
    <s v=""/>
    <n v="1"/>
    <s v=""/>
    <s v=""/>
    <s v=""/>
    <s v=""/>
    <s v=""/>
    <x v="0"/>
    <n v="0"/>
    <n v="1"/>
    <s v=""/>
    <s v="OTHER"/>
    <n v="0"/>
    <n v="0"/>
    <n v="0"/>
    <n v="1"/>
    <s v=""/>
    <s v=""/>
  </r>
  <r>
    <x v="4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3"/>
    <x v="17"/>
    <x v="3"/>
    <s v=""/>
    <s v=""/>
    <n v="0"/>
    <x v="1"/>
    <n v="0"/>
    <n v="1"/>
    <s v="APPEAL"/>
    <n v="1"/>
    <s v="UPHELD"/>
    <n v="0"/>
    <n v="1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27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4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0"/>
    <n v="0"/>
    <n v="1"/>
    <s v=""/>
    <s v="Call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4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4"/>
    <x v="29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0"/>
    <x v="30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6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3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9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34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0"/>
    <n v="0"/>
    <n v="1"/>
    <s v=""/>
    <s v="ePA"/>
    <n v="0"/>
    <n v="0"/>
    <n v="0"/>
    <n v="0"/>
    <s v=""/>
    <s v=""/>
  </r>
  <r>
    <x v="7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Call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0"/>
    <x v="35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4"/>
    <x v="37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38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17"/>
    <x v="3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1"/>
    <x v="3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5"/>
    <x v="17"/>
    <x v="3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4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9"/>
    <x v="2"/>
    <x v="2"/>
    <s v=""/>
    <s v=""/>
    <n v="2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2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3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5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2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0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3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3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0"/>
    <n v="1"/>
    <n v="0"/>
    <s v=""/>
    <s v="ePA"/>
    <n v="0"/>
    <n v="0"/>
    <n v="0"/>
    <n v="0"/>
    <s v=""/>
    <s v=""/>
  </r>
  <r>
    <x v="13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0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"/>
    <n v="1"/>
    <n v="0"/>
    <s v=""/>
    <s v="ePA"/>
    <n v="0"/>
    <n v="0"/>
    <n v="0"/>
    <n v="0"/>
    <s v=""/>
    <s v=""/>
  </r>
  <r>
    <x v="1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2"/>
    <n v="1"/>
    <n v="0"/>
    <s v=""/>
    <s v="ePA"/>
    <n v="0"/>
    <n v="0"/>
    <n v="0"/>
    <n v="0"/>
    <s v=""/>
    <s v=""/>
  </r>
  <r>
    <x v="14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3"/>
    <n v="1"/>
    <n v="0"/>
    <s v=""/>
    <s v="Call"/>
    <n v="0"/>
    <n v="0"/>
    <n v="0"/>
    <n v="0"/>
    <s v=""/>
    <s v=""/>
  </r>
  <r>
    <x v="2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4"/>
    <n v="1"/>
    <n v="0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5"/>
    <n v="1"/>
    <n v="0"/>
    <s v=""/>
    <s v="Call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6"/>
    <n v="1"/>
    <n v="0"/>
    <s v=""/>
    <s v="Call"/>
    <n v="0"/>
    <n v="0"/>
    <n v="0"/>
    <n v="0"/>
    <s v=""/>
    <s v=""/>
  </r>
  <r>
    <x v="0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6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7"/>
    <n v="1"/>
    <n v="0"/>
    <s v=""/>
    <s v="ePA"/>
    <n v="0"/>
    <n v="0"/>
    <n v="0"/>
    <n v="0"/>
    <s v=""/>
    <s v=""/>
  </r>
  <r>
    <x v="4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8"/>
    <n v="1"/>
    <n v="0"/>
    <s v=""/>
    <s v="ePA"/>
    <n v="0"/>
    <n v="0"/>
    <n v="0"/>
    <n v="0"/>
    <s v=""/>
    <s v=""/>
  </r>
  <r>
    <x v="4"/>
    <x v="42"/>
    <x v="0"/>
    <s v=""/>
    <s v=""/>
    <n v="0"/>
    <x v="0"/>
    <n v="1"/>
    <n v="0"/>
    <s v=""/>
    <s v=""/>
    <s v=""/>
    <s v=""/>
    <s v=""/>
    <n v="1"/>
    <s v=""/>
    <s v=""/>
    <s v=""/>
    <s v=""/>
    <s v=""/>
    <x v="8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9"/>
    <n v="1"/>
    <n v="0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0"/>
    <n v="0"/>
    <n v="1"/>
    <s v=""/>
    <s v="ePA"/>
    <n v="0"/>
    <n v="0"/>
    <n v="0"/>
    <n v="0"/>
    <s v=""/>
    <s v=""/>
  </r>
  <r>
    <x v="1"/>
    <x v="43"/>
    <x v="0"/>
    <s v=""/>
    <s v=""/>
    <n v="0"/>
    <x v="0"/>
    <n v="1"/>
    <n v="0"/>
    <s v=""/>
    <s v=""/>
    <s v=""/>
    <s v=""/>
    <s v=""/>
    <n v="1"/>
    <s v=""/>
    <s v=""/>
    <s v=""/>
    <s v=""/>
    <s v=""/>
    <x v="11"/>
    <n v="1"/>
    <n v="0"/>
    <s v=""/>
    <s v="ePA"/>
    <n v="0"/>
    <n v="0"/>
    <n v="0"/>
    <n v="0"/>
    <s v=""/>
    <s v=""/>
  </r>
  <r>
    <x v="3"/>
    <x v="44"/>
    <x v="1"/>
    <s v=""/>
    <s v=""/>
    <n v="2"/>
    <x v="1"/>
    <n v="0"/>
    <n v="1"/>
    <s v=""/>
    <s v=""/>
    <s v=""/>
    <s v=""/>
    <s v=""/>
    <n v="1"/>
    <s v=""/>
    <s v=""/>
    <s v=""/>
    <s v=""/>
    <s v=""/>
    <x v="11"/>
    <n v="0"/>
    <n v="1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11"/>
    <n v="1"/>
    <n v="0"/>
    <s v=""/>
    <s v="ePA"/>
    <n v="0"/>
    <n v="0"/>
    <n v="0"/>
    <n v="0"/>
    <s v=""/>
    <s v=""/>
  </r>
  <r>
    <x v="15"/>
    <x v="46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Fax"/>
    <n v="0"/>
    <n v="0"/>
    <n v="0"/>
    <n v="0"/>
    <s v=""/>
    <s v=""/>
  </r>
  <r>
    <x v="15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OTHER"/>
    <n v="0"/>
    <n v="0"/>
    <n v="0"/>
    <n v="1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1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0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0"/>
    <x v="38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16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0"/>
    <x v="33"/>
    <x v="0"/>
    <s v=""/>
    <s v=""/>
    <n v="1"/>
    <x v="0"/>
    <n v="1"/>
    <n v="0"/>
    <s v=""/>
    <s v=""/>
    <s v=""/>
    <s v=""/>
    <s v=""/>
    <n v="1"/>
    <s v=""/>
    <s v=""/>
    <s v=""/>
    <s v=""/>
    <s v=""/>
    <x v="12"/>
    <n v="1"/>
    <n v="0"/>
    <s v=""/>
    <s v="Fax"/>
    <n v="0"/>
    <n v="0"/>
    <n v="0"/>
    <n v="0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17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18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Fax"/>
    <n v="0"/>
    <n v="0"/>
    <n v="0"/>
    <n v="0"/>
    <s v=""/>
    <s v=""/>
  </r>
  <r>
    <x v="0"/>
    <x v="27"/>
    <x v="1"/>
    <s v=""/>
    <s v=""/>
    <n v="0"/>
    <x v="1"/>
    <n v="0"/>
    <n v="1"/>
    <s v=""/>
    <s v=""/>
    <s v=""/>
    <s v=""/>
    <s v=""/>
    <n v="1"/>
    <s v=""/>
    <s v=""/>
    <s v=""/>
    <s v=""/>
    <s v=""/>
    <x v="12"/>
    <n v="0"/>
    <n v="1"/>
    <s v=""/>
    <s v="ePA"/>
    <n v="0"/>
    <n v="0"/>
    <n v="0"/>
    <n v="0"/>
    <s v=""/>
    <s v=""/>
  </r>
  <r>
    <x v="7"/>
    <x v="42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7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Call"/>
    <n v="0"/>
    <n v="0"/>
    <n v="0"/>
    <n v="0"/>
    <s v=""/>
    <s v=""/>
  </r>
  <r>
    <x v="7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Call"/>
    <n v="0"/>
    <n v="0"/>
    <n v="0"/>
    <n v="0"/>
    <s v=""/>
    <s v=""/>
  </r>
  <r>
    <x v="7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Fax"/>
    <n v="0"/>
    <n v="0"/>
    <n v="0"/>
    <n v="0"/>
    <s v=""/>
    <s v=""/>
  </r>
  <r>
    <x v="7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7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Call"/>
    <n v="0"/>
    <n v="0"/>
    <n v="0"/>
    <n v="0"/>
    <s v=""/>
    <s v=""/>
  </r>
  <r>
    <x v="7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7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7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9"/>
    <x v="47"/>
    <x v="1"/>
    <s v=""/>
    <s v=""/>
    <n v="0"/>
    <x v="1"/>
    <n v="0"/>
    <n v="1"/>
    <s v=""/>
    <s v=""/>
    <s v=""/>
    <s v=""/>
    <s v=""/>
    <n v="1"/>
    <s v=""/>
    <s v=""/>
    <s v=""/>
    <s v=""/>
    <s v=""/>
    <x v="12"/>
    <n v="0"/>
    <n v="1"/>
    <s v=""/>
    <s v="ePA"/>
    <n v="0"/>
    <n v="0"/>
    <n v="0"/>
    <n v="0"/>
    <s v=""/>
    <s v=""/>
  </r>
  <r>
    <x v="0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Call"/>
    <n v="0"/>
    <n v="0"/>
    <n v="0"/>
    <n v="0"/>
    <s v=""/>
    <s v=""/>
  </r>
  <r>
    <x v="3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Call"/>
    <n v="0"/>
    <n v="0"/>
    <n v="0"/>
    <n v="0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Fax"/>
    <n v="0"/>
    <n v="0"/>
    <n v="0"/>
    <n v="0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1"/>
    <x v="33"/>
    <x v="0"/>
    <s v=""/>
    <s v=""/>
    <n v="1"/>
    <x v="0"/>
    <n v="1"/>
    <n v="0"/>
    <s v=""/>
    <s v=""/>
    <s v=""/>
    <s v=""/>
    <s v=""/>
    <n v="1"/>
    <s v=""/>
    <s v=""/>
    <s v=""/>
    <s v=""/>
    <s v=""/>
    <x v="12"/>
    <n v="1"/>
    <n v="0"/>
    <s v=""/>
    <s v="Call"/>
    <n v="0"/>
    <n v="0"/>
    <n v="0"/>
    <n v="0"/>
    <s v=""/>
    <s v=""/>
  </r>
  <r>
    <x v="0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Call"/>
    <n v="0"/>
    <n v="0"/>
    <n v="0"/>
    <n v="0"/>
    <s v=""/>
    <s v=""/>
  </r>
  <r>
    <x v="2"/>
    <x v="42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9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1"/>
    <x v="38"/>
    <x v="1"/>
    <s v=""/>
    <s v=""/>
    <n v="0"/>
    <x v="1"/>
    <n v="0"/>
    <n v="1"/>
    <s v=""/>
    <s v=""/>
    <s v=""/>
    <s v=""/>
    <s v=""/>
    <n v="1"/>
    <s v=""/>
    <s v=""/>
    <s v=""/>
    <s v=""/>
    <s v=""/>
    <x v="12"/>
    <n v="0"/>
    <n v="1"/>
    <s v=""/>
    <s v="ePA"/>
    <n v="0"/>
    <n v="0"/>
    <n v="0"/>
    <n v="0"/>
    <s v=""/>
    <s v=""/>
  </r>
  <r>
    <x v="0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0"/>
    <x v="38"/>
    <x v="1"/>
    <s v=""/>
    <s v=""/>
    <n v="2"/>
    <x v="1"/>
    <n v="0"/>
    <n v="1"/>
    <s v=""/>
    <s v=""/>
    <s v=""/>
    <s v=""/>
    <s v=""/>
    <n v="1"/>
    <s v=""/>
    <s v=""/>
    <s v=""/>
    <s v=""/>
    <s v=""/>
    <x v="12"/>
    <n v="0"/>
    <n v="1"/>
    <s v=""/>
    <s v="ePA"/>
    <n v="0"/>
    <n v="0"/>
    <n v="0"/>
    <n v="0"/>
    <s v=""/>
    <s v=""/>
  </r>
  <r>
    <x v="0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Call"/>
    <n v="0"/>
    <n v="0"/>
    <n v="0"/>
    <n v="0"/>
    <s v=""/>
    <s v=""/>
  </r>
  <r>
    <x v="2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OTHER"/>
    <n v="0"/>
    <n v="0"/>
    <n v="0"/>
    <n v="1"/>
    <s v=""/>
    <s v=""/>
  </r>
  <r>
    <x v="0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Call"/>
    <n v="0"/>
    <n v="0"/>
    <n v="0"/>
    <n v="0"/>
    <s v=""/>
    <s v=""/>
  </r>
  <r>
    <x v="19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Fax"/>
    <n v="0"/>
    <n v="0"/>
    <n v="0"/>
    <n v="0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13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Call"/>
    <n v="0"/>
    <n v="0"/>
    <n v="0"/>
    <n v="0"/>
    <s v=""/>
    <s v=""/>
  </r>
  <r>
    <x v="4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2"/>
    <n v="1"/>
    <n v="0"/>
    <s v=""/>
    <s v="ePA"/>
    <n v="0"/>
    <n v="0"/>
    <n v="0"/>
    <n v="0"/>
    <s v=""/>
    <s v=""/>
  </r>
  <r>
    <x v="0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3"/>
    <n v="1"/>
    <n v="0"/>
    <s v=""/>
    <s v="Call"/>
    <n v="0"/>
    <n v="0"/>
    <n v="0"/>
    <n v="0"/>
    <s v=""/>
    <s v=""/>
  </r>
  <r>
    <x v="0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3"/>
    <n v="1"/>
    <n v="0"/>
    <s v=""/>
    <s v="ePA"/>
    <n v="0"/>
    <n v="0"/>
    <n v="0"/>
    <n v="0"/>
    <s v=""/>
    <s v=""/>
  </r>
  <r>
    <x v="4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4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0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Call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0"/>
    <x v="48"/>
    <x v="1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0"/>
    <x v="49"/>
    <x v="0"/>
    <s v=""/>
    <s v=""/>
    <n v="0"/>
    <x v="0"/>
    <n v="1"/>
    <n v="0"/>
    <s v=""/>
    <s v=""/>
    <s v=""/>
    <s v=""/>
    <s v=""/>
    <n v="1"/>
    <s v=""/>
    <s v=""/>
    <s v=""/>
    <s v=""/>
    <s v=""/>
    <x v="13"/>
    <n v="1"/>
    <n v="0"/>
    <s v=""/>
    <s v="ePA"/>
    <n v="0"/>
    <n v="0"/>
    <n v="0"/>
    <n v="0"/>
    <s v=""/>
    <s v=""/>
  </r>
  <r>
    <x v="0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3"/>
    <n v="1"/>
    <n v="0"/>
    <s v=""/>
    <s v="Call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0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1"/>
    <x v="39"/>
    <x v="2"/>
    <s v=""/>
    <s v=""/>
    <n v="0"/>
    <x v="1"/>
    <n v="0"/>
    <n v="1"/>
    <s v="APPEAL"/>
    <n v="1"/>
    <s v="OVERTURNED"/>
    <n v="1"/>
    <n v="0"/>
    <n v="1"/>
    <s v=""/>
    <s v=""/>
    <s v=""/>
    <s v=""/>
    <s v=""/>
    <x v="13"/>
    <n v="0"/>
    <n v="1"/>
    <s v=""/>
    <s v="Call"/>
    <n v="0"/>
    <n v="0"/>
    <n v="0"/>
    <n v="0"/>
    <s v=""/>
    <s v=""/>
  </r>
  <r>
    <x v="21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Call"/>
    <n v="0"/>
    <n v="0"/>
    <n v="0"/>
    <n v="0"/>
    <s v=""/>
    <s v=""/>
  </r>
  <r>
    <x v="5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5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13"/>
    <n v="1"/>
    <n v="0"/>
    <s v=""/>
    <s v="ePA"/>
    <n v="0"/>
    <n v="0"/>
    <n v="0"/>
    <n v="0"/>
    <s v=""/>
    <s v=""/>
  </r>
  <r>
    <x v="1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13"/>
    <n v="1"/>
    <n v="0"/>
    <s v=""/>
    <s v="ePA"/>
    <n v="0"/>
    <n v="0"/>
    <n v="0"/>
    <n v="0"/>
    <s v=""/>
    <s v=""/>
  </r>
  <r>
    <x v="1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0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1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"/>
    <x v="39"/>
    <x v="2"/>
    <s v=""/>
    <s v=""/>
    <n v="1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0"/>
    <x v="50"/>
    <x v="4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0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2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3"/>
    <n v="1"/>
    <n v="0"/>
    <s v=""/>
    <s v="ePA"/>
    <n v="0"/>
    <n v="0"/>
    <n v="0"/>
    <n v="0"/>
    <s v=""/>
    <s v=""/>
  </r>
  <r>
    <x v="0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Call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Call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2"/>
    <x v="33"/>
    <x v="0"/>
    <s v=""/>
    <s v=""/>
    <n v="0"/>
    <x v="0"/>
    <n v="1"/>
    <n v="0"/>
    <s v=""/>
    <s v=""/>
    <s v=""/>
    <s v=""/>
    <s v=""/>
    <n v="1"/>
    <s v=""/>
    <s v=""/>
    <s v=""/>
    <s v=""/>
    <s v=""/>
    <x v="13"/>
    <n v="1"/>
    <n v="0"/>
    <s v=""/>
    <s v="Call"/>
    <n v="0"/>
    <n v="0"/>
    <n v="0"/>
    <n v="0"/>
    <s v=""/>
    <s v=""/>
  </r>
  <r>
    <x v="0"/>
    <x v="39"/>
    <x v="2"/>
    <s v=""/>
    <s v=""/>
    <n v="3"/>
    <x v="1"/>
    <n v="0"/>
    <n v="1"/>
    <s v=""/>
    <s v=""/>
    <s v=""/>
    <s v=""/>
    <s v=""/>
    <n v="1"/>
    <s v=""/>
    <s v=""/>
    <s v=""/>
    <s v=""/>
    <s v=""/>
    <x v="13"/>
    <n v="0"/>
    <n v="1"/>
    <s v=""/>
    <s v="Fax"/>
    <n v="0"/>
    <n v="0"/>
    <n v="0"/>
    <n v="0"/>
    <s v=""/>
    <s v=""/>
  </r>
  <r>
    <x v="0"/>
    <x v="39"/>
    <x v="2"/>
    <s v=""/>
    <s v=""/>
    <n v="0"/>
    <x v="1"/>
    <n v="0"/>
    <n v="1"/>
    <s v="APPEAL"/>
    <n v="1"/>
    <s v="OVERTURNED"/>
    <n v="1"/>
    <n v="0"/>
    <n v="1"/>
    <s v=""/>
    <s v=""/>
    <s v=""/>
    <s v=""/>
    <s v=""/>
    <x v="13"/>
    <n v="0"/>
    <n v="1"/>
    <s v=""/>
    <s v="Fax"/>
    <n v="0"/>
    <n v="0"/>
    <n v="0"/>
    <n v="0"/>
    <s v=""/>
    <s v=""/>
  </r>
  <r>
    <x v="3"/>
    <x v="51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Call"/>
    <n v="0"/>
    <n v="0"/>
    <n v="0"/>
    <n v="0"/>
    <s v=""/>
    <s v=""/>
  </r>
  <r>
    <x v="4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Call"/>
    <n v="0"/>
    <n v="0"/>
    <n v="0"/>
    <n v="0"/>
    <s v=""/>
    <s v=""/>
  </r>
  <r>
    <x v="4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0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Call"/>
    <n v="0"/>
    <n v="0"/>
    <n v="0"/>
    <n v="0"/>
    <s v=""/>
    <s v=""/>
  </r>
  <r>
    <x v="23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0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1"/>
    <x v="48"/>
    <x v="0"/>
    <s v=""/>
    <s v=""/>
    <n v="0"/>
    <x v="0"/>
    <n v="1"/>
    <n v="0"/>
    <s v=""/>
    <s v=""/>
    <s v=""/>
    <s v=""/>
    <s v=""/>
    <n v="1"/>
    <s v=""/>
    <s v=""/>
    <s v=""/>
    <s v=""/>
    <s v=""/>
    <x v="13"/>
    <n v="1"/>
    <n v="0"/>
    <s v=""/>
    <s v="ePA"/>
    <n v="0"/>
    <n v="0"/>
    <n v="0"/>
    <n v="0"/>
    <s v=""/>
    <s v=""/>
  </r>
  <r>
    <x v="0"/>
    <x v="48"/>
    <x v="1"/>
    <s v=""/>
    <s v=""/>
    <n v="8"/>
    <x v="1"/>
    <n v="0"/>
    <n v="1"/>
    <s v=""/>
    <s v=""/>
    <s v=""/>
    <s v=""/>
    <s v=""/>
    <n v="1"/>
    <s v=""/>
    <s v=""/>
    <s v=""/>
    <s v=""/>
    <s v=""/>
    <x v="13"/>
    <n v="0"/>
    <n v="1"/>
    <s v=""/>
    <s v="OTHER"/>
    <n v="0"/>
    <n v="0"/>
    <n v="0"/>
    <n v="1"/>
    <s v=""/>
    <s v=""/>
  </r>
  <r>
    <x v="0"/>
    <x v="48"/>
    <x v="0"/>
    <s v=""/>
    <s v=""/>
    <n v="2"/>
    <x v="0"/>
    <n v="1"/>
    <n v="0"/>
    <s v=""/>
    <s v=""/>
    <s v=""/>
    <s v=""/>
    <s v=""/>
    <n v="1"/>
    <s v=""/>
    <s v=""/>
    <s v=""/>
    <s v=""/>
    <s v=""/>
    <x v="13"/>
    <n v="1"/>
    <n v="0"/>
    <s v=""/>
    <s v="Fax"/>
    <n v="0"/>
    <n v="0"/>
    <n v="0"/>
    <n v="0"/>
    <s v=""/>
    <s v=""/>
  </r>
  <r>
    <x v="7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7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7"/>
    <x v="39"/>
    <x v="2"/>
    <s v=""/>
    <s v=""/>
    <n v="0"/>
    <x v="1"/>
    <n v="0"/>
    <n v="1"/>
    <s v="APPEAL"/>
    <n v="1"/>
    <s v="UPHELD"/>
    <n v="0"/>
    <n v="1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0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13"/>
    <n v="1"/>
    <n v="0"/>
    <s v=""/>
    <s v="ePA"/>
    <n v="0"/>
    <n v="0"/>
    <n v="0"/>
    <n v="0"/>
    <s v=""/>
    <s v=""/>
  </r>
  <r>
    <x v="0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0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13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14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14"/>
    <n v="1"/>
    <n v="0"/>
    <s v=""/>
    <s v="ePA"/>
    <n v="0"/>
    <n v="0"/>
    <n v="0"/>
    <n v="0"/>
    <s v=""/>
    <s v=""/>
  </r>
  <r>
    <x v="4"/>
    <x v="52"/>
    <x v="0"/>
    <s v=""/>
    <s v=""/>
    <n v="0"/>
    <x v="0"/>
    <n v="1"/>
    <n v="0"/>
    <s v=""/>
    <s v=""/>
    <s v=""/>
    <s v=""/>
    <s v=""/>
    <n v="1"/>
    <s v=""/>
    <s v=""/>
    <s v=""/>
    <s v=""/>
    <s v=""/>
    <x v="15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6"/>
    <n v="0"/>
    <n v="1"/>
    <s v=""/>
    <s v="Fax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6"/>
    <n v="0"/>
    <n v="1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6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4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0"/>
    <x v="54"/>
    <x v="1"/>
    <s v=""/>
    <s v=""/>
    <n v="1"/>
    <x v="1"/>
    <n v="0"/>
    <n v="1"/>
    <s v=""/>
    <s v=""/>
    <s v=""/>
    <s v=""/>
    <s v=""/>
    <n v="1"/>
    <s v=""/>
    <s v=""/>
    <s v=""/>
    <s v=""/>
    <s v=""/>
    <x v="16"/>
    <n v="0"/>
    <n v="1"/>
    <s v=""/>
    <s v="Call"/>
    <n v="0"/>
    <n v="0"/>
    <n v="0"/>
    <n v="0"/>
    <s v=""/>
    <s v=""/>
  </r>
  <r>
    <x v="0"/>
    <x v="53"/>
    <x v="1"/>
    <s v=""/>
    <s v=""/>
    <n v="2"/>
    <x v="1"/>
    <n v="0"/>
    <n v="1"/>
    <s v="APPEAL"/>
    <n v="1"/>
    <s v="OVERTURNED"/>
    <n v="1"/>
    <n v="0"/>
    <n v="1"/>
    <s v=""/>
    <s v=""/>
    <s v=""/>
    <s v=""/>
    <s v=""/>
    <x v="16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0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4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4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4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2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55"/>
    <x v="0"/>
    <s v=""/>
    <s v=""/>
    <n v="1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Fax"/>
    <n v="0"/>
    <n v="0"/>
    <n v="0"/>
    <n v="0"/>
    <s v=""/>
    <s v=""/>
  </r>
  <r>
    <x v="1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4"/>
    <x v="55"/>
    <x v="1"/>
    <s v=""/>
    <s v=""/>
    <n v="0"/>
    <x v="1"/>
    <n v="0"/>
    <n v="1"/>
    <s v=""/>
    <s v=""/>
    <s v=""/>
    <s v=""/>
    <s v=""/>
    <n v="1"/>
    <s v=""/>
    <s v=""/>
    <s v=""/>
    <s v=""/>
    <s v=""/>
    <x v="16"/>
    <n v="0"/>
    <n v="1"/>
    <s v=""/>
    <s v="Call"/>
    <n v="0"/>
    <n v="0"/>
    <n v="0"/>
    <n v="0"/>
    <s v=""/>
    <s v=""/>
  </r>
  <r>
    <x v="4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6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Call"/>
    <n v="0"/>
    <n v="0"/>
    <n v="0"/>
    <n v="0"/>
    <s v=""/>
    <s v=""/>
  </r>
  <r>
    <x v="2"/>
    <x v="0"/>
    <x v="4"/>
    <s v=""/>
    <s v=""/>
    <n v="0"/>
    <x v="1"/>
    <n v="0"/>
    <n v="1"/>
    <s v=""/>
    <s v=""/>
    <s v=""/>
    <s v=""/>
    <s v=""/>
    <n v="1"/>
    <s v=""/>
    <s v=""/>
    <s v=""/>
    <s v=""/>
    <s v=""/>
    <x v="16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Call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1"/>
    <x v="53"/>
    <x v="1"/>
    <s v=""/>
    <s v=""/>
    <n v="0"/>
    <x v="1"/>
    <n v="0"/>
    <n v="1"/>
    <s v=""/>
    <s v=""/>
    <s v=""/>
    <s v=""/>
    <s v=""/>
    <n v="1"/>
    <s v=""/>
    <s v=""/>
    <s v=""/>
    <s v=""/>
    <s v=""/>
    <x v="16"/>
    <n v="0"/>
    <n v="1"/>
    <s v=""/>
    <s v="ePA"/>
    <n v="0"/>
    <n v="0"/>
    <n v="0"/>
    <n v="0"/>
    <s v=""/>
    <s v=""/>
  </r>
  <r>
    <x v="1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16"/>
    <n v="1"/>
    <n v="0"/>
    <s v=""/>
    <s v="ePA"/>
    <n v="0"/>
    <n v="0"/>
    <n v="0"/>
    <n v="0"/>
    <s v=""/>
    <s v=""/>
  </r>
  <r>
    <x v="9"/>
    <x v="53"/>
    <x v="1"/>
    <s v=""/>
    <s v=""/>
    <n v="8"/>
    <x v="1"/>
    <n v="0"/>
    <n v="1"/>
    <s v=""/>
    <s v=""/>
    <s v=""/>
    <s v=""/>
    <s v=""/>
    <n v="1"/>
    <s v=""/>
    <s v=""/>
    <s v=""/>
    <s v=""/>
    <s v=""/>
    <x v="17"/>
    <n v="0"/>
    <n v="1"/>
    <s v=""/>
    <s v="OTHER"/>
    <n v="0"/>
    <n v="0"/>
    <n v="0"/>
    <n v="1"/>
    <s v=""/>
    <s v=""/>
  </r>
  <r>
    <x v="1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1"/>
    <x v="56"/>
    <x v="1"/>
    <s v=""/>
    <s v=""/>
    <n v="2"/>
    <x v="1"/>
    <n v="0"/>
    <n v="1"/>
    <s v=""/>
    <s v=""/>
    <s v=""/>
    <s v=""/>
    <s v=""/>
    <n v="1"/>
    <s v=""/>
    <s v=""/>
    <s v=""/>
    <s v=""/>
    <s v=""/>
    <x v="17"/>
    <n v="0"/>
    <n v="1"/>
    <s v=""/>
    <s v="Fax"/>
    <n v="0"/>
    <n v="0"/>
    <n v="0"/>
    <n v="0"/>
    <s v=""/>
    <s v=""/>
  </r>
  <r>
    <x v="1"/>
    <x v="56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Fax"/>
    <n v="0"/>
    <n v="0"/>
    <n v="0"/>
    <n v="0"/>
    <s v=""/>
    <s v=""/>
  </r>
  <r>
    <x v="1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7"/>
    <n v="0"/>
    <n v="1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1"/>
    <x v="36"/>
    <x v="0"/>
    <s v=""/>
    <s v=""/>
    <n v="3"/>
    <x v="0"/>
    <n v="1"/>
    <n v="0"/>
    <s v=""/>
    <s v=""/>
    <s v=""/>
    <s v=""/>
    <s v=""/>
    <n v="1"/>
    <s v=""/>
    <s v=""/>
    <s v=""/>
    <s v=""/>
    <s v=""/>
    <x v="17"/>
    <n v="1"/>
    <n v="0"/>
    <s v=""/>
    <s v="Call"/>
    <n v="0"/>
    <n v="0"/>
    <n v="0"/>
    <n v="0"/>
    <s v=""/>
    <s v=""/>
  </r>
  <r>
    <x v="18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0"/>
    <x v="27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0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18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1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10"/>
    <x v="55"/>
    <x v="1"/>
    <s v=""/>
    <s v=""/>
    <n v="0"/>
    <x v="1"/>
    <n v="0"/>
    <n v="1"/>
    <s v=""/>
    <s v=""/>
    <s v=""/>
    <s v=""/>
    <s v=""/>
    <n v="1"/>
    <s v=""/>
    <s v=""/>
    <s v=""/>
    <s v=""/>
    <s v=""/>
    <x v="17"/>
    <n v="0"/>
    <n v="1"/>
    <s v=""/>
    <s v="ePA"/>
    <n v="0"/>
    <n v="0"/>
    <n v="0"/>
    <n v="0"/>
    <s v=""/>
    <s v=""/>
  </r>
  <r>
    <x v="9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0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0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Call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Call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7"/>
    <n v="0"/>
    <n v="1"/>
    <s v=""/>
    <s v="ePA"/>
    <n v="0"/>
    <n v="0"/>
    <n v="0"/>
    <n v="0"/>
    <s v=""/>
    <s v=""/>
  </r>
  <r>
    <x v="1"/>
    <x v="27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0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7"/>
    <n v="1"/>
    <n v="0"/>
    <s v=""/>
    <s v="ePA"/>
    <n v="0"/>
    <n v="0"/>
    <n v="0"/>
    <n v="0"/>
    <s v=""/>
    <s v=""/>
  </r>
  <r>
    <x v="0"/>
    <x v="54"/>
    <x v="1"/>
    <s v=""/>
    <s v=""/>
    <n v="1"/>
    <x v="1"/>
    <n v="0"/>
    <n v="1"/>
    <s v="APPEAL"/>
    <n v="1"/>
    <s v="OVERTURNED"/>
    <n v="1"/>
    <n v="0"/>
    <n v="1"/>
    <s v=""/>
    <s v=""/>
    <s v=""/>
    <s v=""/>
    <s v=""/>
    <x v="17"/>
    <n v="0"/>
    <n v="1"/>
    <s v=""/>
    <s v="ePA"/>
    <n v="0"/>
    <n v="0"/>
    <n v="0"/>
    <n v="0"/>
    <s v=""/>
    <s v=""/>
  </r>
  <r>
    <x v="15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8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8"/>
    <n v="1"/>
    <n v="0"/>
    <s v=""/>
    <s v="ePA"/>
    <n v="0"/>
    <n v="0"/>
    <n v="0"/>
    <n v="0"/>
    <s v=""/>
    <s v=""/>
  </r>
  <r>
    <x v="1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8"/>
    <n v="1"/>
    <n v="0"/>
    <s v=""/>
    <s v="ePA"/>
    <n v="0"/>
    <n v="0"/>
    <n v="0"/>
    <n v="0"/>
    <s v=""/>
    <s v=""/>
  </r>
  <r>
    <x v="1"/>
    <x v="57"/>
    <x v="0"/>
    <s v=""/>
    <s v=""/>
    <n v="0"/>
    <x v="0"/>
    <n v="1"/>
    <n v="0"/>
    <s v=""/>
    <s v=""/>
    <s v=""/>
    <s v=""/>
    <s v=""/>
    <n v="1"/>
    <s v=""/>
    <s v=""/>
    <s v=""/>
    <s v=""/>
    <s v=""/>
    <x v="18"/>
    <n v="1"/>
    <n v="0"/>
    <s v=""/>
    <s v="ePA"/>
    <n v="0"/>
    <n v="0"/>
    <n v="0"/>
    <n v="0"/>
    <s v=""/>
    <s v=""/>
  </r>
  <r>
    <x v="1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8"/>
    <n v="1"/>
    <n v="0"/>
    <s v=""/>
    <s v="ePA"/>
    <n v="0"/>
    <n v="0"/>
    <n v="0"/>
    <n v="0"/>
    <s v=""/>
    <s v=""/>
  </r>
  <r>
    <x v="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9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6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58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2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4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6"/>
    <x v="18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6"/>
    <x v="18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4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8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8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OTHER"/>
    <n v="0"/>
    <n v="0"/>
    <n v="0"/>
    <n v="1"/>
    <s v=""/>
    <s v=""/>
  </r>
  <r>
    <x v="1"/>
    <x v="50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Call"/>
    <n v="0"/>
    <n v="0"/>
    <n v="0"/>
    <n v="0"/>
    <s v=""/>
    <s v=""/>
  </r>
  <r>
    <x v="1"/>
    <x v="50"/>
    <x v="4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4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1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5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55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0"/>
    <x v="59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6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8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8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7"/>
    <x v="5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27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7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5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4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5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55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15"/>
    <x v="0"/>
    <s v=""/>
    <s v=""/>
    <n v="-1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4"/>
    <x v="15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4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45"/>
    <x v="0"/>
    <s v=""/>
    <s v=""/>
    <n v="2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1"/>
    <x v="6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Fax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Call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1"/>
    <x v="7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8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29"/>
    <x v="50"/>
    <x v="4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9"/>
    <x v="6"/>
    <x v="2"/>
    <s v=""/>
    <s v=""/>
    <n v="4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61"/>
    <x v="1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50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Call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36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55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8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8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8"/>
    <x v="11"/>
    <x v="3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8"/>
    <x v="11"/>
    <x v="3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50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5"/>
    <x v="1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1"/>
    <x v="62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27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4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4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8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8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1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FAXCLINICA"/>
    <n v="0"/>
  </r>
  <r>
    <x v="1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FAXCLINICA"/>
    <n v="3"/>
  </r>
  <r>
    <x v="0"/>
    <x v="5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1"/>
    <x v="0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Fax"/>
    <n v="0"/>
    <n v="0"/>
    <n v="0"/>
    <n v="0"/>
    <s v=""/>
    <s v=""/>
  </r>
  <r>
    <x v="1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63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4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1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31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OTHER"/>
    <n v="0"/>
    <n v="0"/>
    <n v="0"/>
    <n v="1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4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4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4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1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1"/>
    <x v="15"/>
    <x v="0"/>
    <s v=""/>
    <s v=""/>
    <n v="2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FAXCLINICA"/>
    <n v="0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27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7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32"/>
    <x v="1"/>
    <s v=""/>
    <s v=""/>
    <n v="3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1"/>
    <x v="36"/>
    <x v="4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4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4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8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50"/>
    <x v="4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Fax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2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53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45"/>
    <x v="1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15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0"/>
    <x v="50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5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2"/>
    <x v="0"/>
    <n v="1"/>
    <n v="0"/>
    <s v=""/>
    <s v=""/>
    <s v=""/>
    <s v=""/>
    <s v=""/>
    <n v="1"/>
    <s v=""/>
    <s v=""/>
    <s v=""/>
    <s v=""/>
    <s v=""/>
    <x v="19"/>
    <n v="1"/>
    <n v="0"/>
    <s v=""/>
    <s v="OTHER"/>
    <n v="0"/>
    <n v="0"/>
    <n v="0"/>
    <n v="1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50"/>
    <x v="4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36"/>
    <x v="4"/>
    <s v=""/>
    <s v=""/>
    <n v="1"/>
    <x v="1"/>
    <n v="0"/>
    <n v="1"/>
    <s v="APPEAL"/>
    <n v="1"/>
    <s v="OVERTURNED"/>
    <n v="1"/>
    <n v="0"/>
    <n v="1"/>
    <s v=""/>
    <s v=""/>
    <s v=""/>
    <s v=""/>
    <s v=""/>
    <x v="19"/>
    <n v="0"/>
    <n v="1"/>
    <s v=""/>
    <s v="Call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FAXCLINICA"/>
    <n v="0"/>
  </r>
  <r>
    <x v="3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4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OTHER"/>
    <n v="0"/>
    <n v="0"/>
    <n v="0"/>
    <n v="1"/>
    <s v=""/>
    <s v=""/>
  </r>
  <r>
    <x v="2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1"/>
    <x v="20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20"/>
    <x v="4"/>
    <s v=""/>
    <s v=""/>
    <n v="0"/>
    <x v="1"/>
    <n v="0"/>
    <n v="1"/>
    <s v="APPEAL"/>
    <n v="1"/>
    <s v="UPHELD"/>
    <n v="0"/>
    <n v="1"/>
    <n v="1"/>
    <s v=""/>
    <s v=""/>
    <s v=""/>
    <s v=""/>
    <s v=""/>
    <x v="19"/>
    <n v="0"/>
    <n v="1"/>
    <s v=""/>
    <s v="Fax"/>
    <n v="0"/>
    <n v="0"/>
    <n v="0"/>
    <n v="0"/>
    <s v=""/>
    <s v=""/>
  </r>
  <r>
    <x v="1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8"/>
    <x v="15"/>
    <x v="1"/>
    <s v=""/>
    <s v=""/>
    <n v="1"/>
    <x v="1"/>
    <n v="0"/>
    <n v="1"/>
    <s v="APPEAL"/>
    <n v="1"/>
    <s v="UPHELD"/>
    <n v="0"/>
    <n v="1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64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1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6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6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20"/>
    <x v="4"/>
    <s v=""/>
    <s v=""/>
    <n v="1"/>
    <x v="1"/>
    <n v="0"/>
    <n v="1"/>
    <s v="APPEAL"/>
    <n v="1"/>
    <s v="OVERTURNED"/>
    <n v="1"/>
    <n v="0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4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28"/>
    <x v="1"/>
    <s v=""/>
    <s v=""/>
    <n v="3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45"/>
    <x v="1"/>
    <s v=""/>
    <s v=""/>
    <n v="1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27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7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53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55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1"/>
    <s v=""/>
    <s v=""/>
    <n v="6"/>
    <x v="1"/>
    <n v="0"/>
    <n v="1"/>
    <s v="APPEAL"/>
    <n v="1"/>
    <s v="OVERTURNED"/>
    <n v="1"/>
    <n v="0"/>
    <n v="1"/>
    <s v=""/>
    <s v=""/>
    <s v=""/>
    <s v=""/>
    <s v=""/>
    <x v="19"/>
    <n v="0"/>
    <n v="1"/>
    <s v=""/>
    <s v="Fax"/>
    <n v="0"/>
    <n v="0"/>
    <n v="0"/>
    <n v="0"/>
    <s v=""/>
    <s v=""/>
  </r>
  <r>
    <x v="18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2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Call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4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3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5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FAXCLINICA"/>
    <n v="0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62"/>
    <x v="1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3"/>
    <x v="62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Fax"/>
    <n v="0"/>
    <n v="0"/>
    <n v="0"/>
    <n v="0"/>
    <s v=""/>
    <s v=""/>
  </r>
  <r>
    <x v="13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OTHER"/>
    <n v="0"/>
    <n v="0"/>
    <n v="0"/>
    <n v="1"/>
    <s v=""/>
    <s v=""/>
  </r>
  <r>
    <x v="13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1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3"/>
    <x v="0"/>
    <x v="0"/>
    <s v=""/>
    <s v=""/>
    <n v="3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FAXCLINICA"/>
    <n v="0"/>
  </r>
  <r>
    <x v="0"/>
    <x v="62"/>
    <x v="1"/>
    <s v=""/>
    <s v=""/>
    <n v="2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2"/>
    <x v="36"/>
    <x v="4"/>
    <s v=""/>
    <s v=""/>
    <n v="0"/>
    <x v="1"/>
    <n v="0"/>
    <n v="1"/>
    <s v="APPEAL"/>
    <n v="1"/>
    <s v="UPHELD"/>
    <n v="0"/>
    <n v="1"/>
    <n v="1"/>
    <s v=""/>
    <s v=""/>
    <s v=""/>
    <s v=""/>
    <s v=""/>
    <x v="19"/>
    <n v="0"/>
    <n v="1"/>
    <s v=""/>
    <s v="ePA"/>
    <n v="0"/>
    <n v="0"/>
    <n v="0"/>
    <n v="0"/>
    <s v=""/>
    <s v=""/>
  </r>
  <r>
    <x v="13"/>
    <x v="15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3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2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"/>
    <x v="1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19"/>
    <n v="0"/>
    <n v="1"/>
    <s v=""/>
    <s v="ePA"/>
    <n v="0"/>
    <n v="0"/>
    <n v="0"/>
    <n v="0"/>
    <s v=""/>
    <s v=""/>
  </r>
  <r>
    <x v="13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3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FAXCLINICA"/>
    <n v="4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19"/>
    <n v="0"/>
    <n v="1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13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19"/>
    <n v="1"/>
    <n v="0"/>
    <s v=""/>
    <s v="ePA"/>
    <n v="0"/>
    <n v="0"/>
    <n v="0"/>
    <n v="0"/>
    <s v=""/>
    <s v=""/>
  </r>
  <r>
    <x v="3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Fax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4"/>
    <x v="44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20"/>
    <n v="0"/>
    <n v="1"/>
    <s v=""/>
    <s v="ePA"/>
    <n v="0"/>
    <n v="0"/>
    <n v="0"/>
    <n v="0"/>
    <s v=""/>
    <s v=""/>
  </r>
  <r>
    <x v="4"/>
    <x v="44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5"/>
    <x v="23"/>
    <x v="1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12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12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Fax"/>
    <n v="0"/>
    <n v="0"/>
    <n v="0"/>
    <n v="0"/>
    <s v=""/>
    <s v=""/>
  </r>
  <r>
    <x v="18"/>
    <x v="29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37"/>
    <x v="1"/>
    <s v=""/>
    <s v=""/>
    <n v="2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23"/>
    <x v="3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Fax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44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27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0"/>
    <x v="4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9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9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Call"/>
    <n v="0"/>
    <n v="0"/>
    <n v="0"/>
    <n v="0"/>
    <s v=""/>
    <s v=""/>
  </r>
  <r>
    <x v="0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9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Fax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1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20"/>
    <n v="0"/>
    <n v="1"/>
    <s v=""/>
    <s v="ePA"/>
    <n v="0"/>
    <n v="0"/>
    <n v="0"/>
    <n v="0"/>
    <s v=""/>
    <s v=""/>
  </r>
  <r>
    <x v="4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18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Call"/>
    <n v="0"/>
    <n v="0"/>
    <n v="0"/>
    <n v="0"/>
    <s v=""/>
    <s v=""/>
  </r>
  <r>
    <x v="1"/>
    <x v="0"/>
    <x v="1"/>
    <s v=""/>
    <s v=""/>
    <n v="6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18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18"/>
    <x v="1"/>
    <s v=""/>
    <s v=""/>
    <n v="2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9"/>
    <x v="0"/>
    <x v="4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Call"/>
    <n v="0"/>
    <n v="0"/>
    <n v="0"/>
    <n v="0"/>
    <s v=""/>
    <s v=""/>
  </r>
  <r>
    <x v="1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Call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4"/>
    <x v="2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Fax"/>
    <n v="0"/>
    <n v="0"/>
    <n v="0"/>
    <n v="0"/>
    <s v="FAXMDO"/>
    <n v="0"/>
  </r>
  <r>
    <x v="0"/>
    <x v="0"/>
    <x v="1"/>
    <s v=""/>
    <s v=""/>
    <n v="5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3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Call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18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3"/>
    <x v="44"/>
    <x v="1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9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Fax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45"/>
    <x v="0"/>
    <s v=""/>
    <s v=""/>
    <n v="2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FAXCLINICA"/>
    <n v="0"/>
  </r>
  <r>
    <x v="9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Fax"/>
    <n v="0"/>
    <n v="0"/>
    <n v="0"/>
    <n v="0"/>
    <s v=""/>
    <s v=""/>
  </r>
  <r>
    <x v="11"/>
    <x v="62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45"/>
    <x v="0"/>
    <s v=""/>
    <s v=""/>
    <n v="1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Call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Call"/>
    <n v="0"/>
    <n v="0"/>
    <n v="0"/>
    <n v="0"/>
    <s v=""/>
    <s v=""/>
  </r>
  <r>
    <x v="0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Call"/>
    <n v="0"/>
    <n v="0"/>
    <n v="0"/>
    <n v="0"/>
    <s v="TFCLINFUP"/>
    <n v="0"/>
  </r>
  <r>
    <x v="0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Fax"/>
    <n v="0"/>
    <n v="0"/>
    <n v="0"/>
    <n v="0"/>
    <s v=""/>
    <s v=""/>
  </r>
  <r>
    <x v="4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45"/>
    <x v="1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66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7"/>
    <x v="4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4"/>
    <x v="7"/>
    <x v="4"/>
    <s v=""/>
    <s v=""/>
    <n v="0"/>
    <x v="1"/>
    <n v="0"/>
    <n v="1"/>
    <s v="APPEAL"/>
    <n v="1"/>
    <s v="UPHELD"/>
    <n v="0"/>
    <n v="1"/>
    <n v="1"/>
    <s v=""/>
    <s v=""/>
    <s v=""/>
    <s v=""/>
    <s v=""/>
    <x v="20"/>
    <n v="0"/>
    <n v="1"/>
    <s v=""/>
    <s v="ePA"/>
    <n v="0"/>
    <n v="0"/>
    <n v="0"/>
    <n v="0"/>
    <s v=""/>
    <s v=""/>
  </r>
  <r>
    <x v="4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3"/>
    <x v="29"/>
    <x v="1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3"/>
    <x v="29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20"/>
    <n v="1"/>
    <n v="0"/>
    <s v=""/>
    <s v="Fax"/>
    <n v="0"/>
    <n v="0"/>
    <n v="0"/>
    <n v="0"/>
    <s v=""/>
    <s v=""/>
  </r>
  <r>
    <x v="32"/>
    <x v="67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OTHER"/>
    <n v="0"/>
    <n v="0"/>
    <n v="0"/>
    <n v="1"/>
    <s v=""/>
    <s v=""/>
  </r>
  <r>
    <x v="2"/>
    <x v="44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12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66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36"/>
    <x v="4"/>
    <s v=""/>
    <s v=""/>
    <n v="2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Call"/>
    <n v="0"/>
    <n v="0"/>
    <n v="0"/>
    <n v="0"/>
    <s v=""/>
    <s v=""/>
  </r>
  <r>
    <x v="1"/>
    <x v="15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OTHER"/>
    <n v="0"/>
    <n v="0"/>
    <n v="0"/>
    <n v="1"/>
    <s v=""/>
    <s v=""/>
  </r>
  <r>
    <x v="18"/>
    <x v="32"/>
    <x v="1"/>
    <s v=""/>
    <s v=""/>
    <n v="2"/>
    <x v="1"/>
    <n v="0"/>
    <n v="1"/>
    <s v=""/>
    <s v=""/>
    <s v=""/>
    <s v=""/>
    <s v=""/>
    <n v="1"/>
    <s v=""/>
    <s v=""/>
    <s v=""/>
    <s v=""/>
    <s v=""/>
    <x v="20"/>
    <n v="0"/>
    <n v="1"/>
    <s v=""/>
    <s v="Call"/>
    <n v="0"/>
    <n v="0"/>
    <n v="0"/>
    <n v="0"/>
    <s v=""/>
    <s v=""/>
  </r>
  <r>
    <x v="2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2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Fax"/>
    <n v="0"/>
    <n v="0"/>
    <n v="0"/>
    <n v="0"/>
    <s v="MINFOATTMD"/>
    <n v="0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9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9"/>
    <x v="18"/>
    <x v="1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Fax"/>
    <n v="0"/>
    <n v="0"/>
    <n v="0"/>
    <n v="0"/>
    <s v=""/>
    <s v=""/>
  </r>
  <r>
    <x v="19"/>
    <x v="3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13"/>
    <x v="62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Call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0"/>
    <n v="1"/>
    <n v="0"/>
    <s v=""/>
    <s v="ePA"/>
    <n v="0"/>
    <n v="0"/>
    <n v="0"/>
    <n v="0"/>
    <s v=""/>
    <s v=""/>
  </r>
  <r>
    <x v="4"/>
    <x v="7"/>
    <x v="4"/>
    <s v=""/>
    <s v=""/>
    <n v="1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4"/>
    <x v="7"/>
    <x v="4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4"/>
    <x v="7"/>
    <x v="4"/>
    <s v=""/>
    <s v=""/>
    <n v="0"/>
    <x v="1"/>
    <n v="0"/>
    <n v="1"/>
    <s v=""/>
    <s v=""/>
    <s v=""/>
    <s v=""/>
    <s v=""/>
    <n v="1"/>
    <s v=""/>
    <s v=""/>
    <s v=""/>
    <s v=""/>
    <s v=""/>
    <x v="20"/>
    <n v="0"/>
    <n v="1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8"/>
    <x v="66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8"/>
    <x v="6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3"/>
    <s v=""/>
    <s v=""/>
    <n v="0"/>
    <x v="1"/>
    <n v="0"/>
    <n v="1"/>
    <s v="APPEAL"/>
    <n v="1"/>
    <s v="OVERTURNED"/>
    <n v="1"/>
    <n v="0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3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1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4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32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7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9"/>
    <x v="7"/>
    <x v="4"/>
    <s v=""/>
    <s v=""/>
    <n v="0"/>
    <x v="1"/>
    <n v="0"/>
    <n v="1"/>
    <s v="APPEAL"/>
    <n v="1"/>
    <s v="OVERTURNED"/>
    <n v="1"/>
    <n v="0"/>
    <n v="1"/>
    <s v=""/>
    <s v=""/>
    <s v=""/>
    <s v=""/>
    <s v=""/>
    <x v="21"/>
    <n v="0"/>
    <n v="1"/>
    <s v=""/>
    <s v="ePA"/>
    <n v="0"/>
    <n v="0"/>
    <n v="0"/>
    <n v="0"/>
    <s v=""/>
    <s v=""/>
  </r>
  <r>
    <x v="9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MINFOATTMD"/>
    <n v="0"/>
  </r>
  <r>
    <x v="9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9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FAXMDO"/>
    <m/>
  </r>
  <r>
    <x v="9"/>
    <x v="21"/>
    <x v="0"/>
    <s v=""/>
    <s v=""/>
    <n v="3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9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MINFOATTMD"/>
    <n v="0"/>
  </r>
  <r>
    <x v="9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MINFOATTMD"/>
    <n v="0"/>
  </r>
  <r>
    <x v="9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9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9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9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3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23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"/>
    <s v=""/>
  </r>
  <r>
    <x v="23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23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4"/>
    <x v="68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5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5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FAXMDO"/>
    <n v="0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44"/>
    <x v="1"/>
    <s v=""/>
    <s v=""/>
    <n v="3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8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8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3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8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45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66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9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3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69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50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47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4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4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1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44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3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33"/>
    <x v="2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33"/>
    <x v="2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33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33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TFCLINFUP"/>
    <n v="0"/>
  </r>
  <r>
    <x v="33"/>
    <x v="2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33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33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37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44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44"/>
    <x v="1"/>
    <s v=""/>
    <s v=""/>
    <n v="3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47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4"/>
    <x v="44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4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45"/>
    <x v="0"/>
    <s v=""/>
    <s v=""/>
    <n v="3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6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4"/>
    <x v="29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APPEAL"/>
    <n v="1"/>
    <s v="OVERTURNED"/>
    <n v="1"/>
    <n v="0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66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1"/>
    <x v="24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3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6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66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"/>
    <s v=""/>
  </r>
  <r>
    <x v="0"/>
    <x v="66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6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4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9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47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9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45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9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9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9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2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3"/>
    <x v="23"/>
    <x v="3"/>
    <s v=""/>
    <s v=""/>
    <n v="0"/>
    <x v="1"/>
    <n v="0"/>
    <n v="1"/>
    <s v="APPEAL"/>
    <n v="1"/>
    <s v="OVERTURNED"/>
    <n v="1"/>
    <n v="0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7"/>
    <x v="1"/>
    <s v=""/>
    <s v=""/>
    <n v="3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7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1"/>
    <x v="4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FAXMDO"/>
    <n v="0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2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21"/>
    <x v="4"/>
    <s v=""/>
    <s v=""/>
    <n v="0"/>
    <x v="1"/>
    <n v="0"/>
    <n v="1"/>
    <s v="APPEAL"/>
    <n v="1"/>
    <s v="OVERTURNED"/>
    <n v="1"/>
    <n v="0"/>
    <n v="1"/>
    <s v=""/>
    <s v=""/>
    <s v=""/>
    <s v=""/>
    <s v=""/>
    <x v="21"/>
    <n v="0"/>
    <n v="1"/>
    <s v=""/>
    <s v="Fax"/>
    <n v="0"/>
    <n v="0"/>
    <n v="0"/>
    <n v="0"/>
    <s v=""/>
    <s v=""/>
  </r>
  <r>
    <x v="1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TFCLINFUP"/>
    <n v="0"/>
  </r>
  <r>
    <x v="1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"/>
    <s v=""/>
  </r>
  <r>
    <x v="1"/>
    <x v="2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2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6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0"/>
    <x v="23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OTHER"/>
    <n v="0"/>
    <n v="0"/>
    <n v="0"/>
    <n v="1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0"/>
    <x v="7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OTHER"/>
    <n v="0"/>
    <n v="0"/>
    <n v="0"/>
    <n v="1"/>
    <s v=""/>
    <s v=""/>
  </r>
  <r>
    <x v="9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4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7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8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8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8"/>
    <x v="36"/>
    <x v="4"/>
    <s v=""/>
    <s v=""/>
    <n v="0"/>
    <x v="1"/>
    <n v="0"/>
    <n v="1"/>
    <s v="APPEAL"/>
    <n v="1"/>
    <s v="OVERTURNED"/>
    <n v="1"/>
    <n v="0"/>
    <n v="1"/>
    <s v=""/>
    <s v=""/>
    <s v=""/>
    <s v=""/>
    <s v=""/>
    <x v="21"/>
    <n v="0"/>
    <n v="1"/>
    <s v=""/>
    <s v="ePA"/>
    <n v="0"/>
    <n v="0"/>
    <n v="0"/>
    <n v="0"/>
    <s v=""/>
    <s v=""/>
  </r>
  <r>
    <x v="4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2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3"/>
    <x v="0"/>
    <s v=""/>
    <s v=""/>
    <n v="2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3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20"/>
    <x v="3"/>
    <s v=""/>
    <s v=""/>
    <n v="0"/>
    <x v="1"/>
    <n v="0"/>
    <n v="1"/>
    <s v="APPEAL"/>
    <n v="1"/>
    <s v="OVERTURNED"/>
    <n v="1"/>
    <n v="0"/>
    <n v="1"/>
    <s v=""/>
    <s v=""/>
    <s v=""/>
    <s v=""/>
    <s v=""/>
    <x v="21"/>
    <n v="0"/>
    <n v="1"/>
    <s v=""/>
    <s v="ePA"/>
    <n v="0"/>
    <n v="0"/>
    <n v="0"/>
    <n v="0"/>
    <s v=""/>
    <s v=""/>
  </r>
  <r>
    <x v="3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8"/>
    <x v="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8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5"/>
    <x v="1"/>
    <s v=""/>
    <s v=""/>
    <n v="3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8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8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8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4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63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TFCLINFUP"/>
    <n v="0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2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12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OTHER"/>
    <n v="0"/>
    <n v="0"/>
    <n v="0"/>
    <n v="1"/>
    <s v=""/>
    <s v=""/>
  </r>
  <r>
    <x v="0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0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63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1"/>
    <x v="7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1"/>
    <x v="7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0"/>
  </r>
  <r>
    <x v="1"/>
    <x v="45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9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1"/>
    <x v="7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0"/>
  </r>
  <r>
    <x v="1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8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7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0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0"/>
    <x v="1"/>
    <s v=""/>
    <s v=""/>
    <n v="3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0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34"/>
    <x v="1"/>
    <s v=""/>
    <s v=""/>
    <n v="3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9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9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3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"/>
    <s v=""/>
  </r>
  <r>
    <x v="0"/>
    <x v="23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1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4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4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4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0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3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3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"/>
    <s v=""/>
  </r>
  <r>
    <x v="1"/>
    <x v="7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45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9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6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3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66"/>
    <x v="0"/>
    <s v=""/>
    <s v=""/>
    <n v="2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0"/>
  </r>
  <r>
    <x v="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7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5"/>
    <x v="1"/>
    <s v=""/>
    <s v=""/>
    <n v="3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59"/>
    <x v="1"/>
    <s v=""/>
    <s v=""/>
    <n v="3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2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5"/>
    <x v="1"/>
    <s v=""/>
    <s v=""/>
    <n v="1"/>
    <x v="1"/>
    <n v="0"/>
    <n v="1"/>
    <s v="APPEAL"/>
    <n v="1"/>
    <s v="UPHELD"/>
    <n v="0"/>
    <n v="1"/>
    <n v="1"/>
    <s v=""/>
    <s v=""/>
    <s v=""/>
    <s v=""/>
    <s v=""/>
    <x v="21"/>
    <n v="0"/>
    <n v="1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1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7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3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34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"/>
    <x v="1"/>
    <s v=""/>
    <s v=""/>
    <n v="7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0"/>
  </r>
  <r>
    <x v="1"/>
    <x v="7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1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0"/>
  </r>
  <r>
    <x v="9"/>
    <x v="18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8"/>
    <x v="32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9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3"/>
    <x v="20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63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"/>
    <s v=""/>
  </r>
  <r>
    <x v="1"/>
    <x v="23"/>
    <x v="0"/>
    <s v=""/>
    <s v=""/>
    <n v="3"/>
    <x v="0"/>
    <n v="1"/>
    <n v="0"/>
    <s v=""/>
    <s v=""/>
    <s v=""/>
    <s v=""/>
    <s v=""/>
    <n v="1"/>
    <s v=""/>
    <s v=""/>
    <s v=""/>
    <s v=""/>
    <s v=""/>
    <x v="21"/>
    <n v="1"/>
    <n v="0"/>
    <s v=""/>
    <s v="OTHER"/>
    <n v="0"/>
    <n v="0"/>
    <n v="0"/>
    <n v="1"/>
    <s v=""/>
    <s v=""/>
  </r>
  <r>
    <x v="1"/>
    <x v="2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1"/>
    <x v="15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0"/>
    <x v="21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TFCLINFUP"/>
    <n v="0"/>
  </r>
  <r>
    <x v="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0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4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47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21"/>
    <n v="0"/>
    <n v="1"/>
    <s v=""/>
    <s v="Fax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47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TFCLINFUP"/>
    <n v="0"/>
  </r>
  <r>
    <x v="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FAXMDO"/>
    <n v="0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0"/>
    <x v="3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9"/>
    <x v="7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1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4"/>
    <x v="76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4"/>
    <x v="7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8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2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8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6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3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3"/>
    <x v="37"/>
    <x v="1"/>
    <s v=""/>
    <s v=""/>
    <n v="3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32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0"/>
    <x v="32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8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OTHER"/>
    <n v="0"/>
    <n v="0"/>
    <n v="0"/>
    <n v="1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7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6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OTHER"/>
    <n v="0"/>
    <n v="0"/>
    <n v="0"/>
    <n v="1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76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76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66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7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2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1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8"/>
    <x v="32"/>
    <x v="1"/>
    <s v=""/>
    <s v=""/>
    <n v="3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7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8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2"/>
    <x v="0"/>
    <n v="1"/>
    <n v="0"/>
    <s v=""/>
    <s v=""/>
    <s v=""/>
    <s v=""/>
    <s v=""/>
    <n v="1"/>
    <s v=""/>
    <s v=""/>
    <s v=""/>
    <s v=""/>
    <s v=""/>
    <x v="21"/>
    <n v="1"/>
    <n v="0"/>
    <s v=""/>
    <s v="OTHER"/>
    <n v="0"/>
    <n v="0"/>
    <n v="0"/>
    <n v="1"/>
    <s v=""/>
    <s v=""/>
  </r>
  <r>
    <x v="1"/>
    <x v="78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1"/>
    <x v="2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3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FAXCLINICA"/>
    <n v="0"/>
  </r>
  <r>
    <x v="1"/>
    <x v="32"/>
    <x v="1"/>
    <s v=""/>
    <s v=""/>
    <n v="2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7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0"/>
    <x v="23"/>
    <x v="3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36"/>
    <x v="4"/>
    <s v=""/>
    <s v=""/>
    <n v="0"/>
    <x v="1"/>
    <n v="0"/>
    <n v="1"/>
    <s v="APPEAL"/>
    <n v="1"/>
    <s v="OVERTURNED"/>
    <n v="1"/>
    <n v="0"/>
    <n v="1"/>
    <s v=""/>
    <s v=""/>
    <s v=""/>
    <s v=""/>
    <s v=""/>
    <x v="21"/>
    <n v="0"/>
    <n v="1"/>
    <s v=""/>
    <s v="ePA"/>
    <n v="0"/>
    <n v="0"/>
    <n v="0"/>
    <n v="0"/>
    <s v=""/>
    <s v=""/>
  </r>
  <r>
    <x v="4"/>
    <x v="0"/>
    <x v="4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9"/>
    <x v="8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Call"/>
    <n v="0"/>
    <n v="0"/>
    <n v="0"/>
    <n v="0"/>
    <s v=""/>
    <s v=""/>
  </r>
  <r>
    <x v="2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66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3"/>
    <x v="23"/>
    <x v="2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3"/>
    <x v="7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3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3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13"/>
    <x v="21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Fax"/>
    <n v="0"/>
    <n v="0"/>
    <n v="0"/>
    <n v="0"/>
    <s v=""/>
    <s v=""/>
  </r>
  <r>
    <x v="13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3"/>
    <x v="36"/>
    <x v="4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3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Call"/>
    <n v="0"/>
    <n v="0"/>
    <n v="0"/>
    <n v="0"/>
    <s v=""/>
    <s v=""/>
  </r>
  <r>
    <x v="13"/>
    <x v="18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4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3"/>
    <x v="20"/>
    <x v="3"/>
    <s v=""/>
    <s v=""/>
    <n v="0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3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3"/>
    <x v="45"/>
    <x v="1"/>
    <s v=""/>
    <s v=""/>
    <n v="1"/>
    <x v="1"/>
    <n v="0"/>
    <n v="1"/>
    <s v=""/>
    <s v=""/>
    <s v=""/>
    <s v=""/>
    <s v=""/>
    <n v="1"/>
    <s v=""/>
    <s v=""/>
    <s v=""/>
    <s v=""/>
    <s v=""/>
    <x v="21"/>
    <n v="0"/>
    <n v="1"/>
    <s v=""/>
    <s v="ePA"/>
    <n v="0"/>
    <n v="0"/>
    <n v="0"/>
    <n v="0"/>
    <s v=""/>
    <s v=""/>
  </r>
  <r>
    <x v="13"/>
    <x v="45"/>
    <x v="0"/>
    <s v=""/>
    <s v=""/>
    <n v="1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13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59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Fax"/>
    <n v="0"/>
    <n v="0"/>
    <n v="0"/>
    <n v="0"/>
    <s v=""/>
    <s v=""/>
  </r>
  <r>
    <x v="0"/>
    <x v="29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0"/>
    <x v="29"/>
    <x v="0"/>
    <s v=""/>
    <s v=""/>
    <n v="0"/>
    <x v="0"/>
    <n v="1"/>
    <n v="0"/>
    <s v=""/>
    <s v=""/>
    <s v=""/>
    <s v=""/>
    <s v=""/>
    <n v="1"/>
    <s v=""/>
    <s v=""/>
    <s v=""/>
    <s v=""/>
    <s v=""/>
    <x v="21"/>
    <n v="1"/>
    <n v="0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2"/>
    <n v="0"/>
    <n v="1"/>
    <s v=""/>
    <s v="ePA"/>
    <n v="0"/>
    <n v="0"/>
    <n v="0"/>
    <n v="0"/>
    <s v=""/>
    <s v=""/>
  </r>
  <r>
    <x v="0"/>
    <x v="23"/>
    <x v="1"/>
    <s v=""/>
    <s v=""/>
    <n v="0"/>
    <x v="1"/>
    <n v="0"/>
    <n v="1"/>
    <s v=""/>
    <s v=""/>
    <s v=""/>
    <s v=""/>
    <s v=""/>
    <n v="1"/>
    <s v=""/>
    <s v=""/>
    <s v=""/>
    <s v=""/>
    <s v=""/>
    <x v="22"/>
    <n v="0"/>
    <n v="1"/>
    <s v=""/>
    <s v="ePA"/>
    <n v="0"/>
    <n v="0"/>
    <n v="0"/>
    <n v="0"/>
    <s v=""/>
    <s v=""/>
  </r>
  <r>
    <x v="18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2"/>
    <n v="1"/>
    <n v="0"/>
    <s v=""/>
    <s v="Fax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2"/>
    <n v="1"/>
    <n v="0"/>
    <s v=""/>
    <s v="ePA"/>
    <n v="0"/>
    <n v="0"/>
    <n v="0"/>
    <n v="0"/>
    <s v=""/>
    <s v=""/>
  </r>
  <r>
    <x v="0"/>
    <x v="0"/>
    <x v="4"/>
    <s v=""/>
    <s v=""/>
    <n v="0"/>
    <x v="1"/>
    <n v="0"/>
    <n v="1"/>
    <s v=""/>
    <s v=""/>
    <s v=""/>
    <s v=""/>
    <s v=""/>
    <n v="1"/>
    <s v=""/>
    <s v=""/>
    <s v=""/>
    <s v=""/>
    <s v=""/>
    <x v="22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2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2"/>
    <n v="1"/>
    <n v="0"/>
    <s v=""/>
    <s v="Call"/>
    <n v="0"/>
    <n v="0"/>
    <n v="0"/>
    <n v="0"/>
    <s v=""/>
    <s v=""/>
  </r>
  <r>
    <x v="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2"/>
    <n v="0"/>
    <n v="1"/>
    <s v=""/>
    <s v="ePA"/>
    <n v="0"/>
    <n v="0"/>
    <n v="0"/>
    <n v="0"/>
    <s v=""/>
    <s v=""/>
  </r>
  <r>
    <x v="1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22"/>
    <n v="1"/>
    <n v="0"/>
    <s v=""/>
    <s v="Fax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2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0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3"/>
    <n v="0"/>
    <n v="1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23"/>
    <n v="0"/>
    <n v="1"/>
    <s v=""/>
    <s v="ePA"/>
    <n v="0"/>
    <n v="0"/>
    <n v="0"/>
    <n v="0"/>
    <s v=""/>
    <s v=""/>
  </r>
  <r>
    <x v="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3"/>
    <n v="0"/>
    <n v="1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2"/>
    <x v="50"/>
    <x v="4"/>
    <s v=""/>
    <s v=""/>
    <n v="0"/>
    <x v="1"/>
    <n v="0"/>
    <n v="1"/>
    <s v=""/>
    <s v=""/>
    <s v=""/>
    <s v=""/>
    <s v=""/>
    <n v="1"/>
    <s v=""/>
    <s v=""/>
    <s v=""/>
    <s v=""/>
    <s v=""/>
    <x v="23"/>
    <n v="0"/>
    <n v="1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0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3"/>
    <n v="0"/>
    <n v="1"/>
    <s v=""/>
    <s v="ePA"/>
    <n v="0"/>
    <n v="0"/>
    <n v="0"/>
    <n v="0"/>
    <s v=""/>
    <s v=""/>
  </r>
  <r>
    <x v="3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3"/>
    <n v="0"/>
    <n v="1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0"/>
    <x v="0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4"/>
    <x v="12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4"/>
    <x v="12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OTHER"/>
    <n v="0"/>
    <n v="0"/>
    <n v="0"/>
    <n v="1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3"/>
    <n v="0"/>
    <n v="1"/>
    <s v=""/>
    <s v="ePA"/>
    <n v="0"/>
    <n v="0"/>
    <n v="0"/>
    <n v="0"/>
    <s v=""/>
    <s v=""/>
  </r>
  <r>
    <x v="9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1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3"/>
    <n v="1"/>
    <n v="0"/>
    <s v=""/>
    <s v="ePA"/>
    <n v="0"/>
    <n v="0"/>
    <n v="0"/>
    <n v="0"/>
    <s v=""/>
    <s v=""/>
  </r>
  <r>
    <x v="9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3"/>
    <n v="0"/>
    <n v="1"/>
    <s v=""/>
    <s v="ePA"/>
    <n v="0"/>
    <n v="0"/>
    <n v="0"/>
    <n v="0"/>
    <s v=""/>
    <s v=""/>
  </r>
  <r>
    <x v="9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3"/>
    <n v="0"/>
    <n v="1"/>
    <s v=""/>
    <s v="ePA"/>
    <n v="0"/>
    <n v="0"/>
    <n v="0"/>
    <n v="0"/>
    <s v=""/>
    <s v=""/>
  </r>
  <r>
    <x v="2"/>
    <x v="35"/>
    <x v="1"/>
    <s v=""/>
    <s v=""/>
    <n v="0"/>
    <x v="1"/>
    <n v="0"/>
    <n v="1"/>
    <s v=""/>
    <s v=""/>
    <s v=""/>
    <s v=""/>
    <s v=""/>
    <n v="1"/>
    <s v=""/>
    <s v=""/>
    <s v=""/>
    <s v=""/>
    <s v=""/>
    <x v="24"/>
    <n v="0"/>
    <n v="1"/>
    <s v=""/>
    <s v="ePA"/>
    <n v="0"/>
    <n v="0"/>
    <n v="0"/>
    <n v="0"/>
    <s v=""/>
    <s v=""/>
  </r>
  <r>
    <x v="4"/>
    <x v="44"/>
    <x v="1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23"/>
    <x v="0"/>
    <s v=""/>
    <s v=""/>
    <n v="1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"/>
    <x v="3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3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25"/>
    <n v="0"/>
    <n v="1"/>
    <s v=""/>
    <s v="Call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"/>
    <x v="6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18"/>
    <x v="1"/>
    <s v=""/>
    <s v=""/>
    <n v="2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4"/>
    <x v="47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66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44"/>
    <x v="0"/>
    <s v=""/>
    <s v=""/>
    <n v="2"/>
    <x v="0"/>
    <n v="1"/>
    <n v="0"/>
    <s v=""/>
    <s v=""/>
    <s v=""/>
    <s v=""/>
    <s v=""/>
    <n v="1"/>
    <s v=""/>
    <s v=""/>
    <s v=""/>
    <s v=""/>
    <s v=""/>
    <x v="25"/>
    <n v="1"/>
    <n v="0"/>
    <s v=""/>
    <s v="Fax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18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3"/>
    <x v="44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31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31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70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Call"/>
    <n v="0"/>
    <n v="0"/>
    <n v="0"/>
    <n v="0"/>
    <s v=""/>
    <s v=""/>
  </r>
  <r>
    <x v="1"/>
    <x v="18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37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"/>
    <x v="13"/>
    <x v="4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"/>
    <x v="66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7"/>
    <x v="79"/>
    <x v="1"/>
    <s v=""/>
    <s v=""/>
    <n v="2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35"/>
    <x v="23"/>
    <x v="2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6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6"/>
    <x v="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66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4"/>
    <x v="50"/>
    <x v="4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6"/>
    <x v="66"/>
    <x v="1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23"/>
    <x v="0"/>
    <s v=""/>
    <s v=""/>
    <n v="3"/>
    <x v="0"/>
    <n v="1"/>
    <n v="0"/>
    <s v=""/>
    <s v=""/>
    <s v=""/>
    <s v=""/>
    <s v=""/>
    <n v="1"/>
    <s v=""/>
    <s v=""/>
    <s v=""/>
    <s v=""/>
    <s v=""/>
    <x v="25"/>
    <n v="1"/>
    <n v="0"/>
    <s v=""/>
    <s v="OTHER"/>
    <n v="0"/>
    <n v="0"/>
    <n v="0"/>
    <n v="1"/>
    <s v=""/>
    <s v=""/>
  </r>
  <r>
    <x v="4"/>
    <x v="29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1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6"/>
    <x v="44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3"/>
    <x v="20"/>
    <x v="4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3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80"/>
    <x v="4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8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8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OTHER"/>
    <n v="0"/>
    <n v="0"/>
    <n v="0"/>
    <n v="1"/>
    <s v=""/>
    <s v=""/>
  </r>
  <r>
    <x v="4"/>
    <x v="8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Fax"/>
    <n v="0"/>
    <n v="0"/>
    <n v="0"/>
    <n v="0"/>
    <s v=""/>
    <s v=""/>
  </r>
  <r>
    <x v="1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Fax"/>
    <n v="0"/>
    <n v="0"/>
    <n v="0"/>
    <n v="0"/>
    <s v=""/>
    <s v=""/>
  </r>
  <r>
    <x v="0"/>
    <x v="18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11"/>
    <x v="0"/>
    <s v=""/>
    <s v=""/>
    <n v="1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50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4"/>
    <x v="18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4"/>
    <x v="82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4"/>
    <x v="47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31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31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31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4"/>
    <x v="50"/>
    <x v="4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1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Call"/>
    <n v="0"/>
    <n v="0"/>
    <n v="0"/>
    <n v="0"/>
    <s v=""/>
    <s v=""/>
  </r>
  <r>
    <x v="3"/>
    <x v="29"/>
    <x v="1"/>
    <s v=""/>
    <s v=""/>
    <n v="2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Call"/>
    <n v="0"/>
    <n v="0"/>
    <n v="0"/>
    <n v="0"/>
    <s v=""/>
    <s v=""/>
  </r>
  <r>
    <x v="4"/>
    <x v="29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73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20"/>
    <x v="3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Call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32"/>
    <x v="1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29"/>
    <x v="1"/>
    <s v=""/>
    <s v=""/>
    <n v="4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3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15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4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70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16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23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3"/>
    <x v="0"/>
    <x v="4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"/>
    <x v="3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23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23"/>
    <x v="1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45"/>
    <x v="0"/>
    <s v=""/>
    <s v=""/>
    <n v="1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3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1"/>
    <x v="19"/>
    <x v="2"/>
    <s v=""/>
    <s v=""/>
    <n v="0"/>
    <x v="1"/>
    <n v="0"/>
    <n v="1"/>
    <s v="APPEAL"/>
    <n v="1"/>
    <s v="OVERTURNED"/>
    <n v="1"/>
    <n v="0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Call"/>
    <n v="0"/>
    <n v="0"/>
    <n v="0"/>
    <n v="0"/>
    <s v=""/>
    <s v=""/>
  </r>
  <r>
    <x v="1"/>
    <x v="83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83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83"/>
    <x v="1"/>
    <s v=""/>
    <s v=""/>
    <n v="2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Call"/>
    <n v="0"/>
    <n v="0"/>
    <n v="0"/>
    <n v="0"/>
    <s v=""/>
    <s v=""/>
  </r>
  <r>
    <x v="2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2"/>
    <x v="0"/>
    <x v="1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62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1"/>
    <x v="29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Call"/>
    <n v="0"/>
    <n v="0"/>
    <n v="0"/>
    <n v="0"/>
    <s v=""/>
    <s v=""/>
  </r>
  <r>
    <x v="4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Call"/>
    <n v="0"/>
    <n v="0"/>
    <n v="0"/>
    <n v="0"/>
    <s v=""/>
    <s v=""/>
  </r>
  <r>
    <x v="2"/>
    <x v="3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4"/>
    <x v="11"/>
    <x v="4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3"/>
    <x v="11"/>
    <x v="3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44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66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37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16"/>
    <x v="0"/>
    <s v=""/>
    <s v=""/>
    <n v="3"/>
    <x v="0"/>
    <n v="1"/>
    <n v="0"/>
    <s v=""/>
    <s v=""/>
    <s v=""/>
    <s v=""/>
    <s v=""/>
    <n v="1"/>
    <s v=""/>
    <s v=""/>
    <s v=""/>
    <s v=""/>
    <s v=""/>
    <x v="25"/>
    <n v="1"/>
    <n v="0"/>
    <s v=""/>
    <s v="OTHER"/>
    <n v="0"/>
    <n v="0"/>
    <n v="0"/>
    <n v="1"/>
    <s v=""/>
    <s v=""/>
  </r>
  <r>
    <x v="1"/>
    <x v="45"/>
    <x v="0"/>
    <s v=""/>
    <s v=""/>
    <n v="1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FAXCLINICA"/>
    <n v="0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FAXCLINICA"/>
    <n v="0"/>
  </r>
  <r>
    <x v="0"/>
    <x v="44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2"/>
    <x v="3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Fax"/>
    <n v="0"/>
    <n v="0"/>
    <n v="0"/>
    <n v="0"/>
    <s v=""/>
    <s v=""/>
  </r>
  <r>
    <x v="22"/>
    <x v="3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OTHER"/>
    <n v="0"/>
    <n v="0"/>
    <n v="0"/>
    <n v="1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0"/>
    <x v="84"/>
    <x v="1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0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1"/>
    <x v="45"/>
    <x v="0"/>
    <s v=""/>
    <s v=""/>
    <n v="9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OTHER"/>
    <n v="0"/>
    <n v="0"/>
    <n v="0"/>
    <n v="1"/>
    <s v=""/>
    <s v=""/>
  </r>
  <r>
    <x v="0"/>
    <x v="31"/>
    <x v="1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3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11"/>
    <x v="4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45"/>
    <x v="0"/>
    <s v=""/>
    <s v=""/>
    <n v="1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FAXCLINICA"/>
    <n v="0"/>
  </r>
  <r>
    <x v="2"/>
    <x v="3"/>
    <x v="1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3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11"/>
    <x v="82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0"/>
    <x v="4"/>
    <x v="2"/>
    <s v=""/>
    <s v=""/>
    <n v="5"/>
    <x v="1"/>
    <n v="0"/>
    <n v="1"/>
    <s v=""/>
    <s v=""/>
    <s v=""/>
    <s v=""/>
    <s v=""/>
    <n v="1"/>
    <s v=""/>
    <s v=""/>
    <s v=""/>
    <s v=""/>
    <s v=""/>
    <x v="25"/>
    <n v="0"/>
    <n v="1"/>
    <s v=""/>
    <s v="OTHER"/>
    <n v="0"/>
    <n v="0"/>
    <n v="0"/>
    <n v="1"/>
    <s v=""/>
    <s v=""/>
  </r>
  <r>
    <x v="6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4"/>
    <x v="29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32"/>
    <x v="1"/>
    <s v=""/>
    <s v=""/>
    <n v="4"/>
    <x v="1"/>
    <n v="0"/>
    <n v="1"/>
    <s v=""/>
    <s v=""/>
    <s v=""/>
    <s v=""/>
    <s v=""/>
    <n v="1"/>
    <s v=""/>
    <s v=""/>
    <s v=""/>
    <s v=""/>
    <s v=""/>
    <x v="25"/>
    <n v="0"/>
    <n v="1"/>
    <s v=""/>
    <s v="Call"/>
    <n v="0"/>
    <n v="0"/>
    <n v="0"/>
    <n v="0"/>
    <s v=""/>
    <s v=""/>
  </r>
  <r>
    <x v="4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3"/>
    <x v="23"/>
    <x v="2"/>
    <s v=""/>
    <s v=""/>
    <n v="2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3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3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FAXCLINICA"/>
    <n v="4"/>
  </r>
  <r>
    <x v="2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13"/>
    <x v="45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2"/>
    <x v="29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29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29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29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47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2"/>
    <x v="37"/>
    <x v="1"/>
    <s v=""/>
    <s v=""/>
    <n v="0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4"/>
    <x v="66"/>
    <x v="0"/>
    <s v=""/>
    <s v=""/>
    <n v="0"/>
    <x v="0"/>
    <n v="1"/>
    <n v="0"/>
    <s v=""/>
    <s v=""/>
    <s v=""/>
    <s v=""/>
    <s v=""/>
    <n v="1"/>
    <s v=""/>
    <s v=""/>
    <s v=""/>
    <s v=""/>
    <s v=""/>
    <x v="25"/>
    <n v="1"/>
    <n v="0"/>
    <s v=""/>
    <s v="ePA"/>
    <n v="0"/>
    <n v="0"/>
    <n v="0"/>
    <n v="0"/>
    <s v=""/>
    <s v=""/>
  </r>
  <r>
    <x v="6"/>
    <x v="37"/>
    <x v="1"/>
    <s v=""/>
    <s v=""/>
    <n v="2"/>
    <x v="1"/>
    <n v="0"/>
    <n v="1"/>
    <s v=""/>
    <s v=""/>
    <s v=""/>
    <s v=""/>
    <s v=""/>
    <n v="1"/>
    <s v=""/>
    <s v=""/>
    <s v=""/>
    <s v=""/>
    <s v=""/>
    <x v="25"/>
    <n v="0"/>
    <n v="1"/>
    <s v=""/>
    <s v="ePA"/>
    <n v="0"/>
    <n v="0"/>
    <n v="0"/>
    <n v="0"/>
    <s v=""/>
    <s v=""/>
  </r>
  <r>
    <x v="1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26"/>
    <n v="0"/>
    <n v="1"/>
    <s v=""/>
    <s v="ePA"/>
    <n v="0"/>
    <n v="0"/>
    <n v="0"/>
    <n v="0"/>
    <s v=""/>
    <s v=""/>
  </r>
  <r>
    <x v="11"/>
    <x v="36"/>
    <x v="4"/>
    <s v=""/>
    <s v=""/>
    <n v="0"/>
    <x v="1"/>
    <n v="0"/>
    <n v="1"/>
    <s v="APPEAL"/>
    <n v="1"/>
    <s v="OVERTURNED"/>
    <n v="1"/>
    <n v="0"/>
    <n v="1"/>
    <s v=""/>
    <s v=""/>
    <s v=""/>
    <s v=""/>
    <s v=""/>
    <x v="26"/>
    <n v="0"/>
    <n v="1"/>
    <s v=""/>
    <s v="ePA"/>
    <n v="0"/>
    <n v="0"/>
    <n v="0"/>
    <n v="0"/>
    <s v=""/>
    <s v=""/>
  </r>
  <r>
    <x v="1"/>
    <x v="29"/>
    <x v="0"/>
    <s v=""/>
    <s v=""/>
    <n v="1"/>
    <x v="0"/>
    <n v="1"/>
    <n v="0"/>
    <s v=""/>
    <s v=""/>
    <s v=""/>
    <s v=""/>
    <s v=""/>
    <n v="1"/>
    <s v=""/>
    <s v=""/>
    <s v=""/>
    <s v=""/>
    <s v=""/>
    <x v="26"/>
    <n v="1"/>
    <n v="0"/>
    <s v=""/>
    <s v="ePA"/>
    <n v="0"/>
    <n v="0"/>
    <n v="0"/>
    <n v="0"/>
    <s v=""/>
    <s v=""/>
  </r>
  <r>
    <x v="1"/>
    <x v="29"/>
    <x v="0"/>
    <s v=""/>
    <s v=""/>
    <n v="1"/>
    <x v="0"/>
    <n v="1"/>
    <n v="0"/>
    <s v=""/>
    <s v=""/>
    <s v=""/>
    <s v=""/>
    <s v=""/>
    <n v="1"/>
    <s v=""/>
    <s v=""/>
    <s v=""/>
    <s v=""/>
    <s v=""/>
    <x v="26"/>
    <n v="1"/>
    <n v="0"/>
    <s v=""/>
    <s v="ePA"/>
    <n v="0"/>
    <n v="0"/>
    <n v="0"/>
    <n v="0"/>
    <s v=""/>
    <s v=""/>
  </r>
  <r>
    <x v="4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26"/>
    <n v="1"/>
    <n v="0"/>
    <s v=""/>
    <s v="ePA"/>
    <n v="0"/>
    <n v="0"/>
    <n v="0"/>
    <n v="0"/>
    <s v=""/>
    <s v=""/>
  </r>
  <r>
    <x v="4"/>
    <x v="44"/>
    <x v="0"/>
    <s v=""/>
    <s v=""/>
    <n v="0"/>
    <x v="0"/>
    <n v="1"/>
    <n v="0"/>
    <s v=""/>
    <s v=""/>
    <s v=""/>
    <s v=""/>
    <s v=""/>
    <n v="1"/>
    <s v=""/>
    <s v=""/>
    <s v=""/>
    <s v=""/>
    <s v=""/>
    <x v="26"/>
    <n v="1"/>
    <n v="0"/>
    <s v=""/>
    <s v="OTHER"/>
    <n v="0"/>
    <n v="0"/>
    <n v="0"/>
    <n v="1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7"/>
    <n v="1"/>
    <n v="0"/>
    <s v=""/>
    <s v="ePA"/>
    <n v="0"/>
    <n v="0"/>
    <n v="0"/>
    <n v="0"/>
    <s v=""/>
    <s v=""/>
  </r>
  <r>
    <x v="1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7"/>
    <n v="1"/>
    <n v="0"/>
    <s v=""/>
    <s v="ePA"/>
    <n v="0"/>
    <n v="0"/>
    <n v="0"/>
    <n v="0"/>
    <s v=""/>
    <s v=""/>
  </r>
  <r>
    <x v="11"/>
    <x v="0"/>
    <x v="1"/>
    <s v=""/>
    <s v=""/>
    <n v="0"/>
    <x v="1"/>
    <n v="0"/>
    <n v="1"/>
    <s v=""/>
    <s v=""/>
    <s v=""/>
    <s v=""/>
    <s v=""/>
    <n v="1"/>
    <s v=""/>
    <s v=""/>
    <s v=""/>
    <s v=""/>
    <s v=""/>
    <x v="27"/>
    <n v="0"/>
    <n v="1"/>
    <s v=""/>
    <s v="ePA"/>
    <n v="0"/>
    <n v="0"/>
    <n v="0"/>
    <n v="0"/>
    <s v=""/>
    <s v=""/>
  </r>
  <r>
    <x v="3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7"/>
    <n v="1"/>
    <n v="0"/>
    <s v=""/>
    <s v="ePA"/>
    <n v="0"/>
    <n v="0"/>
    <n v="0"/>
    <n v="0"/>
    <s v=""/>
    <s v=""/>
  </r>
  <r>
    <x v="0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27"/>
    <n v="0"/>
    <n v="1"/>
    <s v=""/>
    <s v="Call"/>
    <n v="0"/>
    <n v="0"/>
    <n v="0"/>
    <n v="0"/>
    <s v=""/>
    <s v=""/>
  </r>
  <r>
    <x v="36"/>
    <x v="11"/>
    <x v="4"/>
    <s v=""/>
    <s v=""/>
    <n v="0"/>
    <x v="1"/>
    <n v="0"/>
    <n v="1"/>
    <s v=""/>
    <s v=""/>
    <s v=""/>
    <s v=""/>
    <s v=""/>
    <n v="1"/>
    <s v=""/>
    <s v=""/>
    <s v=""/>
    <s v=""/>
    <s v=""/>
    <x v="27"/>
    <n v="0"/>
    <n v="1"/>
    <s v=""/>
    <s v="ePA"/>
    <n v="0"/>
    <n v="0"/>
    <n v="0"/>
    <n v="0"/>
    <s v=""/>
    <s v=""/>
  </r>
  <r>
    <x v="36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27"/>
    <n v="1"/>
    <n v="0"/>
    <s v=""/>
    <s v="ePA"/>
    <n v="0"/>
    <n v="0"/>
    <n v="0"/>
    <n v="0"/>
    <s v=""/>
    <s v=""/>
  </r>
  <r>
    <x v="4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7"/>
    <n v="1"/>
    <n v="0"/>
    <s v=""/>
    <s v="ePA"/>
    <n v="0"/>
    <n v="0"/>
    <n v="0"/>
    <n v="0"/>
    <s v=""/>
    <s v=""/>
  </r>
  <r>
    <x v="2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27"/>
    <n v="0"/>
    <n v="1"/>
    <s v=""/>
    <s v="ePA"/>
    <n v="0"/>
    <n v="0"/>
    <n v="0"/>
    <n v="0"/>
    <s v=""/>
    <s v=""/>
  </r>
  <r>
    <x v="2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7"/>
    <n v="1"/>
    <n v="0"/>
    <s v=""/>
    <s v="ePA"/>
    <n v="0"/>
    <n v="0"/>
    <n v="0"/>
    <n v="0"/>
    <s v=""/>
    <s v=""/>
  </r>
  <r>
    <x v="1"/>
    <x v="47"/>
    <x v="1"/>
    <s v=""/>
    <s v=""/>
    <n v="0"/>
    <x v="1"/>
    <n v="0"/>
    <n v="1"/>
    <s v=""/>
    <s v=""/>
    <s v=""/>
    <s v=""/>
    <s v=""/>
    <n v="1"/>
    <s v=""/>
    <s v=""/>
    <s v=""/>
    <s v=""/>
    <s v=""/>
    <x v="27"/>
    <n v="0"/>
    <n v="1"/>
    <s v=""/>
    <s v="ePA"/>
    <n v="0"/>
    <n v="0"/>
    <n v="0"/>
    <n v="0"/>
    <s v=""/>
    <s v=""/>
  </r>
  <r>
    <x v="1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7"/>
    <n v="0"/>
    <n v="1"/>
    <s v=""/>
    <s v="ePA"/>
    <n v="0"/>
    <n v="0"/>
    <n v="0"/>
    <n v="0"/>
    <s v=""/>
    <s v=""/>
  </r>
  <r>
    <x v="1"/>
    <x v="32"/>
    <x v="1"/>
    <s v=""/>
    <s v=""/>
    <n v="0"/>
    <x v="1"/>
    <n v="0"/>
    <n v="1"/>
    <s v=""/>
    <s v=""/>
    <s v=""/>
    <s v=""/>
    <s v=""/>
    <n v="1"/>
    <s v=""/>
    <s v=""/>
    <s v=""/>
    <s v=""/>
    <s v=""/>
    <x v="27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27"/>
    <n v="1"/>
    <n v="0"/>
    <s v=""/>
    <s v="Call"/>
    <n v="0"/>
    <n v="0"/>
    <n v="0"/>
    <n v="0"/>
    <s v="FAXCLINICA"/>
    <n v="0"/>
  </r>
  <r>
    <x v="4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27"/>
    <n v="1"/>
    <n v="0"/>
    <s v=""/>
    <s v="ePA"/>
    <n v="0"/>
    <n v="0"/>
    <n v="0"/>
    <n v="0"/>
    <s v=""/>
    <s v=""/>
  </r>
  <r>
    <x v="4"/>
    <x v="47"/>
    <x v="1"/>
    <s v=""/>
    <s v=""/>
    <n v="0"/>
    <x v="1"/>
    <n v="0"/>
    <n v="1"/>
    <s v=""/>
    <s v=""/>
    <s v=""/>
    <s v=""/>
    <s v=""/>
    <n v="1"/>
    <s v=""/>
    <s v=""/>
    <s v=""/>
    <s v=""/>
    <s v=""/>
    <x v="27"/>
    <n v="0"/>
    <n v="1"/>
    <s v=""/>
    <s v="ePA"/>
    <n v="0"/>
    <n v="0"/>
    <n v="0"/>
    <n v="0"/>
    <s v=""/>
    <s v=""/>
  </r>
  <r>
    <x v="1"/>
    <x v="85"/>
    <x v="2"/>
    <s v=""/>
    <s v=""/>
    <n v="0"/>
    <x v="1"/>
    <n v="0"/>
    <n v="1"/>
    <s v=""/>
    <s v=""/>
    <s v=""/>
    <s v=""/>
    <s v=""/>
    <n v="1"/>
    <s v=""/>
    <s v=""/>
    <s v=""/>
    <s v=""/>
    <s v=""/>
    <x v="27"/>
    <n v="0"/>
    <n v="1"/>
    <s v=""/>
    <s v="Fax"/>
    <n v="0"/>
    <n v="0"/>
    <n v="0"/>
    <n v="0"/>
    <s v=""/>
    <s v=""/>
  </r>
  <r>
    <x v="1"/>
    <x v="31"/>
    <x v="0"/>
    <s v=""/>
    <s v=""/>
    <n v="0"/>
    <x v="0"/>
    <n v="1"/>
    <n v="0"/>
    <s v=""/>
    <s v=""/>
    <s v=""/>
    <s v=""/>
    <s v=""/>
    <n v="1"/>
    <s v=""/>
    <s v=""/>
    <s v=""/>
    <s v=""/>
    <s v=""/>
    <x v="27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7"/>
    <n v="1"/>
    <n v="0"/>
    <s v=""/>
    <s v="OTHER"/>
    <n v="0"/>
    <n v="0"/>
    <n v="0"/>
    <n v="1"/>
    <s v=""/>
    <s v=""/>
  </r>
  <r>
    <x v="0"/>
    <x v="4"/>
    <x v="2"/>
    <s v=""/>
    <s v=""/>
    <n v="2"/>
    <x v="1"/>
    <n v="0"/>
    <n v="1"/>
    <s v=""/>
    <s v=""/>
    <s v=""/>
    <s v=""/>
    <s v=""/>
    <n v="1"/>
    <s v=""/>
    <s v=""/>
    <s v=""/>
    <s v=""/>
    <s v=""/>
    <x v="27"/>
    <n v="0"/>
    <n v="1"/>
    <s v=""/>
    <s v="OTHER"/>
    <n v="0"/>
    <n v="0"/>
    <n v="0"/>
    <n v="1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0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1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0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Call"/>
    <n v="0"/>
    <n v="0"/>
    <n v="0"/>
    <n v="0"/>
    <s v=""/>
    <s v=""/>
  </r>
  <r>
    <x v="1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28"/>
    <n v="1"/>
    <n v="0"/>
    <s v=""/>
    <s v="Call"/>
    <n v="0"/>
    <n v="0"/>
    <n v="0"/>
    <n v="0"/>
    <s v=""/>
    <s v=""/>
  </r>
  <r>
    <x v="9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1"/>
    <x v="28"/>
    <x v="0"/>
    <s v=""/>
    <s v=""/>
    <n v="1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Call"/>
    <n v="0"/>
    <n v="0"/>
    <n v="0"/>
    <n v="0"/>
    <s v=""/>
    <s v=""/>
  </r>
  <r>
    <x v="4"/>
    <x v="28"/>
    <x v="0"/>
    <s v=""/>
    <s v=""/>
    <n v="1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3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0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4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4"/>
    <x v="5"/>
    <x v="0"/>
    <s v=""/>
    <s v=""/>
    <n v="7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FAXCLINICA"/>
    <n v="0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1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9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9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11"/>
    <x v="44"/>
    <x v="1"/>
    <s v=""/>
    <s v=""/>
    <n v="0"/>
    <x v="1"/>
    <n v="0"/>
    <n v="1"/>
    <s v=""/>
    <s v=""/>
    <s v=""/>
    <s v=""/>
    <s v=""/>
    <n v="1"/>
    <s v=""/>
    <s v=""/>
    <s v=""/>
    <s v=""/>
    <s v=""/>
    <x v="28"/>
    <n v="0"/>
    <n v="1"/>
    <s v=""/>
    <s v="ePA"/>
    <n v="0"/>
    <n v="0"/>
    <n v="0"/>
    <n v="0"/>
    <s v=""/>
    <s v=""/>
  </r>
  <r>
    <x v="0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0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Fax"/>
    <n v="0"/>
    <n v="0"/>
    <n v="0"/>
    <n v="0"/>
    <s v=""/>
    <s v=""/>
  </r>
  <r>
    <x v="0"/>
    <x v="5"/>
    <x v="0"/>
    <s v=""/>
    <s v=""/>
    <n v="2"/>
    <x v="0"/>
    <n v="1"/>
    <n v="0"/>
    <s v=""/>
    <s v=""/>
    <s v=""/>
    <s v=""/>
    <s v=""/>
    <n v="1"/>
    <s v=""/>
    <s v=""/>
    <s v=""/>
    <s v=""/>
    <s v=""/>
    <x v="28"/>
    <n v="1"/>
    <n v="0"/>
    <s v=""/>
    <s v="Fax"/>
    <n v="0"/>
    <n v="0"/>
    <n v="0"/>
    <n v="0"/>
    <s v=""/>
    <s v=""/>
  </r>
  <r>
    <x v="0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4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28"/>
    <n v="0"/>
    <n v="1"/>
    <s v=""/>
    <s v="ePA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28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Call"/>
    <n v="0"/>
    <n v="0"/>
    <n v="0"/>
    <n v="0"/>
    <s v=""/>
    <s v=""/>
  </r>
  <r>
    <x v="0"/>
    <x v="65"/>
    <x v="1"/>
    <s v=""/>
    <s v=""/>
    <n v="2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0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Call"/>
    <n v="0"/>
    <n v="0"/>
    <n v="0"/>
    <n v="0"/>
    <s v=""/>
    <s v=""/>
  </r>
  <r>
    <x v="2"/>
    <x v="6"/>
    <x v="0"/>
    <s v=""/>
    <s v=""/>
    <n v="1"/>
    <x v="0"/>
    <n v="1"/>
    <n v="0"/>
    <s v=""/>
    <s v=""/>
    <s v=""/>
    <s v=""/>
    <s v=""/>
    <n v="1"/>
    <s v=""/>
    <s v=""/>
    <s v=""/>
    <s v=""/>
    <s v=""/>
    <x v="29"/>
    <n v="1"/>
    <n v="0"/>
    <s v=""/>
    <s v="Fax"/>
    <n v="0"/>
    <n v="0"/>
    <n v="0"/>
    <n v="0"/>
    <s v=""/>
    <s v=""/>
  </r>
  <r>
    <x v="0"/>
    <x v="65"/>
    <x v="0"/>
    <s v=""/>
    <s v=""/>
    <n v="2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FAXCLINICA"/>
    <n v="0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Call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7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Call"/>
    <n v="0"/>
    <n v="0"/>
    <n v="0"/>
    <n v="0"/>
    <s v=""/>
    <s v=""/>
  </r>
  <r>
    <x v="4"/>
    <x v="8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Call"/>
    <n v="0"/>
    <n v="0"/>
    <n v="0"/>
    <n v="0"/>
    <s v=""/>
    <s v=""/>
  </r>
  <r>
    <x v="4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Call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Fax"/>
    <n v="0"/>
    <n v="0"/>
    <n v="0"/>
    <n v="0"/>
    <s v=""/>
    <s v=""/>
  </r>
  <r>
    <x v="0"/>
    <x v="6"/>
    <x v="3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OTHER"/>
    <n v="0"/>
    <n v="0"/>
    <n v="0"/>
    <n v="1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9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"/>
    <x v="6"/>
    <x v="0"/>
    <s v=""/>
    <s v=""/>
    <n v="6"/>
    <x v="0"/>
    <n v="1"/>
    <n v="0"/>
    <s v=""/>
    <s v=""/>
    <s v=""/>
    <s v=""/>
    <s v=""/>
    <n v="1"/>
    <s v=""/>
    <s v=""/>
    <s v=""/>
    <s v=""/>
    <s v=""/>
    <x v="29"/>
    <n v="1"/>
    <n v="0"/>
    <s v=""/>
    <s v="Call"/>
    <n v="0"/>
    <n v="0"/>
    <n v="0"/>
    <n v="0"/>
    <s v=""/>
    <s v=""/>
  </r>
  <r>
    <x v="1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OTHER"/>
    <n v="0"/>
    <n v="0"/>
    <n v="0"/>
    <n v="1"/>
    <s v=""/>
    <s v=""/>
  </r>
  <r>
    <x v="0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FAXCLINICA"/>
    <n v="0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85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35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2"/>
    <s v=""/>
    <s v=""/>
    <n v="3"/>
    <x v="1"/>
    <n v="0"/>
    <n v="1"/>
    <s v=""/>
    <s v=""/>
    <s v=""/>
    <s v=""/>
    <s v=""/>
    <n v="1"/>
    <s v=""/>
    <s v=""/>
    <s v=""/>
    <s v=""/>
    <s v=""/>
    <x v="29"/>
    <n v="0"/>
    <n v="1"/>
    <s v=""/>
    <s v="Fax"/>
    <n v="0"/>
    <n v="0"/>
    <n v="0"/>
    <n v="0"/>
    <s v=""/>
    <s v=""/>
  </r>
  <r>
    <x v="18"/>
    <x v="6"/>
    <x v="2"/>
    <s v=""/>
    <s v=""/>
    <n v="2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Call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3"/>
    <x v="85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4"/>
    <x v="2"/>
    <s v=""/>
    <s v=""/>
    <n v="2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9"/>
    <x v="19"/>
    <x v="2"/>
    <s v=""/>
    <s v=""/>
    <n v="1"/>
    <x v="1"/>
    <n v="0"/>
    <n v="1"/>
    <s v=""/>
    <s v=""/>
    <s v=""/>
    <s v=""/>
    <s v=""/>
    <n v="1"/>
    <s v=""/>
    <s v=""/>
    <s v=""/>
    <s v=""/>
    <s v=""/>
    <x v="29"/>
    <n v="0"/>
    <n v="1"/>
    <s v=""/>
    <s v="Fax"/>
    <n v="0"/>
    <n v="0"/>
    <n v="0"/>
    <n v="0"/>
    <s v=""/>
    <s v=""/>
  </r>
  <r>
    <x v="9"/>
    <x v="6"/>
    <x v="0"/>
    <s v=""/>
    <s v=""/>
    <n v="1"/>
    <x v="0"/>
    <n v="1"/>
    <n v="0"/>
    <s v=""/>
    <s v=""/>
    <s v=""/>
    <s v=""/>
    <s v=""/>
    <n v="1"/>
    <s v=""/>
    <s v=""/>
    <s v=""/>
    <s v=""/>
    <s v=""/>
    <x v="29"/>
    <n v="1"/>
    <n v="0"/>
    <s v=""/>
    <s v="Fax"/>
    <n v="0"/>
    <n v="0"/>
    <n v="0"/>
    <n v="0"/>
    <s v=""/>
    <s v=""/>
  </r>
  <r>
    <x v="0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87"/>
    <x v="1"/>
    <s v=""/>
    <s v=""/>
    <n v="2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2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3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3"/>
    <x v="88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37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4"/>
    <x v="2"/>
    <s v=""/>
    <s v=""/>
    <n v="3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0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Fax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2"/>
    <s v=""/>
    <s v=""/>
    <n v="2"/>
    <x v="1"/>
    <n v="0"/>
    <n v="1"/>
    <s v=""/>
    <s v=""/>
    <s v=""/>
    <s v=""/>
    <s v=""/>
    <n v="1"/>
    <s v=""/>
    <s v=""/>
    <s v=""/>
    <s v=""/>
    <s v=""/>
    <x v="29"/>
    <n v="0"/>
    <n v="1"/>
    <s v=""/>
    <s v="OTHER"/>
    <n v="0"/>
    <n v="0"/>
    <n v="0"/>
    <n v="1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"/>
    <x v="89"/>
    <x v="2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1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"/>
    <x v="90"/>
    <x v="2"/>
    <s v=""/>
    <s v=""/>
    <n v="0"/>
    <x v="1"/>
    <n v="0"/>
    <n v="1"/>
    <s v="APPEAL"/>
    <n v="1"/>
    <s v="UPHELD"/>
    <n v="0"/>
    <n v="1"/>
    <n v="1"/>
    <s v=""/>
    <s v=""/>
    <s v=""/>
    <s v=""/>
    <s v=""/>
    <x v="29"/>
    <n v="0"/>
    <n v="1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4"/>
    <x v="0"/>
    <s v=""/>
    <s v=""/>
    <n v="1"/>
    <x v="0"/>
    <n v="1"/>
    <n v="0"/>
    <s v=""/>
    <s v=""/>
    <s v=""/>
    <s v=""/>
    <s v=""/>
    <n v="1"/>
    <s v=""/>
    <s v=""/>
    <s v=""/>
    <s v=""/>
    <s v=""/>
    <x v="29"/>
    <n v="1"/>
    <n v="0"/>
    <s v=""/>
    <s v="OTHER"/>
    <n v="0"/>
    <n v="0"/>
    <n v="0"/>
    <n v="1"/>
    <s v=""/>
    <s v=""/>
  </r>
  <r>
    <x v="4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85"/>
    <x v="2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Fax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3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4"/>
    <x v="2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Call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2"/>
    <s v=""/>
    <s v=""/>
    <n v="3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Fax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6"/>
    <x v="6"/>
    <x v="0"/>
    <s v=""/>
    <s v=""/>
    <n v="1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6"/>
    <x v="6"/>
    <x v="0"/>
    <s v=""/>
    <s v=""/>
    <n v="1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FAXCLINICA"/>
    <n v="0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4"/>
    <x v="2"/>
    <s v=""/>
    <s v=""/>
    <n v="3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Fax"/>
    <n v="0"/>
    <n v="0"/>
    <n v="0"/>
    <n v="0"/>
    <s v=""/>
    <s v=""/>
  </r>
  <r>
    <x v="0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"/>
    <x v="2"/>
    <s v=""/>
    <s v=""/>
    <n v="3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2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"/>
    <x v="65"/>
    <x v="1"/>
    <s v=""/>
    <s v=""/>
    <n v="2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2"/>
    <x v="65"/>
    <x v="1"/>
    <s v=""/>
    <s v=""/>
    <n v="2"/>
    <x v="1"/>
    <n v="0"/>
    <n v="1"/>
    <s v=""/>
    <s v=""/>
    <s v=""/>
    <s v=""/>
    <s v=""/>
    <n v="1"/>
    <s v=""/>
    <s v=""/>
    <s v=""/>
    <s v=""/>
    <s v=""/>
    <x v="29"/>
    <n v="0"/>
    <n v="1"/>
    <s v=""/>
    <s v="Fax"/>
    <n v="0"/>
    <n v="0"/>
    <n v="0"/>
    <n v="0"/>
    <s v=""/>
    <s v=""/>
  </r>
  <r>
    <x v="0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2"/>
    <x v="6"/>
    <x v="0"/>
    <s v=""/>
    <s v=""/>
    <n v="1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0"/>
    <x v="6"/>
    <x v="0"/>
    <s v=""/>
    <s v=""/>
    <n v="2"/>
    <x v="0"/>
    <n v="1"/>
    <n v="0"/>
    <s v=""/>
    <s v=""/>
    <s v=""/>
    <s v=""/>
    <s v=""/>
    <n v="1"/>
    <s v=""/>
    <s v=""/>
    <s v=""/>
    <s v=""/>
    <s v=""/>
    <x v="29"/>
    <n v="1"/>
    <n v="0"/>
    <s v=""/>
    <s v="Fax"/>
    <n v="0"/>
    <n v="0"/>
    <n v="0"/>
    <n v="0"/>
    <s v=""/>
    <s v=""/>
  </r>
  <r>
    <x v="1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9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41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29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13"/>
    <x v="4"/>
    <x v="2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13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FAXCLINICA"/>
    <n v="0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Fax"/>
    <n v="0"/>
    <n v="0"/>
    <n v="0"/>
    <n v="0"/>
    <s v=""/>
    <s v=""/>
  </r>
  <r>
    <x v="4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29"/>
    <n v="0"/>
    <n v="1"/>
    <s v=""/>
    <s v="ePA"/>
    <n v="0"/>
    <n v="0"/>
    <n v="0"/>
    <n v="0"/>
    <s v=""/>
    <s v=""/>
  </r>
  <r>
    <x v="1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29"/>
    <n v="1"/>
    <n v="0"/>
    <s v=""/>
    <s v="ePA"/>
    <n v="0"/>
    <n v="0"/>
    <n v="0"/>
    <n v="0"/>
    <s v=""/>
    <s v=""/>
  </r>
  <r>
    <x v="20"/>
    <x v="91"/>
    <x v="0"/>
    <s v=""/>
    <s v=""/>
    <n v="0"/>
    <x v="0"/>
    <n v="1"/>
    <n v="0"/>
    <s v=""/>
    <s v=""/>
    <s v=""/>
    <s v=""/>
    <s v=""/>
    <n v="1"/>
    <s v=""/>
    <s v=""/>
    <s v=""/>
    <s v=""/>
    <s v=""/>
    <x v="30"/>
    <n v="1"/>
    <n v="0"/>
    <s v=""/>
    <s v="Call"/>
    <n v="0"/>
    <n v="0"/>
    <n v="0"/>
    <n v="0"/>
    <s v=""/>
    <s v=""/>
  </r>
  <r>
    <x v="1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1"/>
    <n v="0"/>
    <n v="1"/>
    <s v=""/>
    <s v="ePA"/>
    <n v="0"/>
    <n v="0"/>
    <n v="0"/>
    <n v="0"/>
    <s v=""/>
    <s v=""/>
  </r>
  <r>
    <x v="0"/>
    <x v="92"/>
    <x v="0"/>
    <s v=""/>
    <s v=""/>
    <n v="0"/>
    <x v="0"/>
    <n v="1"/>
    <n v="0"/>
    <s v=""/>
    <s v=""/>
    <s v=""/>
    <s v=""/>
    <s v=""/>
    <n v="1"/>
    <s v=""/>
    <s v=""/>
    <s v=""/>
    <s v=""/>
    <s v=""/>
    <x v="32"/>
    <n v="1"/>
    <n v="0"/>
    <s v=""/>
    <s v="ePA"/>
    <n v="0"/>
    <n v="0"/>
    <n v="0"/>
    <n v="0"/>
    <s v=""/>
    <s v=""/>
  </r>
  <r>
    <x v="0"/>
    <x v="64"/>
    <x v="0"/>
    <s v=""/>
    <s v=""/>
    <n v="4"/>
    <x v="0"/>
    <n v="1"/>
    <n v="0"/>
    <s v=""/>
    <s v=""/>
    <s v=""/>
    <s v=""/>
    <s v=""/>
    <n v="1"/>
    <s v=""/>
    <s v=""/>
    <s v=""/>
    <s v=""/>
    <s v=""/>
    <x v="32"/>
    <n v="1"/>
    <n v="0"/>
    <s v=""/>
    <s v="Fax"/>
    <n v="0"/>
    <n v="0"/>
    <n v="0"/>
    <n v="0"/>
    <s v=""/>
    <s v=""/>
  </r>
  <r>
    <x v="11"/>
    <x v="64"/>
    <x v="1"/>
    <s v=""/>
    <s v=""/>
    <n v="2"/>
    <x v="1"/>
    <n v="0"/>
    <n v="1"/>
    <s v=""/>
    <s v=""/>
    <s v=""/>
    <s v=""/>
    <s v=""/>
    <n v="1"/>
    <s v=""/>
    <s v=""/>
    <s v=""/>
    <s v=""/>
    <s v=""/>
    <x v="32"/>
    <n v="0"/>
    <n v="1"/>
    <s v=""/>
    <s v="ePA"/>
    <n v="0"/>
    <n v="0"/>
    <n v="0"/>
    <n v="0"/>
    <s v=""/>
    <s v=""/>
  </r>
  <r>
    <x v="1"/>
    <x v="36"/>
    <x v="4"/>
    <s v=""/>
    <s v=""/>
    <n v="0"/>
    <x v="1"/>
    <n v="0"/>
    <n v="1"/>
    <s v=""/>
    <s v=""/>
    <s v=""/>
    <s v=""/>
    <s v=""/>
    <n v="1"/>
    <s v=""/>
    <s v=""/>
    <s v=""/>
    <s v=""/>
    <s v=""/>
    <x v="32"/>
    <n v="0"/>
    <n v="1"/>
    <s v=""/>
    <s v="Call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2"/>
    <n v="1"/>
    <n v="0"/>
    <s v=""/>
    <s v="ePA"/>
    <n v="0"/>
    <n v="0"/>
    <n v="0"/>
    <n v="0"/>
    <s v=""/>
    <s v=""/>
  </r>
  <r>
    <x v="9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9"/>
    <x v="2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3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34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7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8"/>
    <x v="1"/>
    <s v=""/>
    <s v=""/>
    <n v="2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1"/>
    <x v="83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21"/>
    <x v="24"/>
    <x v="4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8"/>
    <x v="1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1"/>
    <s v=""/>
    <s v=""/>
    <n v="2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2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83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8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5"/>
    <x v="1"/>
    <s v=""/>
    <s v=""/>
    <n v="5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0"/>
    <x v="5"/>
    <x v="1"/>
    <s v=""/>
    <s v=""/>
    <n v="2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1"/>
    <s v=""/>
    <s v=""/>
    <n v="7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83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83"/>
    <x v="1"/>
    <s v=""/>
    <s v=""/>
    <n v="5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30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2"/>
    <x v="28"/>
    <x v="1"/>
    <s v=""/>
    <s v=""/>
    <n v="3"/>
    <x v="1"/>
    <n v="0"/>
    <n v="1"/>
    <s v=""/>
    <s v=""/>
    <s v=""/>
    <s v=""/>
    <s v=""/>
    <n v="1"/>
    <s v="ERO"/>
    <n v="1"/>
    <s v="UPHELD"/>
    <n v="0"/>
    <n v="1"/>
    <x v="33"/>
    <n v="0"/>
    <n v="1"/>
    <s v=""/>
    <s v="Fax"/>
    <n v="0"/>
    <n v="0"/>
    <n v="0"/>
    <n v="0"/>
    <s v=""/>
    <s v=""/>
  </r>
  <r>
    <x v="2"/>
    <x v="28"/>
    <x v="1"/>
    <s v=""/>
    <s v=""/>
    <n v="0"/>
    <x v="1"/>
    <n v="0"/>
    <n v="1"/>
    <s v="APPEAL"/>
    <n v="1"/>
    <s v="UPHELD"/>
    <n v="0"/>
    <n v="1"/>
    <n v="1"/>
    <s v="ERO"/>
    <n v="1"/>
    <s v="UPHELD"/>
    <n v="0"/>
    <n v="1"/>
    <x v="33"/>
    <n v="0"/>
    <n v="1"/>
    <s v=""/>
    <s v="Fax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2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9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1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2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1"/>
    <x v="96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2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3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1"/>
    <s v=""/>
    <s v=""/>
    <n v="6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1"/>
    <s v=""/>
    <s v=""/>
    <n v="4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6"/>
    <x v="9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2"/>
    <x v="1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5"/>
    <x v="1"/>
    <s v=""/>
    <s v=""/>
    <n v="2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OTHER"/>
    <n v="0"/>
    <n v="0"/>
    <n v="0"/>
    <n v="1"/>
    <s v=""/>
    <s v=""/>
  </r>
  <r>
    <x v="0"/>
    <x v="24"/>
    <x v="2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4"/>
    <x v="2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10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8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6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2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7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5"/>
    <x v="1"/>
    <s v=""/>
    <s v=""/>
    <n v="4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5"/>
    <x v="1"/>
    <s v=""/>
    <s v=""/>
    <n v="4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3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1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2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18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3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4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6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6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83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"/>
    <x v="2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6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24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27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9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5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5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5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2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2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Call"/>
    <n v="0"/>
    <n v="0"/>
    <n v="0"/>
    <n v="0"/>
    <s v=""/>
    <s v=""/>
  </r>
  <r>
    <x v="4"/>
    <x v="2"/>
    <x v="2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1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0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10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99"/>
    <x v="1"/>
    <s v=""/>
    <s v=""/>
    <n v="5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6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1"/>
    <s v=""/>
    <s v=""/>
    <n v="4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4"/>
    <x v="1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61"/>
    <x v="1"/>
    <s v=""/>
    <s v=""/>
    <n v="2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0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0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2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4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4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83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1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7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7"/>
    <x v="28"/>
    <x v="1"/>
    <s v=""/>
    <s v=""/>
    <n v="2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27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1"/>
    <x v="1"/>
    <s v=""/>
    <s v=""/>
    <n v="1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4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2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4"/>
    <x v="28"/>
    <x v="1"/>
    <s v=""/>
    <s v=""/>
    <n v="1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1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7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2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Call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8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8"/>
    <x v="10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8"/>
    <x v="2"/>
    <x v="0"/>
    <s v=""/>
    <s v=""/>
    <n v="5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8"/>
    <x v="28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8"/>
    <x v="5"/>
    <x v="0"/>
    <s v=""/>
    <s v=""/>
    <n v="2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9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1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3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34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6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4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8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9"/>
    <x v="10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2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2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3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3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3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0"/>
    <x v="24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2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"/>
    <x v="2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6"/>
    <x v="9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8"/>
    <x v="1"/>
    <s v=""/>
    <s v=""/>
    <n v="6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3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6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4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0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6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6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6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2"/>
    <x v="2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1"/>
    <x v="2"/>
    <x v="2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Fax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102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8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8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8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8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8"/>
    <x v="5"/>
    <x v="1"/>
    <s v=""/>
    <s v=""/>
    <n v="2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83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2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97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2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0"/>
    <x v="28"/>
    <x v="1"/>
    <s v=""/>
    <s v=""/>
    <n v="3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Call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"/>
    <x v="2"/>
    <s v=""/>
    <s v=""/>
    <n v="0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"/>
    <x v="1"/>
    <s v=""/>
    <s v=""/>
    <n v="5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"/>
    <x v="2"/>
    <s v=""/>
    <s v=""/>
    <n v="8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61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1"/>
  </r>
  <r>
    <x v="1"/>
    <x v="9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9"/>
    <x v="9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10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"/>
    <x v="2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3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8"/>
    <x v="1"/>
    <s v=""/>
    <s v=""/>
    <n v="6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9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2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7"/>
    <x v="97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83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8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8"/>
    <x v="24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3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2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6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34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7"/>
    <x v="97"/>
    <x v="1"/>
    <s v=""/>
    <s v=""/>
    <n v="4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5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7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10"/>
    <x v="4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2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7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0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97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3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4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0"/>
    <x v="2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0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0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0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8"/>
    <x v="1"/>
    <s v=""/>
    <s v=""/>
    <n v="1"/>
    <x v="1"/>
    <n v="0"/>
    <n v="1"/>
    <s v=""/>
    <s v=""/>
    <s v=""/>
    <s v=""/>
    <s v=""/>
    <n v="1"/>
    <s v="ERO"/>
    <n v="1"/>
    <s v="UPHELD"/>
    <n v="0"/>
    <n v="0"/>
    <x v="33"/>
    <n v="0"/>
    <n v="1"/>
    <s v=""/>
    <s v="OTHER"/>
    <n v="0"/>
    <n v="0"/>
    <n v="0"/>
    <n v="1"/>
    <s v=""/>
    <s v=""/>
  </r>
  <r>
    <x v="4"/>
    <x v="28"/>
    <x v="1"/>
    <s v=""/>
    <s v=""/>
    <n v="1"/>
    <x v="1"/>
    <n v="0"/>
    <n v="1"/>
    <s v=""/>
    <s v=""/>
    <s v=""/>
    <s v=""/>
    <s v=""/>
    <n v="1"/>
    <s v="ERO"/>
    <n v="1"/>
    <s v="UPHELD"/>
    <n v="0"/>
    <n v="1"/>
    <x v="33"/>
    <n v="0"/>
    <n v="1"/>
    <s v=""/>
    <s v="OTHER"/>
    <n v="0"/>
    <n v="0"/>
    <n v="0"/>
    <n v="1"/>
    <s v=""/>
    <s v=""/>
  </r>
  <r>
    <x v="1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4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9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1"/>
    <x v="5"/>
    <x v="1"/>
    <s v=""/>
    <s v=""/>
    <n v="1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83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30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5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Call"/>
    <n v="0"/>
    <n v="0"/>
    <n v="0"/>
    <n v="0"/>
    <s v=""/>
    <s v=""/>
  </r>
  <r>
    <x v="2"/>
    <x v="5"/>
    <x v="1"/>
    <s v=""/>
    <s v=""/>
    <n v="2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27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5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9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83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0"/>
    <x v="96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0"/>
    <x v="1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40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83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10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0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0"/>
    <x v="28"/>
    <x v="1"/>
    <s v=""/>
    <s v=""/>
    <n v="4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0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0"/>
    <x v="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0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36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2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7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28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2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3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1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7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7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64"/>
    <x v="0"/>
    <s v=""/>
    <s v=""/>
    <n v="8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1"/>
    <x v="64"/>
    <x v="1"/>
    <s v=""/>
    <s v=""/>
    <n v="5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0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28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4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99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5"/>
    <x v="1"/>
    <s v=""/>
    <s v=""/>
    <n v="4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83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83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8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1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27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27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8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28"/>
    <x v="1"/>
    <s v=""/>
    <s v=""/>
    <n v="4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10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6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4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5"/>
    <x v="1"/>
    <s v=""/>
    <s v=""/>
    <n v="1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Call"/>
    <n v="0"/>
    <n v="0"/>
    <n v="0"/>
    <n v="0"/>
    <s v=""/>
    <s v=""/>
  </r>
  <r>
    <x v="4"/>
    <x v="1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6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1"/>
    <x v="28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3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30"/>
    <x v="1"/>
    <s v=""/>
    <s v=""/>
    <n v="1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4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3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2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4"/>
    <x v="10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10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7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7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6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1"/>
    <x v="3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6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6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7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0"/>
    <x v="95"/>
    <x v="1"/>
    <s v=""/>
    <s v=""/>
    <n v="4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3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28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3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106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1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6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8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8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6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2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2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2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107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24"/>
    <x v="4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0"/>
    <s v=""/>
    <s v=""/>
    <n v="2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0"/>
    <x v="5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6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0"/>
    <x v="96"/>
    <x v="1"/>
    <s v=""/>
    <s v=""/>
    <n v="1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6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7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7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7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83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6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6"/>
    <x v="0"/>
    <x v="0"/>
    <s v=""/>
    <s v=""/>
    <n v="4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5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Fax"/>
    <n v="0"/>
    <n v="0"/>
    <n v="0"/>
    <n v="0"/>
    <s v=""/>
    <s v=""/>
  </r>
  <r>
    <x v="6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27"/>
    <x v="28"/>
    <x v="1"/>
    <s v=""/>
    <s v=""/>
    <n v="2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27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27"/>
    <x v="5"/>
    <x v="1"/>
    <s v=""/>
    <s v=""/>
    <n v="4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Fax"/>
    <n v="0"/>
    <n v="0"/>
    <n v="0"/>
    <n v="0"/>
    <s v=""/>
    <s v=""/>
  </r>
  <r>
    <x v="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9"/>
    <x v="10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6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2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1"/>
    <x v="0"/>
    <s v=""/>
    <s v=""/>
    <n v="3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3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83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96"/>
    <x v="0"/>
    <s v=""/>
    <s v=""/>
    <n v="2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3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6"/>
    <x v="9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6"/>
    <x v="1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6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3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0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9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0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11"/>
    <x v="82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10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2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8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0"/>
    <x v="9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1"/>
    <x v="2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2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6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64"/>
    <x v="1"/>
    <s v=""/>
    <s v=""/>
    <n v="4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6"/>
    <x v="10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0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64"/>
    <x v="1"/>
    <s v=""/>
    <s v=""/>
    <n v="6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10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1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6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96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3"/>
    <x v="95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2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1"/>
    <x v="10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1"/>
    <x v="103"/>
    <x v="0"/>
    <s v=""/>
    <s v=""/>
    <n v="3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83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2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1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0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8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8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1"/>
    <x v="2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61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Fax"/>
    <n v="0"/>
    <n v="0"/>
    <n v="0"/>
    <n v="0"/>
    <s v=""/>
    <s v=""/>
  </r>
  <r>
    <x v="0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1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1"/>
    <x v="2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61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3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3"/>
    <x v="0"/>
    <s v=""/>
    <s v=""/>
    <n v="3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96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61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Call"/>
    <n v="0"/>
    <n v="0"/>
    <n v="0"/>
    <n v="0"/>
    <s v=""/>
    <s v=""/>
  </r>
  <r>
    <x v="4"/>
    <x v="5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0"/>
  </r>
  <r>
    <x v="2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25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9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0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9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30"/>
    <x v="28"/>
    <x v="1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"/>
    <x v="93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FAXCLINICA"/>
    <n v="1"/>
  </r>
  <r>
    <x v="1"/>
    <x v="5"/>
    <x v="0"/>
    <s v=""/>
    <s v=""/>
    <n v="2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3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4"/>
    <x v="64"/>
    <x v="1"/>
    <s v=""/>
    <s v=""/>
    <n v="2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4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4"/>
    <x v="1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4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4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9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4"/>
    <x v="92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28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10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2"/>
    <x v="2"/>
    <s v=""/>
    <s v=""/>
    <n v="6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13"/>
    <x v="2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2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6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34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2"/>
    <x v="2"/>
    <s v=""/>
    <s v=""/>
    <n v="3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93"/>
    <x v="1"/>
    <s v=""/>
    <s v=""/>
    <n v="1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19"/>
    <x v="5"/>
    <x v="1"/>
    <s v=""/>
    <s v=""/>
    <n v="1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2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6"/>
    <x v="1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6"/>
    <x v="28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3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3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9"/>
    <x v="1"/>
    <s v=""/>
    <s v=""/>
    <n v="6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0"/>
    <x v="28"/>
    <x v="0"/>
    <s v=""/>
    <s v=""/>
    <n v="1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3"/>
    <x v="2"/>
    <x v="2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2"/>
    <x v="2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OTHER"/>
    <n v="0"/>
    <n v="0"/>
    <n v="0"/>
    <n v="1"/>
    <s v=""/>
    <s v=""/>
  </r>
  <r>
    <x v="0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2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3"/>
    <x v="24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14"/>
    <x v="28"/>
    <x v="1"/>
    <s v=""/>
    <s v=""/>
    <n v="1"/>
    <x v="1"/>
    <n v="0"/>
    <n v="1"/>
    <s v="APPEAL"/>
    <n v="1"/>
    <s v="UPHELD"/>
    <n v="0"/>
    <n v="1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4"/>
    <x v="9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3"/>
    <n v="1"/>
    <n v="0"/>
    <s v=""/>
    <s v="ePA"/>
    <n v="0"/>
    <n v="0"/>
    <n v="0"/>
    <n v="0"/>
    <s v=""/>
    <s v=""/>
  </r>
  <r>
    <x v="4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83"/>
    <x v="1"/>
    <s v=""/>
    <s v=""/>
    <n v="2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83"/>
    <x v="1"/>
    <s v=""/>
    <s v=""/>
    <n v="2"/>
    <x v="1"/>
    <n v="0"/>
    <n v="1"/>
    <s v="APPEAL"/>
    <n v="1"/>
    <s v="OVERTURNED"/>
    <n v="1"/>
    <n v="0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28"/>
    <x v="1"/>
    <s v=""/>
    <s v=""/>
    <n v="1"/>
    <x v="1"/>
    <n v="0"/>
    <n v="1"/>
    <s v=""/>
    <s v=""/>
    <s v=""/>
    <s v=""/>
    <s v=""/>
    <n v="1"/>
    <s v=""/>
    <s v=""/>
    <s v=""/>
    <s v=""/>
    <s v=""/>
    <x v="33"/>
    <n v="0"/>
    <n v="1"/>
    <s v=""/>
    <s v="Call"/>
    <n v="0"/>
    <n v="0"/>
    <n v="0"/>
    <n v="0"/>
    <s v=""/>
    <s v=""/>
  </r>
  <r>
    <x v="13"/>
    <x v="5"/>
    <x v="0"/>
    <s v=""/>
    <s v=""/>
    <n v="6"/>
    <x v="0"/>
    <n v="1"/>
    <n v="0"/>
    <s v=""/>
    <s v=""/>
    <s v=""/>
    <s v=""/>
    <s v=""/>
    <n v="1"/>
    <s v=""/>
    <s v=""/>
    <s v=""/>
    <s v=""/>
    <s v=""/>
    <x v="33"/>
    <n v="1"/>
    <n v="0"/>
    <s v=""/>
    <s v="OTHER"/>
    <n v="0"/>
    <n v="0"/>
    <n v="0"/>
    <n v="1"/>
    <s v=""/>
    <s v=""/>
  </r>
  <r>
    <x v="19"/>
    <x v="34"/>
    <x v="1"/>
    <s v=""/>
    <s v=""/>
    <n v="0"/>
    <x v="1"/>
    <n v="0"/>
    <n v="1"/>
    <s v=""/>
    <s v=""/>
    <s v=""/>
    <s v=""/>
    <s v=""/>
    <n v="1"/>
    <s v=""/>
    <s v=""/>
    <s v=""/>
    <s v=""/>
    <s v=""/>
    <x v="33"/>
    <n v="0"/>
    <n v="1"/>
    <s v=""/>
    <s v="ePA"/>
    <n v="0"/>
    <n v="0"/>
    <n v="0"/>
    <n v="0"/>
    <s v=""/>
    <s v=""/>
  </r>
  <r>
    <x v="13"/>
    <x v="64"/>
    <x v="0"/>
    <s v=""/>
    <s v=""/>
    <n v="0"/>
    <x v="0"/>
    <n v="1"/>
    <n v="0"/>
    <s v=""/>
    <s v=""/>
    <s v=""/>
    <s v=""/>
    <s v=""/>
    <n v="1"/>
    <s v=""/>
    <s v=""/>
    <s v=""/>
    <s v=""/>
    <s v=""/>
    <x v="34"/>
    <n v="1"/>
    <n v="0"/>
    <s v=""/>
    <s v="ePA"/>
    <n v="0"/>
    <n v="0"/>
    <n v="0"/>
    <n v="0"/>
    <s v=""/>
    <s v=""/>
  </r>
  <r>
    <x v="2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3"/>
    <x v="83"/>
    <x v="1"/>
    <s v=""/>
    <s v=""/>
    <n v="1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3"/>
    <x v="83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3"/>
    <x v="83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5"/>
    <n v="0"/>
    <n v="1"/>
    <s v=""/>
    <s v="ePA"/>
    <n v="0"/>
    <n v="0"/>
    <n v="0"/>
    <n v="0"/>
    <s v=""/>
    <s v=""/>
  </r>
  <r>
    <x v="1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1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5"/>
    <n v="0"/>
    <n v="1"/>
    <s v=""/>
    <s v="Call"/>
    <n v="0"/>
    <n v="0"/>
    <n v="0"/>
    <n v="0"/>
    <s v=""/>
    <s v=""/>
  </r>
  <r>
    <x v="2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6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3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2"/>
    <x v="2"/>
    <x v="2"/>
    <s v=""/>
    <s v=""/>
    <n v="3"/>
    <x v="1"/>
    <n v="0"/>
    <n v="1"/>
    <s v=""/>
    <s v=""/>
    <s v=""/>
    <s v=""/>
    <s v=""/>
    <n v="1"/>
    <s v=""/>
    <s v=""/>
    <s v=""/>
    <s v=""/>
    <s v=""/>
    <x v="35"/>
    <n v="0"/>
    <n v="1"/>
    <s v=""/>
    <s v="Call"/>
    <n v="0"/>
    <n v="0"/>
    <n v="0"/>
    <n v="0"/>
    <s v=""/>
    <s v=""/>
  </r>
  <r>
    <x v="2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0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4"/>
    <x v="24"/>
    <x v="0"/>
    <s v=""/>
    <s v=""/>
    <n v="1"/>
    <x v="0"/>
    <n v="1"/>
    <n v="0"/>
    <s v=""/>
    <s v=""/>
    <s v=""/>
    <s v=""/>
    <s v=""/>
    <n v="1"/>
    <s v=""/>
    <s v=""/>
    <s v=""/>
    <s v=""/>
    <s v=""/>
    <x v="35"/>
    <n v="1"/>
    <n v="0"/>
    <s v=""/>
    <s v="Fax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2"/>
    <x v="28"/>
    <x v="1"/>
    <s v=""/>
    <s v=""/>
    <n v="1"/>
    <x v="1"/>
    <n v="0"/>
    <n v="1"/>
    <s v="APPEAL"/>
    <n v="1"/>
    <s v="OVERTURNED"/>
    <n v="1"/>
    <n v="0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4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4"/>
    <x v="2"/>
    <x v="0"/>
    <s v=""/>
    <s v=""/>
    <n v="1"/>
    <x v="0"/>
    <n v="1"/>
    <n v="0"/>
    <s v=""/>
    <s v=""/>
    <s v=""/>
    <s v=""/>
    <s v=""/>
    <n v="1"/>
    <s v=""/>
    <s v=""/>
    <s v=""/>
    <s v=""/>
    <s v=""/>
    <x v="35"/>
    <n v="1"/>
    <n v="0"/>
    <s v=""/>
    <s v="OTHER"/>
    <n v="0"/>
    <n v="0"/>
    <n v="0"/>
    <n v="1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4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2"/>
    <x v="5"/>
    <x v="1"/>
    <s v=""/>
    <s v=""/>
    <n v="1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29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Call"/>
    <n v="0"/>
    <n v="0"/>
    <n v="0"/>
    <n v="0"/>
    <s v=""/>
    <s v=""/>
  </r>
  <r>
    <x v="1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4"/>
    <x v="1"/>
    <x v="1"/>
    <s v=""/>
    <s v=""/>
    <n v="1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0"/>
    <x v="94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4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0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0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2"/>
    <x v="2"/>
    <s v=""/>
    <s v=""/>
    <n v="2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5"/>
    <n v="1"/>
    <n v="0"/>
    <s v=""/>
    <s v="ePA"/>
    <n v="0"/>
    <n v="0"/>
    <n v="0"/>
    <n v="0"/>
    <s v=""/>
    <s v=""/>
  </r>
  <r>
    <x v="0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2"/>
    <x v="2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4"/>
    <x v="1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5"/>
    <n v="0"/>
    <n v="1"/>
    <s v=""/>
    <s v="ePA"/>
    <n v="0"/>
    <n v="0"/>
    <n v="0"/>
    <n v="0"/>
    <s v=""/>
    <s v=""/>
  </r>
  <r>
    <x v="2"/>
    <x v="1"/>
    <x v="1"/>
    <s v=""/>
    <s v=""/>
    <n v="0"/>
    <x v="1"/>
    <n v="0"/>
    <n v="1"/>
    <s v=""/>
    <s v=""/>
    <s v=""/>
    <s v=""/>
    <s v=""/>
    <n v="1"/>
    <s v=""/>
    <s v=""/>
    <s v=""/>
    <s v=""/>
    <s v=""/>
    <x v="35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36"/>
    <n v="1"/>
    <n v="0"/>
    <s v=""/>
    <s v="ePA"/>
    <n v="0"/>
    <n v="0"/>
    <n v="0"/>
    <n v="0"/>
    <s v="FAXCLINICA"/>
    <n v="0"/>
  </r>
  <r>
    <x v="4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3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6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9"/>
    <x v="3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Fax"/>
    <n v="0"/>
    <n v="0"/>
    <n v="0"/>
    <n v="0"/>
    <s v=""/>
    <s v=""/>
  </r>
  <r>
    <x v="2"/>
    <x v="65"/>
    <x v="1"/>
    <s v=""/>
    <s v=""/>
    <n v="2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5"/>
    <x v="1"/>
    <s v=""/>
    <s v=""/>
    <n v="2"/>
    <x v="1"/>
    <n v="0"/>
    <n v="1"/>
    <s v=""/>
    <s v=""/>
    <s v=""/>
    <s v=""/>
    <s v=""/>
    <n v="1"/>
    <s v=""/>
    <s v=""/>
    <s v=""/>
    <s v=""/>
    <s v=""/>
    <x v="37"/>
    <n v="0"/>
    <n v="1"/>
    <s v=""/>
    <s v="Fax"/>
    <n v="0"/>
    <n v="0"/>
    <n v="0"/>
    <n v="0"/>
    <s v=""/>
    <s v=""/>
  </r>
  <r>
    <x v="0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0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3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Call"/>
    <n v="0"/>
    <n v="0"/>
    <n v="0"/>
    <n v="0"/>
    <s v=""/>
    <s v=""/>
  </r>
  <r>
    <x v="0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Call"/>
    <n v="0"/>
    <n v="0"/>
    <n v="0"/>
    <n v="0"/>
    <s v=""/>
    <s v=""/>
  </r>
  <r>
    <x v="4"/>
    <x v="6"/>
    <x v="3"/>
    <s v=""/>
    <s v=""/>
    <n v="1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OTHER"/>
    <n v="0"/>
    <n v="0"/>
    <n v="0"/>
    <n v="1"/>
    <s v=""/>
    <s v=""/>
  </r>
  <r>
    <x v="27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7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FAXCLINICA"/>
    <n v="0"/>
  </r>
  <r>
    <x v="2"/>
    <x v="8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"/>
    <x v="0"/>
    <s v=""/>
    <s v=""/>
    <n v="1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FAXCLINICA"/>
    <n v="0"/>
  </r>
  <r>
    <x v="4"/>
    <x v="4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7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3"/>
    <x v="87"/>
    <x v="1"/>
    <s v=""/>
    <s v=""/>
    <n v="1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3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88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0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Fax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9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5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2"/>
    <s v=""/>
    <s v=""/>
    <n v="2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7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5"/>
    <x v="4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1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65"/>
    <x v="4"/>
    <s v=""/>
    <s v=""/>
    <n v="2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6"/>
    <x v="2"/>
    <s v=""/>
    <s v=""/>
    <n v="1"/>
    <x v="1"/>
    <n v="0"/>
    <n v="1"/>
    <s v=""/>
    <s v=""/>
    <s v=""/>
    <s v=""/>
    <s v=""/>
    <n v="1"/>
    <s v=""/>
    <s v=""/>
    <s v=""/>
    <s v=""/>
    <s v=""/>
    <x v="37"/>
    <n v="0"/>
    <n v="1"/>
    <s v=""/>
    <s v="OTHER"/>
    <n v="0"/>
    <n v="0"/>
    <n v="0"/>
    <n v="1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7"/>
    <x v="88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7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26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0"/>
    <x v="65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3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Fax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OTHER"/>
    <n v="0"/>
    <n v="0"/>
    <n v="0"/>
    <n v="1"/>
    <s v=""/>
    <s v=""/>
  </r>
  <r>
    <x v="0"/>
    <x v="6"/>
    <x v="0"/>
    <s v=""/>
    <s v=""/>
    <n v="3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1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40"/>
    <x v="2"/>
    <s v=""/>
    <s v=""/>
    <n v="3"/>
    <x v="1"/>
    <n v="0"/>
    <n v="1"/>
    <s v=""/>
    <s v=""/>
    <s v=""/>
    <s v=""/>
    <s v=""/>
    <n v="1"/>
    <s v=""/>
    <s v=""/>
    <s v=""/>
    <s v=""/>
    <s v=""/>
    <x v="37"/>
    <n v="0"/>
    <n v="1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Fax"/>
    <n v="0"/>
    <n v="0"/>
    <n v="0"/>
    <n v="0"/>
    <s v=""/>
    <s v=""/>
  </r>
  <r>
    <x v="9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19"/>
    <x v="2"/>
    <s v=""/>
    <s v=""/>
    <n v="1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0"/>
    <x v="65"/>
    <x v="1"/>
    <s v=""/>
    <s v=""/>
    <n v="1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0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11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2"/>
    <s v=""/>
    <s v=""/>
    <n v="1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5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4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8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0"/>
    <x v="19"/>
    <x v="2"/>
    <s v=""/>
    <s v=""/>
    <n v="1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35"/>
    <x v="4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35"/>
    <x v="4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Fax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2"/>
    <x v="6"/>
    <x v="2"/>
    <s v=""/>
    <s v=""/>
    <n v="2"/>
    <x v="1"/>
    <n v="0"/>
    <n v="1"/>
    <s v=""/>
    <s v=""/>
    <s v=""/>
    <s v=""/>
    <s v=""/>
    <n v="1"/>
    <s v=""/>
    <s v=""/>
    <s v=""/>
    <s v=""/>
    <s v=""/>
    <x v="37"/>
    <n v="0"/>
    <n v="1"/>
    <s v=""/>
    <s v="OTHER"/>
    <n v="0"/>
    <n v="0"/>
    <n v="0"/>
    <n v="1"/>
    <s v=""/>
    <s v=""/>
  </r>
  <r>
    <x v="2"/>
    <x v="112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112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OTHER"/>
    <n v="0"/>
    <n v="0"/>
    <n v="0"/>
    <n v="1"/>
    <s v=""/>
    <s v=""/>
  </r>
  <r>
    <x v="2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8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88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0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4"/>
    <x v="0"/>
    <s v=""/>
    <s v=""/>
    <n v="1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1"/>
    <x v="4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7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8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7"/>
    <n v="0"/>
    <n v="1"/>
    <s v=""/>
    <s v="ePA"/>
    <n v="0"/>
    <n v="0"/>
    <n v="0"/>
    <n v="0"/>
    <s v=""/>
    <s v=""/>
  </r>
  <r>
    <x v="1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1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1"/>
    <x v="0"/>
    <n v="1"/>
    <n v="0"/>
    <s v=""/>
    <s v=""/>
    <s v=""/>
    <s v=""/>
    <s v=""/>
    <n v="1"/>
    <s v=""/>
    <s v=""/>
    <s v=""/>
    <s v=""/>
    <s v=""/>
    <x v="37"/>
    <n v="1"/>
    <n v="0"/>
    <s v=""/>
    <s v="OTHER"/>
    <n v="0"/>
    <n v="0"/>
    <n v="0"/>
    <n v="1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8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19"/>
    <x v="2"/>
    <s v=""/>
    <s v=""/>
    <n v="1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9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OTHER"/>
    <n v="0"/>
    <n v="0"/>
    <n v="0"/>
    <n v="1"/>
    <s v=""/>
    <s v=""/>
  </r>
  <r>
    <x v="9"/>
    <x v="6"/>
    <x v="2"/>
    <s v=""/>
    <s v=""/>
    <n v="3"/>
    <x v="1"/>
    <n v="0"/>
    <n v="1"/>
    <s v=""/>
    <s v=""/>
    <s v=""/>
    <s v=""/>
    <s v=""/>
    <n v="1"/>
    <s v=""/>
    <s v=""/>
    <s v=""/>
    <s v=""/>
    <s v=""/>
    <x v="37"/>
    <n v="0"/>
    <n v="1"/>
    <s v=""/>
    <s v="OTHER"/>
    <n v="0"/>
    <n v="0"/>
    <n v="0"/>
    <n v="1"/>
    <s v=""/>
    <s v=""/>
  </r>
  <r>
    <x v="2"/>
    <x v="85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87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Fax"/>
    <n v="0"/>
    <n v="0"/>
    <n v="0"/>
    <n v="0"/>
    <s v=""/>
    <s v=""/>
  </r>
  <r>
    <x v="2"/>
    <x v="4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3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2"/>
    <s v=""/>
    <s v=""/>
    <n v="2"/>
    <x v="1"/>
    <n v="0"/>
    <n v="1"/>
    <s v=""/>
    <s v=""/>
    <s v=""/>
    <s v=""/>
    <s v=""/>
    <n v="1"/>
    <s v=""/>
    <s v=""/>
    <s v=""/>
    <s v=""/>
    <s v=""/>
    <x v="37"/>
    <n v="0"/>
    <n v="1"/>
    <s v=""/>
    <s v="Fax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2"/>
    <s v=""/>
    <s v=""/>
    <n v="0"/>
    <x v="1"/>
    <n v="0"/>
    <n v="1"/>
    <s v="APPEAL"/>
    <n v="1"/>
    <s v="OVERTURNED"/>
    <n v="1"/>
    <n v="0"/>
    <n v="1"/>
    <s v=""/>
    <s v=""/>
    <s v=""/>
    <s v=""/>
    <s v=""/>
    <x v="37"/>
    <n v="0"/>
    <n v="1"/>
    <s v=""/>
    <s v="ePA"/>
    <n v="0"/>
    <n v="0"/>
    <n v="0"/>
    <n v="0"/>
    <s v=""/>
    <s v=""/>
  </r>
  <r>
    <x v="0"/>
    <x v="6"/>
    <x v="2"/>
    <s v=""/>
    <s v=""/>
    <n v="4"/>
    <x v="1"/>
    <n v="0"/>
    <n v="1"/>
    <s v=""/>
    <s v=""/>
    <s v=""/>
    <s v=""/>
    <s v=""/>
    <n v="1"/>
    <s v=""/>
    <s v=""/>
    <s v=""/>
    <s v=""/>
    <s v=""/>
    <x v="37"/>
    <n v="0"/>
    <n v="1"/>
    <s v=""/>
    <s v="Call"/>
    <n v="0"/>
    <n v="0"/>
    <n v="0"/>
    <n v="0"/>
    <s v=""/>
    <s v=""/>
  </r>
  <r>
    <x v="0"/>
    <x v="85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10"/>
    <x v="90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1"/>
    <x v="88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1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1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OTHER"/>
    <n v="0"/>
    <n v="0"/>
    <n v="0"/>
    <n v="1"/>
    <s v=""/>
    <s v=""/>
  </r>
  <r>
    <x v="4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Fax"/>
    <n v="0"/>
    <n v="0"/>
    <n v="0"/>
    <n v="0"/>
    <s v=""/>
    <s v=""/>
  </r>
  <r>
    <x v="0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OTHER"/>
    <n v="0"/>
    <n v="0"/>
    <n v="0"/>
    <n v="1"/>
    <s v=""/>
    <s v=""/>
  </r>
  <r>
    <x v="4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7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90"/>
    <x v="2"/>
    <s v=""/>
    <s v=""/>
    <n v="0"/>
    <x v="1"/>
    <n v="0"/>
    <n v="1"/>
    <s v="APPEAL"/>
    <n v="1"/>
    <s v="UPHELD"/>
    <n v="0"/>
    <n v="1"/>
    <n v="1"/>
    <s v=""/>
    <s v=""/>
    <s v=""/>
    <s v=""/>
    <s v=""/>
    <x v="37"/>
    <n v="0"/>
    <n v="1"/>
    <s v=""/>
    <s v="ePA"/>
    <n v="0"/>
    <n v="0"/>
    <n v="0"/>
    <n v="0"/>
    <s v=""/>
    <s v=""/>
  </r>
  <r>
    <x v="27"/>
    <x v="2"/>
    <x v="0"/>
    <s v=""/>
    <s v=""/>
    <n v="1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7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1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2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5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0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5"/>
    <x v="1"/>
    <s v=""/>
    <s v=""/>
    <n v="4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6"/>
    <x v="0"/>
    <s v=""/>
    <s v=""/>
    <n v="4"/>
    <x v="0"/>
    <n v="1"/>
    <n v="0"/>
    <s v=""/>
    <s v=""/>
    <s v=""/>
    <s v=""/>
    <s v=""/>
    <n v="1"/>
    <s v=""/>
    <s v=""/>
    <s v=""/>
    <s v=""/>
    <s v=""/>
    <x v="37"/>
    <n v="1"/>
    <n v="0"/>
    <s v=""/>
    <s v="OTHER"/>
    <n v="0"/>
    <n v="0"/>
    <n v="0"/>
    <n v="1"/>
    <s v=""/>
    <s v=""/>
  </r>
  <r>
    <x v="2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6"/>
    <x v="19"/>
    <x v="2"/>
    <s v=""/>
    <s v=""/>
    <n v="1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6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9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1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2"/>
    <s v=""/>
    <s v=""/>
    <n v="3"/>
    <x v="1"/>
    <n v="0"/>
    <n v="1"/>
    <s v=""/>
    <s v=""/>
    <s v=""/>
    <s v=""/>
    <s v=""/>
    <n v="1"/>
    <s v=""/>
    <s v=""/>
    <s v=""/>
    <s v=""/>
    <s v=""/>
    <x v="37"/>
    <n v="0"/>
    <n v="1"/>
    <s v=""/>
    <s v="OTHER"/>
    <n v="0"/>
    <n v="0"/>
    <n v="0"/>
    <n v="1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8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1"/>
    <x v="6"/>
    <x v="0"/>
    <s v=""/>
    <s v=""/>
    <n v="2"/>
    <x v="0"/>
    <n v="1"/>
    <n v="0"/>
    <s v=""/>
    <s v=""/>
    <s v=""/>
    <s v=""/>
    <s v=""/>
    <n v="1"/>
    <s v=""/>
    <s v=""/>
    <s v=""/>
    <s v=""/>
    <s v=""/>
    <x v="37"/>
    <n v="1"/>
    <n v="0"/>
    <s v=""/>
    <s v="Fax"/>
    <n v="0"/>
    <n v="0"/>
    <n v="0"/>
    <n v="0"/>
    <s v=""/>
    <s v=""/>
  </r>
  <r>
    <x v="0"/>
    <x v="41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0"/>
    <x v="41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Call"/>
    <n v="0"/>
    <n v="0"/>
    <n v="0"/>
    <n v="0"/>
    <s v=""/>
    <s v=""/>
  </r>
  <r>
    <x v="0"/>
    <x v="41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7"/>
    <n v="0"/>
    <n v="1"/>
    <s v=""/>
    <s v="ePA"/>
    <n v="0"/>
    <n v="0"/>
    <n v="0"/>
    <n v="0"/>
    <s v=""/>
    <s v=""/>
  </r>
  <r>
    <x v="3"/>
    <x v="65"/>
    <x v="4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5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6"/>
    <x v="4"/>
    <x v="2"/>
    <s v=""/>
    <s v=""/>
    <n v="4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88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88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OTHER"/>
    <n v="0"/>
    <n v="0"/>
    <n v="0"/>
    <n v="1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5"/>
    <x v="4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0"/>
    <x v="65"/>
    <x v="1"/>
    <s v=""/>
    <s v=""/>
    <n v="3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0"/>
    <x v="6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7"/>
    <x v="6"/>
    <x v="0"/>
    <s v=""/>
    <s v=""/>
    <n v="2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FAXCLINICA"/>
    <n v="0"/>
  </r>
  <r>
    <x v="27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7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88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Fax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6"/>
    <x v="0"/>
    <s v=""/>
    <s v=""/>
    <n v="1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FAXCLINICA"/>
    <n v="0"/>
  </r>
  <r>
    <x v="0"/>
    <x v="6"/>
    <x v="2"/>
    <s v=""/>
    <s v=""/>
    <n v="2"/>
    <x v="1"/>
    <n v="0"/>
    <n v="1"/>
    <s v=""/>
    <s v=""/>
    <s v=""/>
    <s v=""/>
    <s v=""/>
    <n v="1"/>
    <s v=""/>
    <s v=""/>
    <s v=""/>
    <s v=""/>
    <s v=""/>
    <x v="37"/>
    <n v="0"/>
    <n v="1"/>
    <s v=""/>
    <s v="OTHER"/>
    <n v="0"/>
    <n v="0"/>
    <n v="0"/>
    <n v="1"/>
    <s v=""/>
    <s v=""/>
  </r>
  <r>
    <x v="4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90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Call"/>
    <n v="0"/>
    <n v="0"/>
    <n v="0"/>
    <n v="0"/>
    <s v=""/>
    <s v=""/>
  </r>
  <r>
    <x v="2"/>
    <x v="6"/>
    <x v="0"/>
    <s v=""/>
    <s v=""/>
    <n v="1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0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Fax"/>
    <n v="0"/>
    <n v="0"/>
    <n v="0"/>
    <n v="0"/>
    <s v=""/>
    <s v=""/>
  </r>
  <r>
    <x v="0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4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OTHER"/>
    <n v="0"/>
    <n v="0"/>
    <n v="0"/>
    <n v="1"/>
    <s v=""/>
    <s v=""/>
  </r>
  <r>
    <x v="1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Fax"/>
    <n v="0"/>
    <n v="0"/>
    <n v="0"/>
    <n v="0"/>
    <s v=""/>
    <s v=""/>
  </r>
  <r>
    <x v="0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6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45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4"/>
    <x v="85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3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0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4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4"/>
    <x v="88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37"/>
    <n v="0"/>
    <n v="1"/>
    <s v=""/>
    <s v="ePA"/>
    <n v="0"/>
    <n v="0"/>
    <n v="0"/>
    <n v="0"/>
    <s v=""/>
    <s v=""/>
  </r>
  <r>
    <x v="14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1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0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14"/>
    <x v="41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5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2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40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65"/>
    <x v="1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19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Call"/>
    <n v="0"/>
    <n v="0"/>
    <n v="0"/>
    <n v="0"/>
    <s v=""/>
    <s v=""/>
  </r>
  <r>
    <x v="13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7"/>
    <n v="1"/>
    <n v="0"/>
    <s v=""/>
    <s v="ePA"/>
    <n v="0"/>
    <n v="0"/>
    <n v="0"/>
    <n v="0"/>
    <s v=""/>
    <s v=""/>
  </r>
  <r>
    <x v="4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37"/>
    <n v="0"/>
    <n v="1"/>
    <s v=""/>
    <s v="ePA"/>
    <n v="0"/>
    <n v="0"/>
    <n v="0"/>
    <n v="0"/>
    <s v=""/>
    <s v=""/>
  </r>
  <r>
    <x v="3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OTHER"/>
    <n v="0"/>
    <n v="0"/>
    <n v="0"/>
    <n v="1"/>
    <s v=""/>
    <s v=""/>
  </r>
  <r>
    <x v="0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4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22"/>
    <x v="3"/>
    <s v=""/>
    <s v=""/>
    <n v="0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22"/>
    <x v="0"/>
    <s v=""/>
    <s v=""/>
    <n v="1"/>
    <x v="0"/>
    <n v="1"/>
    <n v="0"/>
    <s v=""/>
    <s v=""/>
    <s v=""/>
    <s v=""/>
    <s v=""/>
    <n v="1"/>
    <s v=""/>
    <s v=""/>
    <s v=""/>
    <s v=""/>
    <s v=""/>
    <x v="38"/>
    <n v="1"/>
    <n v="0"/>
    <s v=""/>
    <s v="Fax"/>
    <n v="0"/>
    <n v="0"/>
    <n v="0"/>
    <n v="0"/>
    <s v=""/>
    <s v=""/>
  </r>
  <r>
    <x v="2"/>
    <x v="17"/>
    <x v="3"/>
    <s v=""/>
    <s v=""/>
    <n v="1"/>
    <x v="1"/>
    <n v="0"/>
    <n v="1"/>
    <s v="APPEAL"/>
    <n v="1"/>
    <s v="UPHELD"/>
    <n v="0"/>
    <n v="1"/>
    <n v="1"/>
    <s v=""/>
    <s v=""/>
    <s v=""/>
    <s v=""/>
    <s v=""/>
    <x v="38"/>
    <n v="0"/>
    <n v="1"/>
    <s v=""/>
    <s v="ePA"/>
    <n v="0"/>
    <n v="0"/>
    <n v="0"/>
    <n v="0"/>
    <s v=""/>
    <s v=""/>
  </r>
  <r>
    <x v="4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0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5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5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5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27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17"/>
    <x v="3"/>
    <s v=""/>
    <s v=""/>
    <n v="3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113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7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7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0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17"/>
    <x v="3"/>
    <s v=""/>
    <s v=""/>
    <n v="0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0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OTHER"/>
    <n v="0"/>
    <n v="0"/>
    <n v="0"/>
    <n v="1"/>
    <s v=""/>
    <s v=""/>
  </r>
  <r>
    <x v="7"/>
    <x v="17"/>
    <x v="1"/>
    <s v=""/>
    <s v=""/>
    <n v="6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2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7"/>
    <x v="22"/>
    <x v="0"/>
    <s v=""/>
    <s v=""/>
    <n v="1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FAXCLINICA"/>
    <n v="0"/>
  </r>
  <r>
    <x v="7"/>
    <x v="22"/>
    <x v="3"/>
    <s v=""/>
    <s v=""/>
    <n v="0"/>
    <x v="1"/>
    <n v="0"/>
    <n v="1"/>
    <s v="APPEAL"/>
    <n v="1"/>
    <s v="OVERTURNED"/>
    <n v="1"/>
    <n v="0"/>
    <n v="1"/>
    <s v=""/>
    <s v=""/>
    <s v=""/>
    <s v=""/>
    <s v=""/>
    <x v="38"/>
    <n v="0"/>
    <n v="1"/>
    <s v=""/>
    <s v="ePA"/>
    <n v="0"/>
    <n v="0"/>
    <n v="0"/>
    <n v="0"/>
    <s v=""/>
    <s v=""/>
  </r>
  <r>
    <x v="0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17"/>
    <x v="3"/>
    <s v=""/>
    <s v=""/>
    <n v="0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17"/>
    <x v="3"/>
    <s v=""/>
    <s v=""/>
    <n v="5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17"/>
    <x v="3"/>
    <s v=""/>
    <s v=""/>
    <n v="0"/>
    <x v="1"/>
    <n v="0"/>
    <n v="1"/>
    <s v=""/>
    <s v=""/>
    <s v=""/>
    <s v=""/>
    <s v=""/>
    <n v="1"/>
    <s v=""/>
    <s v=""/>
    <s v=""/>
    <s v=""/>
    <s v=""/>
    <x v="38"/>
    <n v="0"/>
    <n v="1"/>
    <s v=""/>
    <s v="Fax"/>
    <n v="0"/>
    <n v="0"/>
    <n v="0"/>
    <n v="0"/>
    <s v=""/>
    <s v=""/>
  </r>
  <r>
    <x v="3"/>
    <x v="17"/>
    <x v="3"/>
    <s v=""/>
    <s v=""/>
    <n v="3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17"/>
    <x v="3"/>
    <s v=""/>
    <s v=""/>
    <n v="0"/>
    <x v="1"/>
    <n v="0"/>
    <n v="1"/>
    <s v="APPEAL"/>
    <n v="1"/>
    <s v="UPHELD"/>
    <n v="0"/>
    <n v="1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17"/>
    <x v="3"/>
    <s v=""/>
    <s v=""/>
    <n v="0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17"/>
    <x v="3"/>
    <s v=""/>
    <s v=""/>
    <n v="3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17"/>
    <x v="0"/>
    <s v=""/>
    <s v=""/>
    <n v="1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FAXCLINICA"/>
    <n v="0"/>
  </r>
  <r>
    <x v="3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17"/>
    <x v="1"/>
    <s v=""/>
    <s v=""/>
    <n v="3"/>
    <x v="1"/>
    <n v="0"/>
    <n v="1"/>
    <s v=""/>
    <s v=""/>
    <s v=""/>
    <s v=""/>
    <s v=""/>
    <n v="1"/>
    <s v=""/>
    <s v=""/>
    <s v=""/>
    <s v=""/>
    <s v=""/>
    <x v="38"/>
    <n v="0"/>
    <n v="1"/>
    <s v=""/>
    <s v="OTHER"/>
    <n v="0"/>
    <n v="0"/>
    <n v="0"/>
    <n v="1"/>
    <s v=""/>
    <s v=""/>
  </r>
  <r>
    <x v="3"/>
    <x v="17"/>
    <x v="1"/>
    <s v=""/>
    <s v=""/>
    <n v="3"/>
    <x v="1"/>
    <n v="0"/>
    <n v="1"/>
    <s v=""/>
    <s v=""/>
    <s v=""/>
    <s v=""/>
    <s v=""/>
    <n v="1"/>
    <s v=""/>
    <s v=""/>
    <s v=""/>
    <s v=""/>
    <s v=""/>
    <x v="38"/>
    <n v="0"/>
    <n v="1"/>
    <s v=""/>
    <s v="Fax"/>
    <n v="0"/>
    <n v="0"/>
    <n v="0"/>
    <n v="0"/>
    <s v=""/>
    <s v=""/>
  </r>
  <r>
    <x v="0"/>
    <x v="17"/>
    <x v="0"/>
    <s v=""/>
    <s v=""/>
    <n v="1"/>
    <x v="0"/>
    <n v="1"/>
    <n v="0"/>
    <s v=""/>
    <s v=""/>
    <s v=""/>
    <s v=""/>
    <s v=""/>
    <n v="1"/>
    <s v=""/>
    <s v=""/>
    <s v=""/>
    <s v=""/>
    <s v=""/>
    <x v="38"/>
    <n v="1"/>
    <n v="0"/>
    <s v=""/>
    <s v="Call"/>
    <n v="0"/>
    <n v="0"/>
    <n v="0"/>
    <n v="0"/>
    <s v=""/>
    <s v=""/>
  </r>
  <r>
    <x v="3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3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7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5"/>
    <x v="17"/>
    <x v="1"/>
    <s v=""/>
    <s v=""/>
    <n v="0"/>
    <x v="1"/>
    <n v="0"/>
    <n v="1"/>
    <s v="APPEAL"/>
    <n v="1"/>
    <s v="UPHELD"/>
    <n v="0"/>
    <n v="1"/>
    <n v="1"/>
    <s v=""/>
    <s v=""/>
    <s v=""/>
    <s v=""/>
    <s v=""/>
    <x v="38"/>
    <n v="0"/>
    <n v="1"/>
    <s v=""/>
    <s v="Fax"/>
    <n v="0"/>
    <n v="0"/>
    <n v="0"/>
    <n v="0"/>
    <s v=""/>
    <s v=""/>
  </r>
  <r>
    <x v="5"/>
    <x v="17"/>
    <x v="3"/>
    <s v=""/>
    <s v=""/>
    <n v="0"/>
    <x v="1"/>
    <n v="0"/>
    <n v="1"/>
    <s v="APPEAL"/>
    <n v="1"/>
    <s v="OVERTURNED"/>
    <n v="1"/>
    <n v="0"/>
    <n v="1"/>
    <s v=""/>
    <s v=""/>
    <s v=""/>
    <s v=""/>
    <s v=""/>
    <x v="38"/>
    <n v="0"/>
    <n v="1"/>
    <s v=""/>
    <s v="ePA"/>
    <n v="0"/>
    <n v="0"/>
    <n v="0"/>
    <n v="0"/>
    <s v=""/>
    <s v=""/>
  </r>
  <r>
    <x v="3"/>
    <x v="17"/>
    <x v="3"/>
    <s v=""/>
    <s v=""/>
    <n v="0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12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Call"/>
    <n v="0"/>
    <n v="0"/>
    <n v="0"/>
    <n v="0"/>
    <s v=""/>
    <s v=""/>
  </r>
  <r>
    <x v="5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5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5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5"/>
    <x v="39"/>
    <x v="2"/>
    <s v=""/>
    <s v=""/>
    <n v="1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5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38"/>
    <n v="0"/>
    <n v="1"/>
    <s v=""/>
    <s v="ePA"/>
    <n v="0"/>
    <n v="0"/>
    <n v="0"/>
    <n v="0"/>
    <s v=""/>
    <s v=""/>
  </r>
  <r>
    <x v="7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Call"/>
    <n v="0"/>
    <n v="0"/>
    <n v="0"/>
    <n v="0"/>
    <s v=""/>
    <s v=""/>
  </r>
  <r>
    <x v="2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38"/>
    <n v="1"/>
    <n v="0"/>
    <s v=""/>
    <s v="ePA"/>
    <n v="0"/>
    <n v="0"/>
    <n v="0"/>
    <n v="0"/>
    <s v=""/>
    <s v=""/>
  </r>
  <r>
    <x v="7"/>
    <x v="22"/>
    <x v="0"/>
    <s v=""/>
    <s v=""/>
    <n v="1"/>
    <x v="0"/>
    <n v="1"/>
    <n v="0"/>
    <s v=""/>
    <s v=""/>
    <s v=""/>
    <s v=""/>
    <s v=""/>
    <n v="1"/>
    <s v=""/>
    <s v=""/>
    <s v=""/>
    <s v=""/>
    <s v=""/>
    <x v="39"/>
    <n v="1"/>
    <n v="0"/>
    <s v=""/>
    <s v="ePA"/>
    <n v="0"/>
    <n v="0"/>
    <n v="0"/>
    <n v="0"/>
    <s v=""/>
    <s v=""/>
  </r>
  <r>
    <x v="29"/>
    <x v="39"/>
    <x v="3"/>
    <s v=""/>
    <s v=""/>
    <n v="0"/>
    <x v="1"/>
    <n v="0"/>
    <n v="1"/>
    <s v=""/>
    <s v=""/>
    <s v=""/>
    <s v=""/>
    <s v=""/>
    <n v="1"/>
    <s v=""/>
    <s v=""/>
    <s v=""/>
    <s v=""/>
    <s v=""/>
    <x v="39"/>
    <n v="0"/>
    <n v="1"/>
    <s v=""/>
    <s v="ePA"/>
    <n v="0"/>
    <n v="0"/>
    <n v="0"/>
    <n v="0"/>
    <s v=""/>
    <s v=""/>
  </r>
  <r>
    <x v="9"/>
    <x v="30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40"/>
    <n v="0"/>
    <n v="1"/>
    <s v=""/>
    <s v="ePA"/>
    <n v="0"/>
    <n v="0"/>
    <n v="0"/>
    <n v="0"/>
    <s v=""/>
    <s v=""/>
  </r>
  <r>
    <x v="2"/>
    <x v="64"/>
    <x v="1"/>
    <s v=""/>
    <s v=""/>
    <n v="1"/>
    <x v="1"/>
    <n v="0"/>
    <n v="1"/>
    <s v=""/>
    <s v=""/>
    <s v=""/>
    <s v=""/>
    <s v=""/>
    <n v="1"/>
    <s v=""/>
    <s v=""/>
    <s v=""/>
    <s v=""/>
    <s v=""/>
    <x v="41"/>
    <n v="0"/>
    <n v="1"/>
    <s v=""/>
    <s v="OTHER"/>
    <n v="0"/>
    <n v="0"/>
    <n v="0"/>
    <n v="1"/>
    <s v=""/>
    <s v=""/>
  </r>
  <r>
    <x v="2"/>
    <x v="64"/>
    <x v="0"/>
    <s v=""/>
    <s v=""/>
    <n v="0"/>
    <x v="0"/>
    <n v="1"/>
    <n v="0"/>
    <s v=""/>
    <s v=""/>
    <s v=""/>
    <s v=""/>
    <s v=""/>
    <n v="1"/>
    <s v=""/>
    <s v=""/>
    <s v=""/>
    <s v=""/>
    <s v=""/>
    <x v="41"/>
    <n v="1"/>
    <n v="0"/>
    <s v=""/>
    <s v="ePA"/>
    <n v="0"/>
    <n v="0"/>
    <n v="0"/>
    <n v="0"/>
    <s v="FAXCLINICA"/>
    <n v="0"/>
  </r>
  <r>
    <x v="4"/>
    <x v="47"/>
    <x v="1"/>
    <s v=""/>
    <s v=""/>
    <n v="0"/>
    <x v="1"/>
    <n v="0"/>
    <n v="1"/>
    <s v=""/>
    <s v=""/>
    <s v=""/>
    <s v=""/>
    <s v=""/>
    <n v="1"/>
    <s v=""/>
    <s v=""/>
    <s v=""/>
    <s v=""/>
    <s v=""/>
    <x v="42"/>
    <n v="0"/>
    <n v="1"/>
    <s v=""/>
    <s v="ePA"/>
    <n v="0"/>
    <n v="0"/>
    <n v="0"/>
    <n v="0"/>
    <s v=""/>
    <s v=""/>
  </r>
  <r>
    <x v="3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43"/>
    <n v="1"/>
    <n v="0"/>
    <s v=""/>
    <s v="ePA"/>
    <n v="0"/>
    <n v="0"/>
    <n v="0"/>
    <n v="0"/>
    <s v=""/>
    <s v=""/>
  </r>
  <r>
    <x v="2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44"/>
    <n v="1"/>
    <n v="0"/>
    <s v=""/>
    <s v="ePA"/>
    <n v="0"/>
    <n v="0"/>
    <n v="0"/>
    <n v="0"/>
    <s v=""/>
    <s v=""/>
  </r>
  <r>
    <x v="45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44"/>
    <n v="1"/>
    <n v="0"/>
    <s v=""/>
    <s v="ePA"/>
    <n v="0"/>
    <n v="0"/>
    <n v="0"/>
    <n v="0"/>
    <s v=""/>
    <s v=""/>
  </r>
  <r>
    <x v="0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45"/>
    <n v="1"/>
    <n v="0"/>
    <s v=""/>
    <s v="ePA"/>
    <n v="0"/>
    <n v="0"/>
    <n v="0"/>
    <n v="0"/>
    <s v=""/>
    <s v=""/>
  </r>
  <r>
    <x v="0"/>
    <x v="13"/>
    <x v="0"/>
    <s v=""/>
    <s v=""/>
    <n v="0"/>
    <x v="0"/>
    <n v="1"/>
    <n v="0"/>
    <s v=""/>
    <s v=""/>
    <s v=""/>
    <s v=""/>
    <s v=""/>
    <n v="1"/>
    <s v=""/>
    <s v=""/>
    <s v=""/>
    <s v=""/>
    <s v=""/>
    <x v="45"/>
    <n v="1"/>
    <n v="0"/>
    <s v=""/>
    <s v="ePA"/>
    <n v="0"/>
    <n v="0"/>
    <n v="0"/>
    <n v="0"/>
    <s v=""/>
    <s v=""/>
  </r>
  <r>
    <x v="2"/>
    <x v="6"/>
    <x v="0"/>
    <s v=""/>
    <s v=""/>
    <n v="0"/>
    <x v="0"/>
    <n v="1"/>
    <n v="0"/>
    <s v=""/>
    <s v=""/>
    <s v=""/>
    <s v=""/>
    <s v=""/>
    <n v="1"/>
    <s v=""/>
    <s v=""/>
    <s v=""/>
    <s v=""/>
    <s v=""/>
    <x v="46"/>
    <n v="1"/>
    <n v="0"/>
    <s v=""/>
    <s v="ePA"/>
    <n v="0"/>
    <n v="0"/>
    <n v="0"/>
    <n v="0"/>
    <s v=""/>
    <s v=""/>
  </r>
  <r>
    <x v="4"/>
    <x v="19"/>
    <x v="2"/>
    <s v=""/>
    <s v=""/>
    <n v="0"/>
    <x v="1"/>
    <n v="0"/>
    <n v="1"/>
    <s v=""/>
    <s v=""/>
    <s v=""/>
    <s v=""/>
    <s v=""/>
    <n v="1"/>
    <s v=""/>
    <s v=""/>
    <s v=""/>
    <s v=""/>
    <s v=""/>
    <x v="47"/>
    <n v="0"/>
    <n v="1"/>
    <s v=""/>
    <s v="ePA"/>
    <n v="0"/>
    <n v="0"/>
    <n v="0"/>
    <n v="0"/>
    <s v=""/>
    <s v=""/>
  </r>
  <r>
    <x v="2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48"/>
    <n v="1"/>
    <n v="0"/>
    <s v=""/>
    <s v="ePA"/>
    <n v="0"/>
    <n v="0"/>
    <n v="0"/>
    <n v="0"/>
    <s v=""/>
    <s v=""/>
  </r>
  <r>
    <x v="0"/>
    <x v="11"/>
    <x v="0"/>
    <s v=""/>
    <s v=""/>
    <n v="0"/>
    <x v="0"/>
    <n v="1"/>
    <n v="0"/>
    <s v=""/>
    <s v=""/>
    <s v=""/>
    <s v=""/>
    <s v=""/>
    <n v="1"/>
    <s v=""/>
    <s v=""/>
    <s v=""/>
    <s v=""/>
    <s v=""/>
    <x v="49"/>
    <n v="1"/>
    <n v="0"/>
    <s v=""/>
    <s v="ePA"/>
    <n v="0"/>
    <n v="0"/>
    <n v="0"/>
    <n v="0"/>
    <s v=""/>
    <s v=""/>
  </r>
  <r>
    <x v="5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50"/>
    <n v="1"/>
    <n v="0"/>
    <s v=""/>
    <s v="ePA"/>
    <n v="0"/>
    <n v="0"/>
    <n v="0"/>
    <n v="0"/>
    <s v=""/>
    <s v=""/>
  </r>
  <r>
    <x v="5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50"/>
    <n v="1"/>
    <n v="0"/>
    <s v=""/>
    <s v="ePA"/>
    <n v="0"/>
    <n v="0"/>
    <n v="0"/>
    <n v="0"/>
    <s v=""/>
    <s v=""/>
  </r>
  <r>
    <x v="2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51"/>
    <n v="1"/>
    <n v="0"/>
    <s v=""/>
    <s v="ePA"/>
    <n v="0"/>
    <n v="0"/>
    <n v="0"/>
    <n v="0"/>
    <s v=""/>
    <s v=""/>
  </r>
  <r>
    <x v="0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51"/>
    <n v="1"/>
    <n v="0"/>
    <s v=""/>
    <s v="ePA"/>
    <n v="0"/>
    <n v="0"/>
    <n v="0"/>
    <n v="0"/>
    <s v=""/>
    <s v=""/>
  </r>
  <r>
    <x v="12"/>
    <x v="35"/>
    <x v="1"/>
    <s v=""/>
    <s v=""/>
    <n v="0"/>
    <x v="1"/>
    <n v="0"/>
    <n v="1"/>
    <s v=""/>
    <s v=""/>
    <s v=""/>
    <s v=""/>
    <s v=""/>
    <n v="1"/>
    <s v=""/>
    <s v=""/>
    <s v=""/>
    <s v=""/>
    <s v=""/>
    <x v="51"/>
    <n v="0"/>
    <n v="1"/>
    <s v=""/>
    <s v="ePA"/>
    <n v="0"/>
    <n v="0"/>
    <n v="0"/>
    <n v="0"/>
    <s v=""/>
    <s v=""/>
  </r>
  <r>
    <x v="3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51"/>
    <n v="1"/>
    <n v="0"/>
    <s v=""/>
    <s v="ePA"/>
    <n v="0"/>
    <n v="0"/>
    <n v="0"/>
    <n v="0"/>
    <s v=""/>
    <s v=""/>
  </r>
  <r>
    <x v="3"/>
    <x v="17"/>
    <x v="3"/>
    <s v=""/>
    <s v=""/>
    <n v="0"/>
    <x v="1"/>
    <n v="0"/>
    <n v="1"/>
    <s v=""/>
    <s v=""/>
    <s v=""/>
    <s v=""/>
    <s v=""/>
    <n v="1"/>
    <s v=""/>
    <s v=""/>
    <s v=""/>
    <s v=""/>
    <s v=""/>
    <x v="51"/>
    <n v="0"/>
    <n v="1"/>
    <s v=""/>
    <s v="ePA"/>
    <n v="0"/>
    <n v="0"/>
    <n v="0"/>
    <n v="0"/>
    <s v=""/>
    <s v=""/>
  </r>
  <r>
    <x v="3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51"/>
    <n v="1"/>
    <n v="0"/>
    <s v=""/>
    <s v="Call"/>
    <n v="0"/>
    <n v="0"/>
    <n v="0"/>
    <n v="0"/>
    <s v=""/>
    <s v=""/>
  </r>
  <r>
    <x v="5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51"/>
    <n v="1"/>
    <n v="0"/>
    <s v=""/>
    <s v="ePA"/>
    <n v="0"/>
    <n v="0"/>
    <n v="0"/>
    <n v="0"/>
    <s v=""/>
    <s v=""/>
  </r>
  <r>
    <x v="0"/>
    <x v="17"/>
    <x v="3"/>
    <s v=""/>
    <s v=""/>
    <n v="3"/>
    <x v="1"/>
    <n v="0"/>
    <n v="1"/>
    <s v=""/>
    <s v=""/>
    <s v=""/>
    <s v=""/>
    <s v=""/>
    <n v="1"/>
    <s v=""/>
    <s v=""/>
    <s v=""/>
    <s v=""/>
    <s v=""/>
    <x v="51"/>
    <n v="0"/>
    <n v="1"/>
    <s v=""/>
    <s v="ePA"/>
    <n v="0"/>
    <n v="0"/>
    <n v="0"/>
    <n v="0"/>
    <s v=""/>
    <s v=""/>
  </r>
  <r>
    <x v="0"/>
    <x v="17"/>
    <x v="1"/>
    <s v=""/>
    <s v=""/>
    <n v="7"/>
    <x v="1"/>
    <n v="0"/>
    <n v="1"/>
    <s v="APPEAL"/>
    <n v="1"/>
    <s v="UPHELD"/>
    <n v="0"/>
    <n v="1"/>
    <n v="1"/>
    <s v=""/>
    <s v=""/>
    <s v=""/>
    <s v=""/>
    <s v=""/>
    <x v="51"/>
    <n v="0"/>
    <n v="1"/>
    <s v=""/>
    <s v="Call"/>
    <n v="0"/>
    <n v="0"/>
    <n v="0"/>
    <n v="0"/>
    <s v=""/>
    <s v=""/>
  </r>
  <r>
    <x v="5"/>
    <x v="39"/>
    <x v="0"/>
    <s v=""/>
    <s v=""/>
    <n v="0"/>
    <x v="0"/>
    <n v="1"/>
    <n v="0"/>
    <s v=""/>
    <s v=""/>
    <s v=""/>
    <s v=""/>
    <s v=""/>
    <n v="1"/>
    <s v=""/>
    <s v=""/>
    <s v=""/>
    <s v=""/>
    <s v=""/>
    <x v="51"/>
    <n v="1"/>
    <n v="0"/>
    <s v=""/>
    <s v="ePA"/>
    <n v="0"/>
    <n v="0"/>
    <n v="0"/>
    <n v="0"/>
    <s v=""/>
    <s v=""/>
  </r>
  <r>
    <x v="0"/>
    <x v="22"/>
    <x v="3"/>
    <s v=""/>
    <s v=""/>
    <n v="0"/>
    <x v="1"/>
    <n v="0"/>
    <n v="1"/>
    <s v=""/>
    <s v=""/>
    <s v=""/>
    <s v=""/>
    <s v=""/>
    <n v="1"/>
    <s v=""/>
    <s v=""/>
    <s v=""/>
    <s v=""/>
    <s v=""/>
    <x v="51"/>
    <n v="0"/>
    <n v="1"/>
    <s v=""/>
    <s v="ePA"/>
    <n v="0"/>
    <n v="0"/>
    <n v="0"/>
    <n v="0"/>
    <s v=""/>
    <s v=""/>
  </r>
  <r>
    <x v="5"/>
    <x v="17"/>
    <x v="3"/>
    <s v=""/>
    <s v=""/>
    <n v="0"/>
    <x v="1"/>
    <n v="0"/>
    <n v="1"/>
    <s v="APPEAL"/>
    <n v="1"/>
    <s v="OVERTURNED"/>
    <n v="1"/>
    <n v="0"/>
    <n v="1"/>
    <s v=""/>
    <s v=""/>
    <s v=""/>
    <s v=""/>
    <s v=""/>
    <x v="51"/>
    <n v="0"/>
    <n v="1"/>
    <s v=""/>
    <s v="ePA"/>
    <n v="0"/>
    <n v="0"/>
    <n v="0"/>
    <n v="0"/>
    <s v=""/>
    <s v=""/>
  </r>
  <r>
    <x v="5"/>
    <x v="39"/>
    <x v="2"/>
    <s v=""/>
    <s v=""/>
    <n v="0"/>
    <x v="1"/>
    <n v="0"/>
    <n v="1"/>
    <s v=""/>
    <s v=""/>
    <s v=""/>
    <s v=""/>
    <s v=""/>
    <n v="1"/>
    <s v=""/>
    <s v=""/>
    <s v=""/>
    <s v=""/>
    <s v=""/>
    <x v="51"/>
    <n v="0"/>
    <n v="1"/>
    <s v=""/>
    <s v="ePA"/>
    <n v="0"/>
    <n v="0"/>
    <n v="0"/>
    <n v="0"/>
    <s v=""/>
    <s v=""/>
  </r>
  <r>
    <x v="32"/>
    <x v="17"/>
    <x v="0"/>
    <s v=""/>
    <s v=""/>
    <n v="0"/>
    <x v="0"/>
    <n v="1"/>
    <n v="0"/>
    <s v=""/>
    <s v=""/>
    <s v=""/>
    <s v=""/>
    <s v=""/>
    <n v="1"/>
    <s v=""/>
    <s v=""/>
    <s v=""/>
    <s v=""/>
    <s v=""/>
    <x v="51"/>
    <n v="1"/>
    <n v="0"/>
    <s v=""/>
    <s v="ePA"/>
    <n v="0"/>
    <n v="0"/>
    <n v="0"/>
    <n v="0"/>
    <s v=""/>
    <s v=""/>
  </r>
  <r>
    <x v="7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51"/>
    <n v="0"/>
    <n v="1"/>
    <s v=""/>
    <s v="ePA"/>
    <n v="0"/>
    <n v="0"/>
    <n v="0"/>
    <n v="0"/>
    <s v=""/>
    <s v=""/>
  </r>
  <r>
    <x v="7"/>
    <x v="22"/>
    <x v="3"/>
    <s v=""/>
    <s v=""/>
    <n v="0"/>
    <x v="1"/>
    <n v="0"/>
    <n v="1"/>
    <s v=""/>
    <s v=""/>
    <s v=""/>
    <s v=""/>
    <s v=""/>
    <n v="1"/>
    <s v=""/>
    <s v=""/>
    <s v=""/>
    <s v=""/>
    <s v=""/>
    <x v="52"/>
    <n v="0"/>
    <n v="1"/>
    <s v=""/>
    <s v="ePA"/>
    <n v="0"/>
    <n v="0"/>
    <n v="0"/>
    <n v="0"/>
    <s v=""/>
    <s v=""/>
  </r>
  <r>
    <x v="15"/>
    <x v="23"/>
    <x v="0"/>
    <s v=""/>
    <s v=""/>
    <n v="0"/>
    <x v="0"/>
    <n v="1"/>
    <n v="0"/>
    <s v=""/>
    <s v=""/>
    <s v=""/>
    <s v=""/>
    <s v=""/>
    <n v="1"/>
    <s v=""/>
    <s v=""/>
    <s v=""/>
    <s v=""/>
    <s v=""/>
    <x v="53"/>
    <n v="1"/>
    <n v="0"/>
    <s v=""/>
    <s v="ePA"/>
    <n v="0"/>
    <n v="0"/>
    <n v="0"/>
    <n v="0"/>
    <s v=""/>
    <s v=""/>
  </r>
  <r>
    <x v="14"/>
    <x v="22"/>
    <x v="0"/>
    <s v=""/>
    <s v=""/>
    <n v="0"/>
    <x v="0"/>
    <n v="1"/>
    <n v="0"/>
    <s v=""/>
    <s v=""/>
    <s v=""/>
    <s v=""/>
    <s v=""/>
    <n v="1"/>
    <s v=""/>
    <s v=""/>
    <s v=""/>
    <s v=""/>
    <s v=""/>
    <x v="54"/>
    <n v="1"/>
    <n v="0"/>
    <s v=""/>
    <s v="ePA"/>
    <n v="0"/>
    <n v="0"/>
    <n v="0"/>
    <n v="0"/>
    <s v=""/>
    <s v=""/>
  </r>
  <r>
    <x v="5"/>
    <x v="17"/>
    <x v="3"/>
    <s v=""/>
    <s v=""/>
    <n v="0"/>
    <x v="1"/>
    <n v="0"/>
    <n v="1"/>
    <s v=""/>
    <s v=""/>
    <s v=""/>
    <s v=""/>
    <s v=""/>
    <n v="1"/>
    <s v=""/>
    <s v=""/>
    <s v=""/>
    <s v=""/>
    <s v=""/>
    <x v="55"/>
    <n v="0"/>
    <n v="1"/>
    <s v=""/>
    <s v="ePA"/>
    <n v="0"/>
    <n v="0"/>
    <n v="0"/>
    <n v="0"/>
    <s v=""/>
    <s v=""/>
  </r>
  <r>
    <x v="2"/>
    <x v="23"/>
    <x v="3"/>
    <s v=""/>
    <s v=""/>
    <n v="0"/>
    <x v="1"/>
    <n v="0"/>
    <n v="1"/>
    <s v="APPEAL"/>
    <n v="1"/>
    <s v="UPHELD"/>
    <n v="0"/>
    <n v="1"/>
    <n v="1"/>
    <s v=""/>
    <s v=""/>
    <s v=""/>
    <s v=""/>
    <s v=""/>
    <x v="56"/>
    <n v="0"/>
    <n v="1"/>
    <s v=""/>
    <s v="ePA"/>
    <n v="0"/>
    <n v="0"/>
    <n v="0"/>
    <n v="0"/>
    <s v=""/>
    <s v=""/>
  </r>
  <r>
    <x v="2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56"/>
    <n v="0"/>
    <n v="1"/>
    <s v=""/>
    <s v="ePA"/>
    <n v="0"/>
    <n v="0"/>
    <n v="0"/>
    <n v="0"/>
    <s v=""/>
    <s v=""/>
  </r>
  <r>
    <x v="2"/>
    <x v="23"/>
    <x v="3"/>
    <s v=""/>
    <s v=""/>
    <n v="0"/>
    <x v="1"/>
    <n v="0"/>
    <n v="1"/>
    <s v=""/>
    <s v=""/>
    <s v=""/>
    <s v=""/>
    <s v=""/>
    <n v="1"/>
    <s v=""/>
    <s v=""/>
    <s v=""/>
    <s v=""/>
    <s v=""/>
    <x v="56"/>
    <n v="0"/>
    <n v="1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57"/>
    <n v="1"/>
    <n v="0"/>
    <s v=""/>
    <s v="ePA"/>
    <n v="0"/>
    <n v="0"/>
    <n v="0"/>
    <n v="0"/>
    <s v=""/>
    <s v=""/>
  </r>
  <r>
    <x v="0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57"/>
    <n v="1"/>
    <n v="0"/>
    <s v=""/>
    <s v="ePA"/>
    <n v="0"/>
    <n v="0"/>
    <n v="0"/>
    <n v="0"/>
    <s v="FAXCLINICA"/>
    <n v="2"/>
  </r>
  <r>
    <x v="3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57"/>
    <n v="0"/>
    <n v="1"/>
    <s v=""/>
    <s v="ePA"/>
    <n v="0"/>
    <n v="0"/>
    <n v="0"/>
    <n v="0"/>
    <s v=""/>
    <s v=""/>
  </r>
  <r>
    <x v="1"/>
    <x v="28"/>
    <x v="0"/>
    <s v=""/>
    <s v=""/>
    <n v="2"/>
    <x v="0"/>
    <n v="1"/>
    <n v="0"/>
    <s v=""/>
    <s v=""/>
    <s v=""/>
    <s v=""/>
    <s v=""/>
    <n v="1"/>
    <s v=""/>
    <s v=""/>
    <s v=""/>
    <s v=""/>
    <s v=""/>
    <x v="57"/>
    <n v="1"/>
    <n v="0"/>
    <s v=""/>
    <s v="Call"/>
    <n v="0"/>
    <n v="0"/>
    <n v="0"/>
    <n v="0"/>
    <s v=""/>
    <s v=""/>
  </r>
  <r>
    <x v="0"/>
    <x v="28"/>
    <x v="1"/>
    <s v=""/>
    <s v=""/>
    <n v="0"/>
    <x v="1"/>
    <n v="0"/>
    <n v="1"/>
    <s v=""/>
    <s v=""/>
    <s v=""/>
    <s v=""/>
    <s v=""/>
    <n v="1"/>
    <s v=""/>
    <s v=""/>
    <s v=""/>
    <s v=""/>
    <s v=""/>
    <x v="57"/>
    <n v="0"/>
    <n v="1"/>
    <s v=""/>
    <s v="ePA"/>
    <n v="0"/>
    <n v="0"/>
    <n v="0"/>
    <n v="0"/>
    <s v=""/>
    <s v=""/>
  </r>
  <r>
    <x v="1"/>
    <x v="2"/>
    <x v="0"/>
    <s v=""/>
    <s v=""/>
    <n v="0"/>
    <x v="0"/>
    <n v="1"/>
    <n v="0"/>
    <s v=""/>
    <s v=""/>
    <s v=""/>
    <s v=""/>
    <s v=""/>
    <n v="1"/>
    <s v=""/>
    <s v=""/>
    <s v=""/>
    <s v=""/>
    <s v=""/>
    <x v="57"/>
    <n v="1"/>
    <n v="0"/>
    <s v=""/>
    <s v="ePA"/>
    <n v="0"/>
    <n v="0"/>
    <n v="0"/>
    <n v="0"/>
    <s v="FAXCLINICA"/>
    <n v="0"/>
  </r>
  <r>
    <x v="4"/>
    <x v="5"/>
    <x v="1"/>
    <s v=""/>
    <s v=""/>
    <n v="2"/>
    <x v="1"/>
    <n v="0"/>
    <n v="1"/>
    <s v=""/>
    <s v=""/>
    <s v=""/>
    <s v=""/>
    <s v=""/>
    <n v="1"/>
    <s v=""/>
    <s v=""/>
    <s v=""/>
    <s v=""/>
    <s v=""/>
    <x v="57"/>
    <n v="0"/>
    <n v="1"/>
    <s v=""/>
    <s v="Call"/>
    <n v="0"/>
    <n v="0"/>
    <n v="0"/>
    <n v="0"/>
    <s v=""/>
    <s v=""/>
  </r>
  <r>
    <x v="4"/>
    <x v="4"/>
    <x v="0"/>
    <s v=""/>
    <s v=""/>
    <n v="0"/>
    <x v="0"/>
    <n v="1"/>
    <n v="0"/>
    <s v=""/>
    <s v=""/>
    <s v=""/>
    <s v=""/>
    <s v=""/>
    <n v="1"/>
    <s v=""/>
    <s v=""/>
    <s v=""/>
    <s v=""/>
    <s v=""/>
    <x v="58"/>
    <n v="1"/>
    <n v="0"/>
    <s v=""/>
    <s v="ePA"/>
    <n v="0"/>
    <n v="0"/>
    <n v="0"/>
    <n v="0"/>
    <s v=""/>
    <s v=""/>
  </r>
  <r>
    <x v="2"/>
    <x v="6"/>
    <x v="2"/>
    <s v=""/>
    <s v=""/>
    <n v="0"/>
    <x v="1"/>
    <n v="0"/>
    <n v="1"/>
    <s v=""/>
    <s v=""/>
    <s v=""/>
    <s v=""/>
    <s v=""/>
    <n v="1"/>
    <s v=""/>
    <s v=""/>
    <s v=""/>
    <s v=""/>
    <s v=""/>
    <x v="59"/>
    <n v="0"/>
    <n v="1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60"/>
    <n v="0"/>
    <n v="1"/>
    <s v=""/>
    <s v="ePA"/>
    <n v="0"/>
    <n v="0"/>
    <n v="0"/>
    <n v="0"/>
    <s v=""/>
    <s v=""/>
  </r>
  <r>
    <x v="4"/>
    <x v="5"/>
    <x v="0"/>
    <s v=""/>
    <s v=""/>
    <n v="0"/>
    <x v="0"/>
    <n v="1"/>
    <n v="0"/>
    <s v=""/>
    <s v=""/>
    <s v=""/>
    <s v=""/>
    <s v=""/>
    <n v="1"/>
    <s v=""/>
    <s v=""/>
    <s v=""/>
    <s v=""/>
    <s v=""/>
    <x v="60"/>
    <n v="1"/>
    <n v="0"/>
    <s v=""/>
    <s v="ePA"/>
    <n v="0"/>
    <n v="0"/>
    <n v="0"/>
    <n v="0"/>
    <s v=""/>
    <s v=""/>
  </r>
  <r>
    <x v="4"/>
    <x v="5"/>
    <x v="1"/>
    <s v=""/>
    <s v=""/>
    <n v="0"/>
    <x v="1"/>
    <n v="0"/>
    <n v="1"/>
    <s v=""/>
    <s v=""/>
    <s v=""/>
    <s v=""/>
    <s v=""/>
    <n v="1"/>
    <s v=""/>
    <s v=""/>
    <s v=""/>
    <s v=""/>
    <s v=""/>
    <x v="60"/>
    <n v="0"/>
    <n v="1"/>
    <s v=""/>
    <s v="Call"/>
    <n v="0"/>
    <n v="0"/>
    <n v="0"/>
    <n v="0"/>
    <s v=""/>
    <s v=""/>
  </r>
  <r>
    <x v="9"/>
    <x v="7"/>
    <x v="1"/>
    <s v=""/>
    <s v=""/>
    <n v="0"/>
    <x v="1"/>
    <n v="0"/>
    <n v="1"/>
    <s v=""/>
    <s v=""/>
    <s v=""/>
    <s v=""/>
    <s v=""/>
    <n v="1"/>
    <s v=""/>
    <s v=""/>
    <s v=""/>
    <s v=""/>
    <s v=""/>
    <x v="60"/>
    <n v="0"/>
    <n v="1"/>
    <s v=""/>
    <s v="ePA"/>
    <n v="0"/>
    <n v="0"/>
    <n v="0"/>
    <n v="0"/>
    <s v=""/>
    <s v=""/>
  </r>
  <r>
    <x v="1"/>
    <x v="5"/>
    <x v="1"/>
    <s v=""/>
    <s v=""/>
    <n v="0"/>
    <x v="1"/>
    <n v="0"/>
    <n v="1"/>
    <s v="APPEAL"/>
    <n v="1"/>
    <s v="OVERTURNED"/>
    <n v="1"/>
    <n v="0"/>
    <n v="1"/>
    <s v=""/>
    <s v=""/>
    <s v=""/>
    <s v=""/>
    <s v=""/>
    <x v="60"/>
    <n v="0"/>
    <n v="1"/>
    <s v=""/>
    <s v="ePA"/>
    <n v="0"/>
    <n v="0"/>
    <n v="0"/>
    <n v="0"/>
    <s v=""/>
    <s v=""/>
  </r>
  <r>
    <x v="0"/>
    <x v="10"/>
    <x v="1"/>
    <s v=""/>
    <s v=""/>
    <n v="0"/>
    <x v="1"/>
    <n v="0"/>
    <n v="1"/>
    <s v=""/>
    <s v=""/>
    <s v=""/>
    <s v=""/>
    <s v=""/>
    <n v="1"/>
    <s v=""/>
    <s v=""/>
    <s v=""/>
    <s v=""/>
    <s v=""/>
    <x v="61"/>
    <n v="0"/>
    <n v="1"/>
    <s v=""/>
    <s v="ePA"/>
    <n v="0"/>
    <n v="0"/>
    <n v="0"/>
    <n v="0"/>
    <s v=""/>
    <s v=""/>
  </r>
  <r>
    <x v="0"/>
    <x v="9"/>
    <x v="1"/>
    <s v=""/>
    <s v=""/>
    <n v="0"/>
    <x v="1"/>
    <n v="0"/>
    <n v="1"/>
    <s v=""/>
    <s v=""/>
    <s v=""/>
    <s v=""/>
    <s v=""/>
    <n v="1"/>
    <s v=""/>
    <s v=""/>
    <s v=""/>
    <s v=""/>
    <s v=""/>
    <x v="62"/>
    <n v="0"/>
    <n v="1"/>
    <s v=""/>
    <s v="ePA"/>
    <n v="0"/>
    <n v="0"/>
    <n v="0"/>
    <n v="0"/>
    <s v=""/>
    <s v=""/>
  </r>
  <r>
    <x v="4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63"/>
    <n v="0"/>
    <n v="1"/>
    <s v=""/>
    <s v="ePA"/>
    <n v="0"/>
    <n v="0"/>
    <n v="0"/>
    <n v="0"/>
    <s v=""/>
    <s v=""/>
  </r>
  <r>
    <x v="4"/>
    <x v="30"/>
    <x v="1"/>
    <s v=""/>
    <s v=""/>
    <n v="0"/>
    <x v="1"/>
    <n v="0"/>
    <n v="1"/>
    <s v=""/>
    <s v=""/>
    <s v=""/>
    <s v=""/>
    <s v=""/>
    <n v="1"/>
    <s v=""/>
    <s v=""/>
    <s v=""/>
    <s v=""/>
    <s v=""/>
    <x v="63"/>
    <n v="0"/>
    <n v="1"/>
    <s v=""/>
    <s v="Fax"/>
    <n v="0"/>
    <n v="0"/>
    <n v="0"/>
    <n v="0"/>
    <s v=""/>
    <s v=""/>
  </r>
  <r>
    <x v="4"/>
    <x v="52"/>
    <x v="0"/>
    <s v=""/>
    <s v=""/>
    <n v="0"/>
    <x v="0"/>
    <n v="1"/>
    <n v="0"/>
    <s v=""/>
    <s v=""/>
    <s v=""/>
    <s v=""/>
    <s v=""/>
    <n v="1"/>
    <s v=""/>
    <s v=""/>
    <s v=""/>
    <s v=""/>
    <s v=""/>
    <x v="64"/>
    <n v="1"/>
    <n v="0"/>
    <s v=""/>
    <s v="OTHER"/>
    <n v="0"/>
    <n v="0"/>
    <n v="0"/>
    <n v="1"/>
    <s v=""/>
    <s v=""/>
  </r>
  <r>
    <x v="4"/>
    <x v="12"/>
    <x v="1"/>
    <s v=""/>
    <s v=""/>
    <n v="1"/>
    <x v="1"/>
    <n v="0"/>
    <n v="1"/>
    <s v=""/>
    <s v=""/>
    <s v=""/>
    <s v=""/>
    <s v=""/>
    <n v="1"/>
    <s v=""/>
    <s v=""/>
    <s v=""/>
    <s v=""/>
    <s v=""/>
    <x v="65"/>
    <n v="0"/>
    <n v="1"/>
    <s v=""/>
    <s v="Fax"/>
    <n v="0"/>
    <n v="0"/>
    <n v="0"/>
    <n v="0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EEBCCA-10EA-4C24-9D96-215241ACE45D}" name="PivotTable2" cacheId="144" applyNumberFormats="0" applyBorderFormats="0" applyFontFormats="0" applyPatternFormats="0" applyAlignmentFormats="0" applyWidthHeightFormats="1" dataCaption="Values" missingCaption="-" updatedVersion="8" minRefreshableVersion="3" itemPrintTitles="1" createdVersion="8" indent="0" outline="1" outlineData="1" multipleFieldFilters="0" rowHeaderCaption="Decision">
  <location ref="A12:K15" firstHeaderRow="0" firstDataRow="1" firstDataCol="1" rowPageCount="4" colPageCount="1"/>
  <pivotFields count="31">
    <pivotField name="Provider Specialty:" axis="axisPage" multipleItemSelectionAllowed="1" showAll="0">
      <items count="91">
        <item m="1" x="48"/>
        <item x="7"/>
        <item m="1" x="55"/>
        <item x="15"/>
        <item x="4"/>
        <item x="23"/>
        <item x="2"/>
        <item m="1" x="65"/>
        <item x="0"/>
        <item m="1" x="70"/>
        <item m="1" x="71"/>
        <item x="12"/>
        <item x="19"/>
        <item x="35"/>
        <item x="6"/>
        <item x="5"/>
        <item x="3"/>
        <item x="1"/>
        <item x="9"/>
        <item m="1" x="86"/>
        <item m="1" x="89"/>
        <item x="27"/>
        <item x="22"/>
        <item m="1" x="80"/>
        <item x="20"/>
        <item x="18"/>
        <item m="1" x="66"/>
        <item m="1" x="75"/>
        <item x="29"/>
        <item m="1" x="54"/>
        <item x="16"/>
        <item m="1" x="87"/>
        <item m="1" x="81"/>
        <item x="28"/>
        <item m="1" x="59"/>
        <item m="1" x="63"/>
        <item m="1" x="52"/>
        <item x="43"/>
        <item m="1" x="64"/>
        <item x="37"/>
        <item x="45"/>
        <item m="1" x="60"/>
        <item x="10"/>
        <item x="32"/>
        <item m="1" x="79"/>
        <item x="39"/>
        <item m="1" x="68"/>
        <item m="1" x="53"/>
        <item x="30"/>
        <item m="1" x="74"/>
        <item m="1" x="67"/>
        <item m="1" x="73"/>
        <item m="1" x="84"/>
        <item x="38"/>
        <item m="1" x="77"/>
        <item m="1" x="57"/>
        <item m="1" x="58"/>
        <item m="1" x="69"/>
        <item m="1" x="50"/>
        <item m="1" x="49"/>
        <item x="42"/>
        <item x="31"/>
        <item m="1" x="51"/>
        <item m="1" x="56"/>
        <item m="1" x="61"/>
        <item x="26"/>
        <item m="1" x="62"/>
        <item x="21"/>
        <item x="11"/>
        <item m="1" x="72"/>
        <item m="1" x="76"/>
        <item m="1" x="78"/>
        <item x="13"/>
        <item m="1" x="82"/>
        <item m="1" x="83"/>
        <item x="40"/>
        <item m="1" x="85"/>
        <item x="14"/>
        <item m="1" x="88"/>
        <item x="8"/>
        <item x="17"/>
        <item x="24"/>
        <item x="25"/>
        <item x="33"/>
        <item x="34"/>
        <item x="36"/>
        <item x="41"/>
        <item x="44"/>
        <item x="46"/>
        <item m="1" x="47"/>
        <item t="default"/>
      </items>
    </pivotField>
    <pivotField name="Drug:" axis="axisPage" multipleItemSelectionAllowed="1" showAll="0">
      <items count="1311">
        <item x="1"/>
        <item m="1" x="196"/>
        <item m="1" x="198"/>
        <item m="1" x="297"/>
        <item m="1" x="143"/>
        <item m="1" x="358"/>
        <item x="2"/>
        <item m="1" x="281"/>
        <item m="1" x="150"/>
        <item m="1" x="1273"/>
        <item x="39"/>
        <item m="1" x="289"/>
        <item x="15"/>
        <item m="1" x="234"/>
        <item m="1" x="340"/>
        <item m="1" x="480"/>
        <item m="1" x="498"/>
        <item m="1" x="270"/>
        <item x="23"/>
        <item x="95"/>
        <item m="1" x="1007"/>
        <item m="1" x="233"/>
        <item m="1" x="152"/>
        <item m="1" x="142"/>
        <item m="1" x="569"/>
        <item m="1" x="246"/>
        <item m="1" x="269"/>
        <item m="1" x="900"/>
        <item m="1" x="412"/>
        <item m="1" x="651"/>
        <item x="4"/>
        <item m="1" x="236"/>
        <item m="1" x="307"/>
        <item x="44"/>
        <item m="1" x="146"/>
        <item m="1" x="620"/>
        <item m="1" x="229"/>
        <item m="1" x="258"/>
        <item m="1" x="164"/>
        <item m="1" x="222"/>
        <item m="1" x="171"/>
        <item m="1" x="211"/>
        <item m="1" x="427"/>
        <item m="1" x="470"/>
        <item m="1" x="290"/>
        <item m="1" x="260"/>
        <item m="1" x="348"/>
        <item m="1" x="411"/>
        <item m="1" x="257"/>
        <item m="1" x="180"/>
        <item m="1" x="404"/>
        <item m="1" x="1135"/>
        <item m="1" x="742"/>
        <item m="1" x="479"/>
        <item x="10"/>
        <item m="1" x="201"/>
        <item m="1" x="173"/>
        <item m="1" x="675"/>
        <item m="1" x="188"/>
        <item m="1" x="910"/>
        <item m="1" x="286"/>
        <item m="1" x="625"/>
        <item m="1" x="817"/>
        <item m="1" x="195"/>
        <item m="1" x="663"/>
        <item m="1" x="159"/>
        <item m="1" x="117"/>
        <item m="1" x="610"/>
        <item m="1" x="1052"/>
        <item m="1" x="316"/>
        <item m="1" x="203"/>
        <item m="1" x="172"/>
        <item m="1" x="560"/>
        <item m="1" x="129"/>
        <item m="1" x="118"/>
        <item m="1" x="130"/>
        <item m="1" x="405"/>
        <item m="1" x="442"/>
        <item m="1" x="415"/>
        <item m="1" x="161"/>
        <item x="92"/>
        <item x="40"/>
        <item m="1" x="192"/>
        <item m="1" x="249"/>
        <item x="20"/>
        <item m="1" x="319"/>
        <item m="1" x="182"/>
        <item m="1" x="277"/>
        <item m="1" x="231"/>
        <item m="1" x="417"/>
        <item m="1" x="334"/>
        <item m="1" x="476"/>
        <item m="1" x="338"/>
        <item m="1" x="416"/>
        <item m="1" x="131"/>
        <item m="1" x="1059"/>
        <item m="1" x="132"/>
        <item m="1" x="235"/>
        <item m="1" x="337"/>
        <item m="1" x="344"/>
        <item x="19"/>
        <item m="1" x="189"/>
        <item m="1" x="174"/>
        <item m="1" x="287"/>
        <item m="1" x="122"/>
        <item x="11"/>
        <item m="1" x="255"/>
        <item m="1" x="564"/>
        <item m="1" x="199"/>
        <item m="1" x="119"/>
        <item x="63"/>
        <item x="45"/>
        <item x="0"/>
        <item m="1" x="116"/>
        <item m="1" x="317"/>
        <item m="1" x="165"/>
        <item m="1" x="154"/>
        <item x="26"/>
        <item m="1" x="896"/>
        <item x="6"/>
        <item x="9"/>
        <item m="1" x="163"/>
        <item m="1" x="726"/>
        <item x="22"/>
        <item m="1" x="1026"/>
        <item m="1" x="433"/>
        <item m="1" x="715"/>
        <item m="1" x="406"/>
        <item m="1" x="556"/>
        <item m="1" x="209"/>
        <item m="1" x="485"/>
        <item m="1" x="686"/>
        <item m="1" x="120"/>
        <item x="76"/>
        <item m="1" x="637"/>
        <item m="1" x="738"/>
        <item m="1" x="1220"/>
        <item m="1" x="158"/>
        <item m="1" x="141"/>
        <item m="1" x="728"/>
        <item m="1" x="1219"/>
        <item m="1" x="139"/>
        <item m="1" x="802"/>
        <item m="1" x="1293"/>
        <item x="97"/>
        <item m="1" x="322"/>
        <item m="1" x="474"/>
        <item m="1" x="241"/>
        <item m="1" x="448"/>
        <item m="1" x="298"/>
        <item x="29"/>
        <item m="1" x="690"/>
        <item m="1" x="335"/>
        <item m="1" x="475"/>
        <item x="100"/>
        <item m="1" x="1044"/>
        <item m="1" x="1113"/>
        <item m="1" x="1274"/>
        <item m="1" x="466"/>
        <item x="70"/>
        <item m="1" x="819"/>
        <item m="1" x="115"/>
        <item m="1" x="256"/>
        <item m="1" x="295"/>
        <item m="1" x="409"/>
        <item m="1" x="353"/>
        <item m="1" x="396"/>
        <item m="1" x="261"/>
        <item m="1" x="1082"/>
        <item m="1" x="398"/>
        <item m="1" x="1196"/>
        <item m="1" x="1045"/>
        <item m="1" x="276"/>
        <item m="1" x="1111"/>
        <item m="1" x="227"/>
        <item m="1" x="1288"/>
        <item m="1" x="514"/>
        <item m="1" x="279"/>
        <item m="1" x="157"/>
        <item m="1" x="562"/>
        <item m="1" x="283"/>
        <item m="1" x="200"/>
        <item m="1" x="265"/>
        <item m="1" x="813"/>
        <item m="1" x="478"/>
        <item x="5"/>
        <item m="1" x="181"/>
        <item x="66"/>
        <item m="1" x="137"/>
        <item m="1" x="259"/>
        <item m="1" x="190"/>
        <item x="88"/>
        <item x="61"/>
        <item m="1" x="595"/>
        <item x="17"/>
        <item m="1" x="123"/>
        <item x="34"/>
        <item m="1" x="291"/>
        <item m="1" x="966"/>
        <item m="1" x="179"/>
        <item m="1" x="300"/>
        <item x="24"/>
        <item m="1" x="375"/>
        <item m="1" x="402"/>
        <item m="1" x="592"/>
        <item m="1" x="314"/>
        <item m="1" x="225"/>
        <item m="1" x="1294"/>
        <item m="1" x="413"/>
        <item m="1" x="956"/>
        <item m="1" x="566"/>
        <item m="1" x="135"/>
        <item m="1" x="376"/>
        <item x="50"/>
        <item m="1" x="450"/>
        <item m="1" x="1071"/>
        <item m="1" x="1178"/>
        <item m="1" x="312"/>
        <item m="1" x="349"/>
        <item x="37"/>
        <item m="1" x="183"/>
        <item m="1" x="567"/>
        <item m="1" x="600"/>
        <item m="1" x="251"/>
        <item m="1" x="366"/>
        <item m="1" x="1101"/>
        <item m="1" x="388"/>
        <item m="1" x="1086"/>
        <item m="1" x="365"/>
        <item m="1" x="399"/>
        <item m="1" x="835"/>
        <item m="1" x="860"/>
        <item m="1" x="444"/>
        <item m="1" x="301"/>
        <item m="1" x="434"/>
        <item m="1" x="244"/>
        <item m="1" x="540"/>
        <item m="1" x="294"/>
        <item m="1" x="185"/>
        <item m="1" x="435"/>
        <item m="1" x="377"/>
        <item m="1" x="490"/>
        <item m="1" x="1109"/>
        <item m="1" x="471"/>
        <item m="1" x="324"/>
        <item m="1" x="581"/>
        <item m="1" x="677"/>
        <item m="1" x="175"/>
        <item m="1" x="1234"/>
        <item m="1" x="494"/>
        <item m="1" x="355"/>
        <item m="1" x="186"/>
        <item x="28"/>
        <item m="1" x="304"/>
        <item m="1" x="311"/>
        <item x="85"/>
        <item m="1" x="503"/>
        <item m="1" x="160"/>
        <item m="1" x="352"/>
        <item m="1" x="284"/>
        <item m="1" x="467"/>
        <item x="41"/>
        <item m="1" x="548"/>
        <item m="1" x="516"/>
        <item m="1" x="187"/>
        <item m="1" x="555"/>
        <item m="1" x="1027"/>
        <item m="1" x="568"/>
        <item m="1" x="224"/>
        <item m="1" x="306"/>
        <item m="1" x="202"/>
        <item m="1" x="421"/>
        <item m="1" x="990"/>
        <item x="104"/>
        <item m="1" x="531"/>
        <item m="1" x="593"/>
        <item m="1" x="454"/>
        <item m="1" x="253"/>
        <item m="1" x="1056"/>
        <item m="1" x="302"/>
        <item m="1" x="252"/>
        <item m="1" x="491"/>
        <item m="1" x="354"/>
        <item m="1" x="1155"/>
        <item m="1" x="329"/>
        <item x="32"/>
        <item m="1" x="1040"/>
        <item m="1" x="1081"/>
        <item m="1" x="1077"/>
        <item x="65"/>
        <item m="1" x="356"/>
        <item m="1" x="408"/>
        <item m="1" x="670"/>
        <item m="1" x="1233"/>
        <item m="1" x="414"/>
        <item m="1" x="393"/>
        <item m="1" x="671"/>
        <item m="1" x="278"/>
        <item m="1" x="266"/>
        <item x="25"/>
        <item m="1" x="407"/>
        <item m="1" x="395"/>
        <item m="1" x="1118"/>
        <item m="1" x="897"/>
        <item m="1" x="1302"/>
        <item m="1" x="184"/>
        <item m="1" x="1006"/>
        <item m="1" x="1070"/>
        <item m="1" x="774"/>
        <item m="1" x="1104"/>
        <item m="1" x="644"/>
        <item m="1" x="293"/>
        <item m="1" x="364"/>
        <item m="1" x="357"/>
        <item m="1" x="740"/>
        <item m="1" x="692"/>
        <item m="1" x="657"/>
        <item m="1" x="694"/>
        <item m="1" x="578"/>
        <item m="1" x="1248"/>
        <item m="1" x="458"/>
        <item m="1" x="456"/>
        <item m="1" x="1119"/>
        <item m="1" x="299"/>
        <item m="1" x="457"/>
        <item m="1" x="210"/>
        <item m="1" x="274"/>
        <item m="1" x="696"/>
        <item m="1" x="275"/>
        <item m="1" x="460"/>
        <item m="1" x="699"/>
        <item m="1" x="680"/>
        <item m="1" x="350"/>
        <item m="1" x="1247"/>
        <item m="1" x="309"/>
        <item m="1" x="1207"/>
        <item m="1" x="384"/>
        <item m="1" x="1246"/>
        <item m="1" x="1244"/>
        <item m="1" x="976"/>
        <item m="1" x="463"/>
        <item m="1" x="1074"/>
        <item m="1" x="845"/>
        <item m="1" x="464"/>
        <item m="1" x="705"/>
        <item m="1" x="723"/>
        <item m="1" x="724"/>
        <item m="1" x="661"/>
        <item m="1" x="725"/>
        <item m="1" x="709"/>
        <item m="1" x="710"/>
        <item m="1" x="716"/>
        <item m="1" x="735"/>
        <item m="1" x="660"/>
        <item m="1" x="957"/>
        <item m="1" x="778"/>
        <item m="1" x="763"/>
        <item m="1" x="761"/>
        <item m="1" x="1243"/>
        <item m="1" x="720"/>
        <item m="1" x="739"/>
        <item m="1" x="718"/>
        <item m="1" x="765"/>
        <item m="1" x="755"/>
        <item m="1" x="743"/>
        <item m="1" x="744"/>
        <item m="1" x="741"/>
        <item m="1" x="1075"/>
        <item m="1" x="756"/>
        <item m="1" x="758"/>
        <item m="1" x="757"/>
        <item m="1" x="759"/>
        <item m="1" x="1209"/>
        <item m="1" x="754"/>
        <item m="1" x="659"/>
        <item m="1" x="766"/>
        <item m="1" x="1062"/>
        <item m="1" x="769"/>
        <item m="1" x="770"/>
        <item m="1" x="777"/>
        <item m="1" x="654"/>
        <item m="1" x="772"/>
        <item m="1" x="789"/>
        <item m="1" x="980"/>
        <item m="1" x="296"/>
        <item m="1" x="662"/>
        <item m="1" x="775"/>
        <item m="1" x="771"/>
        <item m="1" x="773"/>
        <item m="1" x="776"/>
        <item m="1" x="783"/>
        <item m="1" x="780"/>
        <item m="1" x="782"/>
        <item m="1" x="1164"/>
        <item m="1" x="787"/>
        <item m="1" x="784"/>
        <item m="1" x="960"/>
        <item m="1" x="1295"/>
        <item m="1" x="785"/>
        <item m="1" x="919"/>
        <item m="1" x="1098"/>
        <item m="1" x="468"/>
        <item m="1" x="734"/>
        <item m="1" x="792"/>
        <item m="1" x="469"/>
        <item m="1" x="790"/>
        <item m="1" x="623"/>
        <item m="1" x="791"/>
        <item m="1" x="391"/>
        <item m="1" x="124"/>
        <item m="1" x="794"/>
        <item m="1" x="795"/>
        <item m="1" x="796"/>
        <item m="1" x="786"/>
        <item m="1" x="125"/>
        <item m="1" x="126"/>
        <item m="1" x="128"/>
        <item m="1" x="982"/>
        <item m="1" x="166"/>
        <item m="1" x="1212"/>
        <item m="1" x="167"/>
        <item m="1" x="924"/>
        <item m="1" x="800"/>
        <item m="1" x="799"/>
        <item m="1" x="473"/>
        <item m="1" x="810"/>
        <item m="1" x="451"/>
        <item m="1" x="508"/>
        <item m="1" x="500"/>
        <item m="1" x="803"/>
        <item m="1" x="507"/>
        <item m="1" x="430"/>
        <item m="1" x="801"/>
        <item m="1" x="505"/>
        <item m="1" x="385"/>
        <item m="1" x="418"/>
        <item m="1" x="509"/>
        <item m="1" x="488"/>
        <item m="1" x="652"/>
        <item m="1" x="477"/>
        <item m="1" x="401"/>
        <item m="1" x="493"/>
        <item m="1" x="970"/>
        <item m="1" x="487"/>
        <item m="1" x="1226"/>
        <item m="1" x="676"/>
        <item m="1" x="808"/>
        <item m="1" x="1115"/>
        <item m="1" x="1114"/>
        <item m="1" x="501"/>
        <item m="1" x="492"/>
        <item x="73"/>
        <item m="1" x="510"/>
        <item m="1" x="1167"/>
        <item m="1" x="898"/>
        <item m="1" x="1168"/>
        <item m="1" x="815"/>
        <item m="1" x="1169"/>
        <item m="1" x="824"/>
        <item m="1" x="818"/>
        <item m="1" x="816"/>
        <item m="1" x="821"/>
        <item m="1" x="820"/>
        <item m="1" x="655"/>
        <item m="1" x="439"/>
        <item m="1" x="515"/>
        <item m="1" x="1218"/>
        <item m="1" x="517"/>
        <item m="1" x="519"/>
        <item m="1" x="520"/>
        <item m="1" x="425"/>
        <item m="1" x="522"/>
        <item m="1" x="524"/>
        <item m="1" x="833"/>
        <item m="1" x="440"/>
        <item m="1" x="965"/>
        <item m="1" x="834"/>
        <item m="1" x="529"/>
        <item m="1" x="526"/>
        <item m="1" x="844"/>
        <item m="1" x="998"/>
        <item m="1" x="997"/>
        <item m="1" x="848"/>
        <item m="1" x="847"/>
        <item m="1" x="532"/>
        <item m="1" x="1263"/>
        <item x="48"/>
        <item m="1" x="1216"/>
        <item m="1" x="437"/>
        <item x="18"/>
        <item x="52"/>
        <item x="43"/>
        <item x="55"/>
        <item m="1" x="263"/>
        <item x="62"/>
        <item x="21"/>
        <item x="12"/>
        <item m="1" x="536"/>
        <item x="96"/>
        <item m="1" x="534"/>
        <item x="16"/>
        <item m="1" x="535"/>
        <item m="1" x="854"/>
        <item x="90"/>
        <item x="87"/>
        <item m="1" x="645"/>
        <item x="93"/>
        <item x="83"/>
        <item x="94"/>
        <item x="98"/>
        <item x="103"/>
        <item m="1" x="1004"/>
        <item x="30"/>
        <item m="1" x="538"/>
        <item m="1" x="240"/>
        <item m="1" x="1268"/>
        <item m="1" x="193"/>
        <item m="1" x="950"/>
        <item m="1" x="194"/>
        <item m="1" x="1150"/>
        <item m="1" x="242"/>
        <item m="1" x="1009"/>
        <item m="1" x="243"/>
        <item m="1" x="855"/>
        <item m="1" x="1277"/>
        <item m="1" x="387"/>
        <item m="1" x="1151"/>
        <item m="1" x="1152"/>
        <item m="1" x="1270"/>
        <item m="1" x="1278"/>
        <item m="1" x="1281"/>
        <item m="1" x="1176"/>
        <item m="1" x="1192"/>
        <item m="1" x="245"/>
        <item m="1" x="1179"/>
        <item m="1" x="546"/>
        <item m="1" x="1177"/>
        <item m="1" x="237"/>
        <item m="1" x="545"/>
        <item m="1" x="1221"/>
        <item m="1" x="858"/>
        <item m="1" x="432"/>
        <item m="1" x="1180"/>
        <item m="1" x="550"/>
        <item m="1" x="634"/>
        <item m="1" x="280"/>
        <item m="1" x="551"/>
        <item m="1" x="1014"/>
        <item m="1" x="511"/>
        <item m="1" x="1287"/>
        <item m="1" x="1285"/>
        <item m="1" x="1080"/>
        <item m="1" x="968"/>
        <item m="1" x="1286"/>
        <item m="1" x="204"/>
        <item m="1" x="616"/>
        <item m="1" x="552"/>
        <item m="1" x="948"/>
        <item m="1" x="264"/>
        <item m="1" x="557"/>
        <item m="1" x="586"/>
        <item x="89"/>
        <item m="1" x="214"/>
        <item m="1" x="176"/>
        <item m="1" x="197"/>
        <item m="1" x="208"/>
        <item m="1" x="212"/>
        <item m="1" x="178"/>
        <item m="1" x="1145"/>
        <item m="1" x="851"/>
        <item m="1" x="386"/>
        <item m="1" x="1110"/>
        <item m="1" x="248"/>
        <item m="1" x="1112"/>
        <item m="1" x="584"/>
        <item m="1" x="1129"/>
        <item m="1" x="895"/>
        <item m="1" x="1126"/>
        <item m="1" x="1123"/>
        <item m="1" x="1130"/>
        <item m="1" x="1127"/>
        <item m="1" x="1122"/>
        <item m="1" x="1017"/>
        <item m="1" x="864"/>
        <item m="1" x="866"/>
        <item m="1" x="1018"/>
        <item m="1" x="428"/>
        <item m="1" x="871"/>
        <item m="1" x="869"/>
        <item m="1" x="872"/>
        <item m="1" x="876"/>
        <item m="1" x="877"/>
        <item m="1" x="577"/>
        <item m="1" x="674"/>
        <item m="1" x="576"/>
        <item m="1" x="1182"/>
        <item m="1" x="134"/>
        <item m="1" x="390"/>
        <item m="1" x="431"/>
        <item m="1" x="138"/>
        <item m="1" x="682"/>
        <item m="1" x="121"/>
        <item m="1" x="945"/>
        <item m="1" x="133"/>
        <item m="1" x="156"/>
        <item m="1" x="1025"/>
        <item m="1" x="588"/>
        <item m="1" x="145"/>
        <item m="1" x="1225"/>
        <item m="1" x="155"/>
        <item m="1" x="1031"/>
        <item m="1" x="151"/>
        <item m="1" x="1187"/>
        <item m="1" x="911"/>
        <item m="1" x="892"/>
        <item m="1" x="1030"/>
        <item m="1" x="1190"/>
        <item m="1" x="1144"/>
        <item m="1" x="273"/>
        <item m="1" x="665"/>
        <item m="1" x="668"/>
        <item m="1" x="1029"/>
        <item m="1" x="681"/>
        <item m="1" x="596"/>
        <item m="1" x="422"/>
        <item m="1" x="1032"/>
        <item m="1" x="223"/>
        <item m="1" x="901"/>
        <item m="1" x="216"/>
        <item m="1" x="177"/>
        <item m="1" x="267"/>
        <item m="1" x="907"/>
        <item m="1" x="604"/>
        <item m="1" x="446"/>
        <item m="1" x="603"/>
        <item m="1" x="423"/>
        <item m="1" x="909"/>
        <item m="1" x="313"/>
        <item m="1" x="342"/>
        <item m="1" x="162"/>
        <item m="1" x="320"/>
        <item m="1" x="326"/>
        <item m="1" x="607"/>
        <item m="1" x="315"/>
        <item m="1" x="639"/>
        <item m="1" x="370"/>
        <item m="1" x="325"/>
        <item m="1" x="327"/>
        <item m="1" x="285"/>
        <item m="1" x="140"/>
        <item m="1" x="336"/>
        <item m="1" x="339"/>
        <item m="1" x="347"/>
        <item x="13"/>
        <item m="1" x="359"/>
        <item m="1" x="351"/>
        <item m="1" x="1210"/>
        <item m="1" x="292"/>
        <item m="1" x="1038"/>
        <item m="1" x="1041"/>
        <item m="1" x="371"/>
        <item m="1" x="363"/>
        <item m="1" x="382"/>
        <item m="1" x="380"/>
        <item m="1" x="369"/>
        <item m="1" x="916"/>
        <item m="1" x="1157"/>
        <item m="1" x="367"/>
        <item m="1" x="379"/>
        <item m="1" x="332"/>
        <item m="1" x="288"/>
        <item m="1" x="1039"/>
        <item m="1" x="381"/>
        <item m="1" x="333"/>
        <item m="1" x="923"/>
        <item m="1" x="666"/>
        <item m="1" x="559"/>
        <item m="1" x="664"/>
        <item m="1" x="612"/>
        <item m="1" x="920"/>
        <item m="1" x="207"/>
        <item m="1" x="689"/>
        <item m="1" x="619"/>
        <item m="1" x="614"/>
        <item m="1" x="1046"/>
        <item m="1" x="217"/>
        <item m="1" x="218"/>
        <item m="1" x="1142"/>
        <item m="1" x="1138"/>
        <item m="1" x="220"/>
        <item m="1" x="219"/>
        <item m="1" x="1140"/>
        <item m="1" x="615"/>
        <item m="1" x="205"/>
        <item m="1" x="882"/>
        <item m="1" x="1139"/>
        <item m="1" x="228"/>
        <item m="1" x="621"/>
        <item m="1" x="622"/>
        <item m="1" x="933"/>
        <item m="1" x="1049"/>
        <item m="1" x="1048"/>
        <item m="1" x="631"/>
        <item m="1" x="937"/>
        <item m="1" x="840"/>
        <item m="1" x="691"/>
        <item m="1" x="1072"/>
        <item m="1" x="1051"/>
        <item m="1" x="629"/>
        <item m="1" x="940"/>
        <item m="1" x="429"/>
        <item m="1" x="751"/>
        <item m="1" x="1100"/>
        <item m="1" x="822"/>
        <item m="1" x="942"/>
        <item m="1" x="1069"/>
        <item m="1" x="1054"/>
        <item m="1" x="1087"/>
        <item m="1" x="1078"/>
        <item m="1" x="1090"/>
        <item m="1" x="1066"/>
        <item m="1" x="1089"/>
        <item m="1" x="1088"/>
        <item m="1" x="1091"/>
        <item m="1" x="1096"/>
        <item m="1" x="944"/>
        <item m="1" x="1239"/>
        <item m="1" x="947"/>
        <item m="1" x="215"/>
        <item m="1" x="946"/>
        <item m="1" x="1194"/>
        <item m="1" x="1240"/>
        <item m="1" x="445"/>
        <item m="1" x="849"/>
        <item m="1" x="954"/>
        <item m="1" x="1191"/>
        <item m="1" x="169"/>
        <item m="1" x="633"/>
        <item m="1" x="1055"/>
        <item m="1" x="653"/>
        <item m="1" x="1134"/>
        <item m="1" x="961"/>
        <item m="1" x="672"/>
        <item m="1" x="684"/>
        <item m="1" x="861"/>
        <item m="1" x="127"/>
        <item m="1" x="136"/>
        <item m="1" x="144"/>
        <item m="1" x="147"/>
        <item m="1" x="148"/>
        <item m="1" x="149"/>
        <item m="1" x="153"/>
        <item m="1" x="168"/>
        <item m="1" x="170"/>
        <item m="1" x="191"/>
        <item m="1" x="206"/>
        <item x="113"/>
        <item m="1" x="213"/>
        <item m="1" x="221"/>
        <item m="1" x="226"/>
        <item m="1" x="230"/>
        <item m="1" x="232"/>
        <item m="1" x="238"/>
        <item m="1" x="239"/>
        <item m="1" x="247"/>
        <item m="1" x="250"/>
        <item m="1" x="254"/>
        <item x="53"/>
        <item x="36"/>
        <item m="1" x="262"/>
        <item m="1" x="268"/>
        <item m="1" x="271"/>
        <item m="1" x="272"/>
        <item m="1" x="282"/>
        <item m="1" x="303"/>
        <item m="1" x="305"/>
        <item m="1" x="308"/>
        <item m="1" x="310"/>
        <item m="1" x="318"/>
        <item m="1" x="321"/>
        <item m="1" x="323"/>
        <item m="1" x="328"/>
        <item m="1" x="330"/>
        <item m="1" x="331"/>
        <item m="1" x="341"/>
        <item m="1" x="343"/>
        <item m="1" x="345"/>
        <item m="1" x="346"/>
        <item m="1" x="360"/>
        <item m="1" x="361"/>
        <item m="1" x="362"/>
        <item m="1" x="368"/>
        <item m="1" x="372"/>
        <item m="1" x="373"/>
        <item m="1" x="374"/>
        <item m="1" x="378"/>
        <item m="1" x="383"/>
        <item m="1" x="389"/>
        <item m="1" x="392"/>
        <item m="1" x="394"/>
        <item m="1" x="397"/>
        <item m="1" x="400"/>
        <item m="1" x="403"/>
        <item m="1" x="410"/>
        <item m="1" x="419"/>
        <item m="1" x="420"/>
        <item m="1" x="424"/>
        <item m="1" x="426"/>
        <item x="80"/>
        <item m="1" x="436"/>
        <item m="1" x="438"/>
        <item m="1" x="441"/>
        <item m="1" x="443"/>
        <item m="1" x="447"/>
        <item m="1" x="449"/>
        <item m="1" x="452"/>
        <item m="1" x="453"/>
        <item m="1" x="455"/>
        <item m="1" x="459"/>
        <item m="1" x="461"/>
        <item m="1" x="462"/>
        <item m="1" x="465"/>
        <item m="1" x="472"/>
        <item m="1" x="481"/>
        <item m="1" x="482"/>
        <item m="1" x="483"/>
        <item m="1" x="484"/>
        <item m="1" x="486"/>
        <item m="1" x="489"/>
        <item m="1" x="495"/>
        <item m="1" x="496"/>
        <item m="1" x="497"/>
        <item m="1" x="499"/>
        <item m="1" x="502"/>
        <item m="1" x="504"/>
        <item m="1" x="506"/>
        <item m="1" x="512"/>
        <item m="1" x="513"/>
        <item m="1" x="518"/>
        <item m="1" x="521"/>
        <item m="1" x="523"/>
        <item m="1" x="525"/>
        <item m="1" x="527"/>
        <item m="1" x="528"/>
        <item m="1" x="530"/>
        <item x="38"/>
        <item x="33"/>
        <item m="1" x="533"/>
        <item x="27"/>
        <item x="77"/>
        <item x="7"/>
        <item x="82"/>
        <item m="1" x="537"/>
        <item m="1" x="539"/>
        <item m="1" x="541"/>
        <item m="1" x="542"/>
        <item m="1" x="543"/>
        <item m="1" x="544"/>
        <item m="1" x="547"/>
        <item m="1" x="549"/>
        <item m="1" x="553"/>
        <item m="1" x="554"/>
        <item m="1" x="558"/>
        <item m="1" x="561"/>
        <item m="1" x="563"/>
        <item m="1" x="565"/>
        <item m="1" x="570"/>
        <item m="1" x="571"/>
        <item m="1" x="572"/>
        <item m="1" x="573"/>
        <item m="1" x="574"/>
        <item m="1" x="575"/>
        <item m="1" x="579"/>
        <item m="1" x="580"/>
        <item m="1" x="582"/>
        <item m="1" x="583"/>
        <item m="1" x="585"/>
        <item m="1" x="587"/>
        <item m="1" x="589"/>
        <item m="1" x="590"/>
        <item m="1" x="591"/>
        <item m="1" x="594"/>
        <item m="1" x="597"/>
        <item m="1" x="598"/>
        <item m="1" x="599"/>
        <item m="1" x="601"/>
        <item m="1" x="602"/>
        <item m="1" x="605"/>
        <item m="1" x="606"/>
        <item m="1" x="608"/>
        <item m="1" x="609"/>
        <item m="1" x="611"/>
        <item m="1" x="613"/>
        <item m="1" x="617"/>
        <item m="1" x="618"/>
        <item m="1" x="624"/>
        <item m="1" x="626"/>
        <item m="1" x="627"/>
        <item m="1" x="628"/>
        <item m="1" x="630"/>
        <item m="1" x="632"/>
        <item m="1" x="635"/>
        <item m="1" x="636"/>
        <item m="1" x="638"/>
        <item m="1" x="640"/>
        <item m="1" x="641"/>
        <item m="1" x="642"/>
        <item m="1" x="643"/>
        <item m="1" x="646"/>
        <item m="1" x="647"/>
        <item m="1" x="648"/>
        <item m="1" x="649"/>
        <item m="1" x="650"/>
        <item m="1" x="656"/>
        <item m="1" x="658"/>
        <item m="1" x="667"/>
        <item m="1" x="669"/>
        <item m="1" x="673"/>
        <item m="1" x="678"/>
        <item m="1" x="679"/>
        <item m="1" x="683"/>
        <item m="1" x="685"/>
        <item m="1" x="687"/>
        <item m="1" x="688"/>
        <item m="1" x="693"/>
        <item m="1" x="695"/>
        <item m="1" x="697"/>
        <item m="1" x="698"/>
        <item m="1" x="700"/>
        <item m="1" x="701"/>
        <item m="1" x="702"/>
        <item m="1" x="703"/>
        <item m="1" x="704"/>
        <item m="1" x="706"/>
        <item m="1" x="707"/>
        <item m="1" x="708"/>
        <item m="1" x="711"/>
        <item m="1" x="712"/>
        <item m="1" x="713"/>
        <item m="1" x="714"/>
        <item m="1" x="717"/>
        <item m="1" x="719"/>
        <item m="1" x="721"/>
        <item m="1" x="722"/>
        <item m="1" x="727"/>
        <item m="1" x="729"/>
        <item m="1" x="730"/>
        <item m="1" x="731"/>
        <item m="1" x="732"/>
        <item m="1" x="733"/>
        <item m="1" x="736"/>
        <item m="1" x="737"/>
        <item m="1" x="745"/>
        <item m="1" x="746"/>
        <item m="1" x="747"/>
        <item m="1" x="748"/>
        <item m="1" x="749"/>
        <item m="1" x="750"/>
        <item m="1" x="752"/>
        <item m="1" x="753"/>
        <item m="1" x="760"/>
        <item m="1" x="762"/>
        <item m="1" x="764"/>
        <item m="1" x="767"/>
        <item m="1" x="768"/>
        <item m="1" x="779"/>
        <item m="1" x="781"/>
        <item m="1" x="788"/>
        <item m="1" x="793"/>
        <item m="1" x="797"/>
        <item m="1" x="798"/>
        <item m="1" x="804"/>
        <item m="1" x="805"/>
        <item m="1" x="806"/>
        <item m="1" x="807"/>
        <item m="1" x="809"/>
        <item m="1" x="811"/>
        <item m="1" x="812"/>
        <item m="1" x="814"/>
        <item m="1" x="823"/>
        <item m="1" x="825"/>
        <item m="1" x="826"/>
        <item m="1" x="827"/>
        <item m="1" x="828"/>
        <item m="1" x="829"/>
        <item m="1" x="830"/>
        <item m="1" x="831"/>
        <item m="1" x="832"/>
        <item m="1" x="836"/>
        <item m="1" x="837"/>
        <item m="1" x="838"/>
        <item m="1" x="839"/>
        <item m="1" x="841"/>
        <item m="1" x="842"/>
        <item m="1" x="843"/>
        <item m="1" x="846"/>
        <item m="1" x="850"/>
        <item m="1" x="852"/>
        <item m="1" x="853"/>
        <item x="8"/>
        <item x="111"/>
        <item m="1" x="856"/>
        <item m="1" x="857"/>
        <item m="1" x="859"/>
        <item m="1" x="862"/>
        <item m="1" x="863"/>
        <item m="1" x="865"/>
        <item m="1" x="867"/>
        <item m="1" x="868"/>
        <item m="1" x="870"/>
        <item m="1" x="873"/>
        <item m="1" x="874"/>
        <item m="1" x="875"/>
        <item m="1" x="878"/>
        <item m="1" x="879"/>
        <item m="1" x="880"/>
        <item m="1" x="881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3"/>
        <item m="1" x="894"/>
        <item m="1" x="899"/>
        <item m="1" x="902"/>
        <item m="1" x="903"/>
        <item m="1" x="904"/>
        <item m="1" x="905"/>
        <item m="1" x="906"/>
        <item m="1" x="908"/>
        <item m="1" x="912"/>
        <item m="1" x="913"/>
        <item m="1" x="914"/>
        <item m="1" x="915"/>
        <item m="1" x="917"/>
        <item m="1" x="918"/>
        <item m="1" x="921"/>
        <item m="1" x="922"/>
        <item m="1" x="925"/>
        <item m="1" x="926"/>
        <item m="1" x="927"/>
        <item m="1" x="928"/>
        <item m="1" x="929"/>
        <item m="1" x="930"/>
        <item m="1" x="931"/>
        <item m="1" x="932"/>
        <item m="1" x="934"/>
        <item m="1" x="935"/>
        <item m="1" x="936"/>
        <item m="1" x="938"/>
        <item m="1" x="939"/>
        <item m="1" x="941"/>
        <item m="1" x="943"/>
        <item m="1" x="949"/>
        <item m="1" x="951"/>
        <item m="1" x="952"/>
        <item m="1" x="953"/>
        <item m="1" x="955"/>
        <item m="1" x="958"/>
        <item m="1" x="959"/>
        <item m="1" x="962"/>
        <item m="1" x="963"/>
        <item m="1" x="964"/>
        <item m="1" x="967"/>
        <item m="1" x="969"/>
        <item m="1" x="971"/>
        <item m="1" x="972"/>
        <item m="1" x="973"/>
        <item m="1" x="974"/>
        <item m="1" x="975"/>
        <item m="1" x="977"/>
        <item m="1" x="978"/>
        <item m="1" x="979"/>
        <item m="1" x="981"/>
        <item m="1" x="983"/>
        <item m="1" x="984"/>
        <item m="1" x="985"/>
        <item m="1" x="986"/>
        <item m="1" x="987"/>
        <item m="1" x="988"/>
        <item m="1" x="989"/>
        <item m="1" x="991"/>
        <item m="1" x="992"/>
        <item m="1" x="993"/>
        <item m="1" x="994"/>
        <item m="1" x="995"/>
        <item m="1" x="996"/>
        <item m="1" x="999"/>
        <item x="54"/>
        <item m="1" x="1000"/>
        <item m="1" x="1001"/>
        <item m="1" x="1002"/>
        <item m="1" x="1003"/>
        <item x="79"/>
        <item m="1" x="1005"/>
        <item m="1" x="1008"/>
        <item m="1" x="1010"/>
        <item m="1" x="1011"/>
        <item m="1" x="1012"/>
        <item m="1" x="1013"/>
        <item m="1" x="1015"/>
        <item m="1" x="1016"/>
        <item m="1" x="1019"/>
        <item m="1" x="1020"/>
        <item m="1" x="1021"/>
        <item m="1" x="1022"/>
        <item m="1" x="1023"/>
        <item m="1" x="1024"/>
        <item m="1" x="1028"/>
        <item m="1" x="1033"/>
        <item m="1" x="1034"/>
        <item m="1" x="1035"/>
        <item m="1" x="1036"/>
        <item m="1" x="1037"/>
        <item m="1" x="1042"/>
        <item m="1" x="1043"/>
        <item m="1" x="1047"/>
        <item m="1" x="1050"/>
        <item m="1" x="1053"/>
        <item m="1" x="1057"/>
        <item m="1" x="1058"/>
        <item m="1" x="1060"/>
        <item m="1" x="1061"/>
        <item m="1" x="1063"/>
        <item m="1" x="1064"/>
        <item x="101"/>
        <item m="1" x="1065"/>
        <item m="1" x="1067"/>
        <item m="1" x="1068"/>
        <item m="1" x="1073"/>
        <item m="1" x="1076"/>
        <item m="1" x="1079"/>
        <item m="1" x="1083"/>
        <item m="1" x="1084"/>
        <item m="1" x="1085"/>
        <item m="1" x="1092"/>
        <item m="1" x="1093"/>
        <item m="1" x="1094"/>
        <item m="1" x="1095"/>
        <item m="1" x="1097"/>
        <item m="1" x="1099"/>
        <item m="1" x="1102"/>
        <item m="1" x="1103"/>
        <item m="1" x="1105"/>
        <item m="1" x="1106"/>
        <item m="1" x="1107"/>
        <item m="1" x="1108"/>
        <item m="1" x="1116"/>
        <item m="1" x="1117"/>
        <item m="1" x="1120"/>
        <item m="1" x="1121"/>
        <item m="1" x="1124"/>
        <item m="1" x="1125"/>
        <item m="1" x="1128"/>
        <item m="1" x="1131"/>
        <item m="1" x="1132"/>
        <item m="1" x="1133"/>
        <item m="1" x="1136"/>
        <item m="1" x="1137"/>
        <item m="1" x="1141"/>
        <item m="1" x="1143"/>
        <item m="1" x="1146"/>
        <item m="1" x="1147"/>
        <item m="1" x="1148"/>
        <item m="1" x="1149"/>
        <item m="1" x="1153"/>
        <item m="1" x="1154"/>
        <item m="1" x="1156"/>
        <item m="1" x="1158"/>
        <item m="1" x="1159"/>
        <item m="1" x="1160"/>
        <item m="1" x="1161"/>
        <item m="1" x="1162"/>
        <item m="1" x="1163"/>
        <item m="1" x="1165"/>
        <item m="1" x="1166"/>
        <item m="1" x="1170"/>
        <item m="1" x="1171"/>
        <item m="1" x="1172"/>
        <item x="35"/>
        <item m="1" x="1173"/>
        <item m="1" x="1174"/>
        <item m="1" x="1175"/>
        <item m="1" x="1181"/>
        <item m="1" x="1183"/>
        <item m="1" x="1184"/>
        <item m="1" x="1185"/>
        <item m="1" x="1186"/>
        <item m="1" x="1188"/>
        <item m="1" x="1189"/>
        <item m="1" x="1193"/>
        <item m="1" x="1195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8"/>
        <item m="1" x="1211"/>
        <item m="1" x="1213"/>
        <item m="1" x="1214"/>
        <item m="1" x="1215"/>
        <item m="1" x="1217"/>
        <item m="1" x="1222"/>
        <item m="1" x="1223"/>
        <item m="1" x="1224"/>
        <item m="1" x="1227"/>
        <item m="1" x="1228"/>
        <item m="1" x="1229"/>
        <item m="1" x="1230"/>
        <item m="1" x="1231"/>
        <item m="1" x="1232"/>
        <item m="1" x="1235"/>
        <item m="1" x="1236"/>
        <item m="1" x="1237"/>
        <item m="1" x="1238"/>
        <item m="1" x="1241"/>
        <item m="1" x="1242"/>
        <item m="1" x="1245"/>
        <item m="1" x="1249"/>
        <item m="1" x="1250"/>
        <item m="1" x="1251"/>
        <item m="1" x="1252"/>
        <item m="1" x="1253"/>
        <item m="1" x="1254"/>
        <item m="1" x="1255"/>
        <item m="1" x="1256"/>
        <item x="49"/>
        <item m="1" x="1257"/>
        <item m="1" x="1258"/>
        <item m="1" x="1259"/>
        <item m="1" x="1260"/>
        <item m="1" x="1261"/>
        <item m="1" x="1262"/>
        <item x="64"/>
        <item m="1" x="1264"/>
        <item x="99"/>
        <item x="110"/>
        <item m="1" x="1265"/>
        <item x="102"/>
        <item m="1" x="1266"/>
        <item m="1" x="1267"/>
        <item m="1" x="1269"/>
        <item m="1" x="1271"/>
        <item m="1" x="1272"/>
        <item m="1" x="1275"/>
        <item m="1" x="1276"/>
        <item m="1" x="1279"/>
        <item m="1" x="1280"/>
        <item m="1" x="1282"/>
        <item m="1" x="1283"/>
        <item m="1" x="1284"/>
        <item m="1" x="1289"/>
        <item m="1" x="1290"/>
        <item m="1" x="1291"/>
        <item m="1" x="1292"/>
        <item m="1" x="1296"/>
        <item m="1" x="1297"/>
        <item m="1" x="1298"/>
        <item m="1" x="1299"/>
        <item m="1" x="1300"/>
        <item m="1" x="1301"/>
        <item x="71"/>
        <item m="1" x="1303"/>
        <item m="1" x="1304"/>
        <item m="1" x="1305"/>
        <item m="1" x="1306"/>
        <item m="1" x="1307"/>
        <item m="1" x="1308"/>
        <item m="1" x="1309"/>
        <item x="3"/>
        <item x="14"/>
        <item x="31"/>
        <item x="42"/>
        <item x="46"/>
        <item x="47"/>
        <item x="51"/>
        <item x="56"/>
        <item x="57"/>
        <item x="58"/>
        <item x="59"/>
        <item x="60"/>
        <item x="67"/>
        <item x="68"/>
        <item x="69"/>
        <item x="72"/>
        <item x="74"/>
        <item x="75"/>
        <item x="78"/>
        <item x="81"/>
        <item x="84"/>
        <item x="86"/>
        <item x="91"/>
        <item x="105"/>
        <item x="106"/>
        <item x="107"/>
        <item x="108"/>
        <item x="109"/>
        <item x="112"/>
        <item m="1" x="114"/>
        <item t="default"/>
      </items>
    </pivotField>
    <pivotField name="Denial Reason:" axis="axisPage" multipleItemSelectionAllowed="1" showAll="0">
      <items count="8">
        <item x="4"/>
        <item x="1"/>
        <item x="3"/>
        <item x="2"/>
        <item x="0"/>
        <item m="1" x="6"/>
        <item m="1" x="5"/>
        <item t="default"/>
      </items>
    </pivotField>
    <pivotField showAll="0"/>
    <pivotField showAll="0"/>
    <pivotField dataField="1" showAll="0"/>
    <pivotField axis="axisRow" showAll="0">
      <items count="4">
        <item x="0"/>
        <item x="1"/>
        <item m="1" x="2"/>
        <item t="default"/>
      </items>
    </pivotField>
    <pivotField dataField="1" showAll="0"/>
    <pivotField dataField="1"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  <pivotField dataField="1" showAll="0"/>
    <pivotField dataField="1" showAll="0"/>
    <pivotField axis="axisPage" multipleItemSelectionAllowed="1" showAll="0">
      <items count="796">
        <item x="0"/>
        <item m="1" x="143"/>
        <item m="1" x="451"/>
        <item m="1" x="445"/>
        <item m="1" x="241"/>
        <item m="1" x="243"/>
        <item m="1" x="453"/>
        <item m="1" x="173"/>
        <item m="1" x="174"/>
        <item m="1" x="92"/>
        <item m="1" x="175"/>
        <item m="1" x="162"/>
        <item m="1" x="163"/>
        <item m="1" x="246"/>
        <item m="1" x="454"/>
        <item m="1" x="224"/>
        <item m="1" x="131"/>
        <item m="1" x="164"/>
        <item m="1" x="93"/>
        <item m="1" x="247"/>
        <item m="1" x="249"/>
        <item m="1" x="746"/>
        <item m="1" x="250"/>
        <item m="1" x="69"/>
        <item m="1" x="176"/>
        <item m="1" x="458"/>
        <item m="1" x="251"/>
        <item m="1" x="443"/>
        <item m="1" x="464"/>
        <item m="1" x="466"/>
        <item m="1" x="467"/>
        <item m="1" x="252"/>
        <item m="1" x="468"/>
        <item m="1" x="469"/>
        <item m="1" x="253"/>
        <item m="1" x="470"/>
        <item m="1" x="254"/>
        <item m="1" x="94"/>
        <item m="1" x="255"/>
        <item m="1" x="471"/>
        <item m="1" x="472"/>
        <item m="1" x="177"/>
        <item m="1" x="473"/>
        <item m="1" x="474"/>
        <item m="1" x="256"/>
        <item m="1" x="476"/>
        <item m="1" x="658"/>
        <item m="1" x="477"/>
        <item m="1" x="659"/>
        <item m="1" x="257"/>
        <item x="4"/>
        <item m="1" x="258"/>
        <item x="5"/>
        <item m="1" x="259"/>
        <item m="1" x="478"/>
        <item m="1" x="481"/>
        <item m="1" x="260"/>
        <item m="1" x="482"/>
        <item m="1" x="483"/>
        <item m="1" x="484"/>
        <item m="1" x="485"/>
        <item m="1" x="486"/>
        <item m="1" x="178"/>
        <item m="1" x="487"/>
        <item x="6"/>
        <item m="1" x="489"/>
        <item m="1" x="490"/>
        <item m="1" x="492"/>
        <item m="1" x="618"/>
        <item m="1" x="495"/>
        <item m="1" x="619"/>
        <item m="1" x="496"/>
        <item m="1" x="498"/>
        <item m="1" x="181"/>
        <item m="1" x="264"/>
        <item m="1" x="265"/>
        <item m="1" x="724"/>
        <item m="1" x="500"/>
        <item m="1" x="225"/>
        <item m="1" x="266"/>
        <item m="1" x="620"/>
        <item m="1" x="182"/>
        <item m="1" x="502"/>
        <item m="1" x="503"/>
        <item m="1" x="504"/>
        <item m="1" x="70"/>
        <item m="1" x="71"/>
        <item m="1" x="72"/>
        <item m="1" x="183"/>
        <item m="1" x="267"/>
        <item m="1" x="505"/>
        <item m="1" x="660"/>
        <item m="1" x="268"/>
        <item m="1" x="270"/>
        <item x="7"/>
        <item m="1" x="271"/>
        <item m="1" x="272"/>
        <item m="1" x="273"/>
        <item m="1" x="507"/>
        <item m="1" x="274"/>
        <item m="1" x="508"/>
        <item m="1" x="275"/>
        <item m="1" x="510"/>
        <item m="1" x="132"/>
        <item m="1" x="95"/>
        <item m="1" x="725"/>
        <item m="1" x="135"/>
        <item m="1" x="276"/>
        <item m="1" x="277"/>
        <item x="8"/>
        <item m="1" x="609"/>
        <item m="1" x="280"/>
        <item m="1" x="281"/>
        <item m="1" x="96"/>
        <item m="1" x="283"/>
        <item m="1" x="513"/>
        <item m="1" x="515"/>
        <item x="9"/>
        <item m="1" x="284"/>
        <item m="1" x="285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m="1" x="518"/>
        <item x="28"/>
        <item x="29"/>
        <item m="1" x="133"/>
        <item m="1" x="144"/>
        <item x="32"/>
        <item x="33"/>
        <item x="34"/>
        <item x="35"/>
        <item m="1" x="763"/>
        <item m="1" x="136"/>
        <item m="1" x="97"/>
        <item m="1" x="98"/>
        <item x="36"/>
        <item m="1" x="137"/>
        <item m="1" x="767"/>
        <item m="1" x="138"/>
        <item m="1" x="73"/>
        <item m="1" x="99"/>
        <item x="37"/>
        <item m="1" x="287"/>
        <item m="1" x="521"/>
        <item m="1" x="288"/>
        <item m="1" x="289"/>
        <item m="1" x="100"/>
        <item m="1" x="101"/>
        <item m="1" x="102"/>
        <item m="1" x="222"/>
        <item m="1" x="103"/>
        <item m="1" x="290"/>
        <item m="1" x="769"/>
        <item m="1" x="731"/>
        <item m="1" x="694"/>
        <item m="1" x="744"/>
        <item m="1" x="291"/>
        <item x="38"/>
        <item x="39"/>
        <item x="40"/>
        <item m="1" x="292"/>
        <item m="1" x="74"/>
        <item m="1" x="293"/>
        <item m="1" x="294"/>
        <item m="1" x="295"/>
        <item m="1" x="139"/>
        <item m="1" x="525"/>
        <item m="1" x="690"/>
        <item m="1" x="526"/>
        <item m="1" x="686"/>
        <item m="1" x="527"/>
        <item m="1" x="140"/>
        <item m="1" x="691"/>
        <item m="1" x="296"/>
        <item m="1" x="687"/>
        <item m="1" x="692"/>
        <item m="1" x="712"/>
        <item m="1" x="705"/>
        <item m="1" x="627"/>
        <item m="1" x="297"/>
        <item m="1" x="298"/>
        <item x="41"/>
        <item m="1" x="300"/>
        <item m="1" x="301"/>
        <item m="1" x="628"/>
        <item m="1" x="145"/>
        <item m="1" x="530"/>
        <item m="1" x="303"/>
        <item m="1" x="533"/>
        <item m="1" x="534"/>
        <item m="1" x="304"/>
        <item m="1" x="146"/>
        <item m="1" x="305"/>
        <item m="1" x="306"/>
        <item m="1" x="537"/>
        <item m="1" x="104"/>
        <item m="1" x="538"/>
        <item m="1" x="539"/>
        <item x="42"/>
        <item m="1" x="308"/>
        <item m="1" x="309"/>
        <item m="1" x="770"/>
        <item m="1" x="147"/>
        <item m="1" x="714"/>
        <item m="1" x="311"/>
        <item m="1" x="631"/>
        <item m="1" x="541"/>
        <item m="1" x="543"/>
        <item m="1" x="75"/>
        <item m="1" x="76"/>
        <item m="1" x="77"/>
        <item m="1" x="78"/>
        <item m="1" x="632"/>
        <item m="1" x="715"/>
        <item m="1" x="315"/>
        <item m="1" x="79"/>
        <item m="1" x="547"/>
        <item m="1" x="446"/>
        <item m="1" x="317"/>
        <item m="1" x="318"/>
        <item m="1" x="167"/>
        <item m="1" x="634"/>
        <item m="1" x="752"/>
        <item m="1" x="184"/>
        <item m="1" x="185"/>
        <item m="1" x="80"/>
        <item m="1" x="81"/>
        <item m="1" x="319"/>
        <item m="1" x="549"/>
        <item m="1" x="550"/>
        <item m="1" x="320"/>
        <item m="1" x="322"/>
        <item m="1" x="551"/>
        <item m="1" x="323"/>
        <item m="1" x="635"/>
        <item m="1" x="324"/>
        <item m="1" x="706"/>
        <item m="1" x="707"/>
        <item m="1" x="325"/>
        <item m="1" x="158"/>
        <item m="1" x="186"/>
        <item m="1" x="326"/>
        <item m="1" x="553"/>
        <item m="1" x="82"/>
        <item m="1" x="105"/>
        <item m="1" x="159"/>
        <item m="1" x="230"/>
        <item m="1" x="327"/>
        <item m="1" x="328"/>
        <item m="1" x="160"/>
        <item m="1" x="330"/>
        <item m="1" x="331"/>
        <item m="1" x="332"/>
        <item m="1" x="334"/>
        <item m="1" x="335"/>
        <item m="1" x="106"/>
        <item m="1" x="336"/>
        <item m="1" x="83"/>
        <item m="1" x="636"/>
        <item m="1" x="337"/>
        <item m="1" x="753"/>
        <item m="1" x="187"/>
        <item m="1" x="338"/>
        <item m="1" x="339"/>
        <item m="1" x="188"/>
        <item x="43"/>
        <item m="1" x="189"/>
        <item m="1" x="84"/>
        <item m="1" x="190"/>
        <item m="1" x="340"/>
        <item m="1" x="341"/>
        <item m="1" x="191"/>
        <item x="44"/>
        <item x="45"/>
        <item m="1" x="192"/>
        <item m="1" x="193"/>
        <item m="1" x="85"/>
        <item m="1" x="194"/>
        <item m="1" x="195"/>
        <item m="1" x="196"/>
        <item m="1" x="197"/>
        <item m="1" x="198"/>
        <item m="1" x="199"/>
        <item m="1" x="200"/>
        <item m="1" x="201"/>
        <item m="1" x="67"/>
        <item m="1" x="202"/>
        <item m="1" x="204"/>
        <item m="1" x="205"/>
        <item m="1" x="206"/>
        <item m="1" x="207"/>
        <item m="1" x="208"/>
        <item m="1" x="209"/>
        <item m="1" x="210"/>
        <item m="1" x="211"/>
        <item m="1" x="343"/>
        <item m="1" x="555"/>
        <item m="1" x="213"/>
        <item m="1" x="148"/>
        <item m="1" x="231"/>
        <item m="1" x="215"/>
        <item m="1" x="556"/>
        <item m="1" x="107"/>
        <item x="46"/>
        <item m="1" x="344"/>
        <item m="1" x="108"/>
        <item m="1" x="345"/>
        <item m="1" x="232"/>
        <item m="1" x="558"/>
        <item x="47"/>
        <item m="1" x="346"/>
        <item x="48"/>
        <item m="1" x="233"/>
        <item m="1" x="348"/>
        <item m="1" x="221"/>
        <item m="1" x="760"/>
        <item m="1" x="559"/>
        <item m="1" x="349"/>
        <item m="1" x="696"/>
        <item m="1" x="109"/>
        <item m="1" x="717"/>
        <item m="1" x="638"/>
        <item m="1" x="110"/>
        <item m="1" x="216"/>
        <item x="49"/>
        <item m="1" x="350"/>
        <item m="1" x="111"/>
        <item m="1" x="149"/>
        <item m="1" x="112"/>
        <item x="50"/>
        <item m="1" x="113"/>
        <item m="1" x="114"/>
        <item m="1" x="115"/>
        <item m="1" x="116"/>
        <item x="51"/>
        <item m="1" x="697"/>
        <item x="52"/>
        <item m="1" x="639"/>
        <item m="1" x="698"/>
        <item m="1" x="351"/>
        <item m="1" x="117"/>
        <item m="1" x="352"/>
        <item m="1" x="118"/>
        <item m="1" x="353"/>
        <item m="1" x="119"/>
        <item x="53"/>
        <item m="1" x="354"/>
        <item m="1" x="234"/>
        <item m="1" x="356"/>
        <item m="1" x="447"/>
        <item m="1" x="641"/>
        <item m="1" x="561"/>
        <item m="1" x="357"/>
        <item m="1" x="699"/>
        <item m="1" x="562"/>
        <item x="54"/>
        <item m="1" x="358"/>
        <item m="1" x="563"/>
        <item m="1" x="566"/>
        <item m="1" x="359"/>
        <item m="1" x="360"/>
        <item m="1" x="361"/>
        <item m="1" x="569"/>
        <item m="1" x="571"/>
        <item m="1" x="120"/>
        <item m="1" x="708"/>
        <item m="1" x="150"/>
        <item m="1" x="572"/>
        <item m="1" x="363"/>
        <item m="1" x="364"/>
        <item m="1" x="788"/>
        <item m="1" x="789"/>
        <item m="1" x="791"/>
        <item m="1" x="573"/>
        <item m="1" x="365"/>
        <item m="1" x="141"/>
        <item m="1" x="574"/>
        <item m="1" x="367"/>
        <item m="1" x="664"/>
        <item m="1" x="642"/>
        <item m="1" x="369"/>
        <item m="1" x="666"/>
        <item m="1" x="575"/>
        <item m="1" x="667"/>
        <item m="1" x="370"/>
        <item m="1" x="576"/>
        <item m="1" x="644"/>
        <item m="1" x="371"/>
        <item m="1" x="372"/>
        <item m="1" x="668"/>
        <item m="1" x="373"/>
        <item m="1" x="670"/>
        <item m="1" x="68"/>
        <item m="1" x="577"/>
        <item m="1" x="375"/>
        <item m="1" x="677"/>
        <item m="1" x="733"/>
        <item m="1" x="647"/>
        <item m="1" x="735"/>
        <item m="1" x="579"/>
        <item m="1" x="650"/>
        <item m="1" x="217"/>
        <item m="1" x="771"/>
        <item m="1" x="737"/>
        <item m="1" x="772"/>
        <item m="1" x="378"/>
        <item m="1" x="379"/>
        <item m="1" x="380"/>
        <item m="1" x="151"/>
        <item m="1" x="121"/>
        <item m="1" x="86"/>
        <item m="1" x="87"/>
        <item m="1" x="122"/>
        <item m="1" x="381"/>
        <item m="1" x="382"/>
        <item m="1" x="383"/>
        <item m="1" x="384"/>
        <item m="1" x="218"/>
        <item m="1" x="88"/>
        <item m="1" x="718"/>
        <item m="1" x="385"/>
        <item m="1" x="152"/>
        <item m="1" x="761"/>
        <item x="56"/>
        <item m="1" x="387"/>
        <item m="1" x="793"/>
        <item m="1" x="142"/>
        <item m="1" x="388"/>
        <item m="1" x="235"/>
        <item x="57"/>
        <item x="58"/>
        <item m="1" x="774"/>
        <item m="1" x="123"/>
        <item m="1" x="153"/>
        <item m="1" x="391"/>
        <item m="1" x="392"/>
        <item m="1" x="740"/>
        <item x="60"/>
        <item m="1" x="584"/>
        <item m="1" x="394"/>
        <item m="1" x="585"/>
        <item x="61"/>
        <item m="1" x="395"/>
        <item m="1" x="587"/>
        <item m="1" x="588"/>
        <item m="1" x="396"/>
        <item m="1" x="589"/>
        <item m="1" x="398"/>
        <item m="1" x="399"/>
        <item m="1" x="124"/>
        <item m="1" x="590"/>
        <item m="1" x="400"/>
        <item m="1" x="794"/>
        <item m="1" x="719"/>
        <item m="1" x="401"/>
        <item m="1" x="720"/>
        <item m="1" x="652"/>
        <item m="1" x="404"/>
        <item m="1" x="756"/>
        <item m="1" x="405"/>
        <item m="1" x="154"/>
        <item m="1" x="408"/>
        <item m="1" x="409"/>
        <item m="1" x="410"/>
        <item m="1" x="411"/>
        <item m="1" x="412"/>
        <item m="1" x="777"/>
        <item m="1" x="414"/>
        <item m="1" x="592"/>
        <item m="1" x="593"/>
        <item m="1" x="594"/>
        <item m="1" x="219"/>
        <item m="1" x="155"/>
        <item m="1" x="417"/>
        <item m="1" x="418"/>
        <item m="1" x="419"/>
        <item m="1" x="598"/>
        <item m="1" x="420"/>
        <item m="1" x="125"/>
        <item m="1" x="422"/>
        <item m="1" x="785"/>
        <item m="1" x="423"/>
        <item m="1" x="89"/>
        <item m="1" x="709"/>
        <item m="1" x="612"/>
        <item m="1" x="704"/>
        <item m="1" x="603"/>
        <item m="1" x="236"/>
        <item m="1" x="126"/>
        <item m="1" x="424"/>
        <item m="1" x="786"/>
        <item m="1" x="425"/>
        <item m="1" x="426"/>
        <item m="1" x="427"/>
        <item m="1" x="428"/>
        <item m="1" x="680"/>
        <item m="1" x="90"/>
        <item x="63"/>
        <item m="1" x="655"/>
        <item m="1" x="656"/>
        <item m="1" x="681"/>
        <item m="1" x="682"/>
        <item m="1" x="430"/>
        <item m="1" x="220"/>
        <item m="1" x="431"/>
        <item m="1" x="605"/>
        <item m="1" x="127"/>
        <item m="1" x="128"/>
        <item m="1" x="129"/>
        <item m="1" x="433"/>
        <item x="64"/>
        <item m="1" x="435"/>
        <item m="1" x="436"/>
        <item m="1" x="437"/>
        <item m="1" x="130"/>
        <item m="1" x="607"/>
        <item m="1" x="156"/>
        <item m="1" x="157"/>
        <item x="65"/>
        <item m="1" x="438"/>
        <item m="1" x="439"/>
        <item m="1" x="440"/>
        <item m="1" x="441"/>
        <item m="1" x="171"/>
        <item m="1" x="608"/>
        <item m="1" x="91"/>
        <item m="1" x="442"/>
        <item m="1" x="165"/>
        <item m="1" x="134"/>
        <item m="1" x="161"/>
        <item m="1" x="166"/>
        <item m="1" x="168"/>
        <item m="1" x="169"/>
        <item m="1" x="170"/>
        <item m="1" x="172"/>
        <item m="1" x="179"/>
        <item m="1" x="180"/>
        <item m="1" x="203"/>
        <item m="1" x="212"/>
        <item m="1" x="214"/>
        <item m="1" x="223"/>
        <item m="1" x="226"/>
        <item m="1" x="227"/>
        <item m="1" x="228"/>
        <item m="1" x="229"/>
        <item m="1" x="237"/>
        <item m="1" x="238"/>
        <item m="1" x="239"/>
        <item m="1" x="240"/>
        <item m="1" x="242"/>
        <item m="1" x="244"/>
        <item m="1" x="245"/>
        <item m="1" x="248"/>
        <item m="1" x="261"/>
        <item m="1" x="262"/>
        <item m="1" x="263"/>
        <item m="1" x="269"/>
        <item m="1" x="278"/>
        <item m="1" x="279"/>
        <item m="1" x="282"/>
        <item m="1" x="286"/>
        <item m="1" x="299"/>
        <item m="1" x="302"/>
        <item m="1" x="307"/>
        <item m="1" x="310"/>
        <item m="1" x="312"/>
        <item m="1" x="313"/>
        <item m="1" x="314"/>
        <item m="1" x="316"/>
        <item m="1" x="321"/>
        <item m="1" x="329"/>
        <item m="1" x="333"/>
        <item m="1" x="342"/>
        <item m="1" x="347"/>
        <item m="1" x="355"/>
        <item m="1" x="362"/>
        <item m="1" x="366"/>
        <item m="1" x="368"/>
        <item m="1" x="374"/>
        <item m="1" x="376"/>
        <item m="1" x="377"/>
        <item m="1" x="386"/>
        <item m="1" x="389"/>
        <item m="1" x="390"/>
        <item m="1" x="393"/>
        <item m="1" x="397"/>
        <item m="1" x="402"/>
        <item m="1" x="403"/>
        <item m="1" x="406"/>
        <item m="1" x="407"/>
        <item m="1" x="413"/>
        <item m="1" x="415"/>
        <item m="1" x="416"/>
        <item m="1" x="421"/>
        <item m="1" x="429"/>
        <item m="1" x="432"/>
        <item m="1" x="434"/>
        <item m="1" x="444"/>
        <item m="1" x="448"/>
        <item m="1" x="449"/>
        <item m="1" x="450"/>
        <item m="1" x="452"/>
        <item m="1" x="455"/>
        <item m="1" x="456"/>
        <item m="1" x="457"/>
        <item m="1" x="459"/>
        <item m="1" x="460"/>
        <item m="1" x="461"/>
        <item m="1" x="462"/>
        <item m="1" x="463"/>
        <item m="1" x="465"/>
        <item m="1" x="475"/>
        <item x="2"/>
        <item m="1" x="479"/>
        <item m="1" x="480"/>
        <item m="1" x="488"/>
        <item m="1" x="491"/>
        <item m="1" x="493"/>
        <item m="1" x="494"/>
        <item m="1" x="497"/>
        <item m="1" x="499"/>
        <item m="1" x="501"/>
        <item m="1" x="506"/>
        <item m="1" x="509"/>
        <item m="1" x="511"/>
        <item m="1" x="512"/>
        <item m="1" x="514"/>
        <item m="1" x="516"/>
        <item m="1" x="517"/>
        <item m="1" x="519"/>
        <item m="1" x="520"/>
        <item m="1" x="522"/>
        <item m="1" x="523"/>
        <item m="1" x="524"/>
        <item m="1" x="528"/>
        <item m="1" x="529"/>
        <item m="1" x="531"/>
        <item m="1" x="532"/>
        <item m="1" x="535"/>
        <item m="1" x="536"/>
        <item m="1" x="540"/>
        <item m="1" x="542"/>
        <item m="1" x="544"/>
        <item m="1" x="545"/>
        <item m="1" x="546"/>
        <item m="1" x="548"/>
        <item m="1" x="552"/>
        <item m="1" x="554"/>
        <item m="1" x="557"/>
        <item m="1" x="560"/>
        <item m="1" x="564"/>
        <item m="1" x="565"/>
        <item m="1" x="567"/>
        <item m="1" x="568"/>
        <item m="1" x="570"/>
        <item m="1" x="578"/>
        <item m="1" x="580"/>
        <item m="1" x="581"/>
        <item m="1" x="582"/>
        <item m="1" x="583"/>
        <item m="1" x="586"/>
        <item m="1" x="591"/>
        <item m="1" x="595"/>
        <item m="1" x="596"/>
        <item m="1" x="597"/>
        <item m="1" x="599"/>
        <item m="1" x="600"/>
        <item m="1" x="601"/>
        <item m="1" x="602"/>
        <item m="1" x="604"/>
        <item m="1" x="606"/>
        <item m="1" x="610"/>
        <item m="1" x="611"/>
        <item m="1" x="613"/>
        <item m="1" x="614"/>
        <item x="1"/>
        <item m="1" x="615"/>
        <item m="1" x="616"/>
        <item m="1" x="617"/>
        <item m="1" x="621"/>
        <item m="1" x="622"/>
        <item x="18"/>
        <item m="1" x="623"/>
        <item m="1" x="624"/>
        <item m="1" x="625"/>
        <item m="1" x="626"/>
        <item m="1" x="629"/>
        <item m="1" x="630"/>
        <item m="1" x="633"/>
        <item m="1" x="637"/>
        <item m="1" x="640"/>
        <item m="1" x="643"/>
        <item m="1" x="645"/>
        <item m="1" x="646"/>
        <item m="1" x="648"/>
        <item m="1" x="649"/>
        <item m="1" x="651"/>
        <item m="1" x="653"/>
        <item m="1" x="654"/>
        <item m="1" x="657"/>
        <item m="1" x="661"/>
        <item m="1" x="662"/>
        <item m="1" x="663"/>
        <item m="1" x="665"/>
        <item m="1" x="669"/>
        <item m="1" x="671"/>
        <item m="1" x="672"/>
        <item m="1" x="673"/>
        <item m="1" x="674"/>
        <item m="1" x="675"/>
        <item m="1" x="676"/>
        <item m="1" x="678"/>
        <item m="1" x="679"/>
        <item m="1" x="683"/>
        <item m="1" x="684"/>
        <item m="1" x="685"/>
        <item m="1" x="688"/>
        <item m="1" x="689"/>
        <item m="1" x="693"/>
        <item m="1" x="695"/>
        <item m="1" x="700"/>
        <item m="1" x="701"/>
        <item m="1" x="702"/>
        <item m="1" x="703"/>
        <item m="1" x="710"/>
        <item m="1" x="711"/>
        <item m="1" x="713"/>
        <item m="1" x="716"/>
        <item m="1" x="721"/>
        <item m="1" x="722"/>
        <item m="1" x="723"/>
        <item m="1" x="726"/>
        <item m="1" x="727"/>
        <item m="1" x="728"/>
        <item m="1" x="729"/>
        <item m="1" x="730"/>
        <item m="1" x="732"/>
        <item m="1" x="734"/>
        <item m="1" x="736"/>
        <item m="1" x="738"/>
        <item m="1" x="739"/>
        <item m="1" x="741"/>
        <item m="1" x="742"/>
        <item m="1" x="743"/>
        <item m="1" x="745"/>
        <item m="1" x="747"/>
        <item m="1" x="748"/>
        <item m="1" x="749"/>
        <item m="1" x="750"/>
        <item m="1" x="751"/>
        <item m="1" x="754"/>
        <item m="1" x="755"/>
        <item m="1" x="757"/>
        <item m="1" x="758"/>
        <item m="1" x="759"/>
        <item m="1" x="762"/>
        <item m="1" x="764"/>
        <item m="1" x="765"/>
        <item m="1" x="766"/>
        <item m="1" x="768"/>
        <item m="1" x="773"/>
        <item m="1" x="775"/>
        <item m="1" x="776"/>
        <item m="1" x="778"/>
        <item m="1" x="779"/>
        <item m="1" x="780"/>
        <item m="1" x="781"/>
        <item m="1" x="782"/>
        <item m="1" x="783"/>
        <item m="1" x="784"/>
        <item m="1" x="787"/>
        <item m="1" x="790"/>
        <item m="1" x="792"/>
        <item x="3"/>
        <item x="10"/>
        <item x="30"/>
        <item x="31"/>
        <item x="55"/>
        <item x="59"/>
        <item x="62"/>
        <item m="1" x="66"/>
        <item t="default"/>
      </items>
    </pivotField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4">
    <pageField fld="0" hier="-1"/>
    <pageField fld="1" hier="-1"/>
    <pageField fld="20" hier="-1"/>
    <pageField fld="2" hier="-1"/>
  </pageFields>
  <dataFields count="10">
    <dataField name="Prior_Auth_Approvals" fld="7" baseField="6" baseItem="0"/>
    <dataField name="Prior_Auth_Denials" fld="8" baseField="6" baseItem="0"/>
    <dataField name="Number_of_Appeals" fld="10" baseField="6" baseItem="0"/>
    <dataField name="Appeals_Overturned" fld="12" baseField="6" baseItem="0"/>
    <dataField name="Appeals_Upheld" fld="13" baseField="6" baseItem="0"/>
    <dataField name="Turn_Around_Time_Days" fld="5" subtotal="average" baseField="6" baseItem="0" numFmtId="2"/>
    <dataField name="External_Appeals" fld="16" baseField="6" baseItem="0"/>
    <dataField name="External_Overturned" fld="18" baseField="6" baseItem="0"/>
    <dataField name="External_Upheld" fld="19" baseField="6" baseItem="0"/>
    <dataField name="Avg_Records_Request_Days" fld="30" subtotal="average" baseField="6" baseItem="1"/>
  </dataFields>
  <formats count="15">
    <format dxfId="26">
      <pivotArea outline="0" collapsedLevelsAreSubtotals="1" fieldPosition="0"/>
    </format>
    <format dxfId="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0">
      <pivotArea dataOnly="0" labelOnly="1" outline="0" fieldPosition="0">
        <references count="1">
          <reference field="4294967294" count="2">
            <x v="7"/>
            <x v="8"/>
          </reference>
        </references>
      </pivotArea>
    </format>
    <format dxfId="31">
      <pivotArea outline="0" fieldPosition="0">
        <references count="1">
          <reference field="4294967294" count="1">
            <x v="5"/>
          </reference>
        </references>
      </pivotArea>
    </format>
    <format dxfId="32">
      <pivotArea type="all" dataOnly="0" outline="0" fieldPosition="0"/>
    </format>
    <format dxfId="33">
      <pivotArea outline="0" collapsedLevelsAreSubtotals="1" fieldPosition="0"/>
    </format>
    <format dxfId="34">
      <pivotArea field="6" type="button" dataOnly="0" labelOnly="1" outline="0" axis="axisRow" fieldPosition="0"/>
    </format>
    <format dxfId="35">
      <pivotArea dataOnly="0" labelOnly="1" fieldPosition="0">
        <references count="1">
          <reference field="6" count="0"/>
        </references>
      </pivotArea>
    </format>
    <format dxfId="36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5">
      <pivotArea collapsedLevelsAreSubtotals="1" fieldPosition="0">
        <references count="2">
          <reference field="4294967294" count="1" selected="0">
            <x v="9"/>
          </reference>
          <reference field="6" count="1">
            <x v="0"/>
          </reference>
        </references>
      </pivotArea>
    </format>
    <format dxfId="10">
      <pivotArea field="6" grandRow="1" outline="0" collapsedLevelsAreSubtotals="1" axis="axisRow" fieldPosition="0">
        <references count="1">
          <reference field="4294967294" count="1" selected="0">
            <x v="9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9"/>
          </reference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57E5D2-309F-46FC-A70E-188E635E9EFA}" name="Table1" displayName="Table1" ref="A1:AE3822" totalsRowShown="0">
  <autoFilter ref="A1:AE3822" xr:uid="{6657E5D2-309F-46FC-A70E-188E635E9EFA}">
    <filterColumn colId="6">
      <filters>
        <filter val="Denied"/>
      </filters>
    </filterColumn>
  </autoFilter>
  <tableColumns count="31">
    <tableColumn id="1" xr3:uid="{B986597A-1823-466D-BA90-D77433B79958}" name="Specialty"/>
    <tableColumn id="2" xr3:uid="{1EAAD98A-A4F4-45F4-87CC-112DE84A0325}" name="Drugs"/>
    <tableColumn id="3" xr3:uid="{FE840F08-F0C4-4157-B0FB-98C3C9E7F438}" name="Denials"/>
    <tableColumn id="4" xr3:uid="{71F8A923-2B2C-4EF8-8280-7C827DDB22FE}" name="Submission"/>
    <tableColumn id="5" xr3:uid="{A64720A2-7A9A-4796-A496-007EDFEE84C2}" name="Response"/>
    <tableColumn id="6" xr3:uid="{AB522BB6-4EA7-4AC6-B87E-4727EFA7F4C0}" name="TAT"/>
    <tableColumn id="7" xr3:uid="{25F416C6-D036-412E-9339-7616F713261F}" name="PAuths"/>
    <tableColumn id="8" xr3:uid="{C66B9874-DEE3-4C5E-8B14-72D7264F4B6E}" name="pauths_approved"/>
    <tableColumn id="9" xr3:uid="{74E47789-3A45-4242-8ED9-1CE9698F7F0E}" name="pauths_denied"/>
    <tableColumn id="10" xr3:uid="{7B5C045B-2772-4852-8D53-3D4D57108266}" name="Appeals"/>
    <tableColumn id="11" xr3:uid="{443E6C6F-84AC-448F-BA55-56A4ADFCF48C}" name="count_appeals"/>
    <tableColumn id="12" xr3:uid="{C9820D42-7B39-43C2-B803-F148F46E9689}" name="Result"/>
    <tableColumn id="13" xr3:uid="{9D20C31D-C7ED-462C-AB09-577EA997EF06}" name="count_ot"/>
    <tableColumn id="14" xr3:uid="{7AA0A0EA-48D9-401B-9A47-A94029364086}" name="count_up"/>
    <tableColumn id="15" xr3:uid="{3106FB03-F44E-42E0-9A96-41FFE678C584}" name="count_pa"/>
    <tableColumn id="16" xr3:uid="{BC2BF9EF-3A74-4D77-875F-40968FFCF600}" name="ERO_Appeals"/>
    <tableColumn id="17" xr3:uid="{4B30B318-1AB6-403D-974B-168D80E39CC4}" name="count_ero_appeals"/>
    <tableColumn id="18" xr3:uid="{330AC0FD-F636-4128-8EC6-951AC3CB677A}" name="ERO_Result"/>
    <tableColumn id="19" xr3:uid="{61ABEF1F-C0F4-4CDA-BF77-D5A97283AC18}" name="count_ero_ot"/>
    <tableColumn id="20" xr3:uid="{7819D6B5-6A38-4784-A197-0FAC2753E3C2}" name="count_ero_up"/>
    <tableColumn id="21" xr3:uid="{C4DC38D6-F583-4744-8D8D-AFFD6E0B2D47}" name="ICD10"/>
    <tableColumn id="22" xr3:uid="{C5ECFC08-50EF-478F-85CC-FA514E2C38BD}" name="icd10_approved"/>
    <tableColumn id="23" xr3:uid="{9CFF52E5-F9BB-4FB6-BD7E-2D75FF8E4976}" name="icd10_denied"/>
    <tableColumn id="24" xr3:uid="{9E0DC561-B61B-455C-B02A-A6965FF18022}" name="iPAOrigin"/>
    <tableColumn id="25" xr3:uid="{79D597FC-CA79-4EAC-8F24-CBF00BB45797}" name="PriorAuth_Origin"/>
    <tableColumn id="26" xr3:uid="{9DD7D96B-6CEA-440A-BAF7-D5FCC2601DB6}" name="count_epa"/>
    <tableColumn id="27" xr3:uid="{3A100BF3-7A11-4202-8D50-797486112AC3}" name="count_fax"/>
    <tableColumn id="28" xr3:uid="{B2F69DBC-C7C4-47EF-B8E3-F4ECF6D88D75}" name="count_call"/>
    <tableColumn id="29" xr3:uid="{BF754CDF-3208-4414-900D-7FD938098F16}" name="count_other"/>
    <tableColumn id="30" xr3:uid="{0B1F48F9-C57E-4DBF-9215-361C65A6A3FD}" name="outcome_code"/>
    <tableColumn id="31" xr3:uid="{902E79EF-7D39-4876-876C-D0902BEEEA40}" name="date_differenc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0570-E22B-4C9F-99AA-14875A394535}">
  <sheetPr codeName="Sheet2"/>
  <dimension ref="C21:H27"/>
  <sheetViews>
    <sheetView workbookViewId="0">
      <selection activeCell="J30" sqref="J30"/>
    </sheetView>
  </sheetViews>
  <sheetFormatPr defaultRowHeight="15" x14ac:dyDescent="0.25"/>
  <cols>
    <col min="3" max="4" width="10.7109375" bestFit="1" customWidth="1"/>
    <col min="5" max="5" width="9.5703125" bestFit="1" customWidth="1"/>
    <col min="6" max="6" width="9.7109375" bestFit="1" customWidth="1"/>
    <col min="7" max="7" width="9.42578125" bestFit="1" customWidth="1"/>
    <col min="8" max="8" width="9.28515625" bestFit="1" customWidth="1"/>
  </cols>
  <sheetData>
    <row r="21" spans="3:8" x14ac:dyDescent="0.25">
      <c r="C21" s="2" t="e">
        <f>+GETPIVOTDATA("Prior Auths",#REF!)</f>
        <v>#REF!</v>
      </c>
      <c r="D21" s="2" t="e">
        <f>+GETPIVOTDATA("Approved",#REF!)</f>
        <v>#REF!</v>
      </c>
      <c r="E21" s="3" t="e">
        <f>+GETPIVOTDATA("%Approved",#REF!)</f>
        <v>#REF!</v>
      </c>
      <c r="F21" s="2" t="e">
        <f>+GETPIVOTDATA("Denied",#REF!)</f>
        <v>#REF!</v>
      </c>
      <c r="G21" s="3" t="e">
        <f>+GETPIVOTDATA("%Denied",#REF!)</f>
        <v>#REF!</v>
      </c>
    </row>
    <row r="24" spans="3:8" x14ac:dyDescent="0.25">
      <c r="C24" s="2" t="e">
        <f>+GETPIVOTDATA("Appeals ",#REF!)</f>
        <v>#REF!</v>
      </c>
      <c r="D24" s="3" t="e">
        <f>+GETPIVOTDATA("%Appealed",#REF!)</f>
        <v>#REF!</v>
      </c>
      <c r="E24" s="2" t="e">
        <f>+GETPIVOTDATA("Overturned",#REF!)</f>
        <v>#REF!</v>
      </c>
      <c r="F24" s="3" t="e">
        <f>+GETPIVOTDATA("%Overturned",#REF!)</f>
        <v>#REF!</v>
      </c>
      <c r="G24" s="2" t="e">
        <f>+GETPIVOTDATA("Upheld",#REF!)</f>
        <v>#REF!</v>
      </c>
      <c r="H24" s="3" t="e">
        <f>+GETPIVOTDATA("%Upheld",#REF!)</f>
        <v>#REF!</v>
      </c>
    </row>
    <row r="27" spans="3:8" x14ac:dyDescent="0.25">
      <c r="C27" s="2" t="e">
        <f>+GETPIVOTDATA("IRO_Appeals ",#REF!)</f>
        <v>#REF!</v>
      </c>
      <c r="D27" s="3" t="e">
        <f>+GETPIVOTDATA("%IRO_Appeals",#REF!)</f>
        <v>#REF!</v>
      </c>
      <c r="E27" s="2" t="e">
        <f>+GETPIVOTDATA("IRO_Overturned",#REF!)</f>
        <v>#REF!</v>
      </c>
      <c r="F27" s="3" t="e">
        <f>+GETPIVOTDATA("%IRO_Overturned",#REF!)</f>
        <v>#REF!</v>
      </c>
      <c r="G27" s="2" t="e">
        <f>+GETPIVOTDATA("IRO_UpHeld",#REF!)</f>
        <v>#REF!</v>
      </c>
      <c r="H27" s="3" t="e">
        <f>+GETPIVOTDATA("%IRO_Upheld",#REF!)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58E7-F138-4930-8F79-D3FE8B077055}">
  <sheetPr>
    <tabColor theme="0"/>
  </sheetPr>
  <dimension ref="A1:K33"/>
  <sheetViews>
    <sheetView tabSelected="1" workbookViewId="0">
      <selection activeCell="C16" sqref="C16"/>
    </sheetView>
  </sheetViews>
  <sheetFormatPr defaultRowHeight="15" x14ac:dyDescent="0.25"/>
  <cols>
    <col min="1" max="1" width="32.7109375" customWidth="1"/>
    <col min="2" max="2" width="20.7109375" bestFit="1" customWidth="1"/>
    <col min="3" max="3" width="18.42578125" bestFit="1" customWidth="1"/>
    <col min="4" max="4" width="19.5703125" bestFit="1" customWidth="1"/>
    <col min="5" max="5" width="19.7109375" bestFit="1" customWidth="1"/>
    <col min="6" max="6" width="15.85546875" bestFit="1" customWidth="1"/>
    <col min="7" max="7" width="23.5703125" style="16" bestFit="1" customWidth="1"/>
    <col min="8" max="8" width="16.5703125" bestFit="1" customWidth="1"/>
    <col min="9" max="9" width="19.85546875" bestFit="1" customWidth="1"/>
    <col min="10" max="10" width="16" bestFit="1" customWidth="1"/>
    <col min="11" max="11" width="25.5703125" customWidth="1"/>
  </cols>
  <sheetData>
    <row r="1" spans="1:11" ht="18.75" x14ac:dyDescent="0.25">
      <c r="A1" s="9" t="s">
        <v>3896</v>
      </c>
    </row>
    <row r="2" spans="1:11" ht="18.75" x14ac:dyDescent="0.25">
      <c r="A2" s="9" t="s">
        <v>3855</v>
      </c>
      <c r="B2" s="9"/>
    </row>
    <row r="3" spans="1:11" x14ac:dyDescent="0.25">
      <c r="A3" s="11" t="s">
        <v>64</v>
      </c>
    </row>
    <row r="4" spans="1:11" x14ac:dyDescent="0.25">
      <c r="A4" t="s">
        <v>3862</v>
      </c>
    </row>
    <row r="5" spans="1:11" x14ac:dyDescent="0.25">
      <c r="A5" t="s">
        <v>65</v>
      </c>
    </row>
    <row r="6" spans="1:11" x14ac:dyDescent="0.25">
      <c r="A6" t="s">
        <v>66</v>
      </c>
    </row>
    <row r="7" spans="1:11" x14ac:dyDescent="0.25">
      <c r="A7" s="20" t="s">
        <v>61</v>
      </c>
      <c r="B7" s="22" t="s">
        <v>59</v>
      </c>
    </row>
    <row r="8" spans="1:11" x14ac:dyDescent="0.25">
      <c r="A8" s="20" t="s">
        <v>62</v>
      </c>
      <c r="B8" s="22" t="s">
        <v>59</v>
      </c>
    </row>
    <row r="9" spans="1:11" x14ac:dyDescent="0.25">
      <c r="A9" s="20" t="s">
        <v>152</v>
      </c>
      <c r="B9" s="22" t="s">
        <v>59</v>
      </c>
    </row>
    <row r="10" spans="1:11" x14ac:dyDescent="0.25">
      <c r="A10" s="20" t="s">
        <v>63</v>
      </c>
      <c r="B10" s="22" t="s">
        <v>59</v>
      </c>
    </row>
    <row r="11" spans="1:11" x14ac:dyDescent="0.25">
      <c r="A11" s="10" t="s">
        <v>67</v>
      </c>
    </row>
    <row r="12" spans="1:11" x14ac:dyDescent="0.25">
      <c r="A12" s="20" t="s">
        <v>3850</v>
      </c>
      <c r="B12" s="21" t="s">
        <v>3856</v>
      </c>
      <c r="C12" s="21" t="s">
        <v>3857</v>
      </c>
      <c r="D12" s="21" t="s">
        <v>3858</v>
      </c>
      <c r="E12" s="21" t="s">
        <v>3859</v>
      </c>
      <c r="F12" s="21" t="s">
        <v>3860</v>
      </c>
      <c r="G12" s="21" t="s">
        <v>3861</v>
      </c>
      <c r="H12" s="21" t="s">
        <v>3852</v>
      </c>
      <c r="I12" s="21" t="s">
        <v>3853</v>
      </c>
      <c r="J12" s="21" t="s">
        <v>3854</v>
      </c>
      <c r="K12" s="22" t="s">
        <v>3949</v>
      </c>
    </row>
    <row r="13" spans="1:11" x14ac:dyDescent="0.25">
      <c r="A13" s="17" t="s">
        <v>16</v>
      </c>
      <c r="B13" s="18">
        <v>2155</v>
      </c>
      <c r="C13" s="18">
        <v>0</v>
      </c>
      <c r="D13" s="18">
        <v>0</v>
      </c>
      <c r="E13" s="18">
        <v>0</v>
      </c>
      <c r="F13" s="18">
        <v>0</v>
      </c>
      <c r="G13" s="19">
        <v>0.11693735498839908</v>
      </c>
      <c r="H13" s="18">
        <v>0</v>
      </c>
      <c r="I13" s="18">
        <v>0</v>
      </c>
      <c r="J13" s="18">
        <v>0</v>
      </c>
      <c r="K13" s="24">
        <v>0.29230769230769232</v>
      </c>
    </row>
    <row r="14" spans="1:11" x14ac:dyDescent="0.25">
      <c r="A14" s="17" t="s">
        <v>15</v>
      </c>
      <c r="B14" s="18">
        <v>0</v>
      </c>
      <c r="C14" s="18">
        <v>1666</v>
      </c>
      <c r="D14" s="18">
        <v>138</v>
      </c>
      <c r="E14" s="18">
        <v>94</v>
      </c>
      <c r="F14" s="18">
        <v>44</v>
      </c>
      <c r="G14" s="19">
        <v>0.61644657863145258</v>
      </c>
      <c r="H14" s="18">
        <v>4</v>
      </c>
      <c r="I14" s="18">
        <v>0</v>
      </c>
      <c r="J14" s="18">
        <v>3</v>
      </c>
      <c r="K14" s="19">
        <v>0</v>
      </c>
    </row>
    <row r="15" spans="1:11" x14ac:dyDescent="0.25">
      <c r="A15" s="17" t="s">
        <v>58</v>
      </c>
      <c r="B15" s="18">
        <v>2155</v>
      </c>
      <c r="C15" s="18">
        <v>1666</v>
      </c>
      <c r="D15" s="18">
        <v>138</v>
      </c>
      <c r="E15" s="18">
        <v>94</v>
      </c>
      <c r="F15" s="18">
        <v>44</v>
      </c>
      <c r="G15" s="19">
        <v>0.33472912850039255</v>
      </c>
      <c r="H15" s="18">
        <v>4</v>
      </c>
      <c r="I15" s="18">
        <v>0</v>
      </c>
      <c r="J15" s="18">
        <v>3</v>
      </c>
      <c r="K15" s="24">
        <v>0.24675324675324675</v>
      </c>
    </row>
    <row r="16" spans="1:11" x14ac:dyDescent="0.25">
      <c r="G16"/>
    </row>
    <row r="17" spans="1:5" x14ac:dyDescent="0.25">
      <c r="A17" s="12" t="s">
        <v>60</v>
      </c>
      <c r="B17" s="6" t="s">
        <v>16</v>
      </c>
      <c r="C17" s="6" t="s">
        <v>21</v>
      </c>
      <c r="D17" s="6" t="s">
        <v>15</v>
      </c>
      <c r="E17" s="6" t="s">
        <v>22</v>
      </c>
    </row>
    <row r="18" spans="1:5" x14ac:dyDescent="0.25">
      <c r="A18" s="4">
        <f>+GETPIVOTDATA("Prior_Auth_Approvals",$A$12)+GETPIVOTDATA("Prior_Auth_Denials",$A$12)</f>
        <v>3821</v>
      </c>
      <c r="B18" s="4">
        <f>+GETPIVOTDATA("Prior_Auth_Approvals",$A$12)</f>
        <v>2155</v>
      </c>
      <c r="C18" s="5">
        <f>IFERROR(+B18/A18,0)</f>
        <v>0.56398848468987173</v>
      </c>
      <c r="D18" s="4">
        <f>+GETPIVOTDATA("Prior_Auth_Denials",$A$12)</f>
        <v>1666</v>
      </c>
      <c r="E18" s="5">
        <f>IFERROR(+D18/A18,0)</f>
        <v>0.43601151531012822</v>
      </c>
    </row>
    <row r="19" spans="1:5" x14ac:dyDescent="0.25">
      <c r="A19" s="13" t="s">
        <v>19</v>
      </c>
    </row>
    <row r="20" spans="1:5" x14ac:dyDescent="0.25">
      <c r="A20" s="12" t="s">
        <v>60</v>
      </c>
      <c r="B20" s="6" t="s">
        <v>17</v>
      </c>
      <c r="C20" s="6" t="s">
        <v>23</v>
      </c>
      <c r="D20" s="6" t="s">
        <v>18</v>
      </c>
      <c r="E20" s="6" t="s">
        <v>24</v>
      </c>
    </row>
    <row r="21" spans="1:5" x14ac:dyDescent="0.25">
      <c r="A21" s="4">
        <f>+GETPIVOTDATA("Number_of_Appeals",$A$12)</f>
        <v>138</v>
      </c>
      <c r="B21" s="4">
        <f>+GETPIVOTDATA("Appeals_Overturned",$A$12)</f>
        <v>94</v>
      </c>
      <c r="C21" s="5">
        <f>IFERROR(+B21/A21,0)</f>
        <v>0.6811594202898551</v>
      </c>
      <c r="D21" s="4">
        <f>+GETPIVOTDATA("Appeals_Upheld",$A$12)</f>
        <v>44</v>
      </c>
      <c r="E21" s="5">
        <f>IFERROR(+D21/A21,0)</f>
        <v>0.3188405797101449</v>
      </c>
    </row>
    <row r="22" spans="1:5" x14ac:dyDescent="0.25">
      <c r="A22" s="13" t="s">
        <v>3851</v>
      </c>
    </row>
    <row r="23" spans="1:5" x14ac:dyDescent="0.25">
      <c r="A23" s="14" t="s">
        <v>60</v>
      </c>
      <c r="B23" s="14" t="s">
        <v>17</v>
      </c>
      <c r="C23" s="14" t="s">
        <v>23</v>
      </c>
      <c r="D23" s="14" t="s">
        <v>18</v>
      </c>
      <c r="E23" s="14" t="s">
        <v>24</v>
      </c>
    </row>
    <row r="24" spans="1:5" x14ac:dyDescent="0.25">
      <c r="A24" s="4">
        <f>+GETPIVOTDATA("External_Appeals",$A$12)</f>
        <v>4</v>
      </c>
      <c r="B24" s="4">
        <f>+GETPIVOTDATA("External_Overturned",$A$12)</f>
        <v>0</v>
      </c>
      <c r="C24" s="5">
        <f>IFERROR(+B24/A24,0)</f>
        <v>0</v>
      </c>
      <c r="D24" s="4">
        <f>+GETPIVOTDATA("External_Upheld",$A$12)</f>
        <v>3</v>
      </c>
      <c r="E24" s="5">
        <f>IFERROR(+D24/A24,0)</f>
        <v>0.75</v>
      </c>
    </row>
    <row r="25" spans="1:5" x14ac:dyDescent="0.25">
      <c r="A25" s="13" t="s">
        <v>3849</v>
      </c>
    </row>
    <row r="26" spans="1:5" x14ac:dyDescent="0.25">
      <c r="A26" s="14" t="s">
        <v>68</v>
      </c>
    </row>
    <row r="27" spans="1:5" x14ac:dyDescent="0.25">
      <c r="A27" s="5">
        <f>+GETPIVOTDATA("Number_of_Appeals",$A$12)/GETPIVOTDATA("Prior_Auth_Denials",$A$12)</f>
        <v>8.2833133253301314E-2</v>
      </c>
    </row>
    <row r="28" spans="1:5" x14ac:dyDescent="0.25">
      <c r="A28" s="8" t="s">
        <v>3950</v>
      </c>
    </row>
    <row r="29" spans="1:5" x14ac:dyDescent="0.25">
      <c r="A29" s="6" t="s">
        <v>20</v>
      </c>
    </row>
    <row r="30" spans="1:5" x14ac:dyDescent="0.25">
      <c r="A30" s="7">
        <f>+GETPIVOTDATA("Turn_Around_Time_Days",$A$12)</f>
        <v>0.33472912850039255</v>
      </c>
    </row>
    <row r="31" spans="1:5" ht="30" x14ac:dyDescent="0.25">
      <c r="A31" s="8" t="s">
        <v>3951</v>
      </c>
    </row>
    <row r="32" spans="1:5" x14ac:dyDescent="0.25">
      <c r="A32" s="14" t="s">
        <v>20</v>
      </c>
    </row>
    <row r="33" spans="1:1" x14ac:dyDescent="0.25">
      <c r="A33" s="7">
        <f>+GETPIVOTDATA("date_difference",$A$12)</f>
        <v>0.24675324675324675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EDB3-F69B-4C84-AABF-8E00304B7DC9}">
  <sheetPr>
    <tabColor theme="0"/>
  </sheetPr>
  <dimension ref="A1:B1819"/>
  <sheetViews>
    <sheetView workbookViewId="0"/>
  </sheetViews>
  <sheetFormatPr defaultRowHeight="15" x14ac:dyDescent="0.25"/>
  <cols>
    <col min="1" max="1" width="16.7109375" bestFit="1" customWidth="1"/>
    <col min="2" max="2" width="63.42578125" bestFit="1" customWidth="1"/>
  </cols>
  <sheetData>
    <row r="1" spans="1:2" x14ac:dyDescent="0.25">
      <c r="A1" s="15" t="s">
        <v>3791</v>
      </c>
      <c r="B1" s="15" t="s">
        <v>3792</v>
      </c>
    </row>
    <row r="2" spans="1:2" x14ac:dyDescent="0.25">
      <c r="A2" t="s">
        <v>730</v>
      </c>
      <c r="B2" t="s">
        <v>731</v>
      </c>
    </row>
    <row r="3" spans="1:2" x14ac:dyDescent="0.25">
      <c r="A3" t="s">
        <v>732</v>
      </c>
      <c r="B3" t="s">
        <v>733</v>
      </c>
    </row>
    <row r="4" spans="1:2" x14ac:dyDescent="0.25">
      <c r="A4" t="s">
        <v>734</v>
      </c>
      <c r="B4" t="s">
        <v>735</v>
      </c>
    </row>
    <row r="5" spans="1:2" x14ac:dyDescent="0.25">
      <c r="A5" t="s">
        <v>736</v>
      </c>
      <c r="B5" t="s">
        <v>737</v>
      </c>
    </row>
    <row r="6" spans="1:2" x14ac:dyDescent="0.25">
      <c r="A6" t="s">
        <v>155</v>
      </c>
      <c r="B6" t="s">
        <v>738</v>
      </c>
    </row>
    <row r="7" spans="1:2" x14ac:dyDescent="0.25">
      <c r="A7" t="s">
        <v>739</v>
      </c>
      <c r="B7" t="s">
        <v>740</v>
      </c>
    </row>
    <row r="8" spans="1:2" x14ac:dyDescent="0.25">
      <c r="A8" t="s">
        <v>741</v>
      </c>
      <c r="B8" t="s">
        <v>742</v>
      </c>
    </row>
    <row r="9" spans="1:2" x14ac:dyDescent="0.25">
      <c r="A9" t="s">
        <v>743</v>
      </c>
      <c r="B9" t="s">
        <v>744</v>
      </c>
    </row>
    <row r="10" spans="1:2" x14ac:dyDescent="0.25">
      <c r="A10" t="s">
        <v>156</v>
      </c>
      <c r="B10" t="s">
        <v>745</v>
      </c>
    </row>
    <row r="11" spans="1:2" x14ac:dyDescent="0.25">
      <c r="A11" t="s">
        <v>157</v>
      </c>
      <c r="B11" t="s">
        <v>746</v>
      </c>
    </row>
    <row r="12" spans="1:2" x14ac:dyDescent="0.25">
      <c r="A12" t="s">
        <v>747</v>
      </c>
      <c r="B12" t="s">
        <v>748</v>
      </c>
    </row>
    <row r="13" spans="1:2" x14ac:dyDescent="0.25">
      <c r="A13" t="s">
        <v>749</v>
      </c>
      <c r="B13" t="s">
        <v>750</v>
      </c>
    </row>
    <row r="14" spans="1:2" x14ac:dyDescent="0.25">
      <c r="A14" t="s">
        <v>751</v>
      </c>
      <c r="B14" t="s">
        <v>752</v>
      </c>
    </row>
    <row r="15" spans="1:2" x14ac:dyDescent="0.25">
      <c r="A15" t="s">
        <v>753</v>
      </c>
      <c r="B15" t="s">
        <v>754</v>
      </c>
    </row>
    <row r="16" spans="1:2" x14ac:dyDescent="0.25">
      <c r="A16" t="s">
        <v>755</v>
      </c>
      <c r="B16" t="s">
        <v>756</v>
      </c>
    </row>
    <row r="17" spans="1:2" x14ac:dyDescent="0.25">
      <c r="A17" t="s">
        <v>757</v>
      </c>
      <c r="B17" t="s">
        <v>758</v>
      </c>
    </row>
    <row r="18" spans="1:2" x14ac:dyDescent="0.25">
      <c r="A18" t="s">
        <v>759</v>
      </c>
      <c r="B18" t="s">
        <v>760</v>
      </c>
    </row>
    <row r="19" spans="1:2" x14ac:dyDescent="0.25">
      <c r="A19" t="s">
        <v>761</v>
      </c>
      <c r="B19" t="s">
        <v>762</v>
      </c>
    </row>
    <row r="20" spans="1:2" x14ac:dyDescent="0.25">
      <c r="A20" t="s">
        <v>763</v>
      </c>
      <c r="B20" t="s">
        <v>764</v>
      </c>
    </row>
    <row r="21" spans="1:2" x14ac:dyDescent="0.25">
      <c r="A21" t="s">
        <v>765</v>
      </c>
      <c r="B21" t="s">
        <v>766</v>
      </c>
    </row>
    <row r="22" spans="1:2" x14ac:dyDescent="0.25">
      <c r="A22" t="s">
        <v>767</v>
      </c>
      <c r="B22" t="s">
        <v>768</v>
      </c>
    </row>
    <row r="23" spans="1:2" x14ac:dyDescent="0.25">
      <c r="A23" t="s">
        <v>769</v>
      </c>
      <c r="B23" t="s">
        <v>770</v>
      </c>
    </row>
    <row r="24" spans="1:2" x14ac:dyDescent="0.25">
      <c r="A24" t="s">
        <v>771</v>
      </c>
      <c r="B24" t="s">
        <v>772</v>
      </c>
    </row>
    <row r="25" spans="1:2" x14ac:dyDescent="0.25">
      <c r="A25" t="s">
        <v>773</v>
      </c>
      <c r="B25" t="s">
        <v>774</v>
      </c>
    </row>
    <row r="26" spans="1:2" x14ac:dyDescent="0.25">
      <c r="A26" t="s">
        <v>158</v>
      </c>
      <c r="B26" t="s">
        <v>775</v>
      </c>
    </row>
    <row r="27" spans="1:2" x14ac:dyDescent="0.25">
      <c r="A27" t="s">
        <v>776</v>
      </c>
      <c r="B27" t="s">
        <v>777</v>
      </c>
    </row>
    <row r="28" spans="1:2" x14ac:dyDescent="0.25">
      <c r="A28" t="s">
        <v>778</v>
      </c>
      <c r="B28" t="s">
        <v>779</v>
      </c>
    </row>
    <row r="29" spans="1:2" x14ac:dyDescent="0.25">
      <c r="A29" t="s">
        <v>780</v>
      </c>
      <c r="B29" t="s">
        <v>781</v>
      </c>
    </row>
    <row r="30" spans="1:2" x14ac:dyDescent="0.25">
      <c r="A30" t="s">
        <v>782</v>
      </c>
      <c r="B30" t="s">
        <v>783</v>
      </c>
    </row>
    <row r="31" spans="1:2" x14ac:dyDescent="0.25">
      <c r="A31" t="s">
        <v>784</v>
      </c>
      <c r="B31" t="s">
        <v>785</v>
      </c>
    </row>
    <row r="32" spans="1:2" x14ac:dyDescent="0.25">
      <c r="A32" t="s">
        <v>786</v>
      </c>
      <c r="B32" t="s">
        <v>787</v>
      </c>
    </row>
    <row r="33" spans="1:2" x14ac:dyDescent="0.25">
      <c r="A33" t="s">
        <v>788</v>
      </c>
      <c r="B33" t="s">
        <v>789</v>
      </c>
    </row>
    <row r="34" spans="1:2" x14ac:dyDescent="0.25">
      <c r="A34" t="s">
        <v>790</v>
      </c>
      <c r="B34" t="s">
        <v>791</v>
      </c>
    </row>
    <row r="35" spans="1:2" x14ac:dyDescent="0.25">
      <c r="A35" t="s">
        <v>792</v>
      </c>
      <c r="B35" t="s">
        <v>793</v>
      </c>
    </row>
    <row r="36" spans="1:2" x14ac:dyDescent="0.25">
      <c r="A36" t="s">
        <v>794</v>
      </c>
      <c r="B36" t="s">
        <v>795</v>
      </c>
    </row>
    <row r="37" spans="1:2" x14ac:dyDescent="0.25">
      <c r="A37" t="s">
        <v>796</v>
      </c>
      <c r="B37" t="s">
        <v>797</v>
      </c>
    </row>
    <row r="38" spans="1:2" x14ac:dyDescent="0.25">
      <c r="A38" t="s">
        <v>798</v>
      </c>
      <c r="B38" t="s">
        <v>799</v>
      </c>
    </row>
    <row r="39" spans="1:2" x14ac:dyDescent="0.25">
      <c r="A39" t="s">
        <v>800</v>
      </c>
      <c r="B39" t="s">
        <v>801</v>
      </c>
    </row>
    <row r="40" spans="1:2" x14ac:dyDescent="0.25">
      <c r="A40" t="s">
        <v>802</v>
      </c>
      <c r="B40" t="s">
        <v>803</v>
      </c>
    </row>
    <row r="41" spans="1:2" x14ac:dyDescent="0.25">
      <c r="A41" t="s">
        <v>804</v>
      </c>
      <c r="B41" t="s">
        <v>805</v>
      </c>
    </row>
    <row r="42" spans="1:2" x14ac:dyDescent="0.25">
      <c r="A42" t="s">
        <v>159</v>
      </c>
      <c r="B42" t="s">
        <v>806</v>
      </c>
    </row>
    <row r="43" spans="1:2" x14ac:dyDescent="0.25">
      <c r="A43" t="s">
        <v>807</v>
      </c>
      <c r="B43" t="s">
        <v>808</v>
      </c>
    </row>
    <row r="44" spans="1:2" x14ac:dyDescent="0.25">
      <c r="A44" t="s">
        <v>160</v>
      </c>
      <c r="B44" t="s">
        <v>809</v>
      </c>
    </row>
    <row r="45" spans="1:2" x14ac:dyDescent="0.25">
      <c r="A45" t="s">
        <v>810</v>
      </c>
      <c r="B45" t="s">
        <v>811</v>
      </c>
    </row>
    <row r="46" spans="1:2" x14ac:dyDescent="0.25">
      <c r="A46" t="s">
        <v>161</v>
      </c>
      <c r="B46" t="s">
        <v>812</v>
      </c>
    </row>
    <row r="47" spans="1:2" x14ac:dyDescent="0.25">
      <c r="A47" t="s">
        <v>162</v>
      </c>
      <c r="B47" t="s">
        <v>813</v>
      </c>
    </row>
    <row r="48" spans="1:2" x14ac:dyDescent="0.25">
      <c r="A48" t="s">
        <v>814</v>
      </c>
      <c r="B48" t="s">
        <v>815</v>
      </c>
    </row>
    <row r="49" spans="1:2" x14ac:dyDescent="0.25">
      <c r="A49" t="s">
        <v>816</v>
      </c>
      <c r="B49" t="s">
        <v>817</v>
      </c>
    </row>
    <row r="50" spans="1:2" x14ac:dyDescent="0.25">
      <c r="A50" t="s">
        <v>818</v>
      </c>
      <c r="B50" t="s">
        <v>819</v>
      </c>
    </row>
    <row r="51" spans="1:2" x14ac:dyDescent="0.25">
      <c r="A51" t="s">
        <v>820</v>
      </c>
      <c r="B51" t="s">
        <v>821</v>
      </c>
    </row>
    <row r="52" spans="1:2" x14ac:dyDescent="0.25">
      <c r="A52" t="s">
        <v>822</v>
      </c>
      <c r="B52" t="s">
        <v>823</v>
      </c>
    </row>
    <row r="53" spans="1:2" x14ac:dyDescent="0.25">
      <c r="A53" t="s">
        <v>824</v>
      </c>
      <c r="B53" t="s">
        <v>825</v>
      </c>
    </row>
    <row r="54" spans="1:2" x14ac:dyDescent="0.25">
      <c r="A54" t="s">
        <v>163</v>
      </c>
      <c r="B54" t="s">
        <v>826</v>
      </c>
    </row>
    <row r="55" spans="1:2" x14ac:dyDescent="0.25">
      <c r="A55" t="s">
        <v>827</v>
      </c>
      <c r="B55" t="s">
        <v>828</v>
      </c>
    </row>
    <row r="56" spans="1:2" x14ac:dyDescent="0.25">
      <c r="A56" t="s">
        <v>829</v>
      </c>
      <c r="B56" t="s">
        <v>830</v>
      </c>
    </row>
    <row r="57" spans="1:2" x14ac:dyDescent="0.25">
      <c r="A57" t="s">
        <v>831</v>
      </c>
      <c r="B57" t="s">
        <v>832</v>
      </c>
    </row>
    <row r="58" spans="1:2" x14ac:dyDescent="0.25">
      <c r="A58" t="s">
        <v>833</v>
      </c>
      <c r="B58" t="s">
        <v>834</v>
      </c>
    </row>
    <row r="59" spans="1:2" x14ac:dyDescent="0.25">
      <c r="A59" t="s">
        <v>835</v>
      </c>
      <c r="B59" t="s">
        <v>836</v>
      </c>
    </row>
    <row r="60" spans="1:2" x14ac:dyDescent="0.25">
      <c r="A60" t="s">
        <v>837</v>
      </c>
      <c r="B60" t="s">
        <v>838</v>
      </c>
    </row>
    <row r="61" spans="1:2" x14ac:dyDescent="0.25">
      <c r="A61" t="s">
        <v>839</v>
      </c>
      <c r="B61" t="s">
        <v>840</v>
      </c>
    </row>
    <row r="62" spans="1:2" x14ac:dyDescent="0.25">
      <c r="A62" t="s">
        <v>841</v>
      </c>
      <c r="B62" t="s">
        <v>842</v>
      </c>
    </row>
    <row r="63" spans="1:2" x14ac:dyDescent="0.25">
      <c r="A63" t="s">
        <v>843</v>
      </c>
      <c r="B63" t="s">
        <v>844</v>
      </c>
    </row>
    <row r="64" spans="1:2" x14ac:dyDescent="0.25">
      <c r="A64" t="s">
        <v>845</v>
      </c>
      <c r="B64" t="s">
        <v>846</v>
      </c>
    </row>
    <row r="65" spans="1:2" x14ac:dyDescent="0.25">
      <c r="A65" t="s">
        <v>847</v>
      </c>
      <c r="B65" t="s">
        <v>848</v>
      </c>
    </row>
    <row r="66" spans="1:2" x14ac:dyDescent="0.25">
      <c r="A66" t="s">
        <v>849</v>
      </c>
      <c r="B66" t="s">
        <v>850</v>
      </c>
    </row>
    <row r="67" spans="1:2" x14ac:dyDescent="0.25">
      <c r="A67" t="s">
        <v>851</v>
      </c>
      <c r="B67" t="s">
        <v>852</v>
      </c>
    </row>
    <row r="68" spans="1:2" x14ac:dyDescent="0.25">
      <c r="A68" t="s">
        <v>853</v>
      </c>
      <c r="B68" t="s">
        <v>854</v>
      </c>
    </row>
    <row r="69" spans="1:2" x14ac:dyDescent="0.25">
      <c r="A69" t="s">
        <v>855</v>
      </c>
      <c r="B69" t="s">
        <v>856</v>
      </c>
    </row>
    <row r="70" spans="1:2" x14ac:dyDescent="0.25">
      <c r="A70" t="s">
        <v>857</v>
      </c>
      <c r="B70" t="s">
        <v>858</v>
      </c>
    </row>
    <row r="71" spans="1:2" x14ac:dyDescent="0.25">
      <c r="A71" t="s">
        <v>859</v>
      </c>
      <c r="B71" t="s">
        <v>860</v>
      </c>
    </row>
    <row r="72" spans="1:2" x14ac:dyDescent="0.25">
      <c r="A72" t="s">
        <v>861</v>
      </c>
      <c r="B72" t="s">
        <v>862</v>
      </c>
    </row>
    <row r="73" spans="1:2" x14ac:dyDescent="0.25">
      <c r="A73" t="s">
        <v>863</v>
      </c>
      <c r="B73" t="s">
        <v>864</v>
      </c>
    </row>
    <row r="74" spans="1:2" x14ac:dyDescent="0.25">
      <c r="A74" t="s">
        <v>865</v>
      </c>
      <c r="B74" t="s">
        <v>866</v>
      </c>
    </row>
    <row r="75" spans="1:2" x14ac:dyDescent="0.25">
      <c r="A75" t="s">
        <v>867</v>
      </c>
      <c r="B75" t="s">
        <v>868</v>
      </c>
    </row>
    <row r="76" spans="1:2" x14ac:dyDescent="0.25">
      <c r="A76" t="s">
        <v>869</v>
      </c>
      <c r="B76" t="s">
        <v>870</v>
      </c>
    </row>
    <row r="77" spans="1:2" x14ac:dyDescent="0.25">
      <c r="A77" t="s">
        <v>871</v>
      </c>
      <c r="B77" t="s">
        <v>872</v>
      </c>
    </row>
    <row r="78" spans="1:2" x14ac:dyDescent="0.25">
      <c r="A78" t="s">
        <v>873</v>
      </c>
      <c r="B78" t="s">
        <v>874</v>
      </c>
    </row>
    <row r="79" spans="1:2" x14ac:dyDescent="0.25">
      <c r="A79" t="s">
        <v>875</v>
      </c>
      <c r="B79" t="s">
        <v>876</v>
      </c>
    </row>
    <row r="80" spans="1:2" x14ac:dyDescent="0.25">
      <c r="A80" t="s">
        <v>877</v>
      </c>
      <c r="B80" t="s">
        <v>878</v>
      </c>
    </row>
    <row r="81" spans="1:2" x14ac:dyDescent="0.25">
      <c r="A81" t="s">
        <v>879</v>
      </c>
      <c r="B81" t="s">
        <v>880</v>
      </c>
    </row>
    <row r="82" spans="1:2" x14ac:dyDescent="0.25">
      <c r="A82" t="s">
        <v>881</v>
      </c>
      <c r="B82" t="s">
        <v>882</v>
      </c>
    </row>
    <row r="83" spans="1:2" x14ac:dyDescent="0.25">
      <c r="A83" t="s">
        <v>883</v>
      </c>
      <c r="B83" t="s">
        <v>884</v>
      </c>
    </row>
    <row r="84" spans="1:2" x14ac:dyDescent="0.25">
      <c r="A84" t="s">
        <v>885</v>
      </c>
      <c r="B84" t="s">
        <v>886</v>
      </c>
    </row>
    <row r="85" spans="1:2" x14ac:dyDescent="0.25">
      <c r="A85" t="s">
        <v>887</v>
      </c>
      <c r="B85" t="s">
        <v>888</v>
      </c>
    </row>
    <row r="86" spans="1:2" x14ac:dyDescent="0.25">
      <c r="A86" t="s">
        <v>889</v>
      </c>
      <c r="B86" t="s">
        <v>890</v>
      </c>
    </row>
    <row r="87" spans="1:2" x14ac:dyDescent="0.25">
      <c r="A87" t="s">
        <v>164</v>
      </c>
      <c r="B87" t="s">
        <v>891</v>
      </c>
    </row>
    <row r="88" spans="1:2" x14ac:dyDescent="0.25">
      <c r="A88" t="s">
        <v>892</v>
      </c>
      <c r="B88" t="s">
        <v>893</v>
      </c>
    </row>
    <row r="89" spans="1:2" x14ac:dyDescent="0.25">
      <c r="A89" t="s">
        <v>165</v>
      </c>
      <c r="B89" t="s">
        <v>894</v>
      </c>
    </row>
    <row r="90" spans="1:2" x14ac:dyDescent="0.25">
      <c r="A90" t="s">
        <v>895</v>
      </c>
      <c r="B90" t="s">
        <v>896</v>
      </c>
    </row>
    <row r="91" spans="1:2" x14ac:dyDescent="0.25">
      <c r="A91" t="s">
        <v>897</v>
      </c>
      <c r="B91" t="s">
        <v>898</v>
      </c>
    </row>
    <row r="92" spans="1:2" x14ac:dyDescent="0.25">
      <c r="A92" t="s">
        <v>899</v>
      </c>
      <c r="B92" t="s">
        <v>900</v>
      </c>
    </row>
    <row r="93" spans="1:2" x14ac:dyDescent="0.25">
      <c r="A93" t="s">
        <v>901</v>
      </c>
      <c r="B93" t="s">
        <v>902</v>
      </c>
    </row>
    <row r="94" spans="1:2" x14ac:dyDescent="0.25">
      <c r="A94" t="s">
        <v>166</v>
      </c>
      <c r="B94" t="s">
        <v>903</v>
      </c>
    </row>
    <row r="95" spans="1:2" x14ac:dyDescent="0.25">
      <c r="A95" t="s">
        <v>904</v>
      </c>
      <c r="B95" t="s">
        <v>905</v>
      </c>
    </row>
    <row r="96" spans="1:2" x14ac:dyDescent="0.25">
      <c r="A96" t="s">
        <v>906</v>
      </c>
      <c r="B96" t="s">
        <v>907</v>
      </c>
    </row>
    <row r="97" spans="1:2" x14ac:dyDescent="0.25">
      <c r="A97" t="s">
        <v>908</v>
      </c>
      <c r="B97" t="s">
        <v>909</v>
      </c>
    </row>
    <row r="98" spans="1:2" x14ac:dyDescent="0.25">
      <c r="A98" t="s">
        <v>910</v>
      </c>
      <c r="B98" t="s">
        <v>911</v>
      </c>
    </row>
    <row r="99" spans="1:2" x14ac:dyDescent="0.25">
      <c r="A99" t="s">
        <v>912</v>
      </c>
      <c r="B99" t="s">
        <v>913</v>
      </c>
    </row>
    <row r="100" spans="1:2" x14ac:dyDescent="0.25">
      <c r="A100" t="s">
        <v>167</v>
      </c>
      <c r="B100" t="s">
        <v>914</v>
      </c>
    </row>
    <row r="101" spans="1:2" x14ac:dyDescent="0.25">
      <c r="A101" t="s">
        <v>168</v>
      </c>
      <c r="B101" t="s">
        <v>915</v>
      </c>
    </row>
    <row r="102" spans="1:2" x14ac:dyDescent="0.25">
      <c r="A102" t="s">
        <v>916</v>
      </c>
      <c r="B102" t="s">
        <v>917</v>
      </c>
    </row>
    <row r="103" spans="1:2" x14ac:dyDescent="0.25">
      <c r="A103" t="s">
        <v>169</v>
      </c>
      <c r="B103" t="s">
        <v>918</v>
      </c>
    </row>
    <row r="104" spans="1:2" x14ac:dyDescent="0.25">
      <c r="A104" t="s">
        <v>170</v>
      </c>
      <c r="B104" t="s">
        <v>919</v>
      </c>
    </row>
    <row r="105" spans="1:2" x14ac:dyDescent="0.25">
      <c r="A105" t="s">
        <v>920</v>
      </c>
      <c r="B105" t="s">
        <v>921</v>
      </c>
    </row>
    <row r="106" spans="1:2" x14ac:dyDescent="0.25">
      <c r="A106" t="s">
        <v>171</v>
      </c>
      <c r="B106" t="s">
        <v>922</v>
      </c>
    </row>
    <row r="107" spans="1:2" x14ac:dyDescent="0.25">
      <c r="A107" t="s">
        <v>923</v>
      </c>
      <c r="B107" t="s">
        <v>924</v>
      </c>
    </row>
    <row r="108" spans="1:2" x14ac:dyDescent="0.25">
      <c r="A108" t="s">
        <v>925</v>
      </c>
      <c r="B108" t="s">
        <v>926</v>
      </c>
    </row>
    <row r="109" spans="1:2" x14ac:dyDescent="0.25">
      <c r="A109" t="s">
        <v>172</v>
      </c>
      <c r="B109" t="s">
        <v>927</v>
      </c>
    </row>
    <row r="110" spans="1:2" x14ac:dyDescent="0.25">
      <c r="A110" t="s">
        <v>173</v>
      </c>
      <c r="B110" t="s">
        <v>928</v>
      </c>
    </row>
    <row r="111" spans="1:2" x14ac:dyDescent="0.25">
      <c r="A111" t="s">
        <v>174</v>
      </c>
      <c r="B111" t="s">
        <v>929</v>
      </c>
    </row>
    <row r="112" spans="1:2" x14ac:dyDescent="0.25">
      <c r="A112" t="s">
        <v>175</v>
      </c>
      <c r="B112" t="s">
        <v>930</v>
      </c>
    </row>
    <row r="113" spans="1:2" x14ac:dyDescent="0.25">
      <c r="A113" t="s">
        <v>931</v>
      </c>
      <c r="B113" t="s">
        <v>932</v>
      </c>
    </row>
    <row r="114" spans="1:2" x14ac:dyDescent="0.25">
      <c r="A114" t="s">
        <v>933</v>
      </c>
      <c r="B114" t="s">
        <v>934</v>
      </c>
    </row>
    <row r="115" spans="1:2" x14ac:dyDescent="0.25">
      <c r="A115" t="s">
        <v>935</v>
      </c>
      <c r="B115" t="s">
        <v>936</v>
      </c>
    </row>
    <row r="116" spans="1:2" x14ac:dyDescent="0.25">
      <c r="A116" t="s">
        <v>937</v>
      </c>
      <c r="B116" t="s">
        <v>938</v>
      </c>
    </row>
    <row r="117" spans="1:2" x14ac:dyDescent="0.25">
      <c r="A117" t="s">
        <v>939</v>
      </c>
      <c r="B117" t="s">
        <v>940</v>
      </c>
    </row>
    <row r="118" spans="1:2" x14ac:dyDescent="0.25">
      <c r="A118" t="s">
        <v>941</v>
      </c>
      <c r="B118" t="s">
        <v>942</v>
      </c>
    </row>
    <row r="119" spans="1:2" x14ac:dyDescent="0.25">
      <c r="A119" t="s">
        <v>176</v>
      </c>
      <c r="B119" t="s">
        <v>943</v>
      </c>
    </row>
    <row r="120" spans="1:2" x14ac:dyDescent="0.25">
      <c r="A120" t="s">
        <v>944</v>
      </c>
      <c r="B120" t="s">
        <v>945</v>
      </c>
    </row>
    <row r="121" spans="1:2" x14ac:dyDescent="0.25">
      <c r="A121" t="s">
        <v>946</v>
      </c>
      <c r="B121" t="s">
        <v>947</v>
      </c>
    </row>
    <row r="122" spans="1:2" x14ac:dyDescent="0.25">
      <c r="A122" t="s">
        <v>948</v>
      </c>
      <c r="B122" t="s">
        <v>949</v>
      </c>
    </row>
    <row r="123" spans="1:2" x14ac:dyDescent="0.25">
      <c r="A123" t="s">
        <v>950</v>
      </c>
      <c r="B123" t="s">
        <v>951</v>
      </c>
    </row>
    <row r="124" spans="1:2" x14ac:dyDescent="0.25">
      <c r="A124" t="s">
        <v>952</v>
      </c>
      <c r="B124" t="s">
        <v>953</v>
      </c>
    </row>
    <row r="125" spans="1:2" x14ac:dyDescent="0.25">
      <c r="A125" t="s">
        <v>954</v>
      </c>
      <c r="B125" t="s">
        <v>955</v>
      </c>
    </row>
    <row r="126" spans="1:2" x14ac:dyDescent="0.25">
      <c r="A126" t="s">
        <v>956</v>
      </c>
      <c r="B126" t="s">
        <v>957</v>
      </c>
    </row>
    <row r="127" spans="1:2" x14ac:dyDescent="0.25">
      <c r="A127" t="s">
        <v>958</v>
      </c>
      <c r="B127" t="s">
        <v>959</v>
      </c>
    </row>
    <row r="128" spans="1:2" x14ac:dyDescent="0.25">
      <c r="A128" t="s">
        <v>960</v>
      </c>
      <c r="B128" t="s">
        <v>961</v>
      </c>
    </row>
    <row r="129" spans="1:2" x14ac:dyDescent="0.25">
      <c r="A129" t="s">
        <v>962</v>
      </c>
      <c r="B129" t="s">
        <v>963</v>
      </c>
    </row>
    <row r="130" spans="1:2" x14ac:dyDescent="0.25">
      <c r="A130" t="s">
        <v>964</v>
      </c>
      <c r="B130" t="s">
        <v>965</v>
      </c>
    </row>
    <row r="131" spans="1:2" x14ac:dyDescent="0.25">
      <c r="A131" t="s">
        <v>966</v>
      </c>
      <c r="B131" t="s">
        <v>967</v>
      </c>
    </row>
    <row r="132" spans="1:2" x14ac:dyDescent="0.25">
      <c r="A132" t="s">
        <v>968</v>
      </c>
      <c r="B132" t="s">
        <v>969</v>
      </c>
    </row>
    <row r="133" spans="1:2" x14ac:dyDescent="0.25">
      <c r="A133" t="s">
        <v>970</v>
      </c>
      <c r="B133" t="s">
        <v>971</v>
      </c>
    </row>
    <row r="134" spans="1:2" x14ac:dyDescent="0.25">
      <c r="A134" t="s">
        <v>972</v>
      </c>
      <c r="B134" t="s">
        <v>973</v>
      </c>
    </row>
    <row r="135" spans="1:2" x14ac:dyDescent="0.25">
      <c r="A135" t="s">
        <v>974</v>
      </c>
      <c r="B135" t="s">
        <v>975</v>
      </c>
    </row>
    <row r="136" spans="1:2" x14ac:dyDescent="0.25">
      <c r="A136" t="s">
        <v>976</v>
      </c>
      <c r="B136" t="s">
        <v>977</v>
      </c>
    </row>
    <row r="137" spans="1:2" x14ac:dyDescent="0.25">
      <c r="A137" t="s">
        <v>978</v>
      </c>
      <c r="B137" t="s">
        <v>979</v>
      </c>
    </row>
    <row r="138" spans="1:2" x14ac:dyDescent="0.25">
      <c r="A138" t="s">
        <v>980</v>
      </c>
      <c r="B138" t="s">
        <v>981</v>
      </c>
    </row>
    <row r="139" spans="1:2" x14ac:dyDescent="0.25">
      <c r="A139" t="s">
        <v>982</v>
      </c>
      <c r="B139" t="s">
        <v>983</v>
      </c>
    </row>
    <row r="140" spans="1:2" x14ac:dyDescent="0.25">
      <c r="A140" t="s">
        <v>984</v>
      </c>
      <c r="B140" t="s">
        <v>985</v>
      </c>
    </row>
    <row r="141" spans="1:2" x14ac:dyDescent="0.25">
      <c r="A141" t="s">
        <v>986</v>
      </c>
      <c r="B141" t="s">
        <v>987</v>
      </c>
    </row>
    <row r="142" spans="1:2" x14ac:dyDescent="0.25">
      <c r="A142" t="s">
        <v>988</v>
      </c>
      <c r="B142" t="s">
        <v>989</v>
      </c>
    </row>
    <row r="143" spans="1:2" x14ac:dyDescent="0.25">
      <c r="A143" t="s">
        <v>990</v>
      </c>
      <c r="B143" t="s">
        <v>991</v>
      </c>
    </row>
    <row r="144" spans="1:2" x14ac:dyDescent="0.25">
      <c r="A144" t="s">
        <v>992</v>
      </c>
      <c r="B144" t="s">
        <v>993</v>
      </c>
    </row>
    <row r="145" spans="1:2" x14ac:dyDescent="0.25">
      <c r="A145" t="s">
        <v>994</v>
      </c>
      <c r="B145" t="s">
        <v>995</v>
      </c>
    </row>
    <row r="146" spans="1:2" x14ac:dyDescent="0.25">
      <c r="A146" t="s">
        <v>996</v>
      </c>
      <c r="B146" t="s">
        <v>997</v>
      </c>
    </row>
    <row r="147" spans="1:2" x14ac:dyDescent="0.25">
      <c r="A147" t="s">
        <v>998</v>
      </c>
      <c r="B147" t="s">
        <v>999</v>
      </c>
    </row>
    <row r="148" spans="1:2" x14ac:dyDescent="0.25">
      <c r="A148" t="s">
        <v>1000</v>
      </c>
      <c r="B148" t="s">
        <v>1001</v>
      </c>
    </row>
    <row r="149" spans="1:2" x14ac:dyDescent="0.25">
      <c r="A149" t="s">
        <v>1002</v>
      </c>
      <c r="B149" t="s">
        <v>1003</v>
      </c>
    </row>
    <row r="150" spans="1:2" x14ac:dyDescent="0.25">
      <c r="A150" t="s">
        <v>1004</v>
      </c>
      <c r="B150" t="s">
        <v>1005</v>
      </c>
    </row>
    <row r="151" spans="1:2" x14ac:dyDescent="0.25">
      <c r="A151" t="s">
        <v>1006</v>
      </c>
      <c r="B151" t="s">
        <v>1007</v>
      </c>
    </row>
    <row r="152" spans="1:2" x14ac:dyDescent="0.25">
      <c r="A152" t="s">
        <v>177</v>
      </c>
      <c r="B152" t="s">
        <v>1008</v>
      </c>
    </row>
    <row r="153" spans="1:2" x14ac:dyDescent="0.25">
      <c r="A153" t="s">
        <v>1009</v>
      </c>
      <c r="B153" t="s">
        <v>1010</v>
      </c>
    </row>
    <row r="154" spans="1:2" x14ac:dyDescent="0.25">
      <c r="A154" t="s">
        <v>178</v>
      </c>
      <c r="B154" t="s">
        <v>1011</v>
      </c>
    </row>
    <row r="155" spans="1:2" x14ac:dyDescent="0.25">
      <c r="A155" t="s">
        <v>1012</v>
      </c>
      <c r="B155" t="s">
        <v>1013</v>
      </c>
    </row>
    <row r="156" spans="1:2" x14ac:dyDescent="0.25">
      <c r="A156" t="s">
        <v>179</v>
      </c>
      <c r="B156" t="s">
        <v>1014</v>
      </c>
    </row>
    <row r="157" spans="1:2" x14ac:dyDescent="0.25">
      <c r="A157" t="s">
        <v>180</v>
      </c>
      <c r="B157" t="s">
        <v>1015</v>
      </c>
    </row>
    <row r="158" spans="1:2" x14ac:dyDescent="0.25">
      <c r="A158" t="s">
        <v>1016</v>
      </c>
      <c r="B158" t="s">
        <v>1017</v>
      </c>
    </row>
    <row r="159" spans="1:2" x14ac:dyDescent="0.25">
      <c r="A159" t="s">
        <v>181</v>
      </c>
      <c r="B159" t="s">
        <v>1018</v>
      </c>
    </row>
    <row r="160" spans="1:2" x14ac:dyDescent="0.25">
      <c r="A160" t="s">
        <v>182</v>
      </c>
      <c r="B160" t="s">
        <v>1019</v>
      </c>
    </row>
    <row r="161" spans="1:2" x14ac:dyDescent="0.25">
      <c r="A161" t="s">
        <v>1020</v>
      </c>
      <c r="B161" t="s">
        <v>1021</v>
      </c>
    </row>
    <row r="162" spans="1:2" x14ac:dyDescent="0.25">
      <c r="A162" t="s">
        <v>1022</v>
      </c>
      <c r="B162" t="s">
        <v>1023</v>
      </c>
    </row>
    <row r="163" spans="1:2" x14ac:dyDescent="0.25">
      <c r="A163" t="s">
        <v>1024</v>
      </c>
      <c r="B163" t="s">
        <v>1025</v>
      </c>
    </row>
    <row r="164" spans="1:2" x14ac:dyDescent="0.25">
      <c r="A164" t="s">
        <v>1026</v>
      </c>
      <c r="B164" t="s">
        <v>1027</v>
      </c>
    </row>
    <row r="165" spans="1:2" x14ac:dyDescent="0.25">
      <c r="A165" t="s">
        <v>183</v>
      </c>
      <c r="B165" t="s">
        <v>1028</v>
      </c>
    </row>
    <row r="166" spans="1:2" x14ac:dyDescent="0.25">
      <c r="A166" t="s">
        <v>184</v>
      </c>
      <c r="B166" t="s">
        <v>1029</v>
      </c>
    </row>
    <row r="167" spans="1:2" x14ac:dyDescent="0.25">
      <c r="A167" t="s">
        <v>1030</v>
      </c>
      <c r="B167" t="s">
        <v>1031</v>
      </c>
    </row>
    <row r="168" spans="1:2" x14ac:dyDescent="0.25">
      <c r="A168" t="s">
        <v>1032</v>
      </c>
      <c r="B168" t="s">
        <v>1033</v>
      </c>
    </row>
    <row r="169" spans="1:2" x14ac:dyDescent="0.25">
      <c r="A169" t="s">
        <v>1034</v>
      </c>
      <c r="B169" t="s">
        <v>1035</v>
      </c>
    </row>
    <row r="170" spans="1:2" x14ac:dyDescent="0.25">
      <c r="A170" t="s">
        <v>1036</v>
      </c>
      <c r="B170" t="s">
        <v>1037</v>
      </c>
    </row>
    <row r="171" spans="1:2" x14ac:dyDescent="0.25">
      <c r="A171" t="s">
        <v>1038</v>
      </c>
      <c r="B171" t="s">
        <v>1039</v>
      </c>
    </row>
    <row r="172" spans="1:2" x14ac:dyDescent="0.25">
      <c r="A172" t="s">
        <v>1040</v>
      </c>
      <c r="B172" t="s">
        <v>1041</v>
      </c>
    </row>
    <row r="173" spans="1:2" x14ac:dyDescent="0.25">
      <c r="A173" t="s">
        <v>1042</v>
      </c>
      <c r="B173" t="s">
        <v>1043</v>
      </c>
    </row>
    <row r="174" spans="1:2" x14ac:dyDescent="0.25">
      <c r="A174" t="s">
        <v>1044</v>
      </c>
      <c r="B174" t="s">
        <v>1045</v>
      </c>
    </row>
    <row r="175" spans="1:2" x14ac:dyDescent="0.25">
      <c r="A175" t="s">
        <v>1046</v>
      </c>
      <c r="B175" t="s">
        <v>1047</v>
      </c>
    </row>
    <row r="176" spans="1:2" x14ac:dyDescent="0.25">
      <c r="A176" t="s">
        <v>1048</v>
      </c>
      <c r="B176" t="s">
        <v>1049</v>
      </c>
    </row>
    <row r="177" spans="1:2" x14ac:dyDescent="0.25">
      <c r="A177" t="s">
        <v>1050</v>
      </c>
      <c r="B177" t="s">
        <v>1051</v>
      </c>
    </row>
    <row r="178" spans="1:2" x14ac:dyDescent="0.25">
      <c r="A178" t="s">
        <v>1052</v>
      </c>
      <c r="B178" t="s">
        <v>1053</v>
      </c>
    </row>
    <row r="179" spans="1:2" x14ac:dyDescent="0.25">
      <c r="A179" t="s">
        <v>185</v>
      </c>
      <c r="B179" t="s">
        <v>1054</v>
      </c>
    </row>
    <row r="180" spans="1:2" x14ac:dyDescent="0.25">
      <c r="A180" t="s">
        <v>1055</v>
      </c>
      <c r="B180" t="s">
        <v>1056</v>
      </c>
    </row>
    <row r="181" spans="1:2" x14ac:dyDescent="0.25">
      <c r="A181" t="s">
        <v>1057</v>
      </c>
      <c r="B181" t="s">
        <v>1058</v>
      </c>
    </row>
    <row r="182" spans="1:2" x14ac:dyDescent="0.25">
      <c r="A182" t="s">
        <v>1059</v>
      </c>
      <c r="B182" t="s">
        <v>1060</v>
      </c>
    </row>
    <row r="183" spans="1:2" x14ac:dyDescent="0.25">
      <c r="A183" t="s">
        <v>1061</v>
      </c>
      <c r="B183" t="s">
        <v>1062</v>
      </c>
    </row>
    <row r="184" spans="1:2" x14ac:dyDescent="0.25">
      <c r="A184" t="s">
        <v>186</v>
      </c>
      <c r="B184" t="s">
        <v>1063</v>
      </c>
    </row>
    <row r="185" spans="1:2" x14ac:dyDescent="0.25">
      <c r="A185" t="s">
        <v>187</v>
      </c>
      <c r="B185" t="s">
        <v>1064</v>
      </c>
    </row>
    <row r="186" spans="1:2" x14ac:dyDescent="0.25">
      <c r="A186" t="s">
        <v>188</v>
      </c>
      <c r="B186" t="s">
        <v>1065</v>
      </c>
    </row>
    <row r="187" spans="1:2" x14ac:dyDescent="0.25">
      <c r="A187" t="s">
        <v>189</v>
      </c>
      <c r="B187" t="s">
        <v>1066</v>
      </c>
    </row>
    <row r="188" spans="1:2" x14ac:dyDescent="0.25">
      <c r="A188" t="s">
        <v>190</v>
      </c>
      <c r="B188" t="s">
        <v>1067</v>
      </c>
    </row>
    <row r="189" spans="1:2" x14ac:dyDescent="0.25">
      <c r="A189" t="s">
        <v>191</v>
      </c>
      <c r="B189" t="s">
        <v>1068</v>
      </c>
    </row>
    <row r="190" spans="1:2" x14ac:dyDescent="0.25">
      <c r="A190" t="s">
        <v>192</v>
      </c>
      <c r="B190" t="s">
        <v>1069</v>
      </c>
    </row>
    <row r="191" spans="1:2" x14ac:dyDescent="0.25">
      <c r="A191" t="s">
        <v>193</v>
      </c>
      <c r="B191" t="s">
        <v>1070</v>
      </c>
    </row>
    <row r="192" spans="1:2" x14ac:dyDescent="0.25">
      <c r="A192" t="s">
        <v>1071</v>
      </c>
      <c r="B192" t="s">
        <v>1072</v>
      </c>
    </row>
    <row r="193" spans="1:2" x14ac:dyDescent="0.25">
      <c r="A193" t="s">
        <v>1073</v>
      </c>
      <c r="B193" t="s">
        <v>1074</v>
      </c>
    </row>
    <row r="194" spans="1:2" x14ac:dyDescent="0.25">
      <c r="A194" t="s">
        <v>194</v>
      </c>
      <c r="B194" t="s">
        <v>1075</v>
      </c>
    </row>
    <row r="195" spans="1:2" x14ac:dyDescent="0.25">
      <c r="A195" t="s">
        <v>1076</v>
      </c>
      <c r="B195" t="s">
        <v>1077</v>
      </c>
    </row>
    <row r="196" spans="1:2" x14ac:dyDescent="0.25">
      <c r="A196" t="s">
        <v>1078</v>
      </c>
      <c r="B196" t="s">
        <v>1079</v>
      </c>
    </row>
    <row r="197" spans="1:2" x14ac:dyDescent="0.25">
      <c r="A197" t="s">
        <v>1080</v>
      </c>
      <c r="B197" t="s">
        <v>1081</v>
      </c>
    </row>
    <row r="198" spans="1:2" x14ac:dyDescent="0.25">
      <c r="A198" t="s">
        <v>195</v>
      </c>
      <c r="B198" t="s">
        <v>1082</v>
      </c>
    </row>
    <row r="199" spans="1:2" x14ac:dyDescent="0.25">
      <c r="A199" t="s">
        <v>1083</v>
      </c>
      <c r="B199" t="s">
        <v>1084</v>
      </c>
    </row>
    <row r="200" spans="1:2" x14ac:dyDescent="0.25">
      <c r="A200" t="s">
        <v>196</v>
      </c>
      <c r="B200" t="s">
        <v>1085</v>
      </c>
    </row>
    <row r="201" spans="1:2" x14ac:dyDescent="0.25">
      <c r="A201" t="s">
        <v>1086</v>
      </c>
      <c r="B201" t="s">
        <v>1087</v>
      </c>
    </row>
    <row r="202" spans="1:2" x14ac:dyDescent="0.25">
      <c r="A202" t="s">
        <v>1088</v>
      </c>
      <c r="B202" t="s">
        <v>1089</v>
      </c>
    </row>
    <row r="203" spans="1:2" x14ac:dyDescent="0.25">
      <c r="A203" t="s">
        <v>1090</v>
      </c>
      <c r="B203" t="s">
        <v>1091</v>
      </c>
    </row>
    <row r="204" spans="1:2" x14ac:dyDescent="0.25">
      <c r="A204" t="s">
        <v>1092</v>
      </c>
      <c r="B204" t="s">
        <v>1093</v>
      </c>
    </row>
    <row r="205" spans="1:2" x14ac:dyDescent="0.25">
      <c r="A205" t="s">
        <v>197</v>
      </c>
      <c r="B205" t="s">
        <v>1094</v>
      </c>
    </row>
    <row r="206" spans="1:2" x14ac:dyDescent="0.25">
      <c r="A206" t="s">
        <v>198</v>
      </c>
      <c r="B206" t="s">
        <v>1095</v>
      </c>
    </row>
    <row r="207" spans="1:2" x14ac:dyDescent="0.25">
      <c r="A207" t="s">
        <v>199</v>
      </c>
      <c r="B207" t="s">
        <v>1096</v>
      </c>
    </row>
    <row r="208" spans="1:2" x14ac:dyDescent="0.25">
      <c r="A208" t="s">
        <v>1097</v>
      </c>
      <c r="B208" t="s">
        <v>1098</v>
      </c>
    </row>
    <row r="209" spans="1:2" x14ac:dyDescent="0.25">
      <c r="A209" t="s">
        <v>1099</v>
      </c>
      <c r="B209" t="s">
        <v>1100</v>
      </c>
    </row>
    <row r="210" spans="1:2" x14ac:dyDescent="0.25">
      <c r="A210" t="s">
        <v>1101</v>
      </c>
      <c r="B210" t="s">
        <v>1102</v>
      </c>
    </row>
    <row r="211" spans="1:2" x14ac:dyDescent="0.25">
      <c r="A211" t="s">
        <v>200</v>
      </c>
      <c r="B211" t="s">
        <v>1103</v>
      </c>
    </row>
    <row r="212" spans="1:2" x14ac:dyDescent="0.25">
      <c r="A212" t="s">
        <v>201</v>
      </c>
      <c r="B212" t="s">
        <v>1104</v>
      </c>
    </row>
    <row r="213" spans="1:2" x14ac:dyDescent="0.25">
      <c r="A213" t="s">
        <v>1105</v>
      </c>
      <c r="B213" t="s">
        <v>1106</v>
      </c>
    </row>
    <row r="214" spans="1:2" x14ac:dyDescent="0.25">
      <c r="A214" t="s">
        <v>202</v>
      </c>
      <c r="B214" t="s">
        <v>1107</v>
      </c>
    </row>
    <row r="215" spans="1:2" x14ac:dyDescent="0.25">
      <c r="A215" t="s">
        <v>1108</v>
      </c>
      <c r="B215" t="s">
        <v>1109</v>
      </c>
    </row>
    <row r="216" spans="1:2" x14ac:dyDescent="0.25">
      <c r="A216" t="s">
        <v>1110</v>
      </c>
      <c r="B216" t="s">
        <v>1111</v>
      </c>
    </row>
    <row r="217" spans="1:2" x14ac:dyDescent="0.25">
      <c r="A217" t="s">
        <v>1112</v>
      </c>
      <c r="B217" t="s">
        <v>1113</v>
      </c>
    </row>
    <row r="218" spans="1:2" x14ac:dyDescent="0.25">
      <c r="A218" t="s">
        <v>203</v>
      </c>
      <c r="B218" t="s">
        <v>1114</v>
      </c>
    </row>
    <row r="219" spans="1:2" x14ac:dyDescent="0.25">
      <c r="A219" t="s">
        <v>204</v>
      </c>
      <c r="B219" t="s">
        <v>1115</v>
      </c>
    </row>
    <row r="220" spans="1:2" x14ac:dyDescent="0.25">
      <c r="A220" t="s">
        <v>205</v>
      </c>
      <c r="B220" t="s">
        <v>1116</v>
      </c>
    </row>
    <row r="221" spans="1:2" x14ac:dyDescent="0.25">
      <c r="A221" t="s">
        <v>206</v>
      </c>
      <c r="B221" t="s">
        <v>1117</v>
      </c>
    </row>
    <row r="222" spans="1:2" x14ac:dyDescent="0.25">
      <c r="A222" t="s">
        <v>1118</v>
      </c>
      <c r="B222" t="s">
        <v>1119</v>
      </c>
    </row>
    <row r="223" spans="1:2" x14ac:dyDescent="0.25">
      <c r="A223" t="s">
        <v>1120</v>
      </c>
      <c r="B223" t="s">
        <v>1121</v>
      </c>
    </row>
    <row r="224" spans="1:2" x14ac:dyDescent="0.25">
      <c r="A224" t="s">
        <v>207</v>
      </c>
      <c r="B224" t="s">
        <v>1122</v>
      </c>
    </row>
    <row r="225" spans="1:2" x14ac:dyDescent="0.25">
      <c r="A225" t="s">
        <v>1123</v>
      </c>
      <c r="B225" t="s">
        <v>1124</v>
      </c>
    </row>
    <row r="226" spans="1:2" x14ac:dyDescent="0.25">
      <c r="A226" t="s">
        <v>1125</v>
      </c>
      <c r="B226" t="s">
        <v>1126</v>
      </c>
    </row>
    <row r="227" spans="1:2" x14ac:dyDescent="0.25">
      <c r="A227" t="s">
        <v>208</v>
      </c>
      <c r="B227" t="s">
        <v>1127</v>
      </c>
    </row>
    <row r="228" spans="1:2" x14ac:dyDescent="0.25">
      <c r="A228" t="s">
        <v>1128</v>
      </c>
      <c r="B228" t="s">
        <v>1129</v>
      </c>
    </row>
    <row r="229" spans="1:2" x14ac:dyDescent="0.25">
      <c r="A229" t="s">
        <v>1130</v>
      </c>
      <c r="B229" t="s">
        <v>1131</v>
      </c>
    </row>
    <row r="230" spans="1:2" x14ac:dyDescent="0.25">
      <c r="A230" t="s">
        <v>209</v>
      </c>
      <c r="B230" t="s">
        <v>1132</v>
      </c>
    </row>
    <row r="231" spans="1:2" x14ac:dyDescent="0.25">
      <c r="A231" t="s">
        <v>1133</v>
      </c>
      <c r="B231" t="s">
        <v>1134</v>
      </c>
    </row>
    <row r="232" spans="1:2" x14ac:dyDescent="0.25">
      <c r="A232" t="s">
        <v>1135</v>
      </c>
      <c r="B232" t="s">
        <v>1136</v>
      </c>
    </row>
    <row r="233" spans="1:2" x14ac:dyDescent="0.25">
      <c r="A233" t="s">
        <v>1137</v>
      </c>
      <c r="B233" t="s">
        <v>1138</v>
      </c>
    </row>
    <row r="234" spans="1:2" x14ac:dyDescent="0.25">
      <c r="A234" t="s">
        <v>210</v>
      </c>
      <c r="B234" t="s">
        <v>1139</v>
      </c>
    </row>
    <row r="235" spans="1:2" x14ac:dyDescent="0.25">
      <c r="A235" t="s">
        <v>1140</v>
      </c>
      <c r="B235" t="s">
        <v>1141</v>
      </c>
    </row>
    <row r="236" spans="1:2" x14ac:dyDescent="0.25">
      <c r="A236" t="s">
        <v>211</v>
      </c>
      <c r="B236" t="s">
        <v>1142</v>
      </c>
    </row>
    <row r="237" spans="1:2" x14ac:dyDescent="0.25">
      <c r="A237" t="s">
        <v>212</v>
      </c>
      <c r="B237" t="s">
        <v>1143</v>
      </c>
    </row>
    <row r="238" spans="1:2" x14ac:dyDescent="0.25">
      <c r="A238" t="s">
        <v>1144</v>
      </c>
      <c r="B238" t="s">
        <v>1145</v>
      </c>
    </row>
    <row r="239" spans="1:2" x14ac:dyDescent="0.25">
      <c r="A239" t="s">
        <v>1146</v>
      </c>
      <c r="B239" t="s">
        <v>1147</v>
      </c>
    </row>
    <row r="240" spans="1:2" x14ac:dyDescent="0.25">
      <c r="A240" t="s">
        <v>213</v>
      </c>
      <c r="B240" t="s">
        <v>1148</v>
      </c>
    </row>
    <row r="241" spans="1:2" x14ac:dyDescent="0.25">
      <c r="A241" t="s">
        <v>214</v>
      </c>
      <c r="B241" t="s">
        <v>1149</v>
      </c>
    </row>
    <row r="242" spans="1:2" x14ac:dyDescent="0.25">
      <c r="A242" t="s">
        <v>215</v>
      </c>
      <c r="B242" t="s">
        <v>1150</v>
      </c>
    </row>
    <row r="243" spans="1:2" x14ac:dyDescent="0.25">
      <c r="A243" t="s">
        <v>216</v>
      </c>
      <c r="B243" t="s">
        <v>1151</v>
      </c>
    </row>
    <row r="244" spans="1:2" x14ac:dyDescent="0.25">
      <c r="A244" t="s">
        <v>1152</v>
      </c>
      <c r="B244" t="s">
        <v>1153</v>
      </c>
    </row>
    <row r="245" spans="1:2" x14ac:dyDescent="0.25">
      <c r="A245" t="s">
        <v>217</v>
      </c>
      <c r="B245" t="s">
        <v>1154</v>
      </c>
    </row>
    <row r="246" spans="1:2" x14ac:dyDescent="0.25">
      <c r="A246" t="s">
        <v>218</v>
      </c>
      <c r="B246" t="s">
        <v>1155</v>
      </c>
    </row>
    <row r="247" spans="1:2" x14ac:dyDescent="0.25">
      <c r="A247" t="s">
        <v>219</v>
      </c>
      <c r="B247" t="s">
        <v>1156</v>
      </c>
    </row>
    <row r="248" spans="1:2" x14ac:dyDescent="0.25">
      <c r="A248" t="s">
        <v>220</v>
      </c>
      <c r="B248" t="s">
        <v>1157</v>
      </c>
    </row>
    <row r="249" spans="1:2" x14ac:dyDescent="0.25">
      <c r="A249" t="s">
        <v>221</v>
      </c>
      <c r="B249" t="s">
        <v>1158</v>
      </c>
    </row>
    <row r="250" spans="1:2" x14ac:dyDescent="0.25">
      <c r="A250" t="s">
        <v>222</v>
      </c>
      <c r="B250" t="s">
        <v>1159</v>
      </c>
    </row>
    <row r="251" spans="1:2" x14ac:dyDescent="0.25">
      <c r="A251" t="s">
        <v>1160</v>
      </c>
      <c r="B251" t="s">
        <v>1161</v>
      </c>
    </row>
    <row r="252" spans="1:2" x14ac:dyDescent="0.25">
      <c r="A252" t="s">
        <v>1162</v>
      </c>
      <c r="B252" t="s">
        <v>1163</v>
      </c>
    </row>
    <row r="253" spans="1:2" x14ac:dyDescent="0.25">
      <c r="A253" t="s">
        <v>223</v>
      </c>
      <c r="B253" t="s">
        <v>1164</v>
      </c>
    </row>
    <row r="254" spans="1:2" x14ac:dyDescent="0.25">
      <c r="A254" t="s">
        <v>224</v>
      </c>
      <c r="B254" t="s">
        <v>1165</v>
      </c>
    </row>
    <row r="255" spans="1:2" x14ac:dyDescent="0.25">
      <c r="A255" t="s">
        <v>225</v>
      </c>
      <c r="B255" t="s">
        <v>1166</v>
      </c>
    </row>
    <row r="256" spans="1:2" x14ac:dyDescent="0.25">
      <c r="A256" t="s">
        <v>1167</v>
      </c>
      <c r="B256" t="s">
        <v>1168</v>
      </c>
    </row>
    <row r="257" spans="1:2" x14ac:dyDescent="0.25">
      <c r="A257" t="s">
        <v>1169</v>
      </c>
      <c r="B257" t="s">
        <v>1170</v>
      </c>
    </row>
    <row r="258" spans="1:2" x14ac:dyDescent="0.25">
      <c r="A258" t="s">
        <v>226</v>
      </c>
      <c r="B258" t="s">
        <v>1171</v>
      </c>
    </row>
    <row r="259" spans="1:2" x14ac:dyDescent="0.25">
      <c r="A259" t="s">
        <v>1172</v>
      </c>
      <c r="B259" t="s">
        <v>1173</v>
      </c>
    </row>
    <row r="260" spans="1:2" x14ac:dyDescent="0.25">
      <c r="A260" t="s">
        <v>1174</v>
      </c>
      <c r="B260" t="s">
        <v>1175</v>
      </c>
    </row>
    <row r="261" spans="1:2" x14ac:dyDescent="0.25">
      <c r="A261" t="s">
        <v>1176</v>
      </c>
      <c r="B261" t="s">
        <v>1177</v>
      </c>
    </row>
    <row r="262" spans="1:2" x14ac:dyDescent="0.25">
      <c r="A262" t="s">
        <v>1178</v>
      </c>
      <c r="B262" t="s">
        <v>1179</v>
      </c>
    </row>
    <row r="263" spans="1:2" x14ac:dyDescent="0.25">
      <c r="A263" t="s">
        <v>1180</v>
      </c>
      <c r="B263" t="s">
        <v>1181</v>
      </c>
    </row>
    <row r="264" spans="1:2" x14ac:dyDescent="0.25">
      <c r="A264" t="s">
        <v>1182</v>
      </c>
      <c r="B264" t="s">
        <v>1183</v>
      </c>
    </row>
    <row r="265" spans="1:2" x14ac:dyDescent="0.25">
      <c r="A265" t="s">
        <v>1184</v>
      </c>
      <c r="B265" t="s">
        <v>1185</v>
      </c>
    </row>
    <row r="266" spans="1:2" x14ac:dyDescent="0.25">
      <c r="A266" t="s">
        <v>1186</v>
      </c>
      <c r="B266" t="s">
        <v>1187</v>
      </c>
    </row>
    <row r="267" spans="1:2" x14ac:dyDescent="0.25">
      <c r="A267" t="s">
        <v>1188</v>
      </c>
      <c r="B267" t="s">
        <v>1189</v>
      </c>
    </row>
    <row r="268" spans="1:2" x14ac:dyDescent="0.25">
      <c r="A268" t="s">
        <v>1190</v>
      </c>
      <c r="B268" t="s">
        <v>1191</v>
      </c>
    </row>
    <row r="269" spans="1:2" x14ac:dyDescent="0.25">
      <c r="A269" t="s">
        <v>1192</v>
      </c>
      <c r="B269" t="s">
        <v>1193</v>
      </c>
    </row>
    <row r="270" spans="1:2" x14ac:dyDescent="0.25">
      <c r="A270" t="s">
        <v>1194</v>
      </c>
      <c r="B270" t="s">
        <v>1195</v>
      </c>
    </row>
    <row r="271" spans="1:2" x14ac:dyDescent="0.25">
      <c r="A271" t="s">
        <v>1196</v>
      </c>
      <c r="B271" t="s">
        <v>1197</v>
      </c>
    </row>
    <row r="272" spans="1:2" x14ac:dyDescent="0.25">
      <c r="A272" t="s">
        <v>1198</v>
      </c>
      <c r="B272" t="s">
        <v>1199</v>
      </c>
    </row>
    <row r="273" spans="1:2" x14ac:dyDescent="0.25">
      <c r="A273" t="s">
        <v>1200</v>
      </c>
      <c r="B273" t="s">
        <v>1201</v>
      </c>
    </row>
    <row r="274" spans="1:2" x14ac:dyDescent="0.25">
      <c r="A274" t="s">
        <v>1202</v>
      </c>
      <c r="B274" t="s">
        <v>1203</v>
      </c>
    </row>
    <row r="275" spans="1:2" x14ac:dyDescent="0.25">
      <c r="A275" t="s">
        <v>1204</v>
      </c>
      <c r="B275" t="s">
        <v>1205</v>
      </c>
    </row>
    <row r="276" spans="1:2" x14ac:dyDescent="0.25">
      <c r="A276" t="s">
        <v>1206</v>
      </c>
      <c r="B276" t="s">
        <v>1207</v>
      </c>
    </row>
    <row r="277" spans="1:2" x14ac:dyDescent="0.25">
      <c r="A277" t="s">
        <v>1208</v>
      </c>
      <c r="B277" t="s">
        <v>1209</v>
      </c>
    </row>
    <row r="278" spans="1:2" x14ac:dyDescent="0.25">
      <c r="A278" t="s">
        <v>1210</v>
      </c>
      <c r="B278" t="s">
        <v>1211</v>
      </c>
    </row>
    <row r="279" spans="1:2" x14ac:dyDescent="0.25">
      <c r="A279" t="s">
        <v>1212</v>
      </c>
      <c r="B279" t="s">
        <v>1213</v>
      </c>
    </row>
    <row r="280" spans="1:2" x14ac:dyDescent="0.25">
      <c r="A280" t="s">
        <v>1214</v>
      </c>
      <c r="B280" t="s">
        <v>1215</v>
      </c>
    </row>
    <row r="281" spans="1:2" x14ac:dyDescent="0.25">
      <c r="A281" t="s">
        <v>1216</v>
      </c>
      <c r="B281" t="s">
        <v>1217</v>
      </c>
    </row>
    <row r="282" spans="1:2" x14ac:dyDescent="0.25">
      <c r="A282" t="s">
        <v>1218</v>
      </c>
      <c r="B282" t="s">
        <v>1219</v>
      </c>
    </row>
    <row r="283" spans="1:2" x14ac:dyDescent="0.25">
      <c r="A283" t="s">
        <v>1220</v>
      </c>
      <c r="B283" t="s">
        <v>1221</v>
      </c>
    </row>
    <row r="284" spans="1:2" x14ac:dyDescent="0.25">
      <c r="A284" t="s">
        <v>227</v>
      </c>
      <c r="B284" t="s">
        <v>1222</v>
      </c>
    </row>
    <row r="285" spans="1:2" x14ac:dyDescent="0.25">
      <c r="A285" t="s">
        <v>1223</v>
      </c>
      <c r="B285" t="s">
        <v>1224</v>
      </c>
    </row>
    <row r="286" spans="1:2" x14ac:dyDescent="0.25">
      <c r="A286" t="s">
        <v>1225</v>
      </c>
      <c r="B286" t="s">
        <v>1226</v>
      </c>
    </row>
    <row r="287" spans="1:2" x14ac:dyDescent="0.25">
      <c r="A287" t="s">
        <v>1227</v>
      </c>
      <c r="B287" t="s">
        <v>1228</v>
      </c>
    </row>
    <row r="288" spans="1:2" x14ac:dyDescent="0.25">
      <c r="A288" t="s">
        <v>228</v>
      </c>
      <c r="B288" t="s">
        <v>1229</v>
      </c>
    </row>
    <row r="289" spans="1:2" x14ac:dyDescent="0.25">
      <c r="A289" t="s">
        <v>1230</v>
      </c>
      <c r="B289" t="s">
        <v>1231</v>
      </c>
    </row>
    <row r="290" spans="1:2" x14ac:dyDescent="0.25">
      <c r="A290" t="s">
        <v>1232</v>
      </c>
      <c r="B290" t="s">
        <v>1233</v>
      </c>
    </row>
    <row r="291" spans="1:2" x14ac:dyDescent="0.25">
      <c r="A291" t="s">
        <v>229</v>
      </c>
      <c r="B291" t="s">
        <v>1234</v>
      </c>
    </row>
    <row r="292" spans="1:2" x14ac:dyDescent="0.25">
      <c r="A292" t="s">
        <v>1235</v>
      </c>
      <c r="B292" t="s">
        <v>1236</v>
      </c>
    </row>
    <row r="293" spans="1:2" x14ac:dyDescent="0.25">
      <c r="A293" t="s">
        <v>1237</v>
      </c>
      <c r="B293" t="s">
        <v>1238</v>
      </c>
    </row>
    <row r="294" spans="1:2" x14ac:dyDescent="0.25">
      <c r="A294" t="s">
        <v>230</v>
      </c>
      <c r="B294" t="s">
        <v>1239</v>
      </c>
    </row>
    <row r="295" spans="1:2" x14ac:dyDescent="0.25">
      <c r="A295" t="s">
        <v>1240</v>
      </c>
      <c r="B295" t="s">
        <v>1241</v>
      </c>
    </row>
    <row r="296" spans="1:2" x14ac:dyDescent="0.25">
      <c r="A296" t="s">
        <v>1242</v>
      </c>
      <c r="B296" t="s">
        <v>1243</v>
      </c>
    </row>
    <row r="297" spans="1:2" x14ac:dyDescent="0.25">
      <c r="A297" t="s">
        <v>1244</v>
      </c>
      <c r="B297" t="s">
        <v>1245</v>
      </c>
    </row>
    <row r="298" spans="1:2" x14ac:dyDescent="0.25">
      <c r="A298" t="s">
        <v>1246</v>
      </c>
      <c r="B298" t="s">
        <v>1247</v>
      </c>
    </row>
    <row r="299" spans="1:2" x14ac:dyDescent="0.25">
      <c r="A299" t="s">
        <v>231</v>
      </c>
      <c r="B299" t="s">
        <v>1248</v>
      </c>
    </row>
    <row r="300" spans="1:2" x14ac:dyDescent="0.25">
      <c r="A300" t="s">
        <v>1249</v>
      </c>
      <c r="B300" t="s">
        <v>1250</v>
      </c>
    </row>
    <row r="301" spans="1:2" x14ac:dyDescent="0.25">
      <c r="A301" t="s">
        <v>1251</v>
      </c>
      <c r="B301" t="s">
        <v>1252</v>
      </c>
    </row>
    <row r="302" spans="1:2" x14ac:dyDescent="0.25">
      <c r="A302" t="s">
        <v>1253</v>
      </c>
      <c r="B302" t="s">
        <v>1254</v>
      </c>
    </row>
    <row r="303" spans="1:2" x14ac:dyDescent="0.25">
      <c r="A303" t="s">
        <v>232</v>
      </c>
      <c r="B303" t="s">
        <v>1255</v>
      </c>
    </row>
    <row r="304" spans="1:2" x14ac:dyDescent="0.25">
      <c r="A304" t="s">
        <v>1256</v>
      </c>
      <c r="B304" t="s">
        <v>1257</v>
      </c>
    </row>
    <row r="305" spans="1:2" x14ac:dyDescent="0.25">
      <c r="A305" t="s">
        <v>233</v>
      </c>
      <c r="B305" t="s">
        <v>1258</v>
      </c>
    </row>
    <row r="306" spans="1:2" x14ac:dyDescent="0.25">
      <c r="A306" t="s">
        <v>1259</v>
      </c>
      <c r="B306" t="s">
        <v>1260</v>
      </c>
    </row>
    <row r="307" spans="1:2" x14ac:dyDescent="0.25">
      <c r="A307" t="s">
        <v>234</v>
      </c>
      <c r="B307" t="s">
        <v>1261</v>
      </c>
    </row>
    <row r="308" spans="1:2" x14ac:dyDescent="0.25">
      <c r="A308" t="s">
        <v>235</v>
      </c>
      <c r="B308" t="s">
        <v>1262</v>
      </c>
    </row>
    <row r="309" spans="1:2" x14ac:dyDescent="0.25">
      <c r="A309" t="s">
        <v>1263</v>
      </c>
      <c r="B309" t="s">
        <v>1264</v>
      </c>
    </row>
    <row r="310" spans="1:2" x14ac:dyDescent="0.25">
      <c r="A310" t="s">
        <v>236</v>
      </c>
      <c r="B310" t="s">
        <v>1265</v>
      </c>
    </row>
    <row r="311" spans="1:2" x14ac:dyDescent="0.25">
      <c r="A311" t="s">
        <v>1266</v>
      </c>
      <c r="B311" t="s">
        <v>1267</v>
      </c>
    </row>
    <row r="312" spans="1:2" x14ac:dyDescent="0.25">
      <c r="A312" t="s">
        <v>1268</v>
      </c>
      <c r="B312" t="s">
        <v>1269</v>
      </c>
    </row>
    <row r="313" spans="1:2" x14ac:dyDescent="0.25">
      <c r="A313" t="s">
        <v>1270</v>
      </c>
      <c r="B313" t="s">
        <v>1271</v>
      </c>
    </row>
    <row r="314" spans="1:2" x14ac:dyDescent="0.25">
      <c r="A314" t="s">
        <v>1272</v>
      </c>
      <c r="B314" t="s">
        <v>1273</v>
      </c>
    </row>
    <row r="315" spans="1:2" x14ac:dyDescent="0.25">
      <c r="A315" t="s">
        <v>237</v>
      </c>
      <c r="B315" t="s">
        <v>1274</v>
      </c>
    </row>
    <row r="316" spans="1:2" x14ac:dyDescent="0.25">
      <c r="A316" t="s">
        <v>238</v>
      </c>
      <c r="B316" t="s">
        <v>1275</v>
      </c>
    </row>
    <row r="317" spans="1:2" x14ac:dyDescent="0.25">
      <c r="A317" t="s">
        <v>1276</v>
      </c>
      <c r="B317" t="s">
        <v>1277</v>
      </c>
    </row>
    <row r="318" spans="1:2" x14ac:dyDescent="0.25">
      <c r="A318" t="s">
        <v>239</v>
      </c>
      <c r="B318" t="s">
        <v>1278</v>
      </c>
    </row>
    <row r="319" spans="1:2" x14ac:dyDescent="0.25">
      <c r="A319" t="s">
        <v>1279</v>
      </c>
      <c r="B319" t="s">
        <v>1280</v>
      </c>
    </row>
    <row r="320" spans="1:2" x14ac:dyDescent="0.25">
      <c r="A320" t="s">
        <v>240</v>
      </c>
      <c r="B320" t="s">
        <v>1281</v>
      </c>
    </row>
    <row r="321" spans="1:2" x14ac:dyDescent="0.25">
      <c r="A321" t="s">
        <v>1282</v>
      </c>
      <c r="B321" t="s">
        <v>1283</v>
      </c>
    </row>
    <row r="322" spans="1:2" x14ac:dyDescent="0.25">
      <c r="A322" t="s">
        <v>241</v>
      </c>
      <c r="B322" t="s">
        <v>1284</v>
      </c>
    </row>
    <row r="323" spans="1:2" x14ac:dyDescent="0.25">
      <c r="A323" t="s">
        <v>242</v>
      </c>
      <c r="B323" t="s">
        <v>1285</v>
      </c>
    </row>
    <row r="324" spans="1:2" x14ac:dyDescent="0.25">
      <c r="A324" t="s">
        <v>1286</v>
      </c>
      <c r="B324" t="s">
        <v>1287</v>
      </c>
    </row>
    <row r="325" spans="1:2" x14ac:dyDescent="0.25">
      <c r="A325" t="s">
        <v>1288</v>
      </c>
      <c r="B325" t="s">
        <v>1289</v>
      </c>
    </row>
    <row r="326" spans="1:2" x14ac:dyDescent="0.25">
      <c r="A326" t="s">
        <v>1290</v>
      </c>
      <c r="B326" t="s">
        <v>1291</v>
      </c>
    </row>
    <row r="327" spans="1:2" x14ac:dyDescent="0.25">
      <c r="A327" t="s">
        <v>243</v>
      </c>
      <c r="B327" t="s">
        <v>1292</v>
      </c>
    </row>
    <row r="328" spans="1:2" x14ac:dyDescent="0.25">
      <c r="A328" t="s">
        <v>244</v>
      </c>
      <c r="B328" t="s">
        <v>1293</v>
      </c>
    </row>
    <row r="329" spans="1:2" x14ac:dyDescent="0.25">
      <c r="A329" t="s">
        <v>245</v>
      </c>
      <c r="B329" t="s">
        <v>1294</v>
      </c>
    </row>
    <row r="330" spans="1:2" x14ac:dyDescent="0.25">
      <c r="A330" t="s">
        <v>1295</v>
      </c>
      <c r="B330" t="s">
        <v>1296</v>
      </c>
    </row>
    <row r="331" spans="1:2" x14ac:dyDescent="0.25">
      <c r="A331" t="s">
        <v>246</v>
      </c>
      <c r="B331" t="s">
        <v>1297</v>
      </c>
    </row>
    <row r="332" spans="1:2" x14ac:dyDescent="0.25">
      <c r="A332" t="s">
        <v>1298</v>
      </c>
      <c r="B332" t="s">
        <v>1299</v>
      </c>
    </row>
    <row r="333" spans="1:2" x14ac:dyDescent="0.25">
      <c r="A333" t="s">
        <v>1300</v>
      </c>
      <c r="B333" t="s">
        <v>1301</v>
      </c>
    </row>
    <row r="334" spans="1:2" x14ac:dyDescent="0.25">
      <c r="A334" t="s">
        <v>247</v>
      </c>
      <c r="B334" t="s">
        <v>1302</v>
      </c>
    </row>
    <row r="335" spans="1:2" x14ac:dyDescent="0.25">
      <c r="A335" t="s">
        <v>1303</v>
      </c>
      <c r="B335" t="s">
        <v>1304</v>
      </c>
    </row>
    <row r="336" spans="1:2" x14ac:dyDescent="0.25">
      <c r="A336" t="s">
        <v>1305</v>
      </c>
      <c r="B336" t="s">
        <v>1306</v>
      </c>
    </row>
    <row r="337" spans="1:2" x14ac:dyDescent="0.25">
      <c r="A337" t="s">
        <v>1307</v>
      </c>
      <c r="B337" t="s">
        <v>1308</v>
      </c>
    </row>
    <row r="338" spans="1:2" x14ac:dyDescent="0.25">
      <c r="A338" t="s">
        <v>248</v>
      </c>
      <c r="B338" t="s">
        <v>1309</v>
      </c>
    </row>
    <row r="339" spans="1:2" x14ac:dyDescent="0.25">
      <c r="A339" t="s">
        <v>1310</v>
      </c>
      <c r="B339" t="s">
        <v>1311</v>
      </c>
    </row>
    <row r="340" spans="1:2" x14ac:dyDescent="0.25">
      <c r="A340" t="s">
        <v>1312</v>
      </c>
      <c r="B340" t="s">
        <v>1313</v>
      </c>
    </row>
    <row r="341" spans="1:2" x14ac:dyDescent="0.25">
      <c r="A341" t="s">
        <v>249</v>
      </c>
      <c r="B341" t="s">
        <v>1314</v>
      </c>
    </row>
    <row r="342" spans="1:2" x14ac:dyDescent="0.25">
      <c r="A342" t="s">
        <v>250</v>
      </c>
      <c r="B342" t="s">
        <v>1315</v>
      </c>
    </row>
    <row r="343" spans="1:2" x14ac:dyDescent="0.25">
      <c r="A343" t="s">
        <v>251</v>
      </c>
      <c r="B343" t="s">
        <v>1316</v>
      </c>
    </row>
    <row r="344" spans="1:2" x14ac:dyDescent="0.25">
      <c r="A344" t="s">
        <v>252</v>
      </c>
      <c r="B344" t="s">
        <v>1317</v>
      </c>
    </row>
    <row r="345" spans="1:2" x14ac:dyDescent="0.25">
      <c r="A345" t="s">
        <v>1318</v>
      </c>
      <c r="B345" t="s">
        <v>1319</v>
      </c>
    </row>
    <row r="346" spans="1:2" x14ac:dyDescent="0.25">
      <c r="A346" t="s">
        <v>1320</v>
      </c>
      <c r="B346" t="s">
        <v>1321</v>
      </c>
    </row>
    <row r="347" spans="1:2" x14ac:dyDescent="0.25">
      <c r="A347" t="s">
        <v>1322</v>
      </c>
      <c r="B347" t="s">
        <v>1323</v>
      </c>
    </row>
    <row r="348" spans="1:2" x14ac:dyDescent="0.25">
      <c r="A348" t="s">
        <v>253</v>
      </c>
      <c r="B348" t="s">
        <v>1324</v>
      </c>
    </row>
    <row r="349" spans="1:2" x14ac:dyDescent="0.25">
      <c r="A349" t="s">
        <v>254</v>
      </c>
      <c r="B349" t="s">
        <v>1325</v>
      </c>
    </row>
    <row r="350" spans="1:2" x14ac:dyDescent="0.25">
      <c r="A350" t="s">
        <v>1326</v>
      </c>
      <c r="B350" t="s">
        <v>1327</v>
      </c>
    </row>
    <row r="351" spans="1:2" x14ac:dyDescent="0.25">
      <c r="A351" t="s">
        <v>255</v>
      </c>
      <c r="B351" t="s">
        <v>1328</v>
      </c>
    </row>
    <row r="352" spans="1:2" x14ac:dyDescent="0.25">
      <c r="A352" t="s">
        <v>256</v>
      </c>
      <c r="B352" t="s">
        <v>1329</v>
      </c>
    </row>
    <row r="353" spans="1:2" x14ac:dyDescent="0.25">
      <c r="A353" t="s">
        <v>257</v>
      </c>
      <c r="B353" t="s">
        <v>1330</v>
      </c>
    </row>
    <row r="354" spans="1:2" x14ac:dyDescent="0.25">
      <c r="A354" t="s">
        <v>1331</v>
      </c>
      <c r="B354" t="s">
        <v>1332</v>
      </c>
    </row>
    <row r="355" spans="1:2" x14ac:dyDescent="0.25">
      <c r="A355" t="s">
        <v>258</v>
      </c>
      <c r="B355" t="s">
        <v>1333</v>
      </c>
    </row>
    <row r="356" spans="1:2" x14ac:dyDescent="0.25">
      <c r="A356" t="s">
        <v>259</v>
      </c>
      <c r="B356" t="s">
        <v>1334</v>
      </c>
    </row>
    <row r="357" spans="1:2" x14ac:dyDescent="0.25">
      <c r="A357" t="s">
        <v>260</v>
      </c>
      <c r="B357" t="s">
        <v>1335</v>
      </c>
    </row>
    <row r="358" spans="1:2" x14ac:dyDescent="0.25">
      <c r="A358" t="s">
        <v>1336</v>
      </c>
      <c r="B358" t="s">
        <v>1337</v>
      </c>
    </row>
    <row r="359" spans="1:2" x14ac:dyDescent="0.25">
      <c r="A359" t="s">
        <v>261</v>
      </c>
      <c r="B359" t="s">
        <v>1338</v>
      </c>
    </row>
    <row r="360" spans="1:2" x14ac:dyDescent="0.25">
      <c r="A360" t="s">
        <v>1339</v>
      </c>
      <c r="B360" t="s">
        <v>1340</v>
      </c>
    </row>
    <row r="361" spans="1:2" x14ac:dyDescent="0.25">
      <c r="A361" t="s">
        <v>262</v>
      </c>
      <c r="B361" t="s">
        <v>1341</v>
      </c>
    </row>
    <row r="362" spans="1:2" x14ac:dyDescent="0.25">
      <c r="A362" t="s">
        <v>263</v>
      </c>
      <c r="B362" t="s">
        <v>1342</v>
      </c>
    </row>
    <row r="363" spans="1:2" x14ac:dyDescent="0.25">
      <c r="A363" t="s">
        <v>264</v>
      </c>
      <c r="B363" t="s">
        <v>1343</v>
      </c>
    </row>
    <row r="364" spans="1:2" x14ac:dyDescent="0.25">
      <c r="A364" t="s">
        <v>265</v>
      </c>
      <c r="B364" t="s">
        <v>1344</v>
      </c>
    </row>
    <row r="365" spans="1:2" x14ac:dyDescent="0.25">
      <c r="A365" t="s">
        <v>1345</v>
      </c>
      <c r="B365" t="s">
        <v>1346</v>
      </c>
    </row>
    <row r="366" spans="1:2" x14ac:dyDescent="0.25">
      <c r="A366" t="s">
        <v>266</v>
      </c>
      <c r="B366" t="s">
        <v>1347</v>
      </c>
    </row>
    <row r="367" spans="1:2" x14ac:dyDescent="0.25">
      <c r="A367" t="s">
        <v>267</v>
      </c>
      <c r="B367" t="s">
        <v>1348</v>
      </c>
    </row>
    <row r="368" spans="1:2" x14ac:dyDescent="0.25">
      <c r="A368" t="s">
        <v>268</v>
      </c>
      <c r="B368" t="s">
        <v>1349</v>
      </c>
    </row>
    <row r="369" spans="1:2" x14ac:dyDescent="0.25">
      <c r="A369" t="s">
        <v>269</v>
      </c>
      <c r="B369" t="s">
        <v>1350</v>
      </c>
    </row>
    <row r="370" spans="1:2" x14ac:dyDescent="0.25">
      <c r="A370" t="s">
        <v>270</v>
      </c>
      <c r="B370" t="s">
        <v>1351</v>
      </c>
    </row>
    <row r="371" spans="1:2" x14ac:dyDescent="0.25">
      <c r="A371" t="s">
        <v>1352</v>
      </c>
      <c r="B371" t="s">
        <v>1353</v>
      </c>
    </row>
    <row r="372" spans="1:2" x14ac:dyDescent="0.25">
      <c r="A372" t="s">
        <v>1354</v>
      </c>
      <c r="B372" t="s">
        <v>1355</v>
      </c>
    </row>
    <row r="373" spans="1:2" x14ac:dyDescent="0.25">
      <c r="A373" t="s">
        <v>271</v>
      </c>
      <c r="B373" t="s">
        <v>1356</v>
      </c>
    </row>
    <row r="374" spans="1:2" x14ac:dyDescent="0.25">
      <c r="A374" t="s">
        <v>1357</v>
      </c>
      <c r="B374" t="s">
        <v>1358</v>
      </c>
    </row>
    <row r="375" spans="1:2" x14ac:dyDescent="0.25">
      <c r="A375" t="s">
        <v>1359</v>
      </c>
      <c r="B375" t="s">
        <v>1360</v>
      </c>
    </row>
    <row r="376" spans="1:2" x14ac:dyDescent="0.25">
      <c r="A376" t="s">
        <v>1361</v>
      </c>
      <c r="B376" t="s">
        <v>1362</v>
      </c>
    </row>
    <row r="377" spans="1:2" x14ac:dyDescent="0.25">
      <c r="A377" t="s">
        <v>1363</v>
      </c>
      <c r="B377" t="s">
        <v>1364</v>
      </c>
    </row>
    <row r="378" spans="1:2" x14ac:dyDescent="0.25">
      <c r="A378" t="s">
        <v>1365</v>
      </c>
      <c r="B378" t="s">
        <v>1366</v>
      </c>
    </row>
    <row r="379" spans="1:2" x14ac:dyDescent="0.25">
      <c r="A379" t="s">
        <v>1367</v>
      </c>
      <c r="B379" t="s">
        <v>1368</v>
      </c>
    </row>
    <row r="380" spans="1:2" x14ac:dyDescent="0.25">
      <c r="A380" t="s">
        <v>1369</v>
      </c>
      <c r="B380" t="s">
        <v>1370</v>
      </c>
    </row>
    <row r="381" spans="1:2" x14ac:dyDescent="0.25">
      <c r="A381" t="s">
        <v>1371</v>
      </c>
      <c r="B381" t="s">
        <v>1372</v>
      </c>
    </row>
    <row r="382" spans="1:2" x14ac:dyDescent="0.25">
      <c r="A382" t="s">
        <v>1373</v>
      </c>
      <c r="B382" t="s">
        <v>1374</v>
      </c>
    </row>
    <row r="383" spans="1:2" x14ac:dyDescent="0.25">
      <c r="A383" t="s">
        <v>1375</v>
      </c>
      <c r="B383" t="s">
        <v>1376</v>
      </c>
    </row>
    <row r="384" spans="1:2" x14ac:dyDescent="0.25">
      <c r="A384" t="s">
        <v>1377</v>
      </c>
      <c r="B384" t="s">
        <v>1378</v>
      </c>
    </row>
    <row r="385" spans="1:2" x14ac:dyDescent="0.25">
      <c r="A385" t="s">
        <v>1379</v>
      </c>
      <c r="B385" t="s">
        <v>1380</v>
      </c>
    </row>
    <row r="386" spans="1:2" x14ac:dyDescent="0.25">
      <c r="A386" t="s">
        <v>272</v>
      </c>
      <c r="B386" t="s">
        <v>1381</v>
      </c>
    </row>
    <row r="387" spans="1:2" x14ac:dyDescent="0.25">
      <c r="A387" t="s">
        <v>1382</v>
      </c>
      <c r="B387" t="s">
        <v>1383</v>
      </c>
    </row>
    <row r="388" spans="1:2" x14ac:dyDescent="0.25">
      <c r="A388" t="s">
        <v>273</v>
      </c>
      <c r="B388" t="s">
        <v>1384</v>
      </c>
    </row>
    <row r="389" spans="1:2" x14ac:dyDescent="0.25">
      <c r="A389" t="s">
        <v>274</v>
      </c>
      <c r="B389" t="s">
        <v>1385</v>
      </c>
    </row>
    <row r="390" spans="1:2" x14ac:dyDescent="0.25">
      <c r="A390" t="s">
        <v>1386</v>
      </c>
      <c r="B390" t="s">
        <v>1387</v>
      </c>
    </row>
    <row r="391" spans="1:2" x14ac:dyDescent="0.25">
      <c r="A391" t="s">
        <v>1388</v>
      </c>
      <c r="B391" t="s">
        <v>1389</v>
      </c>
    </row>
    <row r="392" spans="1:2" x14ac:dyDescent="0.25">
      <c r="A392" t="s">
        <v>1390</v>
      </c>
      <c r="B392" t="s">
        <v>1391</v>
      </c>
    </row>
    <row r="393" spans="1:2" x14ac:dyDescent="0.25">
      <c r="A393" t="s">
        <v>1392</v>
      </c>
      <c r="B393" t="s">
        <v>1393</v>
      </c>
    </row>
    <row r="394" spans="1:2" x14ac:dyDescent="0.25">
      <c r="A394" t="s">
        <v>1394</v>
      </c>
      <c r="B394" t="s">
        <v>1395</v>
      </c>
    </row>
    <row r="395" spans="1:2" x14ac:dyDescent="0.25">
      <c r="A395" t="s">
        <v>1396</v>
      </c>
      <c r="B395" t="s">
        <v>1397</v>
      </c>
    </row>
    <row r="396" spans="1:2" x14ac:dyDescent="0.25">
      <c r="A396" t="s">
        <v>1398</v>
      </c>
      <c r="B396" t="s">
        <v>1399</v>
      </c>
    </row>
    <row r="397" spans="1:2" x14ac:dyDescent="0.25">
      <c r="A397" t="s">
        <v>275</v>
      </c>
      <c r="B397" t="s">
        <v>1400</v>
      </c>
    </row>
    <row r="398" spans="1:2" x14ac:dyDescent="0.25">
      <c r="A398" t="s">
        <v>1401</v>
      </c>
      <c r="B398" t="s">
        <v>1402</v>
      </c>
    </row>
    <row r="399" spans="1:2" x14ac:dyDescent="0.25">
      <c r="A399" t="s">
        <v>1403</v>
      </c>
      <c r="B399" t="s">
        <v>1404</v>
      </c>
    </row>
    <row r="400" spans="1:2" x14ac:dyDescent="0.25">
      <c r="A400" t="s">
        <v>276</v>
      </c>
      <c r="B400" t="s">
        <v>1405</v>
      </c>
    </row>
    <row r="401" spans="1:2" x14ac:dyDescent="0.25">
      <c r="A401" t="s">
        <v>1406</v>
      </c>
      <c r="B401" t="s">
        <v>1407</v>
      </c>
    </row>
    <row r="402" spans="1:2" x14ac:dyDescent="0.25">
      <c r="A402" t="s">
        <v>277</v>
      </c>
      <c r="B402" t="s">
        <v>1408</v>
      </c>
    </row>
    <row r="403" spans="1:2" x14ac:dyDescent="0.25">
      <c r="A403" t="s">
        <v>1409</v>
      </c>
      <c r="B403" t="s">
        <v>1410</v>
      </c>
    </row>
    <row r="404" spans="1:2" x14ac:dyDescent="0.25">
      <c r="A404" t="s">
        <v>278</v>
      </c>
      <c r="B404" t="s">
        <v>1411</v>
      </c>
    </row>
    <row r="405" spans="1:2" x14ac:dyDescent="0.25">
      <c r="A405" t="s">
        <v>1412</v>
      </c>
      <c r="B405" t="s">
        <v>1413</v>
      </c>
    </row>
    <row r="406" spans="1:2" x14ac:dyDescent="0.25">
      <c r="A406" t="s">
        <v>1414</v>
      </c>
      <c r="B406" t="s">
        <v>1415</v>
      </c>
    </row>
    <row r="407" spans="1:2" x14ac:dyDescent="0.25">
      <c r="A407" t="s">
        <v>1416</v>
      </c>
      <c r="B407" t="s">
        <v>1417</v>
      </c>
    </row>
    <row r="408" spans="1:2" x14ac:dyDescent="0.25">
      <c r="A408" t="s">
        <v>279</v>
      </c>
      <c r="B408" t="s">
        <v>1418</v>
      </c>
    </row>
    <row r="409" spans="1:2" x14ac:dyDescent="0.25">
      <c r="A409" t="s">
        <v>1419</v>
      </c>
      <c r="B409" t="s">
        <v>1420</v>
      </c>
    </row>
    <row r="410" spans="1:2" x14ac:dyDescent="0.25">
      <c r="A410" t="s">
        <v>1421</v>
      </c>
      <c r="B410" t="s">
        <v>1422</v>
      </c>
    </row>
    <row r="411" spans="1:2" x14ac:dyDescent="0.25">
      <c r="A411" t="s">
        <v>280</v>
      </c>
      <c r="B411" t="s">
        <v>1423</v>
      </c>
    </row>
    <row r="412" spans="1:2" x14ac:dyDescent="0.25">
      <c r="A412" t="s">
        <v>281</v>
      </c>
      <c r="B412" t="s">
        <v>1424</v>
      </c>
    </row>
    <row r="413" spans="1:2" x14ac:dyDescent="0.25">
      <c r="A413" t="s">
        <v>1425</v>
      </c>
      <c r="B413" t="s">
        <v>1426</v>
      </c>
    </row>
    <row r="414" spans="1:2" x14ac:dyDescent="0.25">
      <c r="A414" t="s">
        <v>1427</v>
      </c>
      <c r="B414" t="s">
        <v>1428</v>
      </c>
    </row>
    <row r="415" spans="1:2" x14ac:dyDescent="0.25">
      <c r="A415" t="s">
        <v>282</v>
      </c>
      <c r="B415" t="s">
        <v>1429</v>
      </c>
    </row>
    <row r="416" spans="1:2" x14ac:dyDescent="0.25">
      <c r="A416" t="s">
        <v>283</v>
      </c>
      <c r="B416" t="s">
        <v>1430</v>
      </c>
    </row>
    <row r="417" spans="1:2" x14ac:dyDescent="0.25">
      <c r="A417" t="s">
        <v>284</v>
      </c>
      <c r="B417" t="s">
        <v>1431</v>
      </c>
    </row>
    <row r="418" spans="1:2" x14ac:dyDescent="0.25">
      <c r="A418" t="s">
        <v>1432</v>
      </c>
      <c r="B418" t="s">
        <v>1433</v>
      </c>
    </row>
    <row r="419" spans="1:2" x14ac:dyDescent="0.25">
      <c r="A419" t="s">
        <v>1434</v>
      </c>
      <c r="B419" t="s">
        <v>1435</v>
      </c>
    </row>
    <row r="420" spans="1:2" x14ac:dyDescent="0.25">
      <c r="A420" t="s">
        <v>285</v>
      </c>
      <c r="B420" t="s">
        <v>1436</v>
      </c>
    </row>
    <row r="421" spans="1:2" x14ac:dyDescent="0.25">
      <c r="A421" t="s">
        <v>1437</v>
      </c>
      <c r="B421" t="s">
        <v>1438</v>
      </c>
    </row>
    <row r="422" spans="1:2" x14ac:dyDescent="0.25">
      <c r="A422" t="s">
        <v>1439</v>
      </c>
      <c r="B422" t="s">
        <v>1440</v>
      </c>
    </row>
    <row r="423" spans="1:2" x14ac:dyDescent="0.25">
      <c r="A423" t="s">
        <v>286</v>
      </c>
      <c r="B423" t="s">
        <v>1441</v>
      </c>
    </row>
    <row r="424" spans="1:2" x14ac:dyDescent="0.25">
      <c r="A424" t="s">
        <v>1442</v>
      </c>
      <c r="B424" t="s">
        <v>1443</v>
      </c>
    </row>
    <row r="425" spans="1:2" x14ac:dyDescent="0.25">
      <c r="A425" t="s">
        <v>287</v>
      </c>
      <c r="B425" t="s">
        <v>1444</v>
      </c>
    </row>
    <row r="426" spans="1:2" x14ac:dyDescent="0.25">
      <c r="A426" t="s">
        <v>288</v>
      </c>
      <c r="B426" t="s">
        <v>1445</v>
      </c>
    </row>
    <row r="427" spans="1:2" x14ac:dyDescent="0.25">
      <c r="A427" t="s">
        <v>289</v>
      </c>
      <c r="B427" t="s">
        <v>1446</v>
      </c>
    </row>
    <row r="428" spans="1:2" x14ac:dyDescent="0.25">
      <c r="A428" t="s">
        <v>290</v>
      </c>
      <c r="B428" t="s">
        <v>1447</v>
      </c>
    </row>
    <row r="429" spans="1:2" x14ac:dyDescent="0.25">
      <c r="A429" t="s">
        <v>291</v>
      </c>
      <c r="B429" t="s">
        <v>1448</v>
      </c>
    </row>
    <row r="430" spans="1:2" x14ac:dyDescent="0.25">
      <c r="A430" t="s">
        <v>1449</v>
      </c>
      <c r="B430" t="s">
        <v>1450</v>
      </c>
    </row>
    <row r="431" spans="1:2" x14ac:dyDescent="0.25">
      <c r="A431" t="s">
        <v>1451</v>
      </c>
      <c r="B431" t="s">
        <v>1452</v>
      </c>
    </row>
    <row r="432" spans="1:2" x14ac:dyDescent="0.25">
      <c r="A432" t="s">
        <v>1453</v>
      </c>
      <c r="B432" t="s">
        <v>1454</v>
      </c>
    </row>
    <row r="433" spans="1:2" x14ac:dyDescent="0.25">
      <c r="A433" t="s">
        <v>292</v>
      </c>
      <c r="B433" t="s">
        <v>1455</v>
      </c>
    </row>
    <row r="434" spans="1:2" x14ac:dyDescent="0.25">
      <c r="A434" t="s">
        <v>1456</v>
      </c>
      <c r="B434" t="s">
        <v>1457</v>
      </c>
    </row>
    <row r="435" spans="1:2" x14ac:dyDescent="0.25">
      <c r="A435" t="s">
        <v>1458</v>
      </c>
      <c r="B435" t="s">
        <v>1459</v>
      </c>
    </row>
    <row r="436" spans="1:2" x14ac:dyDescent="0.25">
      <c r="A436" t="s">
        <v>293</v>
      </c>
      <c r="B436" t="s">
        <v>1460</v>
      </c>
    </row>
    <row r="437" spans="1:2" x14ac:dyDescent="0.25">
      <c r="A437" t="s">
        <v>1461</v>
      </c>
      <c r="B437" t="s">
        <v>1462</v>
      </c>
    </row>
    <row r="438" spans="1:2" x14ac:dyDescent="0.25">
      <c r="A438" t="s">
        <v>1463</v>
      </c>
      <c r="B438" t="s">
        <v>1464</v>
      </c>
    </row>
    <row r="439" spans="1:2" x14ac:dyDescent="0.25">
      <c r="A439" t="s">
        <v>1465</v>
      </c>
      <c r="B439" t="s">
        <v>1466</v>
      </c>
    </row>
    <row r="440" spans="1:2" x14ac:dyDescent="0.25">
      <c r="A440" t="s">
        <v>1467</v>
      </c>
      <c r="B440" t="s">
        <v>1468</v>
      </c>
    </row>
    <row r="441" spans="1:2" x14ac:dyDescent="0.25">
      <c r="A441" t="s">
        <v>294</v>
      </c>
      <c r="B441" t="s">
        <v>1469</v>
      </c>
    </row>
    <row r="442" spans="1:2" x14ac:dyDescent="0.25">
      <c r="A442" t="s">
        <v>1470</v>
      </c>
      <c r="B442" t="s">
        <v>1471</v>
      </c>
    </row>
    <row r="443" spans="1:2" x14ac:dyDescent="0.25">
      <c r="A443" t="s">
        <v>1472</v>
      </c>
      <c r="B443" t="s">
        <v>1473</v>
      </c>
    </row>
    <row r="444" spans="1:2" x14ac:dyDescent="0.25">
      <c r="A444" t="s">
        <v>1474</v>
      </c>
      <c r="B444" t="s">
        <v>1475</v>
      </c>
    </row>
    <row r="445" spans="1:2" x14ac:dyDescent="0.25">
      <c r="A445" t="s">
        <v>295</v>
      </c>
      <c r="B445" t="s">
        <v>1476</v>
      </c>
    </row>
    <row r="446" spans="1:2" x14ac:dyDescent="0.25">
      <c r="A446" t="s">
        <v>296</v>
      </c>
      <c r="B446" t="s">
        <v>1477</v>
      </c>
    </row>
    <row r="447" spans="1:2" x14ac:dyDescent="0.25">
      <c r="A447" t="s">
        <v>297</v>
      </c>
      <c r="B447" t="s">
        <v>1478</v>
      </c>
    </row>
    <row r="448" spans="1:2" x14ac:dyDescent="0.25">
      <c r="A448" t="s">
        <v>298</v>
      </c>
      <c r="B448" t="s">
        <v>1479</v>
      </c>
    </row>
    <row r="449" spans="1:2" x14ac:dyDescent="0.25">
      <c r="A449" t="s">
        <v>299</v>
      </c>
      <c r="B449" t="s">
        <v>1480</v>
      </c>
    </row>
    <row r="450" spans="1:2" x14ac:dyDescent="0.25">
      <c r="A450" t="s">
        <v>300</v>
      </c>
      <c r="B450" t="s">
        <v>1481</v>
      </c>
    </row>
    <row r="451" spans="1:2" x14ac:dyDescent="0.25">
      <c r="A451" t="s">
        <v>301</v>
      </c>
      <c r="B451" t="s">
        <v>1482</v>
      </c>
    </row>
    <row r="452" spans="1:2" x14ac:dyDescent="0.25">
      <c r="A452" t="s">
        <v>302</v>
      </c>
      <c r="B452" t="s">
        <v>1483</v>
      </c>
    </row>
    <row r="453" spans="1:2" x14ac:dyDescent="0.25">
      <c r="A453" t="s">
        <v>303</v>
      </c>
      <c r="B453" t="s">
        <v>1484</v>
      </c>
    </row>
    <row r="454" spans="1:2" x14ac:dyDescent="0.25">
      <c r="A454" t="s">
        <v>304</v>
      </c>
      <c r="B454" t="s">
        <v>1485</v>
      </c>
    </row>
    <row r="455" spans="1:2" x14ac:dyDescent="0.25">
      <c r="A455" t="s">
        <v>1486</v>
      </c>
      <c r="B455" t="s">
        <v>1487</v>
      </c>
    </row>
    <row r="456" spans="1:2" x14ac:dyDescent="0.25">
      <c r="A456" t="s">
        <v>305</v>
      </c>
      <c r="B456" t="s">
        <v>1488</v>
      </c>
    </row>
    <row r="457" spans="1:2" x14ac:dyDescent="0.25">
      <c r="A457" t="s">
        <v>306</v>
      </c>
      <c r="B457" t="s">
        <v>1489</v>
      </c>
    </row>
    <row r="458" spans="1:2" x14ac:dyDescent="0.25">
      <c r="A458" t="s">
        <v>307</v>
      </c>
      <c r="B458" t="s">
        <v>1490</v>
      </c>
    </row>
    <row r="459" spans="1:2" x14ac:dyDescent="0.25">
      <c r="A459" t="s">
        <v>308</v>
      </c>
      <c r="B459" t="s">
        <v>1491</v>
      </c>
    </row>
    <row r="460" spans="1:2" x14ac:dyDescent="0.25">
      <c r="A460" t="s">
        <v>309</v>
      </c>
      <c r="B460" t="s">
        <v>1492</v>
      </c>
    </row>
    <row r="461" spans="1:2" x14ac:dyDescent="0.25">
      <c r="A461" t="s">
        <v>1493</v>
      </c>
      <c r="B461" t="s">
        <v>1494</v>
      </c>
    </row>
    <row r="462" spans="1:2" x14ac:dyDescent="0.25">
      <c r="A462" t="s">
        <v>1495</v>
      </c>
      <c r="B462" t="s">
        <v>1496</v>
      </c>
    </row>
    <row r="463" spans="1:2" x14ac:dyDescent="0.25">
      <c r="A463" t="s">
        <v>1497</v>
      </c>
      <c r="B463" t="s">
        <v>1498</v>
      </c>
    </row>
    <row r="464" spans="1:2" x14ac:dyDescent="0.25">
      <c r="A464" t="s">
        <v>1499</v>
      </c>
      <c r="B464" t="s">
        <v>1500</v>
      </c>
    </row>
    <row r="465" spans="1:2" x14ac:dyDescent="0.25">
      <c r="A465" t="s">
        <v>1501</v>
      </c>
      <c r="B465" t="s">
        <v>1502</v>
      </c>
    </row>
    <row r="466" spans="1:2" x14ac:dyDescent="0.25">
      <c r="A466" t="s">
        <v>310</v>
      </c>
      <c r="B466" t="s">
        <v>1503</v>
      </c>
    </row>
    <row r="467" spans="1:2" x14ac:dyDescent="0.25">
      <c r="A467" t="s">
        <v>1504</v>
      </c>
      <c r="B467" t="s">
        <v>1505</v>
      </c>
    </row>
    <row r="468" spans="1:2" x14ac:dyDescent="0.25">
      <c r="A468" t="s">
        <v>1506</v>
      </c>
      <c r="B468" t="s">
        <v>1507</v>
      </c>
    </row>
    <row r="469" spans="1:2" x14ac:dyDescent="0.25">
      <c r="A469" t="s">
        <v>1508</v>
      </c>
      <c r="B469" t="s">
        <v>1509</v>
      </c>
    </row>
    <row r="470" spans="1:2" x14ac:dyDescent="0.25">
      <c r="A470" t="s">
        <v>1510</v>
      </c>
      <c r="B470" t="s">
        <v>1511</v>
      </c>
    </row>
    <row r="471" spans="1:2" x14ac:dyDescent="0.25">
      <c r="A471" t="s">
        <v>1512</v>
      </c>
      <c r="B471" t="s">
        <v>1513</v>
      </c>
    </row>
    <row r="472" spans="1:2" x14ac:dyDescent="0.25">
      <c r="A472" t="s">
        <v>1514</v>
      </c>
      <c r="B472" t="s">
        <v>1515</v>
      </c>
    </row>
    <row r="473" spans="1:2" x14ac:dyDescent="0.25">
      <c r="A473" t="s">
        <v>1516</v>
      </c>
      <c r="B473" t="s">
        <v>1517</v>
      </c>
    </row>
    <row r="474" spans="1:2" x14ac:dyDescent="0.25">
      <c r="A474" t="s">
        <v>1518</v>
      </c>
      <c r="B474" t="s">
        <v>1519</v>
      </c>
    </row>
    <row r="475" spans="1:2" x14ac:dyDescent="0.25">
      <c r="A475" t="s">
        <v>1520</v>
      </c>
      <c r="B475" t="s">
        <v>1521</v>
      </c>
    </row>
    <row r="476" spans="1:2" x14ac:dyDescent="0.25">
      <c r="A476" t="s">
        <v>1522</v>
      </c>
      <c r="B476" t="s">
        <v>1523</v>
      </c>
    </row>
    <row r="477" spans="1:2" x14ac:dyDescent="0.25">
      <c r="A477" t="s">
        <v>1524</v>
      </c>
      <c r="B477" t="s">
        <v>1525</v>
      </c>
    </row>
    <row r="478" spans="1:2" x14ac:dyDescent="0.25">
      <c r="A478" t="s">
        <v>1526</v>
      </c>
      <c r="B478" t="s">
        <v>1527</v>
      </c>
    </row>
    <row r="479" spans="1:2" x14ac:dyDescent="0.25">
      <c r="A479" t="s">
        <v>1528</v>
      </c>
      <c r="B479" t="s">
        <v>1529</v>
      </c>
    </row>
    <row r="480" spans="1:2" x14ac:dyDescent="0.25">
      <c r="A480" t="s">
        <v>311</v>
      </c>
      <c r="B480" t="s">
        <v>1530</v>
      </c>
    </row>
    <row r="481" spans="1:2" x14ac:dyDescent="0.25">
      <c r="A481" t="s">
        <v>1531</v>
      </c>
      <c r="B481" t="s">
        <v>1532</v>
      </c>
    </row>
    <row r="482" spans="1:2" x14ac:dyDescent="0.25">
      <c r="A482" t="s">
        <v>1533</v>
      </c>
      <c r="B482" t="s">
        <v>1534</v>
      </c>
    </row>
    <row r="483" spans="1:2" x14ac:dyDescent="0.25">
      <c r="A483" t="s">
        <v>312</v>
      </c>
      <c r="B483" t="s">
        <v>1535</v>
      </c>
    </row>
    <row r="484" spans="1:2" x14ac:dyDescent="0.25">
      <c r="A484" t="s">
        <v>1536</v>
      </c>
      <c r="B484" t="s">
        <v>1537</v>
      </c>
    </row>
    <row r="485" spans="1:2" x14ac:dyDescent="0.25">
      <c r="A485" t="s">
        <v>1538</v>
      </c>
      <c r="B485" t="s">
        <v>1539</v>
      </c>
    </row>
    <row r="486" spans="1:2" x14ac:dyDescent="0.25">
      <c r="A486" t="s">
        <v>1540</v>
      </c>
      <c r="B486" t="s">
        <v>1541</v>
      </c>
    </row>
    <row r="487" spans="1:2" x14ac:dyDescent="0.25">
      <c r="A487" t="s">
        <v>313</v>
      </c>
      <c r="B487" t="s">
        <v>1542</v>
      </c>
    </row>
    <row r="488" spans="1:2" x14ac:dyDescent="0.25">
      <c r="A488" t="s">
        <v>314</v>
      </c>
      <c r="B488" t="s">
        <v>1543</v>
      </c>
    </row>
    <row r="489" spans="1:2" x14ac:dyDescent="0.25">
      <c r="A489" t="s">
        <v>1544</v>
      </c>
      <c r="B489" t="s">
        <v>1545</v>
      </c>
    </row>
    <row r="490" spans="1:2" x14ac:dyDescent="0.25">
      <c r="A490" t="s">
        <v>1546</v>
      </c>
      <c r="B490" t="s">
        <v>1547</v>
      </c>
    </row>
    <row r="491" spans="1:2" x14ac:dyDescent="0.25">
      <c r="A491" t="s">
        <v>1548</v>
      </c>
      <c r="B491" t="s">
        <v>1549</v>
      </c>
    </row>
    <row r="492" spans="1:2" x14ac:dyDescent="0.25">
      <c r="A492" t="s">
        <v>1550</v>
      </c>
      <c r="B492" t="s">
        <v>1551</v>
      </c>
    </row>
    <row r="493" spans="1:2" x14ac:dyDescent="0.25">
      <c r="A493" t="s">
        <v>1552</v>
      </c>
      <c r="B493" t="s">
        <v>1553</v>
      </c>
    </row>
    <row r="494" spans="1:2" x14ac:dyDescent="0.25">
      <c r="A494" t="s">
        <v>1554</v>
      </c>
      <c r="B494" t="s">
        <v>1555</v>
      </c>
    </row>
    <row r="495" spans="1:2" x14ac:dyDescent="0.25">
      <c r="A495" t="s">
        <v>1556</v>
      </c>
      <c r="B495" t="s">
        <v>1557</v>
      </c>
    </row>
    <row r="496" spans="1:2" x14ac:dyDescent="0.25">
      <c r="A496" t="s">
        <v>1558</v>
      </c>
      <c r="B496" t="s">
        <v>1559</v>
      </c>
    </row>
    <row r="497" spans="1:2" x14ac:dyDescent="0.25">
      <c r="A497" t="s">
        <v>1560</v>
      </c>
      <c r="B497" t="s">
        <v>1561</v>
      </c>
    </row>
    <row r="498" spans="1:2" x14ac:dyDescent="0.25">
      <c r="A498" t="s">
        <v>1562</v>
      </c>
      <c r="B498" t="s">
        <v>1563</v>
      </c>
    </row>
    <row r="499" spans="1:2" x14ac:dyDescent="0.25">
      <c r="A499" t="s">
        <v>1564</v>
      </c>
      <c r="B499" t="s">
        <v>1565</v>
      </c>
    </row>
    <row r="500" spans="1:2" x14ac:dyDescent="0.25">
      <c r="A500" t="s">
        <v>315</v>
      </c>
      <c r="B500" t="s">
        <v>1566</v>
      </c>
    </row>
    <row r="501" spans="1:2" x14ac:dyDescent="0.25">
      <c r="A501" t="s">
        <v>1567</v>
      </c>
      <c r="B501" t="s">
        <v>1568</v>
      </c>
    </row>
    <row r="502" spans="1:2" x14ac:dyDescent="0.25">
      <c r="A502" t="s">
        <v>1569</v>
      </c>
      <c r="B502" t="s">
        <v>1570</v>
      </c>
    </row>
    <row r="503" spans="1:2" x14ac:dyDescent="0.25">
      <c r="A503" t="s">
        <v>1571</v>
      </c>
      <c r="B503" t="s">
        <v>1572</v>
      </c>
    </row>
    <row r="504" spans="1:2" x14ac:dyDescent="0.25">
      <c r="A504" t="s">
        <v>1573</v>
      </c>
      <c r="B504" t="s">
        <v>1574</v>
      </c>
    </row>
    <row r="505" spans="1:2" x14ac:dyDescent="0.25">
      <c r="A505" t="s">
        <v>316</v>
      </c>
      <c r="B505" t="s">
        <v>1575</v>
      </c>
    </row>
    <row r="506" spans="1:2" x14ac:dyDescent="0.25">
      <c r="A506" t="s">
        <v>317</v>
      </c>
      <c r="B506" t="s">
        <v>1576</v>
      </c>
    </row>
    <row r="507" spans="1:2" x14ac:dyDescent="0.25">
      <c r="A507" t="s">
        <v>1577</v>
      </c>
      <c r="B507" t="s">
        <v>1578</v>
      </c>
    </row>
    <row r="508" spans="1:2" x14ac:dyDescent="0.25">
      <c r="A508" t="s">
        <v>318</v>
      </c>
      <c r="B508" t="s">
        <v>1579</v>
      </c>
    </row>
    <row r="509" spans="1:2" x14ac:dyDescent="0.25">
      <c r="A509" t="s">
        <v>319</v>
      </c>
      <c r="B509" t="s">
        <v>1580</v>
      </c>
    </row>
    <row r="510" spans="1:2" x14ac:dyDescent="0.25">
      <c r="A510" t="s">
        <v>1581</v>
      </c>
      <c r="B510" t="s">
        <v>1582</v>
      </c>
    </row>
    <row r="511" spans="1:2" x14ac:dyDescent="0.25">
      <c r="A511" t="s">
        <v>1583</v>
      </c>
      <c r="B511" t="s">
        <v>1584</v>
      </c>
    </row>
    <row r="512" spans="1:2" x14ac:dyDescent="0.25">
      <c r="A512" t="s">
        <v>320</v>
      </c>
      <c r="B512" t="s">
        <v>1585</v>
      </c>
    </row>
    <row r="513" spans="1:2" x14ac:dyDescent="0.25">
      <c r="A513" t="s">
        <v>1586</v>
      </c>
      <c r="B513" t="s">
        <v>1587</v>
      </c>
    </row>
    <row r="514" spans="1:2" x14ac:dyDescent="0.25">
      <c r="A514" t="s">
        <v>321</v>
      </c>
      <c r="B514" t="s">
        <v>1588</v>
      </c>
    </row>
    <row r="515" spans="1:2" x14ac:dyDescent="0.25">
      <c r="A515" t="s">
        <v>322</v>
      </c>
      <c r="B515" t="s">
        <v>1589</v>
      </c>
    </row>
    <row r="516" spans="1:2" x14ac:dyDescent="0.25">
      <c r="A516" t="s">
        <v>1590</v>
      </c>
      <c r="B516" t="s">
        <v>1591</v>
      </c>
    </row>
    <row r="517" spans="1:2" x14ac:dyDescent="0.25">
      <c r="A517" t="s">
        <v>323</v>
      </c>
      <c r="B517" t="s">
        <v>1592</v>
      </c>
    </row>
    <row r="518" spans="1:2" x14ac:dyDescent="0.25">
      <c r="A518" t="s">
        <v>324</v>
      </c>
      <c r="B518" t="s">
        <v>1593</v>
      </c>
    </row>
    <row r="519" spans="1:2" x14ac:dyDescent="0.25">
      <c r="A519" t="s">
        <v>325</v>
      </c>
      <c r="B519" t="s">
        <v>1594</v>
      </c>
    </row>
    <row r="520" spans="1:2" x14ac:dyDescent="0.25">
      <c r="A520" t="s">
        <v>1595</v>
      </c>
      <c r="B520" t="s">
        <v>1596</v>
      </c>
    </row>
    <row r="521" spans="1:2" x14ac:dyDescent="0.25">
      <c r="A521" t="s">
        <v>1597</v>
      </c>
      <c r="B521" t="s">
        <v>1598</v>
      </c>
    </row>
    <row r="522" spans="1:2" x14ac:dyDescent="0.25">
      <c r="A522" t="s">
        <v>326</v>
      </c>
      <c r="B522" t="s">
        <v>1599</v>
      </c>
    </row>
    <row r="523" spans="1:2" x14ac:dyDescent="0.25">
      <c r="A523" t="s">
        <v>327</v>
      </c>
      <c r="B523" t="s">
        <v>1600</v>
      </c>
    </row>
    <row r="524" spans="1:2" x14ac:dyDescent="0.25">
      <c r="A524" t="s">
        <v>328</v>
      </c>
      <c r="B524" t="s">
        <v>1601</v>
      </c>
    </row>
    <row r="525" spans="1:2" x14ac:dyDescent="0.25">
      <c r="A525" t="s">
        <v>1602</v>
      </c>
      <c r="B525" t="s">
        <v>1603</v>
      </c>
    </row>
    <row r="526" spans="1:2" x14ac:dyDescent="0.25">
      <c r="A526" t="s">
        <v>1604</v>
      </c>
      <c r="B526" t="s">
        <v>1605</v>
      </c>
    </row>
    <row r="527" spans="1:2" x14ac:dyDescent="0.25">
      <c r="A527" t="s">
        <v>329</v>
      </c>
      <c r="B527" t="s">
        <v>1606</v>
      </c>
    </row>
    <row r="528" spans="1:2" x14ac:dyDescent="0.25">
      <c r="A528" t="s">
        <v>1607</v>
      </c>
      <c r="B528" t="s">
        <v>1608</v>
      </c>
    </row>
    <row r="529" spans="1:2" x14ac:dyDescent="0.25">
      <c r="A529" t="s">
        <v>330</v>
      </c>
      <c r="B529" t="s">
        <v>1609</v>
      </c>
    </row>
    <row r="530" spans="1:2" x14ac:dyDescent="0.25">
      <c r="A530" t="s">
        <v>331</v>
      </c>
      <c r="B530" t="s">
        <v>1610</v>
      </c>
    </row>
    <row r="531" spans="1:2" x14ac:dyDescent="0.25">
      <c r="A531" t="s">
        <v>332</v>
      </c>
      <c r="B531" t="s">
        <v>1611</v>
      </c>
    </row>
    <row r="532" spans="1:2" x14ac:dyDescent="0.25">
      <c r="A532" t="s">
        <v>1612</v>
      </c>
      <c r="B532" t="s">
        <v>1613</v>
      </c>
    </row>
    <row r="533" spans="1:2" x14ac:dyDescent="0.25">
      <c r="A533" t="s">
        <v>333</v>
      </c>
      <c r="B533" t="s">
        <v>1614</v>
      </c>
    </row>
    <row r="534" spans="1:2" x14ac:dyDescent="0.25">
      <c r="A534" t="s">
        <v>334</v>
      </c>
      <c r="B534" t="s">
        <v>1615</v>
      </c>
    </row>
    <row r="535" spans="1:2" x14ac:dyDescent="0.25">
      <c r="A535" t="s">
        <v>335</v>
      </c>
      <c r="B535" t="s">
        <v>1616</v>
      </c>
    </row>
    <row r="536" spans="1:2" x14ac:dyDescent="0.25">
      <c r="A536" t="s">
        <v>336</v>
      </c>
      <c r="B536" t="s">
        <v>1617</v>
      </c>
    </row>
    <row r="537" spans="1:2" x14ac:dyDescent="0.25">
      <c r="A537" t="s">
        <v>1618</v>
      </c>
      <c r="B537" t="s">
        <v>1619</v>
      </c>
    </row>
    <row r="538" spans="1:2" x14ac:dyDescent="0.25">
      <c r="A538" t="s">
        <v>1620</v>
      </c>
      <c r="B538" t="s">
        <v>1621</v>
      </c>
    </row>
    <row r="539" spans="1:2" x14ac:dyDescent="0.25">
      <c r="A539" t="s">
        <v>337</v>
      </c>
      <c r="B539" t="s">
        <v>1622</v>
      </c>
    </row>
    <row r="540" spans="1:2" x14ac:dyDescent="0.25">
      <c r="A540" t="s">
        <v>338</v>
      </c>
      <c r="B540" t="s">
        <v>1623</v>
      </c>
    </row>
    <row r="541" spans="1:2" x14ac:dyDescent="0.25">
      <c r="A541" t="s">
        <v>339</v>
      </c>
      <c r="B541" t="s">
        <v>1624</v>
      </c>
    </row>
    <row r="542" spans="1:2" x14ac:dyDescent="0.25">
      <c r="A542" t="s">
        <v>1625</v>
      </c>
      <c r="B542" t="s">
        <v>1626</v>
      </c>
    </row>
    <row r="543" spans="1:2" x14ac:dyDescent="0.25">
      <c r="A543" t="s">
        <v>340</v>
      </c>
      <c r="B543" t="s">
        <v>1627</v>
      </c>
    </row>
    <row r="544" spans="1:2" x14ac:dyDescent="0.25">
      <c r="A544" t="s">
        <v>341</v>
      </c>
      <c r="B544" t="s">
        <v>1628</v>
      </c>
    </row>
    <row r="545" spans="1:2" x14ac:dyDescent="0.25">
      <c r="A545" t="s">
        <v>1629</v>
      </c>
      <c r="B545" t="s">
        <v>1630</v>
      </c>
    </row>
    <row r="546" spans="1:2" x14ac:dyDescent="0.25">
      <c r="A546" t="s">
        <v>342</v>
      </c>
      <c r="B546" t="s">
        <v>1631</v>
      </c>
    </row>
    <row r="547" spans="1:2" x14ac:dyDescent="0.25">
      <c r="A547" t="s">
        <v>343</v>
      </c>
      <c r="B547" t="s">
        <v>1632</v>
      </c>
    </row>
    <row r="548" spans="1:2" x14ac:dyDescent="0.25">
      <c r="A548" t="s">
        <v>344</v>
      </c>
      <c r="B548" t="s">
        <v>1633</v>
      </c>
    </row>
    <row r="549" spans="1:2" x14ac:dyDescent="0.25">
      <c r="A549" t="s">
        <v>1634</v>
      </c>
      <c r="B549" t="s">
        <v>1635</v>
      </c>
    </row>
    <row r="550" spans="1:2" x14ac:dyDescent="0.25">
      <c r="A550" t="s">
        <v>1636</v>
      </c>
      <c r="B550" t="s">
        <v>1637</v>
      </c>
    </row>
    <row r="551" spans="1:2" x14ac:dyDescent="0.25">
      <c r="A551" t="s">
        <v>345</v>
      </c>
      <c r="B551" t="s">
        <v>1638</v>
      </c>
    </row>
    <row r="552" spans="1:2" x14ac:dyDescent="0.25">
      <c r="A552" t="s">
        <v>1639</v>
      </c>
      <c r="B552" t="s">
        <v>1640</v>
      </c>
    </row>
    <row r="553" spans="1:2" x14ac:dyDescent="0.25">
      <c r="A553" t="s">
        <v>346</v>
      </c>
      <c r="B553" t="s">
        <v>1641</v>
      </c>
    </row>
    <row r="554" spans="1:2" x14ac:dyDescent="0.25">
      <c r="A554" t="s">
        <v>347</v>
      </c>
      <c r="B554" t="s">
        <v>1642</v>
      </c>
    </row>
    <row r="555" spans="1:2" x14ac:dyDescent="0.25">
      <c r="A555" t="s">
        <v>1643</v>
      </c>
      <c r="B555" t="s">
        <v>1644</v>
      </c>
    </row>
    <row r="556" spans="1:2" x14ac:dyDescent="0.25">
      <c r="A556" t="s">
        <v>1645</v>
      </c>
      <c r="B556" t="s">
        <v>1646</v>
      </c>
    </row>
    <row r="557" spans="1:2" x14ac:dyDescent="0.25">
      <c r="A557" t="s">
        <v>1647</v>
      </c>
      <c r="B557" t="s">
        <v>1648</v>
      </c>
    </row>
    <row r="558" spans="1:2" x14ac:dyDescent="0.25">
      <c r="A558" t="s">
        <v>1649</v>
      </c>
      <c r="B558" t="s">
        <v>1650</v>
      </c>
    </row>
    <row r="559" spans="1:2" x14ac:dyDescent="0.25">
      <c r="A559" t="s">
        <v>348</v>
      </c>
      <c r="B559" t="s">
        <v>1651</v>
      </c>
    </row>
    <row r="560" spans="1:2" x14ac:dyDescent="0.25">
      <c r="A560" t="s">
        <v>349</v>
      </c>
      <c r="B560" t="s">
        <v>1652</v>
      </c>
    </row>
    <row r="561" spans="1:2" x14ac:dyDescent="0.25">
      <c r="A561" t="s">
        <v>350</v>
      </c>
      <c r="B561" t="s">
        <v>1653</v>
      </c>
    </row>
    <row r="562" spans="1:2" x14ac:dyDescent="0.25">
      <c r="A562" t="s">
        <v>351</v>
      </c>
      <c r="B562" t="s">
        <v>1654</v>
      </c>
    </row>
    <row r="563" spans="1:2" x14ac:dyDescent="0.25">
      <c r="A563" t="s">
        <v>352</v>
      </c>
      <c r="B563" t="s">
        <v>1655</v>
      </c>
    </row>
    <row r="564" spans="1:2" x14ac:dyDescent="0.25">
      <c r="A564" t="s">
        <v>1656</v>
      </c>
      <c r="B564" t="s">
        <v>1657</v>
      </c>
    </row>
    <row r="565" spans="1:2" x14ac:dyDescent="0.25">
      <c r="A565" t="s">
        <v>1658</v>
      </c>
      <c r="B565" t="s">
        <v>1659</v>
      </c>
    </row>
    <row r="566" spans="1:2" x14ac:dyDescent="0.25">
      <c r="A566" t="s">
        <v>353</v>
      </c>
      <c r="B566" t="s">
        <v>1660</v>
      </c>
    </row>
    <row r="567" spans="1:2" x14ac:dyDescent="0.25">
      <c r="A567" t="s">
        <v>1661</v>
      </c>
      <c r="B567" t="s">
        <v>1662</v>
      </c>
    </row>
    <row r="568" spans="1:2" x14ac:dyDescent="0.25">
      <c r="A568" t="s">
        <v>1663</v>
      </c>
      <c r="B568" t="s">
        <v>1664</v>
      </c>
    </row>
    <row r="569" spans="1:2" x14ac:dyDescent="0.25">
      <c r="A569" t="s">
        <v>354</v>
      </c>
      <c r="B569" t="s">
        <v>1665</v>
      </c>
    </row>
    <row r="570" spans="1:2" x14ac:dyDescent="0.25">
      <c r="A570" t="s">
        <v>1666</v>
      </c>
      <c r="B570" t="s">
        <v>1667</v>
      </c>
    </row>
    <row r="571" spans="1:2" x14ac:dyDescent="0.25">
      <c r="A571" t="s">
        <v>1668</v>
      </c>
      <c r="B571" t="s">
        <v>1669</v>
      </c>
    </row>
    <row r="572" spans="1:2" x14ac:dyDescent="0.25">
      <c r="A572" t="s">
        <v>355</v>
      </c>
      <c r="B572" t="s">
        <v>1670</v>
      </c>
    </row>
    <row r="573" spans="1:2" x14ac:dyDescent="0.25">
      <c r="A573" t="s">
        <v>1671</v>
      </c>
      <c r="B573" t="s">
        <v>1672</v>
      </c>
    </row>
    <row r="574" spans="1:2" x14ac:dyDescent="0.25">
      <c r="A574" t="s">
        <v>1673</v>
      </c>
      <c r="B574" t="s">
        <v>1674</v>
      </c>
    </row>
    <row r="575" spans="1:2" x14ac:dyDescent="0.25">
      <c r="A575" t="s">
        <v>1675</v>
      </c>
      <c r="B575" t="s">
        <v>1676</v>
      </c>
    </row>
    <row r="576" spans="1:2" x14ac:dyDescent="0.25">
      <c r="A576" t="s">
        <v>356</v>
      </c>
      <c r="B576" t="s">
        <v>1677</v>
      </c>
    </row>
    <row r="577" spans="1:2" x14ac:dyDescent="0.25">
      <c r="A577" t="s">
        <v>1678</v>
      </c>
      <c r="B577" t="s">
        <v>1679</v>
      </c>
    </row>
    <row r="578" spans="1:2" x14ac:dyDescent="0.25">
      <c r="A578" t="s">
        <v>1680</v>
      </c>
      <c r="B578" t="s">
        <v>1681</v>
      </c>
    </row>
    <row r="579" spans="1:2" x14ac:dyDescent="0.25">
      <c r="A579" t="s">
        <v>1682</v>
      </c>
      <c r="B579" t="s">
        <v>1683</v>
      </c>
    </row>
    <row r="580" spans="1:2" x14ac:dyDescent="0.25">
      <c r="A580" t="s">
        <v>357</v>
      </c>
      <c r="B580" t="s">
        <v>1684</v>
      </c>
    </row>
    <row r="581" spans="1:2" x14ac:dyDescent="0.25">
      <c r="A581" t="s">
        <v>358</v>
      </c>
      <c r="B581" t="s">
        <v>1685</v>
      </c>
    </row>
    <row r="582" spans="1:2" x14ac:dyDescent="0.25">
      <c r="A582" t="s">
        <v>1686</v>
      </c>
      <c r="B582" t="s">
        <v>1687</v>
      </c>
    </row>
    <row r="583" spans="1:2" x14ac:dyDescent="0.25">
      <c r="A583" t="s">
        <v>359</v>
      </c>
      <c r="B583" t="s">
        <v>1688</v>
      </c>
    </row>
    <row r="584" spans="1:2" x14ac:dyDescent="0.25">
      <c r="A584" t="s">
        <v>1689</v>
      </c>
      <c r="B584" t="s">
        <v>1690</v>
      </c>
    </row>
    <row r="585" spans="1:2" x14ac:dyDescent="0.25">
      <c r="A585" t="s">
        <v>360</v>
      </c>
      <c r="B585" t="s">
        <v>1691</v>
      </c>
    </row>
    <row r="586" spans="1:2" x14ac:dyDescent="0.25">
      <c r="A586" t="s">
        <v>361</v>
      </c>
      <c r="B586" t="s">
        <v>1692</v>
      </c>
    </row>
    <row r="587" spans="1:2" x14ac:dyDescent="0.25">
      <c r="A587" t="s">
        <v>1693</v>
      </c>
      <c r="B587" t="s">
        <v>1694</v>
      </c>
    </row>
    <row r="588" spans="1:2" x14ac:dyDescent="0.25">
      <c r="A588" t="s">
        <v>1695</v>
      </c>
      <c r="B588" t="s">
        <v>1696</v>
      </c>
    </row>
    <row r="589" spans="1:2" x14ac:dyDescent="0.25">
      <c r="A589" t="s">
        <v>1697</v>
      </c>
      <c r="B589" t="s">
        <v>1698</v>
      </c>
    </row>
    <row r="590" spans="1:2" x14ac:dyDescent="0.25">
      <c r="A590" t="s">
        <v>1699</v>
      </c>
      <c r="B590" t="s">
        <v>1700</v>
      </c>
    </row>
    <row r="591" spans="1:2" x14ac:dyDescent="0.25">
      <c r="A591" t="s">
        <v>1701</v>
      </c>
      <c r="B591" t="s">
        <v>1702</v>
      </c>
    </row>
    <row r="592" spans="1:2" x14ac:dyDescent="0.25">
      <c r="A592" t="s">
        <v>362</v>
      </c>
      <c r="B592" t="s">
        <v>1703</v>
      </c>
    </row>
    <row r="593" spans="1:2" x14ac:dyDescent="0.25">
      <c r="A593" t="s">
        <v>1704</v>
      </c>
      <c r="B593" t="s">
        <v>1705</v>
      </c>
    </row>
    <row r="594" spans="1:2" x14ac:dyDescent="0.25">
      <c r="A594" t="s">
        <v>1706</v>
      </c>
      <c r="B594" t="s">
        <v>1707</v>
      </c>
    </row>
    <row r="595" spans="1:2" x14ac:dyDescent="0.25">
      <c r="A595" t="s">
        <v>1708</v>
      </c>
      <c r="B595" t="s">
        <v>1709</v>
      </c>
    </row>
    <row r="596" spans="1:2" x14ac:dyDescent="0.25">
      <c r="A596" t="s">
        <v>1710</v>
      </c>
      <c r="B596" t="s">
        <v>1711</v>
      </c>
    </row>
    <row r="597" spans="1:2" x14ac:dyDescent="0.25">
      <c r="A597" t="s">
        <v>363</v>
      </c>
      <c r="B597" t="s">
        <v>1712</v>
      </c>
    </row>
    <row r="598" spans="1:2" x14ac:dyDescent="0.25">
      <c r="A598" t="s">
        <v>364</v>
      </c>
      <c r="B598" t="s">
        <v>1713</v>
      </c>
    </row>
    <row r="599" spans="1:2" x14ac:dyDescent="0.25">
      <c r="A599" t="s">
        <v>1714</v>
      </c>
      <c r="B599" t="s">
        <v>1715</v>
      </c>
    </row>
    <row r="600" spans="1:2" x14ac:dyDescent="0.25">
      <c r="A600" t="s">
        <v>1716</v>
      </c>
      <c r="B600" t="s">
        <v>1717</v>
      </c>
    </row>
    <row r="601" spans="1:2" x14ac:dyDescent="0.25">
      <c r="A601" t="s">
        <v>365</v>
      </c>
      <c r="B601" t="s">
        <v>1718</v>
      </c>
    </row>
    <row r="602" spans="1:2" x14ac:dyDescent="0.25">
      <c r="A602" t="s">
        <v>366</v>
      </c>
      <c r="B602" t="s">
        <v>1719</v>
      </c>
    </row>
    <row r="603" spans="1:2" x14ac:dyDescent="0.25">
      <c r="A603" t="s">
        <v>1720</v>
      </c>
      <c r="B603" t="s">
        <v>1721</v>
      </c>
    </row>
    <row r="604" spans="1:2" x14ac:dyDescent="0.25">
      <c r="A604" t="s">
        <v>367</v>
      </c>
      <c r="B604" t="s">
        <v>1722</v>
      </c>
    </row>
    <row r="605" spans="1:2" x14ac:dyDescent="0.25">
      <c r="A605" t="s">
        <v>368</v>
      </c>
      <c r="B605" t="s">
        <v>1723</v>
      </c>
    </row>
    <row r="606" spans="1:2" x14ac:dyDescent="0.25">
      <c r="A606" t="s">
        <v>1724</v>
      </c>
      <c r="B606" t="s">
        <v>1725</v>
      </c>
    </row>
    <row r="607" spans="1:2" x14ac:dyDescent="0.25">
      <c r="A607" t="s">
        <v>1726</v>
      </c>
      <c r="B607" t="s">
        <v>1727</v>
      </c>
    </row>
    <row r="608" spans="1:2" x14ac:dyDescent="0.25">
      <c r="A608" t="s">
        <v>1728</v>
      </c>
      <c r="B608" t="s">
        <v>1729</v>
      </c>
    </row>
    <row r="609" spans="1:2" x14ac:dyDescent="0.25">
      <c r="A609" t="s">
        <v>1730</v>
      </c>
      <c r="B609" t="s">
        <v>1731</v>
      </c>
    </row>
    <row r="610" spans="1:2" x14ac:dyDescent="0.25">
      <c r="A610" t="s">
        <v>1732</v>
      </c>
      <c r="B610" t="s">
        <v>1733</v>
      </c>
    </row>
    <row r="611" spans="1:2" x14ac:dyDescent="0.25">
      <c r="A611" t="s">
        <v>1734</v>
      </c>
      <c r="B611" t="s">
        <v>1735</v>
      </c>
    </row>
    <row r="612" spans="1:2" x14ac:dyDescent="0.25">
      <c r="A612" t="s">
        <v>1736</v>
      </c>
      <c r="B612" t="s">
        <v>1737</v>
      </c>
    </row>
    <row r="613" spans="1:2" x14ac:dyDescent="0.25">
      <c r="A613" t="s">
        <v>1738</v>
      </c>
      <c r="B613" t="s">
        <v>1739</v>
      </c>
    </row>
    <row r="614" spans="1:2" x14ac:dyDescent="0.25">
      <c r="A614" t="s">
        <v>1740</v>
      </c>
      <c r="B614" t="s">
        <v>1741</v>
      </c>
    </row>
    <row r="615" spans="1:2" x14ac:dyDescent="0.25">
      <c r="A615" t="s">
        <v>1742</v>
      </c>
      <c r="B615" t="s">
        <v>1743</v>
      </c>
    </row>
    <row r="616" spans="1:2" x14ac:dyDescent="0.25">
      <c r="A616" t="s">
        <v>369</v>
      </c>
      <c r="B616" t="s">
        <v>1744</v>
      </c>
    </row>
    <row r="617" spans="1:2" x14ac:dyDescent="0.25">
      <c r="A617" t="s">
        <v>1745</v>
      </c>
      <c r="B617" t="s">
        <v>1746</v>
      </c>
    </row>
    <row r="618" spans="1:2" x14ac:dyDescent="0.25">
      <c r="A618" t="s">
        <v>370</v>
      </c>
      <c r="B618" t="s">
        <v>1747</v>
      </c>
    </row>
    <row r="619" spans="1:2" x14ac:dyDescent="0.25">
      <c r="A619" t="s">
        <v>1748</v>
      </c>
      <c r="B619" t="s">
        <v>1749</v>
      </c>
    </row>
    <row r="620" spans="1:2" x14ac:dyDescent="0.25">
      <c r="A620" t="s">
        <v>1750</v>
      </c>
      <c r="B620" t="s">
        <v>1751</v>
      </c>
    </row>
    <row r="621" spans="1:2" x14ac:dyDescent="0.25">
      <c r="A621" t="s">
        <v>1752</v>
      </c>
      <c r="B621" t="s">
        <v>1753</v>
      </c>
    </row>
    <row r="622" spans="1:2" x14ac:dyDescent="0.25">
      <c r="A622" t="s">
        <v>1754</v>
      </c>
      <c r="B622" t="s">
        <v>1755</v>
      </c>
    </row>
    <row r="623" spans="1:2" x14ac:dyDescent="0.25">
      <c r="A623" t="s">
        <v>1756</v>
      </c>
      <c r="B623" t="s">
        <v>1757</v>
      </c>
    </row>
    <row r="624" spans="1:2" x14ac:dyDescent="0.25">
      <c r="A624" t="s">
        <v>1758</v>
      </c>
      <c r="B624" t="s">
        <v>1759</v>
      </c>
    </row>
    <row r="625" spans="1:2" x14ac:dyDescent="0.25">
      <c r="A625" t="s">
        <v>1760</v>
      </c>
      <c r="B625" t="s">
        <v>1761</v>
      </c>
    </row>
    <row r="626" spans="1:2" x14ac:dyDescent="0.25">
      <c r="A626" t="s">
        <v>1762</v>
      </c>
      <c r="B626" t="s">
        <v>1763</v>
      </c>
    </row>
    <row r="627" spans="1:2" x14ac:dyDescent="0.25">
      <c r="A627" t="s">
        <v>1764</v>
      </c>
      <c r="B627" t="s">
        <v>1765</v>
      </c>
    </row>
    <row r="628" spans="1:2" x14ac:dyDescent="0.25">
      <c r="A628" t="s">
        <v>1766</v>
      </c>
      <c r="B628" t="s">
        <v>1767</v>
      </c>
    </row>
    <row r="629" spans="1:2" x14ac:dyDescent="0.25">
      <c r="A629" t="s">
        <v>1768</v>
      </c>
      <c r="B629" t="s">
        <v>1769</v>
      </c>
    </row>
    <row r="630" spans="1:2" x14ac:dyDescent="0.25">
      <c r="A630" t="s">
        <v>371</v>
      </c>
      <c r="B630" t="s">
        <v>1770</v>
      </c>
    </row>
    <row r="631" spans="1:2" x14ac:dyDescent="0.25">
      <c r="A631" t="s">
        <v>372</v>
      </c>
      <c r="B631" t="s">
        <v>1771</v>
      </c>
    </row>
    <row r="632" spans="1:2" x14ac:dyDescent="0.25">
      <c r="A632" t="s">
        <v>373</v>
      </c>
      <c r="B632" t="s">
        <v>1772</v>
      </c>
    </row>
    <row r="633" spans="1:2" x14ac:dyDescent="0.25">
      <c r="A633" t="s">
        <v>374</v>
      </c>
      <c r="B633" t="s">
        <v>1773</v>
      </c>
    </row>
    <row r="634" spans="1:2" x14ac:dyDescent="0.25">
      <c r="A634" t="s">
        <v>375</v>
      </c>
      <c r="B634" t="s">
        <v>1774</v>
      </c>
    </row>
    <row r="635" spans="1:2" x14ac:dyDescent="0.25">
      <c r="A635" t="s">
        <v>1775</v>
      </c>
      <c r="B635" t="s">
        <v>1776</v>
      </c>
    </row>
    <row r="636" spans="1:2" x14ac:dyDescent="0.25">
      <c r="A636" t="s">
        <v>1777</v>
      </c>
      <c r="B636" t="s">
        <v>1778</v>
      </c>
    </row>
    <row r="637" spans="1:2" x14ac:dyDescent="0.25">
      <c r="A637" t="s">
        <v>1779</v>
      </c>
      <c r="B637" t="s">
        <v>1780</v>
      </c>
    </row>
    <row r="638" spans="1:2" x14ac:dyDescent="0.25">
      <c r="A638" t="s">
        <v>1781</v>
      </c>
      <c r="B638" t="s">
        <v>1782</v>
      </c>
    </row>
    <row r="639" spans="1:2" x14ac:dyDescent="0.25">
      <c r="A639" t="s">
        <v>1783</v>
      </c>
      <c r="B639" t="s">
        <v>1784</v>
      </c>
    </row>
    <row r="640" spans="1:2" x14ac:dyDescent="0.25">
      <c r="A640" t="s">
        <v>1785</v>
      </c>
      <c r="B640" t="s">
        <v>1786</v>
      </c>
    </row>
    <row r="641" spans="1:2" x14ac:dyDescent="0.25">
      <c r="A641" t="s">
        <v>376</v>
      </c>
      <c r="B641" t="s">
        <v>1787</v>
      </c>
    </row>
    <row r="642" spans="1:2" x14ac:dyDescent="0.25">
      <c r="A642" t="s">
        <v>377</v>
      </c>
      <c r="B642" t="s">
        <v>1788</v>
      </c>
    </row>
    <row r="643" spans="1:2" x14ac:dyDescent="0.25">
      <c r="A643" t="s">
        <v>378</v>
      </c>
      <c r="B643" t="s">
        <v>1789</v>
      </c>
    </row>
    <row r="644" spans="1:2" x14ac:dyDescent="0.25">
      <c r="A644" t="s">
        <v>1790</v>
      </c>
      <c r="B644" t="s">
        <v>1791</v>
      </c>
    </row>
    <row r="645" spans="1:2" x14ac:dyDescent="0.25">
      <c r="A645" t="s">
        <v>1792</v>
      </c>
      <c r="B645" t="s">
        <v>1793</v>
      </c>
    </row>
    <row r="646" spans="1:2" x14ac:dyDescent="0.25">
      <c r="A646" t="s">
        <v>1794</v>
      </c>
      <c r="B646" t="s">
        <v>1795</v>
      </c>
    </row>
    <row r="647" spans="1:2" x14ac:dyDescent="0.25">
      <c r="A647" t="s">
        <v>1796</v>
      </c>
      <c r="B647" t="s">
        <v>1797</v>
      </c>
    </row>
    <row r="648" spans="1:2" x14ac:dyDescent="0.25">
      <c r="A648" t="s">
        <v>1798</v>
      </c>
      <c r="B648" t="s">
        <v>1799</v>
      </c>
    </row>
    <row r="649" spans="1:2" x14ac:dyDescent="0.25">
      <c r="A649" t="s">
        <v>1800</v>
      </c>
      <c r="B649" t="s">
        <v>1801</v>
      </c>
    </row>
    <row r="650" spans="1:2" x14ac:dyDescent="0.25">
      <c r="A650" t="s">
        <v>1802</v>
      </c>
      <c r="B650" t="s">
        <v>1803</v>
      </c>
    </row>
    <row r="651" spans="1:2" x14ac:dyDescent="0.25">
      <c r="A651" t="s">
        <v>1804</v>
      </c>
      <c r="B651" t="s">
        <v>1805</v>
      </c>
    </row>
    <row r="652" spans="1:2" x14ac:dyDescent="0.25">
      <c r="A652" t="s">
        <v>1806</v>
      </c>
      <c r="B652" t="s">
        <v>1807</v>
      </c>
    </row>
    <row r="653" spans="1:2" x14ac:dyDescent="0.25">
      <c r="A653" t="s">
        <v>1808</v>
      </c>
      <c r="B653" t="s">
        <v>1809</v>
      </c>
    </row>
    <row r="654" spans="1:2" x14ac:dyDescent="0.25">
      <c r="A654" t="s">
        <v>1810</v>
      </c>
      <c r="B654" t="s">
        <v>1811</v>
      </c>
    </row>
    <row r="655" spans="1:2" x14ac:dyDescent="0.25">
      <c r="A655" t="s">
        <v>1812</v>
      </c>
      <c r="B655" t="s">
        <v>1813</v>
      </c>
    </row>
    <row r="656" spans="1:2" x14ac:dyDescent="0.25">
      <c r="A656" t="s">
        <v>1814</v>
      </c>
      <c r="B656" t="s">
        <v>1815</v>
      </c>
    </row>
    <row r="657" spans="1:2" x14ac:dyDescent="0.25">
      <c r="A657" t="s">
        <v>379</v>
      </c>
      <c r="B657" t="s">
        <v>1816</v>
      </c>
    </row>
    <row r="658" spans="1:2" x14ac:dyDescent="0.25">
      <c r="A658" t="s">
        <v>1817</v>
      </c>
      <c r="B658" t="s">
        <v>1818</v>
      </c>
    </row>
    <row r="659" spans="1:2" x14ac:dyDescent="0.25">
      <c r="A659" t="s">
        <v>1819</v>
      </c>
      <c r="B659" t="s">
        <v>1820</v>
      </c>
    </row>
    <row r="660" spans="1:2" x14ac:dyDescent="0.25">
      <c r="A660" t="s">
        <v>1821</v>
      </c>
      <c r="B660" t="s">
        <v>1822</v>
      </c>
    </row>
    <row r="661" spans="1:2" x14ac:dyDescent="0.25">
      <c r="A661" t="s">
        <v>1823</v>
      </c>
      <c r="B661" t="s">
        <v>1824</v>
      </c>
    </row>
    <row r="662" spans="1:2" x14ac:dyDescent="0.25">
      <c r="A662" t="s">
        <v>380</v>
      </c>
      <c r="B662" t="s">
        <v>1825</v>
      </c>
    </row>
    <row r="663" spans="1:2" x14ac:dyDescent="0.25">
      <c r="A663" t="s">
        <v>381</v>
      </c>
      <c r="B663" t="s">
        <v>1826</v>
      </c>
    </row>
    <row r="664" spans="1:2" x14ac:dyDescent="0.25">
      <c r="A664" t="s">
        <v>1827</v>
      </c>
      <c r="B664" t="s">
        <v>1828</v>
      </c>
    </row>
    <row r="665" spans="1:2" x14ac:dyDescent="0.25">
      <c r="A665" t="s">
        <v>382</v>
      </c>
      <c r="B665" t="s">
        <v>1829</v>
      </c>
    </row>
    <row r="666" spans="1:2" x14ac:dyDescent="0.25">
      <c r="A666" t="s">
        <v>383</v>
      </c>
      <c r="B666" t="s">
        <v>1830</v>
      </c>
    </row>
    <row r="667" spans="1:2" x14ac:dyDescent="0.25">
      <c r="A667" t="s">
        <v>1831</v>
      </c>
      <c r="B667" t="s">
        <v>1832</v>
      </c>
    </row>
    <row r="668" spans="1:2" x14ac:dyDescent="0.25">
      <c r="A668" t="s">
        <v>1833</v>
      </c>
      <c r="B668" t="s">
        <v>1834</v>
      </c>
    </row>
    <row r="669" spans="1:2" x14ac:dyDescent="0.25">
      <c r="A669" t="s">
        <v>1835</v>
      </c>
      <c r="B669" t="s">
        <v>1836</v>
      </c>
    </row>
    <row r="670" spans="1:2" x14ac:dyDescent="0.25">
      <c r="A670" t="s">
        <v>1837</v>
      </c>
      <c r="B670" t="s">
        <v>1838</v>
      </c>
    </row>
    <row r="671" spans="1:2" x14ac:dyDescent="0.25">
      <c r="A671" t="s">
        <v>1839</v>
      </c>
      <c r="B671" t="s">
        <v>1840</v>
      </c>
    </row>
    <row r="672" spans="1:2" x14ac:dyDescent="0.25">
      <c r="A672" t="s">
        <v>384</v>
      </c>
      <c r="B672" t="s">
        <v>1841</v>
      </c>
    </row>
    <row r="673" spans="1:2" x14ac:dyDescent="0.25">
      <c r="A673" t="s">
        <v>385</v>
      </c>
      <c r="B673" t="s">
        <v>1842</v>
      </c>
    </row>
    <row r="674" spans="1:2" x14ac:dyDescent="0.25">
      <c r="A674" t="s">
        <v>1843</v>
      </c>
      <c r="B674" t="s">
        <v>1844</v>
      </c>
    </row>
    <row r="675" spans="1:2" x14ac:dyDescent="0.25">
      <c r="A675" t="s">
        <v>1845</v>
      </c>
      <c r="B675" t="s">
        <v>1846</v>
      </c>
    </row>
    <row r="676" spans="1:2" x14ac:dyDescent="0.25">
      <c r="A676" t="s">
        <v>1847</v>
      </c>
      <c r="B676" t="s">
        <v>1848</v>
      </c>
    </row>
    <row r="677" spans="1:2" x14ac:dyDescent="0.25">
      <c r="A677" t="s">
        <v>1849</v>
      </c>
      <c r="B677" t="s">
        <v>1850</v>
      </c>
    </row>
    <row r="678" spans="1:2" x14ac:dyDescent="0.25">
      <c r="A678" t="s">
        <v>386</v>
      </c>
      <c r="B678" t="s">
        <v>1851</v>
      </c>
    </row>
    <row r="679" spans="1:2" x14ac:dyDescent="0.25">
      <c r="A679" t="s">
        <v>387</v>
      </c>
      <c r="B679" t="s">
        <v>1852</v>
      </c>
    </row>
    <row r="680" spans="1:2" x14ac:dyDescent="0.25">
      <c r="A680" t="s">
        <v>1853</v>
      </c>
      <c r="B680" t="s">
        <v>1854</v>
      </c>
    </row>
    <row r="681" spans="1:2" x14ac:dyDescent="0.25">
      <c r="A681" t="s">
        <v>388</v>
      </c>
      <c r="B681" t="s">
        <v>1855</v>
      </c>
    </row>
    <row r="682" spans="1:2" x14ac:dyDescent="0.25">
      <c r="A682" t="s">
        <v>1856</v>
      </c>
      <c r="B682" t="s">
        <v>1857</v>
      </c>
    </row>
    <row r="683" spans="1:2" x14ac:dyDescent="0.25">
      <c r="A683" t="s">
        <v>1858</v>
      </c>
      <c r="B683" t="s">
        <v>1859</v>
      </c>
    </row>
    <row r="684" spans="1:2" x14ac:dyDescent="0.25">
      <c r="A684" t="s">
        <v>1860</v>
      </c>
      <c r="B684" t="s">
        <v>1861</v>
      </c>
    </row>
    <row r="685" spans="1:2" x14ac:dyDescent="0.25">
      <c r="A685" t="s">
        <v>389</v>
      </c>
      <c r="B685" t="s">
        <v>1862</v>
      </c>
    </row>
    <row r="686" spans="1:2" x14ac:dyDescent="0.25">
      <c r="A686" t="s">
        <v>1863</v>
      </c>
      <c r="B686" t="s">
        <v>1864</v>
      </c>
    </row>
    <row r="687" spans="1:2" x14ac:dyDescent="0.25">
      <c r="A687" t="s">
        <v>1865</v>
      </c>
      <c r="B687" t="s">
        <v>1866</v>
      </c>
    </row>
    <row r="688" spans="1:2" x14ac:dyDescent="0.25">
      <c r="A688" t="s">
        <v>390</v>
      </c>
      <c r="B688" t="s">
        <v>1867</v>
      </c>
    </row>
    <row r="689" spans="1:2" x14ac:dyDescent="0.25">
      <c r="A689" t="s">
        <v>391</v>
      </c>
      <c r="B689" t="s">
        <v>1868</v>
      </c>
    </row>
    <row r="690" spans="1:2" x14ac:dyDescent="0.25">
      <c r="A690" t="s">
        <v>392</v>
      </c>
      <c r="B690" t="s">
        <v>1869</v>
      </c>
    </row>
    <row r="691" spans="1:2" x14ac:dyDescent="0.25">
      <c r="A691" t="s">
        <v>393</v>
      </c>
      <c r="B691" t="s">
        <v>1870</v>
      </c>
    </row>
    <row r="692" spans="1:2" x14ac:dyDescent="0.25">
      <c r="A692" t="s">
        <v>1871</v>
      </c>
      <c r="B692" t="s">
        <v>1872</v>
      </c>
    </row>
    <row r="693" spans="1:2" x14ac:dyDescent="0.25">
      <c r="A693" t="s">
        <v>394</v>
      </c>
      <c r="B693" t="s">
        <v>1873</v>
      </c>
    </row>
    <row r="694" spans="1:2" x14ac:dyDescent="0.25">
      <c r="A694" t="s">
        <v>1874</v>
      </c>
      <c r="B694" t="s">
        <v>1875</v>
      </c>
    </row>
    <row r="695" spans="1:2" x14ac:dyDescent="0.25">
      <c r="A695" t="s">
        <v>395</v>
      </c>
      <c r="B695" t="s">
        <v>1876</v>
      </c>
    </row>
    <row r="696" spans="1:2" x14ac:dyDescent="0.25">
      <c r="A696" t="s">
        <v>396</v>
      </c>
      <c r="B696" t="s">
        <v>1877</v>
      </c>
    </row>
    <row r="697" spans="1:2" x14ac:dyDescent="0.25">
      <c r="A697" t="s">
        <v>397</v>
      </c>
      <c r="B697" t="s">
        <v>1878</v>
      </c>
    </row>
    <row r="698" spans="1:2" x14ac:dyDescent="0.25">
      <c r="A698" t="s">
        <v>398</v>
      </c>
      <c r="B698" t="s">
        <v>1879</v>
      </c>
    </row>
    <row r="699" spans="1:2" x14ac:dyDescent="0.25">
      <c r="A699" t="s">
        <v>1880</v>
      </c>
      <c r="B699" t="s">
        <v>1881</v>
      </c>
    </row>
    <row r="700" spans="1:2" x14ac:dyDescent="0.25">
      <c r="A700" t="s">
        <v>1882</v>
      </c>
      <c r="B700" t="s">
        <v>1883</v>
      </c>
    </row>
    <row r="701" spans="1:2" x14ac:dyDescent="0.25">
      <c r="A701" t="s">
        <v>1884</v>
      </c>
      <c r="B701" t="s">
        <v>1885</v>
      </c>
    </row>
    <row r="702" spans="1:2" x14ac:dyDescent="0.25">
      <c r="A702" t="s">
        <v>399</v>
      </c>
      <c r="B702" t="s">
        <v>1886</v>
      </c>
    </row>
    <row r="703" spans="1:2" x14ac:dyDescent="0.25">
      <c r="A703" t="s">
        <v>1887</v>
      </c>
      <c r="B703" t="s">
        <v>1888</v>
      </c>
    </row>
    <row r="704" spans="1:2" x14ac:dyDescent="0.25">
      <c r="A704" t="s">
        <v>400</v>
      </c>
      <c r="B704" t="s">
        <v>1889</v>
      </c>
    </row>
    <row r="705" spans="1:2" x14ac:dyDescent="0.25">
      <c r="A705" t="s">
        <v>1890</v>
      </c>
      <c r="B705" t="s">
        <v>1891</v>
      </c>
    </row>
    <row r="706" spans="1:2" x14ac:dyDescent="0.25">
      <c r="A706" t="s">
        <v>1892</v>
      </c>
      <c r="B706" t="s">
        <v>1893</v>
      </c>
    </row>
    <row r="707" spans="1:2" x14ac:dyDescent="0.25">
      <c r="A707" t="s">
        <v>401</v>
      </c>
      <c r="B707" t="s">
        <v>1894</v>
      </c>
    </row>
    <row r="708" spans="1:2" x14ac:dyDescent="0.25">
      <c r="A708" t="s">
        <v>1895</v>
      </c>
      <c r="B708" t="s">
        <v>1896</v>
      </c>
    </row>
    <row r="709" spans="1:2" x14ac:dyDescent="0.25">
      <c r="A709" t="s">
        <v>402</v>
      </c>
      <c r="B709" t="s">
        <v>1897</v>
      </c>
    </row>
    <row r="710" spans="1:2" x14ac:dyDescent="0.25">
      <c r="A710" t="s">
        <v>403</v>
      </c>
      <c r="B710" t="s">
        <v>1898</v>
      </c>
    </row>
    <row r="711" spans="1:2" x14ac:dyDescent="0.25">
      <c r="A711" t="s">
        <v>1899</v>
      </c>
      <c r="B711" t="s">
        <v>1900</v>
      </c>
    </row>
    <row r="712" spans="1:2" x14ac:dyDescent="0.25">
      <c r="A712" t="s">
        <v>1901</v>
      </c>
      <c r="B712" t="s">
        <v>1902</v>
      </c>
    </row>
    <row r="713" spans="1:2" x14ac:dyDescent="0.25">
      <c r="A713" t="s">
        <v>1903</v>
      </c>
      <c r="B713" t="s">
        <v>1904</v>
      </c>
    </row>
    <row r="714" spans="1:2" x14ac:dyDescent="0.25">
      <c r="A714" t="s">
        <v>404</v>
      </c>
      <c r="B714" t="s">
        <v>1905</v>
      </c>
    </row>
    <row r="715" spans="1:2" x14ac:dyDescent="0.25">
      <c r="A715" t="s">
        <v>1906</v>
      </c>
      <c r="B715" t="s">
        <v>1907</v>
      </c>
    </row>
    <row r="716" spans="1:2" x14ac:dyDescent="0.25">
      <c r="A716" t="s">
        <v>1908</v>
      </c>
      <c r="B716" t="s">
        <v>1909</v>
      </c>
    </row>
    <row r="717" spans="1:2" x14ac:dyDescent="0.25">
      <c r="A717" t="s">
        <v>1910</v>
      </c>
      <c r="B717" t="s">
        <v>1911</v>
      </c>
    </row>
    <row r="718" spans="1:2" x14ac:dyDescent="0.25">
      <c r="A718" t="s">
        <v>1912</v>
      </c>
      <c r="B718" t="s">
        <v>1913</v>
      </c>
    </row>
    <row r="719" spans="1:2" x14ac:dyDescent="0.25">
      <c r="A719" t="s">
        <v>405</v>
      </c>
      <c r="B719" t="s">
        <v>1914</v>
      </c>
    </row>
    <row r="720" spans="1:2" x14ac:dyDescent="0.25">
      <c r="A720" t="s">
        <v>1915</v>
      </c>
      <c r="B720" t="s">
        <v>1916</v>
      </c>
    </row>
    <row r="721" spans="1:2" x14ac:dyDescent="0.25">
      <c r="A721" t="s">
        <v>406</v>
      </c>
      <c r="B721" t="s">
        <v>1917</v>
      </c>
    </row>
    <row r="722" spans="1:2" x14ac:dyDescent="0.25">
      <c r="A722" t="s">
        <v>407</v>
      </c>
      <c r="B722" t="s">
        <v>1918</v>
      </c>
    </row>
    <row r="723" spans="1:2" x14ac:dyDescent="0.25">
      <c r="A723" t="s">
        <v>408</v>
      </c>
      <c r="B723" t="s">
        <v>1919</v>
      </c>
    </row>
    <row r="724" spans="1:2" x14ac:dyDescent="0.25">
      <c r="A724" t="s">
        <v>409</v>
      </c>
      <c r="B724" t="s">
        <v>1920</v>
      </c>
    </row>
    <row r="725" spans="1:2" x14ac:dyDescent="0.25">
      <c r="A725" t="s">
        <v>410</v>
      </c>
      <c r="B725" t="s">
        <v>1921</v>
      </c>
    </row>
    <row r="726" spans="1:2" x14ac:dyDescent="0.25">
      <c r="A726" t="s">
        <v>411</v>
      </c>
      <c r="B726" t="s">
        <v>1922</v>
      </c>
    </row>
    <row r="727" spans="1:2" x14ac:dyDescent="0.25">
      <c r="A727" t="s">
        <v>1923</v>
      </c>
      <c r="B727" t="s">
        <v>1924</v>
      </c>
    </row>
    <row r="728" spans="1:2" x14ac:dyDescent="0.25">
      <c r="A728" t="s">
        <v>1925</v>
      </c>
      <c r="B728" t="s">
        <v>1926</v>
      </c>
    </row>
    <row r="729" spans="1:2" x14ac:dyDescent="0.25">
      <c r="A729" t="s">
        <v>1927</v>
      </c>
      <c r="B729" t="s">
        <v>1928</v>
      </c>
    </row>
    <row r="730" spans="1:2" x14ac:dyDescent="0.25">
      <c r="A730" t="s">
        <v>1929</v>
      </c>
      <c r="B730" t="s">
        <v>1930</v>
      </c>
    </row>
    <row r="731" spans="1:2" x14ac:dyDescent="0.25">
      <c r="A731" t="s">
        <v>1931</v>
      </c>
      <c r="B731" t="s">
        <v>1932</v>
      </c>
    </row>
    <row r="732" spans="1:2" x14ac:dyDescent="0.25">
      <c r="A732" t="s">
        <v>1933</v>
      </c>
      <c r="B732" t="s">
        <v>1934</v>
      </c>
    </row>
    <row r="733" spans="1:2" x14ac:dyDescent="0.25">
      <c r="A733" t="s">
        <v>1935</v>
      </c>
      <c r="B733" t="s">
        <v>1936</v>
      </c>
    </row>
    <row r="734" spans="1:2" x14ac:dyDescent="0.25">
      <c r="A734" t="s">
        <v>1937</v>
      </c>
      <c r="B734" t="s">
        <v>1938</v>
      </c>
    </row>
    <row r="735" spans="1:2" x14ac:dyDescent="0.25">
      <c r="A735" t="s">
        <v>412</v>
      </c>
      <c r="B735" t="s">
        <v>1939</v>
      </c>
    </row>
    <row r="736" spans="1:2" x14ac:dyDescent="0.25">
      <c r="A736" t="s">
        <v>413</v>
      </c>
      <c r="B736" t="s">
        <v>1940</v>
      </c>
    </row>
    <row r="737" spans="1:2" x14ac:dyDescent="0.25">
      <c r="A737" t="s">
        <v>414</v>
      </c>
      <c r="B737" t="s">
        <v>1941</v>
      </c>
    </row>
    <row r="738" spans="1:2" x14ac:dyDescent="0.25">
      <c r="A738" t="s">
        <v>1942</v>
      </c>
      <c r="B738" t="s">
        <v>1943</v>
      </c>
    </row>
    <row r="739" spans="1:2" x14ac:dyDescent="0.25">
      <c r="A739" t="s">
        <v>1944</v>
      </c>
      <c r="B739" t="s">
        <v>1945</v>
      </c>
    </row>
    <row r="740" spans="1:2" x14ac:dyDescent="0.25">
      <c r="A740" t="s">
        <v>1946</v>
      </c>
      <c r="B740" t="s">
        <v>1947</v>
      </c>
    </row>
    <row r="741" spans="1:2" x14ac:dyDescent="0.25">
      <c r="A741" t="s">
        <v>1948</v>
      </c>
      <c r="B741" t="s">
        <v>1949</v>
      </c>
    </row>
    <row r="742" spans="1:2" x14ac:dyDescent="0.25">
      <c r="A742" t="s">
        <v>1950</v>
      </c>
      <c r="B742" t="s">
        <v>1951</v>
      </c>
    </row>
    <row r="743" spans="1:2" x14ac:dyDescent="0.25">
      <c r="A743" t="s">
        <v>1952</v>
      </c>
      <c r="B743" t="s">
        <v>1953</v>
      </c>
    </row>
    <row r="744" spans="1:2" x14ac:dyDescent="0.25">
      <c r="A744" t="s">
        <v>1954</v>
      </c>
      <c r="B744" t="s">
        <v>1955</v>
      </c>
    </row>
    <row r="745" spans="1:2" x14ac:dyDescent="0.25">
      <c r="A745" t="s">
        <v>1956</v>
      </c>
      <c r="B745" t="s">
        <v>1957</v>
      </c>
    </row>
    <row r="746" spans="1:2" x14ac:dyDescent="0.25">
      <c r="A746" t="s">
        <v>1958</v>
      </c>
      <c r="B746" t="s">
        <v>1959</v>
      </c>
    </row>
    <row r="747" spans="1:2" x14ac:dyDescent="0.25">
      <c r="A747" t="s">
        <v>1960</v>
      </c>
      <c r="B747" t="s">
        <v>1961</v>
      </c>
    </row>
    <row r="748" spans="1:2" x14ac:dyDescent="0.25">
      <c r="A748" t="s">
        <v>1962</v>
      </c>
      <c r="B748" t="s">
        <v>1963</v>
      </c>
    </row>
    <row r="749" spans="1:2" x14ac:dyDescent="0.25">
      <c r="A749" t="s">
        <v>1964</v>
      </c>
      <c r="B749" t="s">
        <v>1965</v>
      </c>
    </row>
    <row r="750" spans="1:2" x14ac:dyDescent="0.25">
      <c r="A750" t="s">
        <v>1966</v>
      </c>
      <c r="B750" t="s">
        <v>1967</v>
      </c>
    </row>
    <row r="751" spans="1:2" x14ac:dyDescent="0.25">
      <c r="A751" t="s">
        <v>1968</v>
      </c>
      <c r="B751" t="s">
        <v>1969</v>
      </c>
    </row>
    <row r="752" spans="1:2" x14ac:dyDescent="0.25">
      <c r="A752" t="s">
        <v>415</v>
      </c>
      <c r="B752" t="s">
        <v>1970</v>
      </c>
    </row>
    <row r="753" spans="1:2" x14ac:dyDescent="0.25">
      <c r="A753" t="s">
        <v>1971</v>
      </c>
      <c r="B753" t="s">
        <v>1972</v>
      </c>
    </row>
    <row r="754" spans="1:2" x14ac:dyDescent="0.25">
      <c r="A754" t="s">
        <v>1973</v>
      </c>
      <c r="B754" t="s">
        <v>1974</v>
      </c>
    </row>
    <row r="755" spans="1:2" x14ac:dyDescent="0.25">
      <c r="A755" t="s">
        <v>1975</v>
      </c>
      <c r="B755" t="s">
        <v>1976</v>
      </c>
    </row>
    <row r="756" spans="1:2" x14ac:dyDescent="0.25">
      <c r="A756" t="s">
        <v>1977</v>
      </c>
      <c r="B756" t="s">
        <v>1978</v>
      </c>
    </row>
    <row r="757" spans="1:2" x14ac:dyDescent="0.25">
      <c r="A757" t="s">
        <v>1979</v>
      </c>
      <c r="B757" t="s">
        <v>1980</v>
      </c>
    </row>
    <row r="758" spans="1:2" x14ac:dyDescent="0.25">
      <c r="A758" t="s">
        <v>1981</v>
      </c>
      <c r="B758" t="s">
        <v>1982</v>
      </c>
    </row>
    <row r="759" spans="1:2" x14ac:dyDescent="0.25">
      <c r="A759" t="s">
        <v>1983</v>
      </c>
      <c r="B759" t="s">
        <v>1984</v>
      </c>
    </row>
    <row r="760" spans="1:2" x14ac:dyDescent="0.25">
      <c r="A760" t="s">
        <v>1985</v>
      </c>
      <c r="B760" t="s">
        <v>1986</v>
      </c>
    </row>
    <row r="761" spans="1:2" x14ac:dyDescent="0.25">
      <c r="A761" t="s">
        <v>416</v>
      </c>
      <c r="B761" t="s">
        <v>1987</v>
      </c>
    </row>
    <row r="762" spans="1:2" x14ac:dyDescent="0.25">
      <c r="A762" t="s">
        <v>417</v>
      </c>
      <c r="B762" t="s">
        <v>1988</v>
      </c>
    </row>
    <row r="763" spans="1:2" x14ac:dyDescent="0.25">
      <c r="A763" t="s">
        <v>1989</v>
      </c>
      <c r="B763" t="s">
        <v>1990</v>
      </c>
    </row>
    <row r="764" spans="1:2" x14ac:dyDescent="0.25">
      <c r="A764" t="s">
        <v>1991</v>
      </c>
      <c r="B764" t="s">
        <v>1992</v>
      </c>
    </row>
    <row r="765" spans="1:2" x14ac:dyDescent="0.25">
      <c r="A765" t="s">
        <v>418</v>
      </c>
      <c r="B765" t="s">
        <v>1993</v>
      </c>
    </row>
    <row r="766" spans="1:2" x14ac:dyDescent="0.25">
      <c r="A766" t="s">
        <v>1994</v>
      </c>
      <c r="B766" t="s">
        <v>1995</v>
      </c>
    </row>
    <row r="767" spans="1:2" x14ac:dyDescent="0.25">
      <c r="A767" t="s">
        <v>419</v>
      </c>
      <c r="B767" t="s">
        <v>1996</v>
      </c>
    </row>
    <row r="768" spans="1:2" x14ac:dyDescent="0.25">
      <c r="A768" t="s">
        <v>1997</v>
      </c>
      <c r="B768" t="s">
        <v>1998</v>
      </c>
    </row>
    <row r="769" spans="1:2" x14ac:dyDescent="0.25">
      <c r="A769" t="s">
        <v>1999</v>
      </c>
      <c r="B769" t="s">
        <v>2000</v>
      </c>
    </row>
    <row r="770" spans="1:2" x14ac:dyDescent="0.25">
      <c r="A770" t="s">
        <v>2001</v>
      </c>
      <c r="B770" t="s">
        <v>2002</v>
      </c>
    </row>
    <row r="771" spans="1:2" x14ac:dyDescent="0.25">
      <c r="A771" t="s">
        <v>420</v>
      </c>
      <c r="B771" t="s">
        <v>2003</v>
      </c>
    </row>
    <row r="772" spans="1:2" x14ac:dyDescent="0.25">
      <c r="A772" t="s">
        <v>2004</v>
      </c>
      <c r="B772" t="s">
        <v>2005</v>
      </c>
    </row>
    <row r="773" spans="1:2" x14ac:dyDescent="0.25">
      <c r="A773" t="s">
        <v>421</v>
      </c>
      <c r="B773" t="s">
        <v>2006</v>
      </c>
    </row>
    <row r="774" spans="1:2" x14ac:dyDescent="0.25">
      <c r="A774" t="s">
        <v>422</v>
      </c>
      <c r="B774" t="s">
        <v>2007</v>
      </c>
    </row>
    <row r="775" spans="1:2" x14ac:dyDescent="0.25">
      <c r="A775" t="s">
        <v>423</v>
      </c>
      <c r="B775" t="s">
        <v>2008</v>
      </c>
    </row>
    <row r="776" spans="1:2" x14ac:dyDescent="0.25">
      <c r="A776" t="s">
        <v>2009</v>
      </c>
      <c r="B776" t="s">
        <v>2010</v>
      </c>
    </row>
    <row r="777" spans="1:2" x14ac:dyDescent="0.25">
      <c r="A777" t="s">
        <v>424</v>
      </c>
      <c r="B777" t="s">
        <v>2011</v>
      </c>
    </row>
    <row r="778" spans="1:2" x14ac:dyDescent="0.25">
      <c r="A778" t="s">
        <v>425</v>
      </c>
      <c r="B778" t="s">
        <v>2012</v>
      </c>
    </row>
    <row r="779" spans="1:2" x14ac:dyDescent="0.25">
      <c r="A779" t="s">
        <v>426</v>
      </c>
      <c r="B779" t="s">
        <v>2013</v>
      </c>
    </row>
    <row r="780" spans="1:2" x14ac:dyDescent="0.25">
      <c r="A780" t="s">
        <v>2014</v>
      </c>
      <c r="B780" t="s">
        <v>2015</v>
      </c>
    </row>
    <row r="781" spans="1:2" x14ac:dyDescent="0.25">
      <c r="A781" t="s">
        <v>427</v>
      </c>
      <c r="B781" t="s">
        <v>2016</v>
      </c>
    </row>
    <row r="782" spans="1:2" x14ac:dyDescent="0.25">
      <c r="A782" t="s">
        <v>428</v>
      </c>
      <c r="B782" t="s">
        <v>2017</v>
      </c>
    </row>
    <row r="783" spans="1:2" x14ac:dyDescent="0.25">
      <c r="A783" t="s">
        <v>429</v>
      </c>
      <c r="B783" t="s">
        <v>2018</v>
      </c>
    </row>
    <row r="784" spans="1:2" x14ac:dyDescent="0.25">
      <c r="A784" t="s">
        <v>2019</v>
      </c>
      <c r="B784" t="s">
        <v>2020</v>
      </c>
    </row>
    <row r="785" spans="1:2" x14ac:dyDescent="0.25">
      <c r="A785" t="s">
        <v>430</v>
      </c>
      <c r="B785" t="s">
        <v>2021</v>
      </c>
    </row>
    <row r="786" spans="1:2" x14ac:dyDescent="0.25">
      <c r="A786" t="s">
        <v>431</v>
      </c>
      <c r="B786" t="s">
        <v>2022</v>
      </c>
    </row>
    <row r="787" spans="1:2" x14ac:dyDescent="0.25">
      <c r="A787" t="s">
        <v>432</v>
      </c>
      <c r="B787" t="s">
        <v>2023</v>
      </c>
    </row>
    <row r="788" spans="1:2" x14ac:dyDescent="0.25">
      <c r="A788" t="s">
        <v>433</v>
      </c>
      <c r="B788" t="s">
        <v>2024</v>
      </c>
    </row>
    <row r="789" spans="1:2" x14ac:dyDescent="0.25">
      <c r="A789" t="s">
        <v>2025</v>
      </c>
      <c r="B789" t="s">
        <v>2026</v>
      </c>
    </row>
    <row r="790" spans="1:2" x14ac:dyDescent="0.25">
      <c r="A790" t="s">
        <v>2027</v>
      </c>
      <c r="B790" t="s">
        <v>2028</v>
      </c>
    </row>
    <row r="791" spans="1:2" x14ac:dyDescent="0.25">
      <c r="A791" t="s">
        <v>2029</v>
      </c>
      <c r="B791" t="s">
        <v>2030</v>
      </c>
    </row>
    <row r="792" spans="1:2" x14ac:dyDescent="0.25">
      <c r="A792" t="s">
        <v>434</v>
      </c>
      <c r="B792" t="s">
        <v>2031</v>
      </c>
    </row>
    <row r="793" spans="1:2" x14ac:dyDescent="0.25">
      <c r="A793" t="s">
        <v>2032</v>
      </c>
      <c r="B793" t="s">
        <v>2033</v>
      </c>
    </row>
    <row r="794" spans="1:2" x14ac:dyDescent="0.25">
      <c r="A794" t="s">
        <v>435</v>
      </c>
      <c r="B794" t="s">
        <v>2034</v>
      </c>
    </row>
    <row r="795" spans="1:2" x14ac:dyDescent="0.25">
      <c r="A795" t="s">
        <v>436</v>
      </c>
      <c r="B795" t="s">
        <v>2035</v>
      </c>
    </row>
    <row r="796" spans="1:2" x14ac:dyDescent="0.25">
      <c r="A796" t="s">
        <v>437</v>
      </c>
      <c r="B796" t="s">
        <v>2036</v>
      </c>
    </row>
    <row r="797" spans="1:2" x14ac:dyDescent="0.25">
      <c r="A797" t="s">
        <v>2037</v>
      </c>
      <c r="B797" t="s">
        <v>2038</v>
      </c>
    </row>
    <row r="798" spans="1:2" x14ac:dyDescent="0.25">
      <c r="A798" t="s">
        <v>2039</v>
      </c>
      <c r="B798" t="s">
        <v>2040</v>
      </c>
    </row>
    <row r="799" spans="1:2" x14ac:dyDescent="0.25">
      <c r="A799" t="s">
        <v>438</v>
      </c>
      <c r="B799" t="s">
        <v>2041</v>
      </c>
    </row>
    <row r="800" spans="1:2" x14ac:dyDescent="0.25">
      <c r="A800" t="s">
        <v>439</v>
      </c>
      <c r="B800" t="s">
        <v>2042</v>
      </c>
    </row>
    <row r="801" spans="1:2" x14ac:dyDescent="0.25">
      <c r="A801" t="s">
        <v>440</v>
      </c>
      <c r="B801" t="s">
        <v>2043</v>
      </c>
    </row>
    <row r="802" spans="1:2" x14ac:dyDescent="0.25">
      <c r="A802" t="s">
        <v>2044</v>
      </c>
      <c r="B802" t="s">
        <v>2045</v>
      </c>
    </row>
    <row r="803" spans="1:2" x14ac:dyDescent="0.25">
      <c r="A803" t="s">
        <v>2046</v>
      </c>
      <c r="B803" t="s">
        <v>2047</v>
      </c>
    </row>
    <row r="804" spans="1:2" x14ac:dyDescent="0.25">
      <c r="A804" t="s">
        <v>441</v>
      </c>
      <c r="B804" t="s">
        <v>2048</v>
      </c>
    </row>
    <row r="805" spans="1:2" x14ac:dyDescent="0.25">
      <c r="A805" t="s">
        <v>442</v>
      </c>
      <c r="B805" t="s">
        <v>2049</v>
      </c>
    </row>
    <row r="806" spans="1:2" x14ac:dyDescent="0.25">
      <c r="A806" t="s">
        <v>443</v>
      </c>
      <c r="B806" t="s">
        <v>2050</v>
      </c>
    </row>
    <row r="807" spans="1:2" x14ac:dyDescent="0.25">
      <c r="A807" t="s">
        <v>444</v>
      </c>
      <c r="B807" t="s">
        <v>2051</v>
      </c>
    </row>
    <row r="808" spans="1:2" x14ac:dyDescent="0.25">
      <c r="A808" t="s">
        <v>445</v>
      </c>
      <c r="B808" t="s">
        <v>2052</v>
      </c>
    </row>
    <row r="809" spans="1:2" x14ac:dyDescent="0.25">
      <c r="A809" t="s">
        <v>446</v>
      </c>
      <c r="B809" t="s">
        <v>2053</v>
      </c>
    </row>
    <row r="810" spans="1:2" x14ac:dyDescent="0.25">
      <c r="A810" t="s">
        <v>447</v>
      </c>
      <c r="B810" t="s">
        <v>2054</v>
      </c>
    </row>
    <row r="811" spans="1:2" x14ac:dyDescent="0.25">
      <c r="A811" t="s">
        <v>448</v>
      </c>
      <c r="B811" t="s">
        <v>2055</v>
      </c>
    </row>
    <row r="812" spans="1:2" x14ac:dyDescent="0.25">
      <c r="A812" t="s">
        <v>2056</v>
      </c>
      <c r="B812" t="s">
        <v>2057</v>
      </c>
    </row>
    <row r="813" spans="1:2" x14ac:dyDescent="0.25">
      <c r="A813" t="s">
        <v>2058</v>
      </c>
      <c r="B813" t="s">
        <v>2059</v>
      </c>
    </row>
    <row r="814" spans="1:2" x14ac:dyDescent="0.25">
      <c r="A814" t="s">
        <v>2060</v>
      </c>
      <c r="B814" t="s">
        <v>2061</v>
      </c>
    </row>
    <row r="815" spans="1:2" x14ac:dyDescent="0.25">
      <c r="A815" t="s">
        <v>2062</v>
      </c>
      <c r="B815" t="s">
        <v>2063</v>
      </c>
    </row>
    <row r="816" spans="1:2" x14ac:dyDescent="0.25">
      <c r="A816" t="s">
        <v>449</v>
      </c>
      <c r="B816" t="s">
        <v>2064</v>
      </c>
    </row>
    <row r="817" spans="1:2" x14ac:dyDescent="0.25">
      <c r="A817" t="s">
        <v>2065</v>
      </c>
      <c r="B817" t="s">
        <v>2066</v>
      </c>
    </row>
    <row r="818" spans="1:2" x14ac:dyDescent="0.25">
      <c r="A818" t="s">
        <v>450</v>
      </c>
      <c r="B818" t="s">
        <v>2067</v>
      </c>
    </row>
    <row r="819" spans="1:2" x14ac:dyDescent="0.25">
      <c r="A819" t="s">
        <v>2068</v>
      </c>
      <c r="B819" t="s">
        <v>2069</v>
      </c>
    </row>
    <row r="820" spans="1:2" x14ac:dyDescent="0.25">
      <c r="A820" t="s">
        <v>451</v>
      </c>
      <c r="B820" t="s">
        <v>2070</v>
      </c>
    </row>
    <row r="821" spans="1:2" x14ac:dyDescent="0.25">
      <c r="A821" t="s">
        <v>2071</v>
      </c>
      <c r="B821" t="s">
        <v>2072</v>
      </c>
    </row>
    <row r="822" spans="1:2" x14ac:dyDescent="0.25">
      <c r="A822" t="s">
        <v>452</v>
      </c>
      <c r="B822" t="s">
        <v>2073</v>
      </c>
    </row>
    <row r="823" spans="1:2" x14ac:dyDescent="0.25">
      <c r="A823" t="s">
        <v>2074</v>
      </c>
      <c r="B823" t="s">
        <v>2075</v>
      </c>
    </row>
    <row r="824" spans="1:2" x14ac:dyDescent="0.25">
      <c r="A824" t="s">
        <v>453</v>
      </c>
      <c r="B824" t="s">
        <v>2076</v>
      </c>
    </row>
    <row r="825" spans="1:2" x14ac:dyDescent="0.25">
      <c r="A825" t="s">
        <v>2077</v>
      </c>
      <c r="B825" t="s">
        <v>2078</v>
      </c>
    </row>
    <row r="826" spans="1:2" x14ac:dyDescent="0.25">
      <c r="A826" t="s">
        <v>2079</v>
      </c>
      <c r="B826" t="s">
        <v>2080</v>
      </c>
    </row>
    <row r="827" spans="1:2" x14ac:dyDescent="0.25">
      <c r="A827" t="s">
        <v>454</v>
      </c>
      <c r="B827" t="s">
        <v>2081</v>
      </c>
    </row>
    <row r="828" spans="1:2" x14ac:dyDescent="0.25">
      <c r="A828" t="s">
        <v>455</v>
      </c>
      <c r="B828" t="s">
        <v>2082</v>
      </c>
    </row>
    <row r="829" spans="1:2" x14ac:dyDescent="0.25">
      <c r="A829" t="s">
        <v>456</v>
      </c>
      <c r="B829" t="s">
        <v>2083</v>
      </c>
    </row>
    <row r="830" spans="1:2" x14ac:dyDescent="0.25">
      <c r="A830" t="s">
        <v>2084</v>
      </c>
      <c r="B830" t="s">
        <v>2085</v>
      </c>
    </row>
    <row r="831" spans="1:2" x14ac:dyDescent="0.25">
      <c r="A831" t="s">
        <v>457</v>
      </c>
      <c r="B831" t="s">
        <v>2086</v>
      </c>
    </row>
    <row r="832" spans="1:2" x14ac:dyDescent="0.25">
      <c r="A832" t="s">
        <v>458</v>
      </c>
      <c r="B832" t="s">
        <v>2087</v>
      </c>
    </row>
    <row r="833" spans="1:2" x14ac:dyDescent="0.25">
      <c r="A833" t="s">
        <v>459</v>
      </c>
      <c r="B833" t="s">
        <v>2088</v>
      </c>
    </row>
    <row r="834" spans="1:2" x14ac:dyDescent="0.25">
      <c r="A834" t="s">
        <v>2089</v>
      </c>
      <c r="B834" t="s">
        <v>2090</v>
      </c>
    </row>
    <row r="835" spans="1:2" x14ac:dyDescent="0.25">
      <c r="A835" t="s">
        <v>460</v>
      </c>
      <c r="B835" t="s">
        <v>2091</v>
      </c>
    </row>
    <row r="836" spans="1:2" x14ac:dyDescent="0.25">
      <c r="A836" t="s">
        <v>2092</v>
      </c>
      <c r="B836" t="s">
        <v>2093</v>
      </c>
    </row>
    <row r="837" spans="1:2" x14ac:dyDescent="0.25">
      <c r="A837" t="s">
        <v>461</v>
      </c>
      <c r="B837" t="s">
        <v>2094</v>
      </c>
    </row>
    <row r="838" spans="1:2" x14ac:dyDescent="0.25">
      <c r="A838" t="s">
        <v>462</v>
      </c>
      <c r="B838" t="s">
        <v>2095</v>
      </c>
    </row>
    <row r="839" spans="1:2" x14ac:dyDescent="0.25">
      <c r="A839" t="s">
        <v>463</v>
      </c>
      <c r="B839" t="s">
        <v>2096</v>
      </c>
    </row>
    <row r="840" spans="1:2" x14ac:dyDescent="0.25">
      <c r="A840" t="s">
        <v>2097</v>
      </c>
      <c r="B840" t="s">
        <v>2098</v>
      </c>
    </row>
    <row r="841" spans="1:2" x14ac:dyDescent="0.25">
      <c r="A841" t="s">
        <v>464</v>
      </c>
      <c r="B841" t="s">
        <v>2099</v>
      </c>
    </row>
    <row r="842" spans="1:2" x14ac:dyDescent="0.25">
      <c r="A842" t="s">
        <v>465</v>
      </c>
      <c r="B842" t="s">
        <v>2100</v>
      </c>
    </row>
    <row r="843" spans="1:2" x14ac:dyDescent="0.25">
      <c r="A843" t="s">
        <v>2101</v>
      </c>
      <c r="B843" t="s">
        <v>2102</v>
      </c>
    </row>
    <row r="844" spans="1:2" x14ac:dyDescent="0.25">
      <c r="A844" t="s">
        <v>2103</v>
      </c>
      <c r="B844" t="s">
        <v>2104</v>
      </c>
    </row>
    <row r="845" spans="1:2" x14ac:dyDescent="0.25">
      <c r="A845" t="s">
        <v>2105</v>
      </c>
      <c r="B845" t="s">
        <v>2106</v>
      </c>
    </row>
    <row r="846" spans="1:2" x14ac:dyDescent="0.25">
      <c r="A846" t="s">
        <v>2107</v>
      </c>
      <c r="B846" t="s">
        <v>2108</v>
      </c>
    </row>
    <row r="847" spans="1:2" x14ac:dyDescent="0.25">
      <c r="A847" t="s">
        <v>2109</v>
      </c>
      <c r="B847" t="s">
        <v>2110</v>
      </c>
    </row>
    <row r="848" spans="1:2" x14ac:dyDescent="0.25">
      <c r="A848" t="s">
        <v>466</v>
      </c>
      <c r="B848" t="s">
        <v>2111</v>
      </c>
    </row>
    <row r="849" spans="1:2" x14ac:dyDescent="0.25">
      <c r="A849" t="s">
        <v>467</v>
      </c>
      <c r="B849" t="s">
        <v>2112</v>
      </c>
    </row>
    <row r="850" spans="1:2" x14ac:dyDescent="0.25">
      <c r="A850" t="s">
        <v>468</v>
      </c>
      <c r="B850" t="s">
        <v>2113</v>
      </c>
    </row>
    <row r="851" spans="1:2" x14ac:dyDescent="0.25">
      <c r="A851" t="s">
        <v>469</v>
      </c>
      <c r="B851" t="s">
        <v>2114</v>
      </c>
    </row>
    <row r="852" spans="1:2" x14ac:dyDescent="0.25">
      <c r="A852" t="s">
        <v>470</v>
      </c>
      <c r="B852" t="s">
        <v>2115</v>
      </c>
    </row>
    <row r="853" spans="1:2" x14ac:dyDescent="0.25">
      <c r="A853" t="s">
        <v>471</v>
      </c>
      <c r="B853" t="s">
        <v>2116</v>
      </c>
    </row>
    <row r="854" spans="1:2" x14ac:dyDescent="0.25">
      <c r="A854" t="s">
        <v>2117</v>
      </c>
      <c r="B854" t="s">
        <v>2118</v>
      </c>
    </row>
    <row r="855" spans="1:2" x14ac:dyDescent="0.25">
      <c r="A855" t="s">
        <v>472</v>
      </c>
      <c r="B855" t="s">
        <v>2119</v>
      </c>
    </row>
    <row r="856" spans="1:2" x14ac:dyDescent="0.25">
      <c r="A856" t="s">
        <v>473</v>
      </c>
      <c r="B856" t="s">
        <v>2120</v>
      </c>
    </row>
    <row r="857" spans="1:2" x14ac:dyDescent="0.25">
      <c r="A857" t="s">
        <v>474</v>
      </c>
      <c r="B857" t="s">
        <v>2121</v>
      </c>
    </row>
    <row r="858" spans="1:2" x14ac:dyDescent="0.25">
      <c r="A858" t="s">
        <v>475</v>
      </c>
      <c r="B858" t="s">
        <v>2122</v>
      </c>
    </row>
    <row r="859" spans="1:2" x14ac:dyDescent="0.25">
      <c r="A859" t="s">
        <v>476</v>
      </c>
      <c r="B859" t="s">
        <v>2123</v>
      </c>
    </row>
    <row r="860" spans="1:2" x14ac:dyDescent="0.25">
      <c r="A860" t="s">
        <v>477</v>
      </c>
      <c r="B860" t="s">
        <v>2124</v>
      </c>
    </row>
    <row r="861" spans="1:2" x14ac:dyDescent="0.25">
      <c r="A861" t="s">
        <v>478</v>
      </c>
      <c r="B861" t="s">
        <v>2125</v>
      </c>
    </row>
    <row r="862" spans="1:2" x14ac:dyDescent="0.25">
      <c r="A862" t="s">
        <v>479</v>
      </c>
      <c r="B862" t="s">
        <v>2126</v>
      </c>
    </row>
    <row r="863" spans="1:2" x14ac:dyDescent="0.25">
      <c r="A863" t="s">
        <v>480</v>
      </c>
      <c r="B863" t="s">
        <v>2127</v>
      </c>
    </row>
    <row r="864" spans="1:2" x14ac:dyDescent="0.25">
      <c r="A864" t="s">
        <v>2128</v>
      </c>
      <c r="B864" t="s">
        <v>2129</v>
      </c>
    </row>
    <row r="865" spans="1:2" x14ac:dyDescent="0.25">
      <c r="A865" t="s">
        <v>2130</v>
      </c>
      <c r="B865" t="s">
        <v>2131</v>
      </c>
    </row>
    <row r="866" spans="1:2" x14ac:dyDescent="0.25">
      <c r="A866" t="s">
        <v>481</v>
      </c>
      <c r="B866" t="s">
        <v>2132</v>
      </c>
    </row>
    <row r="867" spans="1:2" x14ac:dyDescent="0.25">
      <c r="A867" t="s">
        <v>2133</v>
      </c>
      <c r="B867" t="s">
        <v>2134</v>
      </c>
    </row>
    <row r="868" spans="1:2" x14ac:dyDescent="0.25">
      <c r="A868" t="s">
        <v>2135</v>
      </c>
      <c r="B868" t="s">
        <v>2136</v>
      </c>
    </row>
    <row r="869" spans="1:2" x14ac:dyDescent="0.25">
      <c r="A869" t="s">
        <v>482</v>
      </c>
      <c r="B869" t="s">
        <v>2137</v>
      </c>
    </row>
    <row r="870" spans="1:2" x14ac:dyDescent="0.25">
      <c r="A870" t="s">
        <v>2138</v>
      </c>
      <c r="B870" t="s">
        <v>2139</v>
      </c>
    </row>
    <row r="871" spans="1:2" x14ac:dyDescent="0.25">
      <c r="A871" t="s">
        <v>2140</v>
      </c>
      <c r="B871" t="s">
        <v>2141</v>
      </c>
    </row>
    <row r="872" spans="1:2" x14ac:dyDescent="0.25">
      <c r="A872" t="s">
        <v>483</v>
      </c>
      <c r="B872" t="s">
        <v>2142</v>
      </c>
    </row>
    <row r="873" spans="1:2" x14ac:dyDescent="0.25">
      <c r="A873" t="s">
        <v>484</v>
      </c>
      <c r="B873" t="s">
        <v>2143</v>
      </c>
    </row>
    <row r="874" spans="1:2" x14ac:dyDescent="0.25">
      <c r="A874" t="s">
        <v>2144</v>
      </c>
      <c r="B874" t="s">
        <v>2145</v>
      </c>
    </row>
    <row r="875" spans="1:2" x14ac:dyDescent="0.25">
      <c r="A875" t="s">
        <v>2146</v>
      </c>
      <c r="B875" t="s">
        <v>2147</v>
      </c>
    </row>
    <row r="876" spans="1:2" x14ac:dyDescent="0.25">
      <c r="A876" t="s">
        <v>485</v>
      </c>
      <c r="B876" t="s">
        <v>2148</v>
      </c>
    </row>
    <row r="877" spans="1:2" x14ac:dyDescent="0.25">
      <c r="A877" t="s">
        <v>2149</v>
      </c>
      <c r="B877" t="s">
        <v>2150</v>
      </c>
    </row>
    <row r="878" spans="1:2" x14ac:dyDescent="0.25">
      <c r="A878" t="s">
        <v>486</v>
      </c>
      <c r="B878" t="s">
        <v>2151</v>
      </c>
    </row>
    <row r="879" spans="1:2" x14ac:dyDescent="0.25">
      <c r="A879" t="s">
        <v>487</v>
      </c>
      <c r="B879" t="s">
        <v>2152</v>
      </c>
    </row>
    <row r="880" spans="1:2" x14ac:dyDescent="0.25">
      <c r="A880" t="s">
        <v>488</v>
      </c>
      <c r="B880" t="s">
        <v>2153</v>
      </c>
    </row>
    <row r="881" spans="1:2" x14ac:dyDescent="0.25">
      <c r="A881" t="s">
        <v>489</v>
      </c>
      <c r="B881" t="s">
        <v>2154</v>
      </c>
    </row>
    <row r="882" spans="1:2" x14ac:dyDescent="0.25">
      <c r="A882" t="s">
        <v>2155</v>
      </c>
      <c r="B882" t="s">
        <v>2156</v>
      </c>
    </row>
    <row r="883" spans="1:2" x14ac:dyDescent="0.25">
      <c r="A883" t="s">
        <v>490</v>
      </c>
      <c r="B883" t="s">
        <v>2157</v>
      </c>
    </row>
    <row r="884" spans="1:2" x14ac:dyDescent="0.25">
      <c r="A884" t="s">
        <v>491</v>
      </c>
      <c r="B884" t="s">
        <v>2158</v>
      </c>
    </row>
    <row r="885" spans="1:2" x14ac:dyDescent="0.25">
      <c r="A885" t="s">
        <v>492</v>
      </c>
      <c r="B885" t="s">
        <v>2159</v>
      </c>
    </row>
    <row r="886" spans="1:2" x14ac:dyDescent="0.25">
      <c r="A886" t="s">
        <v>2160</v>
      </c>
      <c r="B886" t="s">
        <v>2161</v>
      </c>
    </row>
    <row r="887" spans="1:2" x14ac:dyDescent="0.25">
      <c r="A887" t="s">
        <v>493</v>
      </c>
      <c r="B887" t="s">
        <v>2162</v>
      </c>
    </row>
    <row r="888" spans="1:2" x14ac:dyDescent="0.25">
      <c r="A888" t="s">
        <v>494</v>
      </c>
      <c r="B888" t="s">
        <v>2163</v>
      </c>
    </row>
    <row r="889" spans="1:2" x14ac:dyDescent="0.25">
      <c r="A889" t="s">
        <v>2164</v>
      </c>
      <c r="B889" t="s">
        <v>2165</v>
      </c>
    </row>
    <row r="890" spans="1:2" x14ac:dyDescent="0.25">
      <c r="A890" t="s">
        <v>2166</v>
      </c>
      <c r="B890" t="s">
        <v>2167</v>
      </c>
    </row>
    <row r="891" spans="1:2" x14ac:dyDescent="0.25">
      <c r="A891" t="s">
        <v>495</v>
      </c>
      <c r="B891" t="s">
        <v>2168</v>
      </c>
    </row>
    <row r="892" spans="1:2" x14ac:dyDescent="0.25">
      <c r="A892" t="s">
        <v>496</v>
      </c>
      <c r="B892" t="s">
        <v>2169</v>
      </c>
    </row>
    <row r="893" spans="1:2" x14ac:dyDescent="0.25">
      <c r="A893" t="s">
        <v>497</v>
      </c>
      <c r="B893" t="s">
        <v>2170</v>
      </c>
    </row>
    <row r="894" spans="1:2" x14ac:dyDescent="0.25">
      <c r="A894" t="s">
        <v>498</v>
      </c>
      <c r="B894" t="s">
        <v>2171</v>
      </c>
    </row>
    <row r="895" spans="1:2" x14ac:dyDescent="0.25">
      <c r="A895" t="s">
        <v>499</v>
      </c>
      <c r="B895" t="s">
        <v>2172</v>
      </c>
    </row>
    <row r="896" spans="1:2" x14ac:dyDescent="0.25">
      <c r="A896" t="s">
        <v>500</v>
      </c>
      <c r="B896" t="s">
        <v>2173</v>
      </c>
    </row>
    <row r="897" spans="1:2" x14ac:dyDescent="0.25">
      <c r="A897" t="s">
        <v>2174</v>
      </c>
      <c r="B897" t="s">
        <v>2175</v>
      </c>
    </row>
    <row r="898" spans="1:2" x14ac:dyDescent="0.25">
      <c r="A898" t="s">
        <v>2176</v>
      </c>
      <c r="B898" t="s">
        <v>2177</v>
      </c>
    </row>
    <row r="899" spans="1:2" x14ac:dyDescent="0.25">
      <c r="A899" t="s">
        <v>501</v>
      </c>
      <c r="B899" t="s">
        <v>2178</v>
      </c>
    </row>
    <row r="900" spans="1:2" x14ac:dyDescent="0.25">
      <c r="A900" t="s">
        <v>502</v>
      </c>
      <c r="B900" t="s">
        <v>2179</v>
      </c>
    </row>
    <row r="901" spans="1:2" x14ac:dyDescent="0.25">
      <c r="A901" t="s">
        <v>503</v>
      </c>
      <c r="B901" t="s">
        <v>2180</v>
      </c>
    </row>
    <row r="902" spans="1:2" x14ac:dyDescent="0.25">
      <c r="A902" t="s">
        <v>2181</v>
      </c>
      <c r="B902" t="s">
        <v>2182</v>
      </c>
    </row>
    <row r="903" spans="1:2" x14ac:dyDescent="0.25">
      <c r="A903" t="s">
        <v>504</v>
      </c>
      <c r="B903" t="s">
        <v>2183</v>
      </c>
    </row>
    <row r="904" spans="1:2" x14ac:dyDescent="0.25">
      <c r="A904" t="s">
        <v>505</v>
      </c>
      <c r="B904" t="s">
        <v>2184</v>
      </c>
    </row>
    <row r="905" spans="1:2" x14ac:dyDescent="0.25">
      <c r="A905" t="s">
        <v>2185</v>
      </c>
      <c r="B905" t="s">
        <v>2186</v>
      </c>
    </row>
    <row r="906" spans="1:2" x14ac:dyDescent="0.25">
      <c r="A906" t="s">
        <v>506</v>
      </c>
      <c r="B906" t="s">
        <v>2187</v>
      </c>
    </row>
    <row r="907" spans="1:2" x14ac:dyDescent="0.25">
      <c r="A907" t="s">
        <v>507</v>
      </c>
      <c r="B907" t="s">
        <v>2188</v>
      </c>
    </row>
    <row r="908" spans="1:2" x14ac:dyDescent="0.25">
      <c r="A908" t="s">
        <v>508</v>
      </c>
      <c r="B908" t="s">
        <v>2189</v>
      </c>
    </row>
    <row r="909" spans="1:2" x14ac:dyDescent="0.25">
      <c r="A909" t="s">
        <v>2190</v>
      </c>
      <c r="B909" t="s">
        <v>2191</v>
      </c>
    </row>
    <row r="910" spans="1:2" x14ac:dyDescent="0.25">
      <c r="A910" t="s">
        <v>2192</v>
      </c>
      <c r="B910" t="s">
        <v>2193</v>
      </c>
    </row>
    <row r="911" spans="1:2" x14ac:dyDescent="0.25">
      <c r="A911" t="s">
        <v>2194</v>
      </c>
      <c r="B911" t="s">
        <v>2195</v>
      </c>
    </row>
    <row r="912" spans="1:2" x14ac:dyDescent="0.25">
      <c r="A912" t="s">
        <v>2196</v>
      </c>
      <c r="B912" t="s">
        <v>2197</v>
      </c>
    </row>
    <row r="913" spans="1:2" x14ac:dyDescent="0.25">
      <c r="A913" t="s">
        <v>509</v>
      </c>
      <c r="B913" t="s">
        <v>2198</v>
      </c>
    </row>
    <row r="914" spans="1:2" x14ac:dyDescent="0.25">
      <c r="A914" t="s">
        <v>510</v>
      </c>
      <c r="B914" t="s">
        <v>2199</v>
      </c>
    </row>
    <row r="915" spans="1:2" x14ac:dyDescent="0.25">
      <c r="A915" t="s">
        <v>511</v>
      </c>
      <c r="B915" t="s">
        <v>2200</v>
      </c>
    </row>
    <row r="916" spans="1:2" x14ac:dyDescent="0.25">
      <c r="A916" t="s">
        <v>512</v>
      </c>
      <c r="B916" t="s">
        <v>2201</v>
      </c>
    </row>
    <row r="917" spans="1:2" x14ac:dyDescent="0.25">
      <c r="A917" t="s">
        <v>513</v>
      </c>
      <c r="B917" t="s">
        <v>2202</v>
      </c>
    </row>
    <row r="918" spans="1:2" x14ac:dyDescent="0.25">
      <c r="A918" t="s">
        <v>514</v>
      </c>
      <c r="B918" t="s">
        <v>2203</v>
      </c>
    </row>
    <row r="919" spans="1:2" x14ac:dyDescent="0.25">
      <c r="A919" t="s">
        <v>2204</v>
      </c>
      <c r="B919" t="s">
        <v>2205</v>
      </c>
    </row>
    <row r="920" spans="1:2" x14ac:dyDescent="0.25">
      <c r="A920" t="s">
        <v>515</v>
      </c>
      <c r="B920" t="s">
        <v>2206</v>
      </c>
    </row>
    <row r="921" spans="1:2" x14ac:dyDescent="0.25">
      <c r="A921" t="s">
        <v>516</v>
      </c>
      <c r="B921" t="s">
        <v>2207</v>
      </c>
    </row>
    <row r="922" spans="1:2" x14ac:dyDescent="0.25">
      <c r="A922" t="s">
        <v>517</v>
      </c>
      <c r="B922" t="s">
        <v>2208</v>
      </c>
    </row>
    <row r="923" spans="1:2" x14ac:dyDescent="0.25">
      <c r="A923" t="s">
        <v>518</v>
      </c>
      <c r="B923" t="s">
        <v>2209</v>
      </c>
    </row>
    <row r="924" spans="1:2" x14ac:dyDescent="0.25">
      <c r="A924" t="s">
        <v>519</v>
      </c>
      <c r="B924" t="s">
        <v>2210</v>
      </c>
    </row>
    <row r="925" spans="1:2" x14ac:dyDescent="0.25">
      <c r="A925" t="s">
        <v>520</v>
      </c>
      <c r="B925" t="s">
        <v>2211</v>
      </c>
    </row>
    <row r="926" spans="1:2" x14ac:dyDescent="0.25">
      <c r="A926" t="s">
        <v>2212</v>
      </c>
      <c r="B926" t="s">
        <v>2213</v>
      </c>
    </row>
    <row r="927" spans="1:2" x14ac:dyDescent="0.25">
      <c r="A927" t="s">
        <v>521</v>
      </c>
      <c r="B927" t="s">
        <v>2214</v>
      </c>
    </row>
    <row r="928" spans="1:2" x14ac:dyDescent="0.25">
      <c r="A928" t="s">
        <v>522</v>
      </c>
      <c r="B928" t="s">
        <v>2215</v>
      </c>
    </row>
    <row r="929" spans="1:2" x14ac:dyDescent="0.25">
      <c r="A929" t="s">
        <v>523</v>
      </c>
      <c r="B929" t="s">
        <v>2216</v>
      </c>
    </row>
    <row r="930" spans="1:2" x14ac:dyDescent="0.25">
      <c r="A930" t="s">
        <v>524</v>
      </c>
      <c r="B930" t="s">
        <v>2217</v>
      </c>
    </row>
    <row r="931" spans="1:2" x14ac:dyDescent="0.25">
      <c r="A931" t="s">
        <v>525</v>
      </c>
      <c r="B931" t="s">
        <v>2218</v>
      </c>
    </row>
    <row r="932" spans="1:2" x14ac:dyDescent="0.25">
      <c r="A932" t="s">
        <v>526</v>
      </c>
      <c r="B932" t="s">
        <v>2219</v>
      </c>
    </row>
    <row r="933" spans="1:2" x14ac:dyDescent="0.25">
      <c r="A933" t="s">
        <v>527</v>
      </c>
      <c r="B933" t="s">
        <v>2220</v>
      </c>
    </row>
    <row r="934" spans="1:2" x14ac:dyDescent="0.25">
      <c r="A934" t="s">
        <v>528</v>
      </c>
      <c r="B934" t="s">
        <v>2221</v>
      </c>
    </row>
    <row r="935" spans="1:2" x14ac:dyDescent="0.25">
      <c r="A935" t="s">
        <v>529</v>
      </c>
      <c r="B935" t="s">
        <v>2222</v>
      </c>
    </row>
    <row r="936" spans="1:2" x14ac:dyDescent="0.25">
      <c r="A936" t="s">
        <v>530</v>
      </c>
      <c r="B936" t="s">
        <v>2223</v>
      </c>
    </row>
    <row r="937" spans="1:2" x14ac:dyDescent="0.25">
      <c r="A937" t="s">
        <v>2224</v>
      </c>
      <c r="B937" t="s">
        <v>2225</v>
      </c>
    </row>
    <row r="938" spans="1:2" x14ac:dyDescent="0.25">
      <c r="A938" t="s">
        <v>531</v>
      </c>
      <c r="B938" t="s">
        <v>2226</v>
      </c>
    </row>
    <row r="939" spans="1:2" x14ac:dyDescent="0.25">
      <c r="A939" t="s">
        <v>532</v>
      </c>
      <c r="B939" t="s">
        <v>2227</v>
      </c>
    </row>
    <row r="940" spans="1:2" x14ac:dyDescent="0.25">
      <c r="A940" t="s">
        <v>533</v>
      </c>
      <c r="B940" t="s">
        <v>2228</v>
      </c>
    </row>
    <row r="941" spans="1:2" x14ac:dyDescent="0.25">
      <c r="A941" t="s">
        <v>2229</v>
      </c>
      <c r="B941" t="s">
        <v>2230</v>
      </c>
    </row>
    <row r="942" spans="1:2" x14ac:dyDescent="0.25">
      <c r="A942" t="s">
        <v>534</v>
      </c>
      <c r="B942" t="s">
        <v>2231</v>
      </c>
    </row>
    <row r="943" spans="1:2" x14ac:dyDescent="0.25">
      <c r="A943" t="s">
        <v>535</v>
      </c>
      <c r="B943" t="s">
        <v>2232</v>
      </c>
    </row>
    <row r="944" spans="1:2" x14ac:dyDescent="0.25">
      <c r="A944" t="s">
        <v>2233</v>
      </c>
      <c r="B944" t="s">
        <v>2234</v>
      </c>
    </row>
    <row r="945" spans="1:2" x14ac:dyDescent="0.25">
      <c r="A945" t="s">
        <v>536</v>
      </c>
      <c r="B945" t="s">
        <v>2235</v>
      </c>
    </row>
    <row r="946" spans="1:2" x14ac:dyDescent="0.25">
      <c r="A946" t="s">
        <v>2236</v>
      </c>
      <c r="B946" t="s">
        <v>2237</v>
      </c>
    </row>
    <row r="947" spans="1:2" x14ac:dyDescent="0.25">
      <c r="A947" t="s">
        <v>537</v>
      </c>
      <c r="B947" t="s">
        <v>2238</v>
      </c>
    </row>
    <row r="948" spans="1:2" x14ac:dyDescent="0.25">
      <c r="A948" t="s">
        <v>538</v>
      </c>
      <c r="B948" t="s">
        <v>2239</v>
      </c>
    </row>
    <row r="949" spans="1:2" x14ac:dyDescent="0.25">
      <c r="A949" t="s">
        <v>539</v>
      </c>
      <c r="B949" t="s">
        <v>2240</v>
      </c>
    </row>
    <row r="950" spans="1:2" x14ac:dyDescent="0.25">
      <c r="A950" t="s">
        <v>540</v>
      </c>
      <c r="B950" t="s">
        <v>2241</v>
      </c>
    </row>
    <row r="951" spans="1:2" x14ac:dyDescent="0.25">
      <c r="A951" t="s">
        <v>541</v>
      </c>
      <c r="B951" t="s">
        <v>2242</v>
      </c>
    </row>
    <row r="952" spans="1:2" x14ac:dyDescent="0.25">
      <c r="A952" t="s">
        <v>2243</v>
      </c>
      <c r="B952" t="s">
        <v>2244</v>
      </c>
    </row>
    <row r="953" spans="1:2" x14ac:dyDescent="0.25">
      <c r="A953" t="s">
        <v>542</v>
      </c>
      <c r="B953" t="s">
        <v>2245</v>
      </c>
    </row>
    <row r="954" spans="1:2" x14ac:dyDescent="0.25">
      <c r="A954" t="s">
        <v>543</v>
      </c>
      <c r="B954" t="s">
        <v>2246</v>
      </c>
    </row>
    <row r="955" spans="1:2" x14ac:dyDescent="0.25">
      <c r="A955" t="s">
        <v>544</v>
      </c>
      <c r="B955" t="s">
        <v>2247</v>
      </c>
    </row>
    <row r="956" spans="1:2" x14ac:dyDescent="0.25">
      <c r="A956" t="s">
        <v>545</v>
      </c>
      <c r="B956" t="s">
        <v>2248</v>
      </c>
    </row>
    <row r="957" spans="1:2" x14ac:dyDescent="0.25">
      <c r="A957" t="s">
        <v>546</v>
      </c>
      <c r="B957" t="s">
        <v>2249</v>
      </c>
    </row>
    <row r="958" spans="1:2" x14ac:dyDescent="0.25">
      <c r="A958" t="s">
        <v>2250</v>
      </c>
      <c r="B958" t="s">
        <v>2251</v>
      </c>
    </row>
    <row r="959" spans="1:2" x14ac:dyDescent="0.25">
      <c r="A959" t="s">
        <v>547</v>
      </c>
      <c r="B959" t="s">
        <v>2252</v>
      </c>
    </row>
    <row r="960" spans="1:2" x14ac:dyDescent="0.25">
      <c r="A960" t="s">
        <v>2253</v>
      </c>
      <c r="B960" t="s">
        <v>2254</v>
      </c>
    </row>
    <row r="961" spans="1:2" x14ac:dyDescent="0.25">
      <c r="A961" t="s">
        <v>548</v>
      </c>
      <c r="B961" t="s">
        <v>2255</v>
      </c>
    </row>
    <row r="962" spans="1:2" x14ac:dyDescent="0.25">
      <c r="A962" t="s">
        <v>549</v>
      </c>
      <c r="B962" t="s">
        <v>2256</v>
      </c>
    </row>
    <row r="963" spans="1:2" x14ac:dyDescent="0.25">
      <c r="A963" t="s">
        <v>550</v>
      </c>
      <c r="B963" t="s">
        <v>2257</v>
      </c>
    </row>
    <row r="964" spans="1:2" x14ac:dyDescent="0.25">
      <c r="A964" t="s">
        <v>551</v>
      </c>
      <c r="B964" t="s">
        <v>2258</v>
      </c>
    </row>
    <row r="965" spans="1:2" x14ac:dyDescent="0.25">
      <c r="A965" t="s">
        <v>552</v>
      </c>
      <c r="B965" t="s">
        <v>2259</v>
      </c>
    </row>
    <row r="966" spans="1:2" x14ac:dyDescent="0.25">
      <c r="A966" t="s">
        <v>553</v>
      </c>
      <c r="B966" t="s">
        <v>2260</v>
      </c>
    </row>
    <row r="967" spans="1:2" x14ac:dyDescent="0.25">
      <c r="A967" t="s">
        <v>554</v>
      </c>
      <c r="B967" t="s">
        <v>2261</v>
      </c>
    </row>
    <row r="968" spans="1:2" x14ac:dyDescent="0.25">
      <c r="A968" t="s">
        <v>2262</v>
      </c>
      <c r="B968" t="s">
        <v>2263</v>
      </c>
    </row>
    <row r="969" spans="1:2" x14ac:dyDescent="0.25">
      <c r="A969" t="s">
        <v>555</v>
      </c>
      <c r="B969" t="s">
        <v>2264</v>
      </c>
    </row>
    <row r="970" spans="1:2" x14ac:dyDescent="0.25">
      <c r="A970" t="s">
        <v>556</v>
      </c>
      <c r="B970" t="s">
        <v>2265</v>
      </c>
    </row>
    <row r="971" spans="1:2" x14ac:dyDescent="0.25">
      <c r="A971" t="s">
        <v>557</v>
      </c>
      <c r="B971" t="s">
        <v>2266</v>
      </c>
    </row>
    <row r="972" spans="1:2" x14ac:dyDescent="0.25">
      <c r="A972" t="s">
        <v>558</v>
      </c>
      <c r="B972" t="s">
        <v>2267</v>
      </c>
    </row>
    <row r="973" spans="1:2" x14ac:dyDescent="0.25">
      <c r="A973" t="s">
        <v>559</v>
      </c>
      <c r="B973" t="s">
        <v>2268</v>
      </c>
    </row>
    <row r="974" spans="1:2" x14ac:dyDescent="0.25">
      <c r="A974" t="s">
        <v>2269</v>
      </c>
      <c r="B974" t="s">
        <v>2270</v>
      </c>
    </row>
    <row r="975" spans="1:2" x14ac:dyDescent="0.25">
      <c r="A975" t="s">
        <v>560</v>
      </c>
      <c r="B975" t="s">
        <v>2271</v>
      </c>
    </row>
    <row r="976" spans="1:2" x14ac:dyDescent="0.25">
      <c r="A976" t="s">
        <v>561</v>
      </c>
      <c r="B976" t="s">
        <v>2272</v>
      </c>
    </row>
    <row r="977" spans="1:2" x14ac:dyDescent="0.25">
      <c r="A977" t="s">
        <v>562</v>
      </c>
      <c r="B977" t="s">
        <v>2273</v>
      </c>
    </row>
    <row r="978" spans="1:2" x14ac:dyDescent="0.25">
      <c r="A978" t="s">
        <v>563</v>
      </c>
      <c r="B978" t="s">
        <v>2274</v>
      </c>
    </row>
    <row r="979" spans="1:2" x14ac:dyDescent="0.25">
      <c r="A979" t="s">
        <v>564</v>
      </c>
      <c r="B979" t="s">
        <v>2275</v>
      </c>
    </row>
    <row r="980" spans="1:2" x14ac:dyDescent="0.25">
      <c r="A980" t="s">
        <v>2276</v>
      </c>
      <c r="B980" t="s">
        <v>2277</v>
      </c>
    </row>
    <row r="981" spans="1:2" x14ac:dyDescent="0.25">
      <c r="A981" t="s">
        <v>2278</v>
      </c>
      <c r="B981" t="s">
        <v>2279</v>
      </c>
    </row>
    <row r="982" spans="1:2" x14ac:dyDescent="0.25">
      <c r="A982" t="s">
        <v>565</v>
      </c>
      <c r="B982" t="s">
        <v>2280</v>
      </c>
    </row>
    <row r="983" spans="1:2" x14ac:dyDescent="0.25">
      <c r="A983" t="s">
        <v>566</v>
      </c>
      <c r="B983" t="s">
        <v>2281</v>
      </c>
    </row>
    <row r="984" spans="1:2" x14ac:dyDescent="0.25">
      <c r="A984" t="s">
        <v>567</v>
      </c>
      <c r="B984" t="s">
        <v>2282</v>
      </c>
    </row>
    <row r="985" spans="1:2" x14ac:dyDescent="0.25">
      <c r="A985" t="s">
        <v>568</v>
      </c>
      <c r="B985" t="s">
        <v>2283</v>
      </c>
    </row>
    <row r="986" spans="1:2" x14ac:dyDescent="0.25">
      <c r="A986" t="s">
        <v>569</v>
      </c>
      <c r="B986" t="s">
        <v>2284</v>
      </c>
    </row>
    <row r="987" spans="1:2" x14ac:dyDescent="0.25">
      <c r="A987" t="s">
        <v>570</v>
      </c>
      <c r="B987" t="s">
        <v>2285</v>
      </c>
    </row>
    <row r="988" spans="1:2" x14ac:dyDescent="0.25">
      <c r="A988" t="s">
        <v>571</v>
      </c>
      <c r="B988" t="s">
        <v>2286</v>
      </c>
    </row>
    <row r="989" spans="1:2" x14ac:dyDescent="0.25">
      <c r="A989" t="s">
        <v>2287</v>
      </c>
      <c r="B989" t="s">
        <v>2288</v>
      </c>
    </row>
    <row r="990" spans="1:2" x14ac:dyDescent="0.25">
      <c r="A990" t="s">
        <v>572</v>
      </c>
      <c r="B990" t="s">
        <v>2289</v>
      </c>
    </row>
    <row r="991" spans="1:2" x14ac:dyDescent="0.25">
      <c r="A991" t="s">
        <v>573</v>
      </c>
      <c r="B991" t="s">
        <v>2290</v>
      </c>
    </row>
    <row r="992" spans="1:2" x14ac:dyDescent="0.25">
      <c r="A992" t="s">
        <v>2291</v>
      </c>
      <c r="B992" t="s">
        <v>2292</v>
      </c>
    </row>
    <row r="993" spans="1:2" x14ac:dyDescent="0.25">
      <c r="A993" t="s">
        <v>2293</v>
      </c>
      <c r="B993" t="s">
        <v>2294</v>
      </c>
    </row>
    <row r="994" spans="1:2" x14ac:dyDescent="0.25">
      <c r="A994" t="s">
        <v>574</v>
      </c>
      <c r="B994" t="s">
        <v>2295</v>
      </c>
    </row>
    <row r="995" spans="1:2" x14ac:dyDescent="0.25">
      <c r="A995" t="s">
        <v>2296</v>
      </c>
      <c r="B995" t="s">
        <v>2297</v>
      </c>
    </row>
    <row r="996" spans="1:2" x14ac:dyDescent="0.25">
      <c r="A996" t="s">
        <v>2298</v>
      </c>
      <c r="B996" t="s">
        <v>2299</v>
      </c>
    </row>
    <row r="997" spans="1:2" x14ac:dyDescent="0.25">
      <c r="A997" t="s">
        <v>2300</v>
      </c>
      <c r="B997" t="s">
        <v>2301</v>
      </c>
    </row>
    <row r="998" spans="1:2" x14ac:dyDescent="0.25">
      <c r="A998" t="s">
        <v>2302</v>
      </c>
      <c r="B998" t="s">
        <v>2303</v>
      </c>
    </row>
    <row r="999" spans="1:2" x14ac:dyDescent="0.25">
      <c r="A999" t="s">
        <v>2304</v>
      </c>
      <c r="B999" t="s">
        <v>2305</v>
      </c>
    </row>
    <row r="1000" spans="1:2" x14ac:dyDescent="0.25">
      <c r="A1000" t="s">
        <v>2306</v>
      </c>
      <c r="B1000" t="s">
        <v>2307</v>
      </c>
    </row>
    <row r="1001" spans="1:2" x14ac:dyDescent="0.25">
      <c r="A1001" t="s">
        <v>575</v>
      </c>
      <c r="B1001" t="s">
        <v>2308</v>
      </c>
    </row>
    <row r="1002" spans="1:2" x14ac:dyDescent="0.25">
      <c r="A1002" t="s">
        <v>2309</v>
      </c>
      <c r="B1002" t="s">
        <v>2310</v>
      </c>
    </row>
    <row r="1003" spans="1:2" x14ac:dyDescent="0.25">
      <c r="A1003" t="s">
        <v>2311</v>
      </c>
      <c r="B1003" t="s">
        <v>2312</v>
      </c>
    </row>
    <row r="1004" spans="1:2" x14ac:dyDescent="0.25">
      <c r="A1004" t="s">
        <v>2313</v>
      </c>
      <c r="B1004" t="s">
        <v>2314</v>
      </c>
    </row>
    <row r="1005" spans="1:2" x14ac:dyDescent="0.25">
      <c r="A1005" t="s">
        <v>2315</v>
      </c>
      <c r="B1005" t="s">
        <v>2316</v>
      </c>
    </row>
    <row r="1006" spans="1:2" x14ac:dyDescent="0.25">
      <c r="A1006" t="s">
        <v>576</v>
      </c>
      <c r="B1006" t="s">
        <v>2317</v>
      </c>
    </row>
    <row r="1007" spans="1:2" x14ac:dyDescent="0.25">
      <c r="A1007" t="s">
        <v>2318</v>
      </c>
      <c r="B1007" t="s">
        <v>2319</v>
      </c>
    </row>
    <row r="1008" spans="1:2" x14ac:dyDescent="0.25">
      <c r="A1008" t="s">
        <v>577</v>
      </c>
      <c r="B1008" t="s">
        <v>2320</v>
      </c>
    </row>
    <row r="1009" spans="1:2" x14ac:dyDescent="0.25">
      <c r="A1009" t="s">
        <v>2321</v>
      </c>
      <c r="B1009" t="s">
        <v>2322</v>
      </c>
    </row>
    <row r="1010" spans="1:2" x14ac:dyDescent="0.25">
      <c r="A1010" t="s">
        <v>2323</v>
      </c>
      <c r="B1010" t="s">
        <v>2324</v>
      </c>
    </row>
    <row r="1011" spans="1:2" x14ac:dyDescent="0.25">
      <c r="A1011" t="s">
        <v>578</v>
      </c>
      <c r="B1011" t="s">
        <v>2325</v>
      </c>
    </row>
    <row r="1012" spans="1:2" x14ac:dyDescent="0.25">
      <c r="A1012" t="s">
        <v>579</v>
      </c>
      <c r="B1012" t="s">
        <v>2326</v>
      </c>
    </row>
    <row r="1013" spans="1:2" x14ac:dyDescent="0.25">
      <c r="A1013" t="s">
        <v>2327</v>
      </c>
      <c r="B1013" t="s">
        <v>2328</v>
      </c>
    </row>
    <row r="1014" spans="1:2" x14ac:dyDescent="0.25">
      <c r="A1014" t="s">
        <v>2329</v>
      </c>
      <c r="B1014" t="s">
        <v>2330</v>
      </c>
    </row>
    <row r="1015" spans="1:2" x14ac:dyDescent="0.25">
      <c r="A1015" t="s">
        <v>580</v>
      </c>
      <c r="B1015" t="s">
        <v>2331</v>
      </c>
    </row>
    <row r="1016" spans="1:2" x14ac:dyDescent="0.25">
      <c r="A1016" t="s">
        <v>2332</v>
      </c>
      <c r="B1016" t="s">
        <v>2333</v>
      </c>
    </row>
    <row r="1017" spans="1:2" x14ac:dyDescent="0.25">
      <c r="A1017" t="s">
        <v>581</v>
      </c>
      <c r="B1017" t="s">
        <v>2334</v>
      </c>
    </row>
    <row r="1018" spans="1:2" x14ac:dyDescent="0.25">
      <c r="A1018" t="s">
        <v>582</v>
      </c>
      <c r="B1018" t="s">
        <v>2335</v>
      </c>
    </row>
    <row r="1019" spans="1:2" x14ac:dyDescent="0.25">
      <c r="A1019" t="s">
        <v>583</v>
      </c>
      <c r="B1019" t="s">
        <v>2336</v>
      </c>
    </row>
    <row r="1020" spans="1:2" x14ac:dyDescent="0.25">
      <c r="A1020" t="s">
        <v>2337</v>
      </c>
      <c r="B1020" t="s">
        <v>2338</v>
      </c>
    </row>
    <row r="1021" spans="1:2" x14ac:dyDescent="0.25">
      <c r="A1021" t="s">
        <v>584</v>
      </c>
      <c r="B1021" t="s">
        <v>2339</v>
      </c>
    </row>
    <row r="1022" spans="1:2" x14ac:dyDescent="0.25">
      <c r="A1022" t="s">
        <v>2340</v>
      </c>
      <c r="B1022" t="s">
        <v>2341</v>
      </c>
    </row>
    <row r="1023" spans="1:2" x14ac:dyDescent="0.25">
      <c r="A1023" t="s">
        <v>2342</v>
      </c>
      <c r="B1023" t="s">
        <v>2343</v>
      </c>
    </row>
    <row r="1024" spans="1:2" x14ac:dyDescent="0.25">
      <c r="A1024" t="s">
        <v>2344</v>
      </c>
      <c r="B1024" t="s">
        <v>2345</v>
      </c>
    </row>
    <row r="1025" spans="1:2" x14ac:dyDescent="0.25">
      <c r="A1025" t="s">
        <v>585</v>
      </c>
      <c r="B1025" t="s">
        <v>2346</v>
      </c>
    </row>
    <row r="1026" spans="1:2" x14ac:dyDescent="0.25">
      <c r="A1026" t="s">
        <v>586</v>
      </c>
      <c r="B1026" t="s">
        <v>2347</v>
      </c>
    </row>
    <row r="1027" spans="1:2" x14ac:dyDescent="0.25">
      <c r="A1027" t="s">
        <v>587</v>
      </c>
      <c r="B1027" t="s">
        <v>2348</v>
      </c>
    </row>
    <row r="1028" spans="1:2" x14ac:dyDescent="0.25">
      <c r="A1028" t="s">
        <v>588</v>
      </c>
      <c r="B1028" t="s">
        <v>2349</v>
      </c>
    </row>
    <row r="1029" spans="1:2" x14ac:dyDescent="0.25">
      <c r="A1029" t="s">
        <v>2350</v>
      </c>
      <c r="B1029" t="s">
        <v>2351</v>
      </c>
    </row>
    <row r="1030" spans="1:2" x14ac:dyDescent="0.25">
      <c r="A1030" t="s">
        <v>2352</v>
      </c>
      <c r="B1030" t="s">
        <v>2353</v>
      </c>
    </row>
    <row r="1031" spans="1:2" x14ac:dyDescent="0.25">
      <c r="A1031" t="s">
        <v>2354</v>
      </c>
      <c r="B1031" t="s">
        <v>2355</v>
      </c>
    </row>
    <row r="1032" spans="1:2" x14ac:dyDescent="0.25">
      <c r="A1032" t="s">
        <v>589</v>
      </c>
      <c r="B1032" t="s">
        <v>2356</v>
      </c>
    </row>
    <row r="1033" spans="1:2" x14ac:dyDescent="0.25">
      <c r="A1033" t="s">
        <v>2357</v>
      </c>
      <c r="B1033" t="s">
        <v>2358</v>
      </c>
    </row>
    <row r="1034" spans="1:2" x14ac:dyDescent="0.25">
      <c r="A1034" t="s">
        <v>590</v>
      </c>
      <c r="B1034" t="s">
        <v>2359</v>
      </c>
    </row>
    <row r="1035" spans="1:2" x14ac:dyDescent="0.25">
      <c r="A1035" t="s">
        <v>591</v>
      </c>
      <c r="B1035" t="s">
        <v>2360</v>
      </c>
    </row>
    <row r="1036" spans="1:2" x14ac:dyDescent="0.25">
      <c r="A1036" t="s">
        <v>592</v>
      </c>
      <c r="B1036" t="s">
        <v>2361</v>
      </c>
    </row>
    <row r="1037" spans="1:2" x14ac:dyDescent="0.25">
      <c r="A1037" t="s">
        <v>2362</v>
      </c>
      <c r="B1037" t="s">
        <v>2363</v>
      </c>
    </row>
    <row r="1038" spans="1:2" x14ac:dyDescent="0.25">
      <c r="A1038" t="s">
        <v>593</v>
      </c>
      <c r="B1038" t="s">
        <v>2364</v>
      </c>
    </row>
    <row r="1039" spans="1:2" x14ac:dyDescent="0.25">
      <c r="A1039" t="s">
        <v>2365</v>
      </c>
      <c r="B1039" t="s">
        <v>2366</v>
      </c>
    </row>
    <row r="1040" spans="1:2" x14ac:dyDescent="0.25">
      <c r="A1040" t="s">
        <v>2367</v>
      </c>
      <c r="B1040" t="s">
        <v>2368</v>
      </c>
    </row>
    <row r="1041" spans="1:2" x14ac:dyDescent="0.25">
      <c r="A1041" t="s">
        <v>2369</v>
      </c>
      <c r="B1041" t="s">
        <v>2370</v>
      </c>
    </row>
    <row r="1042" spans="1:2" x14ac:dyDescent="0.25">
      <c r="A1042" t="s">
        <v>2371</v>
      </c>
      <c r="B1042" t="s">
        <v>2372</v>
      </c>
    </row>
    <row r="1043" spans="1:2" x14ac:dyDescent="0.25">
      <c r="A1043" t="s">
        <v>2373</v>
      </c>
      <c r="B1043" t="s">
        <v>2374</v>
      </c>
    </row>
    <row r="1044" spans="1:2" x14ac:dyDescent="0.25">
      <c r="A1044" t="s">
        <v>2375</v>
      </c>
      <c r="B1044" t="s">
        <v>2376</v>
      </c>
    </row>
    <row r="1045" spans="1:2" x14ac:dyDescent="0.25">
      <c r="A1045" t="s">
        <v>594</v>
      </c>
      <c r="B1045" t="s">
        <v>2377</v>
      </c>
    </row>
    <row r="1046" spans="1:2" x14ac:dyDescent="0.25">
      <c r="A1046" t="s">
        <v>2378</v>
      </c>
      <c r="B1046" t="s">
        <v>2379</v>
      </c>
    </row>
    <row r="1047" spans="1:2" x14ac:dyDescent="0.25">
      <c r="A1047" t="s">
        <v>2380</v>
      </c>
      <c r="B1047" t="s">
        <v>2381</v>
      </c>
    </row>
    <row r="1048" spans="1:2" x14ac:dyDescent="0.25">
      <c r="A1048" t="s">
        <v>2382</v>
      </c>
      <c r="B1048" t="s">
        <v>2383</v>
      </c>
    </row>
    <row r="1049" spans="1:2" x14ac:dyDescent="0.25">
      <c r="A1049" t="s">
        <v>2384</v>
      </c>
      <c r="B1049" t="s">
        <v>2385</v>
      </c>
    </row>
    <row r="1050" spans="1:2" x14ac:dyDescent="0.25">
      <c r="A1050" t="s">
        <v>2386</v>
      </c>
      <c r="B1050" t="s">
        <v>2387</v>
      </c>
    </row>
    <row r="1051" spans="1:2" x14ac:dyDescent="0.25">
      <c r="A1051" t="s">
        <v>2388</v>
      </c>
      <c r="B1051" t="s">
        <v>2389</v>
      </c>
    </row>
    <row r="1052" spans="1:2" x14ac:dyDescent="0.25">
      <c r="A1052" t="s">
        <v>595</v>
      </c>
      <c r="B1052" t="s">
        <v>2390</v>
      </c>
    </row>
    <row r="1053" spans="1:2" x14ac:dyDescent="0.25">
      <c r="A1053" t="s">
        <v>596</v>
      </c>
      <c r="B1053" t="s">
        <v>2391</v>
      </c>
    </row>
    <row r="1054" spans="1:2" x14ac:dyDescent="0.25">
      <c r="A1054" t="s">
        <v>597</v>
      </c>
      <c r="B1054" t="s">
        <v>2392</v>
      </c>
    </row>
    <row r="1055" spans="1:2" x14ac:dyDescent="0.25">
      <c r="A1055" t="s">
        <v>2393</v>
      </c>
      <c r="B1055" t="s">
        <v>2394</v>
      </c>
    </row>
    <row r="1056" spans="1:2" x14ac:dyDescent="0.25">
      <c r="A1056" t="s">
        <v>2395</v>
      </c>
      <c r="B1056" t="s">
        <v>2396</v>
      </c>
    </row>
    <row r="1057" spans="1:2" x14ac:dyDescent="0.25">
      <c r="A1057" t="s">
        <v>598</v>
      </c>
      <c r="B1057" t="s">
        <v>2397</v>
      </c>
    </row>
    <row r="1058" spans="1:2" x14ac:dyDescent="0.25">
      <c r="A1058" t="s">
        <v>2398</v>
      </c>
      <c r="B1058" t="s">
        <v>2399</v>
      </c>
    </row>
    <row r="1059" spans="1:2" x14ac:dyDescent="0.25">
      <c r="A1059" t="s">
        <v>599</v>
      </c>
      <c r="B1059" t="s">
        <v>2400</v>
      </c>
    </row>
    <row r="1060" spans="1:2" x14ac:dyDescent="0.25">
      <c r="A1060" t="s">
        <v>2401</v>
      </c>
      <c r="B1060" t="s">
        <v>2402</v>
      </c>
    </row>
    <row r="1061" spans="1:2" x14ac:dyDescent="0.25">
      <c r="A1061" t="s">
        <v>2403</v>
      </c>
      <c r="B1061" t="s">
        <v>2404</v>
      </c>
    </row>
    <row r="1062" spans="1:2" x14ac:dyDescent="0.25">
      <c r="A1062" t="s">
        <v>2405</v>
      </c>
      <c r="B1062" t="s">
        <v>2406</v>
      </c>
    </row>
    <row r="1063" spans="1:2" x14ac:dyDescent="0.25">
      <c r="A1063" t="s">
        <v>600</v>
      </c>
      <c r="B1063" t="s">
        <v>2407</v>
      </c>
    </row>
    <row r="1064" spans="1:2" x14ac:dyDescent="0.25">
      <c r="A1064" t="s">
        <v>601</v>
      </c>
      <c r="B1064" t="s">
        <v>2408</v>
      </c>
    </row>
    <row r="1065" spans="1:2" x14ac:dyDescent="0.25">
      <c r="A1065" t="s">
        <v>602</v>
      </c>
      <c r="B1065" t="s">
        <v>2409</v>
      </c>
    </row>
    <row r="1066" spans="1:2" x14ac:dyDescent="0.25">
      <c r="A1066" t="s">
        <v>603</v>
      </c>
      <c r="B1066" t="s">
        <v>2410</v>
      </c>
    </row>
    <row r="1067" spans="1:2" x14ac:dyDescent="0.25">
      <c r="A1067" t="s">
        <v>604</v>
      </c>
      <c r="B1067" t="s">
        <v>2411</v>
      </c>
    </row>
    <row r="1068" spans="1:2" x14ac:dyDescent="0.25">
      <c r="A1068" t="s">
        <v>605</v>
      </c>
      <c r="B1068" t="s">
        <v>2412</v>
      </c>
    </row>
    <row r="1069" spans="1:2" x14ac:dyDescent="0.25">
      <c r="A1069" t="s">
        <v>606</v>
      </c>
      <c r="B1069" t="s">
        <v>2413</v>
      </c>
    </row>
    <row r="1070" spans="1:2" x14ac:dyDescent="0.25">
      <c r="A1070" t="s">
        <v>607</v>
      </c>
      <c r="B1070" t="s">
        <v>2414</v>
      </c>
    </row>
    <row r="1071" spans="1:2" x14ac:dyDescent="0.25">
      <c r="A1071" t="s">
        <v>608</v>
      </c>
      <c r="B1071" t="s">
        <v>2415</v>
      </c>
    </row>
    <row r="1072" spans="1:2" x14ac:dyDescent="0.25">
      <c r="A1072" t="s">
        <v>2416</v>
      </c>
      <c r="B1072" t="s">
        <v>2417</v>
      </c>
    </row>
    <row r="1073" spans="1:2" x14ac:dyDescent="0.25">
      <c r="A1073" t="s">
        <v>2418</v>
      </c>
      <c r="B1073" t="s">
        <v>2419</v>
      </c>
    </row>
    <row r="1074" spans="1:2" x14ac:dyDescent="0.25">
      <c r="A1074" t="s">
        <v>2420</v>
      </c>
      <c r="B1074" t="s">
        <v>2421</v>
      </c>
    </row>
    <row r="1075" spans="1:2" x14ac:dyDescent="0.25">
      <c r="A1075" t="s">
        <v>2422</v>
      </c>
      <c r="B1075" t="s">
        <v>2423</v>
      </c>
    </row>
    <row r="1076" spans="1:2" x14ac:dyDescent="0.25">
      <c r="A1076" t="s">
        <v>2424</v>
      </c>
      <c r="B1076" t="s">
        <v>2425</v>
      </c>
    </row>
    <row r="1077" spans="1:2" x14ac:dyDescent="0.25">
      <c r="A1077" t="s">
        <v>2426</v>
      </c>
      <c r="B1077" t="s">
        <v>2427</v>
      </c>
    </row>
    <row r="1078" spans="1:2" x14ac:dyDescent="0.25">
      <c r="A1078" t="s">
        <v>2428</v>
      </c>
      <c r="B1078" t="s">
        <v>2429</v>
      </c>
    </row>
    <row r="1079" spans="1:2" x14ac:dyDescent="0.25">
      <c r="A1079" t="s">
        <v>2430</v>
      </c>
      <c r="B1079" t="s">
        <v>2431</v>
      </c>
    </row>
    <row r="1080" spans="1:2" x14ac:dyDescent="0.25">
      <c r="A1080" t="s">
        <v>2432</v>
      </c>
      <c r="B1080" t="s">
        <v>2433</v>
      </c>
    </row>
    <row r="1081" spans="1:2" x14ac:dyDescent="0.25">
      <c r="A1081" t="s">
        <v>2434</v>
      </c>
      <c r="B1081" t="s">
        <v>2435</v>
      </c>
    </row>
    <row r="1082" spans="1:2" x14ac:dyDescent="0.25">
      <c r="A1082" t="s">
        <v>609</v>
      </c>
      <c r="B1082" t="s">
        <v>2436</v>
      </c>
    </row>
    <row r="1083" spans="1:2" x14ac:dyDescent="0.25">
      <c r="A1083" t="s">
        <v>2437</v>
      </c>
      <c r="B1083" t="s">
        <v>2438</v>
      </c>
    </row>
    <row r="1084" spans="1:2" x14ac:dyDescent="0.25">
      <c r="A1084" t="s">
        <v>2439</v>
      </c>
      <c r="B1084" t="s">
        <v>2440</v>
      </c>
    </row>
    <row r="1085" spans="1:2" x14ac:dyDescent="0.25">
      <c r="A1085" t="s">
        <v>2441</v>
      </c>
      <c r="B1085" t="s">
        <v>2442</v>
      </c>
    </row>
    <row r="1086" spans="1:2" x14ac:dyDescent="0.25">
      <c r="A1086" t="s">
        <v>2443</v>
      </c>
      <c r="B1086" t="s">
        <v>2444</v>
      </c>
    </row>
    <row r="1087" spans="1:2" x14ac:dyDescent="0.25">
      <c r="A1087" t="s">
        <v>2445</v>
      </c>
      <c r="B1087" t="s">
        <v>2446</v>
      </c>
    </row>
    <row r="1088" spans="1:2" x14ac:dyDescent="0.25">
      <c r="A1088" t="s">
        <v>2447</v>
      </c>
      <c r="B1088" t="s">
        <v>2448</v>
      </c>
    </row>
    <row r="1089" spans="1:2" x14ac:dyDescent="0.25">
      <c r="A1089" t="s">
        <v>2449</v>
      </c>
      <c r="B1089" t="s">
        <v>2450</v>
      </c>
    </row>
    <row r="1090" spans="1:2" x14ac:dyDescent="0.25">
      <c r="A1090" t="s">
        <v>2451</v>
      </c>
      <c r="B1090" t="s">
        <v>2452</v>
      </c>
    </row>
    <row r="1091" spans="1:2" x14ac:dyDescent="0.25">
      <c r="A1091" t="s">
        <v>610</v>
      </c>
      <c r="B1091" t="s">
        <v>2453</v>
      </c>
    </row>
    <row r="1092" spans="1:2" x14ac:dyDescent="0.25">
      <c r="A1092" t="s">
        <v>2454</v>
      </c>
      <c r="B1092" t="s">
        <v>2455</v>
      </c>
    </row>
    <row r="1093" spans="1:2" x14ac:dyDescent="0.25">
      <c r="A1093" t="s">
        <v>2456</v>
      </c>
      <c r="B1093" t="s">
        <v>2457</v>
      </c>
    </row>
    <row r="1094" spans="1:2" x14ac:dyDescent="0.25">
      <c r="A1094" t="s">
        <v>611</v>
      </c>
      <c r="B1094" t="s">
        <v>2458</v>
      </c>
    </row>
    <row r="1095" spans="1:2" x14ac:dyDescent="0.25">
      <c r="A1095" t="s">
        <v>2459</v>
      </c>
      <c r="B1095" t="s">
        <v>2460</v>
      </c>
    </row>
    <row r="1096" spans="1:2" x14ac:dyDescent="0.25">
      <c r="A1096" t="s">
        <v>2461</v>
      </c>
      <c r="B1096" t="s">
        <v>2462</v>
      </c>
    </row>
    <row r="1097" spans="1:2" x14ac:dyDescent="0.25">
      <c r="A1097" t="s">
        <v>2463</v>
      </c>
      <c r="B1097" t="s">
        <v>2464</v>
      </c>
    </row>
    <row r="1098" spans="1:2" x14ac:dyDescent="0.25">
      <c r="A1098" t="s">
        <v>2465</v>
      </c>
      <c r="B1098" t="s">
        <v>2466</v>
      </c>
    </row>
    <row r="1099" spans="1:2" x14ac:dyDescent="0.25">
      <c r="A1099" t="s">
        <v>2467</v>
      </c>
      <c r="B1099" t="s">
        <v>2468</v>
      </c>
    </row>
    <row r="1100" spans="1:2" x14ac:dyDescent="0.25">
      <c r="A1100" t="s">
        <v>2469</v>
      </c>
      <c r="B1100" t="s">
        <v>2470</v>
      </c>
    </row>
    <row r="1101" spans="1:2" x14ac:dyDescent="0.25">
      <c r="A1101" t="s">
        <v>2471</v>
      </c>
      <c r="B1101" t="s">
        <v>2472</v>
      </c>
    </row>
    <row r="1102" spans="1:2" x14ac:dyDescent="0.25">
      <c r="A1102" t="s">
        <v>2473</v>
      </c>
      <c r="B1102" t="s">
        <v>2474</v>
      </c>
    </row>
    <row r="1103" spans="1:2" x14ac:dyDescent="0.25">
      <c r="A1103" t="s">
        <v>2475</v>
      </c>
      <c r="B1103" t="s">
        <v>2476</v>
      </c>
    </row>
    <row r="1104" spans="1:2" x14ac:dyDescent="0.25">
      <c r="A1104" t="s">
        <v>2477</v>
      </c>
      <c r="B1104" t="s">
        <v>2478</v>
      </c>
    </row>
    <row r="1105" spans="1:2" x14ac:dyDescent="0.25">
      <c r="A1105" t="s">
        <v>2479</v>
      </c>
      <c r="B1105" t="s">
        <v>2480</v>
      </c>
    </row>
    <row r="1106" spans="1:2" x14ac:dyDescent="0.25">
      <c r="A1106" t="s">
        <v>2481</v>
      </c>
      <c r="B1106" t="s">
        <v>2482</v>
      </c>
    </row>
    <row r="1107" spans="1:2" x14ac:dyDescent="0.25">
      <c r="A1107" t="s">
        <v>2483</v>
      </c>
      <c r="B1107" t="s">
        <v>2484</v>
      </c>
    </row>
    <row r="1108" spans="1:2" x14ac:dyDescent="0.25">
      <c r="A1108" t="s">
        <v>2485</v>
      </c>
      <c r="B1108" t="s">
        <v>2486</v>
      </c>
    </row>
    <row r="1109" spans="1:2" x14ac:dyDescent="0.25">
      <c r="A1109" t="s">
        <v>2487</v>
      </c>
      <c r="B1109" t="s">
        <v>2488</v>
      </c>
    </row>
    <row r="1110" spans="1:2" x14ac:dyDescent="0.25">
      <c r="A1110" t="s">
        <v>2489</v>
      </c>
      <c r="B1110" t="s">
        <v>2490</v>
      </c>
    </row>
    <row r="1111" spans="1:2" x14ac:dyDescent="0.25">
      <c r="A1111" t="s">
        <v>2491</v>
      </c>
      <c r="B1111" t="s">
        <v>2492</v>
      </c>
    </row>
    <row r="1112" spans="1:2" x14ac:dyDescent="0.25">
      <c r="A1112" t="s">
        <v>2493</v>
      </c>
      <c r="B1112" t="s">
        <v>2494</v>
      </c>
    </row>
    <row r="1113" spans="1:2" x14ac:dyDescent="0.25">
      <c r="A1113" t="s">
        <v>2495</v>
      </c>
      <c r="B1113" t="s">
        <v>2496</v>
      </c>
    </row>
    <row r="1114" spans="1:2" x14ac:dyDescent="0.25">
      <c r="A1114" t="s">
        <v>2497</v>
      </c>
      <c r="B1114" t="s">
        <v>2498</v>
      </c>
    </row>
    <row r="1115" spans="1:2" x14ac:dyDescent="0.25">
      <c r="A1115" t="s">
        <v>612</v>
      </c>
      <c r="B1115" t="s">
        <v>2499</v>
      </c>
    </row>
    <row r="1116" spans="1:2" x14ac:dyDescent="0.25">
      <c r="A1116" t="s">
        <v>2500</v>
      </c>
      <c r="B1116" t="s">
        <v>2501</v>
      </c>
    </row>
    <row r="1117" spans="1:2" x14ac:dyDescent="0.25">
      <c r="A1117" t="s">
        <v>2502</v>
      </c>
      <c r="B1117" t="s">
        <v>2503</v>
      </c>
    </row>
    <row r="1118" spans="1:2" x14ac:dyDescent="0.25">
      <c r="A1118" t="s">
        <v>2504</v>
      </c>
      <c r="B1118" t="s">
        <v>2505</v>
      </c>
    </row>
    <row r="1119" spans="1:2" x14ac:dyDescent="0.25">
      <c r="A1119" t="s">
        <v>2506</v>
      </c>
      <c r="B1119" t="s">
        <v>2507</v>
      </c>
    </row>
    <row r="1120" spans="1:2" x14ac:dyDescent="0.25">
      <c r="A1120" t="s">
        <v>2508</v>
      </c>
      <c r="B1120" t="s">
        <v>2509</v>
      </c>
    </row>
    <row r="1121" spans="1:2" x14ac:dyDescent="0.25">
      <c r="A1121" t="s">
        <v>2510</v>
      </c>
      <c r="B1121" t="s">
        <v>2511</v>
      </c>
    </row>
    <row r="1122" spans="1:2" x14ac:dyDescent="0.25">
      <c r="A1122" t="s">
        <v>2512</v>
      </c>
      <c r="B1122" t="s">
        <v>2513</v>
      </c>
    </row>
    <row r="1123" spans="1:2" x14ac:dyDescent="0.25">
      <c r="A1123" t="s">
        <v>2514</v>
      </c>
      <c r="B1123" t="s">
        <v>2515</v>
      </c>
    </row>
    <row r="1124" spans="1:2" x14ac:dyDescent="0.25">
      <c r="A1124" t="s">
        <v>2516</v>
      </c>
      <c r="B1124" t="s">
        <v>2517</v>
      </c>
    </row>
    <row r="1125" spans="1:2" x14ac:dyDescent="0.25">
      <c r="A1125" t="s">
        <v>2518</v>
      </c>
      <c r="B1125" t="s">
        <v>2519</v>
      </c>
    </row>
    <row r="1126" spans="1:2" x14ac:dyDescent="0.25">
      <c r="A1126" t="s">
        <v>2520</v>
      </c>
      <c r="B1126" t="s">
        <v>2521</v>
      </c>
    </row>
    <row r="1127" spans="1:2" x14ac:dyDescent="0.25">
      <c r="A1127" t="s">
        <v>2522</v>
      </c>
      <c r="B1127" t="s">
        <v>2523</v>
      </c>
    </row>
    <row r="1128" spans="1:2" x14ac:dyDescent="0.25">
      <c r="A1128" t="s">
        <v>2524</v>
      </c>
      <c r="B1128" t="s">
        <v>2525</v>
      </c>
    </row>
    <row r="1129" spans="1:2" x14ac:dyDescent="0.25">
      <c r="A1129" t="s">
        <v>2526</v>
      </c>
      <c r="B1129" t="s">
        <v>2527</v>
      </c>
    </row>
    <row r="1130" spans="1:2" x14ac:dyDescent="0.25">
      <c r="A1130" t="s">
        <v>2528</v>
      </c>
      <c r="B1130" t="s">
        <v>2529</v>
      </c>
    </row>
    <row r="1131" spans="1:2" x14ac:dyDescent="0.25">
      <c r="A1131" t="s">
        <v>2530</v>
      </c>
      <c r="B1131" t="s">
        <v>2531</v>
      </c>
    </row>
    <row r="1132" spans="1:2" x14ac:dyDescent="0.25">
      <c r="A1132" t="s">
        <v>2532</v>
      </c>
      <c r="B1132" t="s">
        <v>2533</v>
      </c>
    </row>
    <row r="1133" spans="1:2" x14ac:dyDescent="0.25">
      <c r="A1133" t="s">
        <v>2534</v>
      </c>
      <c r="B1133" t="s">
        <v>2535</v>
      </c>
    </row>
    <row r="1134" spans="1:2" x14ac:dyDescent="0.25">
      <c r="A1134" t="s">
        <v>613</v>
      </c>
      <c r="B1134" t="s">
        <v>2536</v>
      </c>
    </row>
    <row r="1135" spans="1:2" x14ac:dyDescent="0.25">
      <c r="A1135" t="s">
        <v>2537</v>
      </c>
      <c r="B1135" t="s">
        <v>2538</v>
      </c>
    </row>
    <row r="1136" spans="1:2" x14ac:dyDescent="0.25">
      <c r="A1136" t="s">
        <v>2539</v>
      </c>
      <c r="B1136" t="s">
        <v>2540</v>
      </c>
    </row>
    <row r="1137" spans="1:2" x14ac:dyDescent="0.25">
      <c r="A1137" t="s">
        <v>2541</v>
      </c>
      <c r="B1137" t="s">
        <v>2542</v>
      </c>
    </row>
    <row r="1138" spans="1:2" x14ac:dyDescent="0.25">
      <c r="A1138" t="s">
        <v>2543</v>
      </c>
      <c r="B1138" t="s">
        <v>2544</v>
      </c>
    </row>
    <row r="1139" spans="1:2" x14ac:dyDescent="0.25">
      <c r="A1139" t="s">
        <v>2545</v>
      </c>
      <c r="B1139" t="s">
        <v>2546</v>
      </c>
    </row>
    <row r="1140" spans="1:2" x14ac:dyDescent="0.25">
      <c r="A1140" t="s">
        <v>614</v>
      </c>
      <c r="B1140" t="s">
        <v>2547</v>
      </c>
    </row>
    <row r="1141" spans="1:2" x14ac:dyDescent="0.25">
      <c r="A1141" t="s">
        <v>2548</v>
      </c>
      <c r="B1141" t="s">
        <v>2549</v>
      </c>
    </row>
    <row r="1142" spans="1:2" x14ac:dyDescent="0.25">
      <c r="A1142" t="s">
        <v>2550</v>
      </c>
      <c r="B1142" t="s">
        <v>2551</v>
      </c>
    </row>
    <row r="1143" spans="1:2" x14ac:dyDescent="0.25">
      <c r="A1143" t="s">
        <v>2552</v>
      </c>
      <c r="B1143" t="s">
        <v>2553</v>
      </c>
    </row>
    <row r="1144" spans="1:2" x14ac:dyDescent="0.25">
      <c r="A1144" t="s">
        <v>2554</v>
      </c>
      <c r="B1144" t="s">
        <v>2555</v>
      </c>
    </row>
    <row r="1145" spans="1:2" x14ac:dyDescent="0.25">
      <c r="A1145" t="s">
        <v>615</v>
      </c>
      <c r="B1145" t="s">
        <v>2556</v>
      </c>
    </row>
    <row r="1146" spans="1:2" x14ac:dyDescent="0.25">
      <c r="A1146" t="s">
        <v>2557</v>
      </c>
      <c r="B1146" t="s">
        <v>2558</v>
      </c>
    </row>
    <row r="1147" spans="1:2" x14ac:dyDescent="0.25">
      <c r="A1147" t="s">
        <v>2559</v>
      </c>
      <c r="B1147" t="s">
        <v>2560</v>
      </c>
    </row>
    <row r="1148" spans="1:2" x14ac:dyDescent="0.25">
      <c r="A1148" t="s">
        <v>2561</v>
      </c>
      <c r="B1148" t="s">
        <v>2562</v>
      </c>
    </row>
    <row r="1149" spans="1:2" x14ac:dyDescent="0.25">
      <c r="A1149" t="s">
        <v>2563</v>
      </c>
      <c r="B1149" t="s">
        <v>2564</v>
      </c>
    </row>
    <row r="1150" spans="1:2" x14ac:dyDescent="0.25">
      <c r="A1150" t="s">
        <v>2565</v>
      </c>
      <c r="B1150" t="s">
        <v>2566</v>
      </c>
    </row>
    <row r="1151" spans="1:2" x14ac:dyDescent="0.25">
      <c r="A1151" t="s">
        <v>2567</v>
      </c>
      <c r="B1151" t="s">
        <v>2568</v>
      </c>
    </row>
    <row r="1152" spans="1:2" x14ac:dyDescent="0.25">
      <c r="A1152" t="s">
        <v>616</v>
      </c>
      <c r="B1152" t="s">
        <v>2569</v>
      </c>
    </row>
    <row r="1153" spans="1:2" x14ac:dyDescent="0.25">
      <c r="A1153" t="s">
        <v>617</v>
      </c>
      <c r="B1153" t="s">
        <v>2570</v>
      </c>
    </row>
    <row r="1154" spans="1:2" x14ac:dyDescent="0.25">
      <c r="A1154" t="s">
        <v>2571</v>
      </c>
      <c r="B1154" t="s">
        <v>2572</v>
      </c>
    </row>
    <row r="1155" spans="1:2" x14ac:dyDescent="0.25">
      <c r="A1155" t="s">
        <v>2573</v>
      </c>
      <c r="B1155" t="s">
        <v>2574</v>
      </c>
    </row>
    <row r="1156" spans="1:2" x14ac:dyDescent="0.25">
      <c r="A1156" t="s">
        <v>2575</v>
      </c>
      <c r="B1156" t="s">
        <v>2576</v>
      </c>
    </row>
    <row r="1157" spans="1:2" x14ac:dyDescent="0.25">
      <c r="A1157" t="s">
        <v>2577</v>
      </c>
      <c r="B1157" t="s">
        <v>2578</v>
      </c>
    </row>
    <row r="1158" spans="1:2" x14ac:dyDescent="0.25">
      <c r="A1158" t="s">
        <v>2579</v>
      </c>
      <c r="B1158" t="s">
        <v>2580</v>
      </c>
    </row>
    <row r="1159" spans="1:2" x14ac:dyDescent="0.25">
      <c r="A1159" t="s">
        <v>2581</v>
      </c>
      <c r="B1159" t="s">
        <v>2582</v>
      </c>
    </row>
    <row r="1160" spans="1:2" x14ac:dyDescent="0.25">
      <c r="A1160" t="s">
        <v>2583</v>
      </c>
      <c r="B1160" t="s">
        <v>2584</v>
      </c>
    </row>
    <row r="1161" spans="1:2" x14ac:dyDescent="0.25">
      <c r="A1161" t="s">
        <v>2585</v>
      </c>
      <c r="B1161" t="s">
        <v>2586</v>
      </c>
    </row>
    <row r="1162" spans="1:2" x14ac:dyDescent="0.25">
      <c r="A1162" t="s">
        <v>2587</v>
      </c>
      <c r="B1162" t="s">
        <v>2588</v>
      </c>
    </row>
    <row r="1163" spans="1:2" x14ac:dyDescent="0.25">
      <c r="A1163" t="s">
        <v>2589</v>
      </c>
      <c r="B1163" t="s">
        <v>2590</v>
      </c>
    </row>
    <row r="1164" spans="1:2" x14ac:dyDescent="0.25">
      <c r="A1164" t="s">
        <v>2591</v>
      </c>
      <c r="B1164" t="s">
        <v>2592</v>
      </c>
    </row>
    <row r="1165" spans="1:2" x14ac:dyDescent="0.25">
      <c r="A1165" t="s">
        <v>2593</v>
      </c>
      <c r="B1165" t="s">
        <v>2594</v>
      </c>
    </row>
    <row r="1166" spans="1:2" x14ac:dyDescent="0.25">
      <c r="A1166" t="s">
        <v>2595</v>
      </c>
      <c r="B1166" t="s">
        <v>2596</v>
      </c>
    </row>
    <row r="1167" spans="1:2" x14ac:dyDescent="0.25">
      <c r="A1167" t="s">
        <v>2597</v>
      </c>
      <c r="B1167" t="s">
        <v>2598</v>
      </c>
    </row>
    <row r="1168" spans="1:2" x14ac:dyDescent="0.25">
      <c r="A1168" t="s">
        <v>618</v>
      </c>
      <c r="B1168" t="s">
        <v>2599</v>
      </c>
    </row>
    <row r="1169" spans="1:2" x14ac:dyDescent="0.25">
      <c r="A1169" t="s">
        <v>619</v>
      </c>
      <c r="B1169" t="s">
        <v>2600</v>
      </c>
    </row>
    <row r="1170" spans="1:2" x14ac:dyDescent="0.25">
      <c r="A1170" t="s">
        <v>2601</v>
      </c>
      <c r="B1170" t="s">
        <v>2602</v>
      </c>
    </row>
    <row r="1171" spans="1:2" x14ac:dyDescent="0.25">
      <c r="A1171" t="s">
        <v>2603</v>
      </c>
      <c r="B1171" t="s">
        <v>2604</v>
      </c>
    </row>
    <row r="1172" spans="1:2" x14ac:dyDescent="0.25">
      <c r="A1172" t="s">
        <v>2605</v>
      </c>
      <c r="B1172" t="s">
        <v>2606</v>
      </c>
    </row>
    <row r="1173" spans="1:2" x14ac:dyDescent="0.25">
      <c r="A1173" t="s">
        <v>2607</v>
      </c>
      <c r="B1173" t="s">
        <v>2608</v>
      </c>
    </row>
    <row r="1174" spans="1:2" x14ac:dyDescent="0.25">
      <c r="A1174" t="s">
        <v>2609</v>
      </c>
      <c r="B1174" t="s">
        <v>2610</v>
      </c>
    </row>
    <row r="1175" spans="1:2" x14ac:dyDescent="0.25">
      <c r="A1175" t="s">
        <v>2611</v>
      </c>
      <c r="B1175" t="s">
        <v>2612</v>
      </c>
    </row>
    <row r="1176" spans="1:2" x14ac:dyDescent="0.25">
      <c r="A1176" t="s">
        <v>2613</v>
      </c>
      <c r="B1176" t="s">
        <v>2614</v>
      </c>
    </row>
    <row r="1177" spans="1:2" x14ac:dyDescent="0.25">
      <c r="A1177" t="s">
        <v>2615</v>
      </c>
      <c r="B1177" t="s">
        <v>2616</v>
      </c>
    </row>
    <row r="1178" spans="1:2" x14ac:dyDescent="0.25">
      <c r="A1178" t="s">
        <v>2617</v>
      </c>
      <c r="B1178" t="s">
        <v>2618</v>
      </c>
    </row>
    <row r="1179" spans="1:2" x14ac:dyDescent="0.25">
      <c r="A1179" t="s">
        <v>2619</v>
      </c>
      <c r="B1179" t="s">
        <v>2620</v>
      </c>
    </row>
    <row r="1180" spans="1:2" x14ac:dyDescent="0.25">
      <c r="A1180" t="s">
        <v>2621</v>
      </c>
      <c r="B1180" t="s">
        <v>2622</v>
      </c>
    </row>
    <row r="1181" spans="1:2" x14ac:dyDescent="0.25">
      <c r="A1181" t="s">
        <v>2623</v>
      </c>
      <c r="B1181" t="s">
        <v>2624</v>
      </c>
    </row>
    <row r="1182" spans="1:2" x14ac:dyDescent="0.25">
      <c r="A1182" t="s">
        <v>2625</v>
      </c>
      <c r="B1182" t="s">
        <v>2626</v>
      </c>
    </row>
    <row r="1183" spans="1:2" x14ac:dyDescent="0.25">
      <c r="A1183" t="s">
        <v>2627</v>
      </c>
      <c r="B1183" t="s">
        <v>2628</v>
      </c>
    </row>
    <row r="1184" spans="1:2" x14ac:dyDescent="0.25">
      <c r="A1184" t="s">
        <v>2629</v>
      </c>
      <c r="B1184" t="s">
        <v>2630</v>
      </c>
    </row>
    <row r="1185" spans="1:2" x14ac:dyDescent="0.25">
      <c r="A1185" t="s">
        <v>2631</v>
      </c>
      <c r="B1185" t="s">
        <v>2632</v>
      </c>
    </row>
    <row r="1186" spans="1:2" x14ac:dyDescent="0.25">
      <c r="A1186" t="s">
        <v>2633</v>
      </c>
      <c r="B1186" t="s">
        <v>2634</v>
      </c>
    </row>
    <row r="1187" spans="1:2" x14ac:dyDescent="0.25">
      <c r="A1187" t="s">
        <v>2635</v>
      </c>
      <c r="B1187" t="s">
        <v>2636</v>
      </c>
    </row>
    <row r="1188" spans="1:2" x14ac:dyDescent="0.25">
      <c r="A1188" t="s">
        <v>2637</v>
      </c>
      <c r="B1188" t="s">
        <v>2638</v>
      </c>
    </row>
    <row r="1189" spans="1:2" x14ac:dyDescent="0.25">
      <c r="A1189" t="s">
        <v>2639</v>
      </c>
      <c r="B1189" t="s">
        <v>2640</v>
      </c>
    </row>
    <row r="1190" spans="1:2" x14ac:dyDescent="0.25">
      <c r="A1190" t="s">
        <v>2641</v>
      </c>
      <c r="B1190" t="s">
        <v>2642</v>
      </c>
    </row>
    <row r="1191" spans="1:2" x14ac:dyDescent="0.25">
      <c r="A1191" t="s">
        <v>2643</v>
      </c>
      <c r="B1191" t="s">
        <v>2644</v>
      </c>
    </row>
    <row r="1192" spans="1:2" x14ac:dyDescent="0.25">
      <c r="A1192" t="s">
        <v>2645</v>
      </c>
      <c r="B1192" t="s">
        <v>2646</v>
      </c>
    </row>
    <row r="1193" spans="1:2" x14ac:dyDescent="0.25">
      <c r="A1193" t="s">
        <v>2647</v>
      </c>
      <c r="B1193" t="s">
        <v>2648</v>
      </c>
    </row>
    <row r="1194" spans="1:2" x14ac:dyDescent="0.25">
      <c r="A1194" t="s">
        <v>2649</v>
      </c>
      <c r="B1194" t="s">
        <v>2650</v>
      </c>
    </row>
    <row r="1195" spans="1:2" x14ac:dyDescent="0.25">
      <c r="A1195" t="s">
        <v>2651</v>
      </c>
      <c r="B1195" t="s">
        <v>2652</v>
      </c>
    </row>
    <row r="1196" spans="1:2" x14ac:dyDescent="0.25">
      <c r="A1196" t="s">
        <v>2653</v>
      </c>
      <c r="B1196" t="s">
        <v>2654</v>
      </c>
    </row>
    <row r="1197" spans="1:2" x14ac:dyDescent="0.25">
      <c r="A1197" t="s">
        <v>2655</v>
      </c>
      <c r="B1197" t="s">
        <v>2656</v>
      </c>
    </row>
    <row r="1198" spans="1:2" x14ac:dyDescent="0.25">
      <c r="A1198" t="s">
        <v>2657</v>
      </c>
      <c r="B1198" t="s">
        <v>2658</v>
      </c>
    </row>
    <row r="1199" spans="1:2" x14ac:dyDescent="0.25">
      <c r="A1199" t="s">
        <v>2659</v>
      </c>
      <c r="B1199" t="s">
        <v>2660</v>
      </c>
    </row>
    <row r="1200" spans="1:2" x14ac:dyDescent="0.25">
      <c r="A1200" t="s">
        <v>2661</v>
      </c>
      <c r="B1200" t="s">
        <v>2662</v>
      </c>
    </row>
    <row r="1201" spans="1:2" x14ac:dyDescent="0.25">
      <c r="A1201" t="s">
        <v>2663</v>
      </c>
      <c r="B1201" t="s">
        <v>2664</v>
      </c>
    </row>
    <row r="1202" spans="1:2" x14ac:dyDescent="0.25">
      <c r="A1202" t="s">
        <v>2665</v>
      </c>
      <c r="B1202" t="s">
        <v>2666</v>
      </c>
    </row>
    <row r="1203" spans="1:2" x14ac:dyDescent="0.25">
      <c r="A1203" t="s">
        <v>2667</v>
      </c>
      <c r="B1203" t="s">
        <v>2668</v>
      </c>
    </row>
    <row r="1204" spans="1:2" x14ac:dyDescent="0.25">
      <c r="A1204" t="s">
        <v>2669</v>
      </c>
      <c r="B1204" t="s">
        <v>2670</v>
      </c>
    </row>
    <row r="1205" spans="1:2" x14ac:dyDescent="0.25">
      <c r="A1205" t="s">
        <v>2671</v>
      </c>
      <c r="B1205" t="s">
        <v>2672</v>
      </c>
    </row>
    <row r="1206" spans="1:2" x14ac:dyDescent="0.25">
      <c r="A1206" t="s">
        <v>2673</v>
      </c>
      <c r="B1206" t="s">
        <v>2674</v>
      </c>
    </row>
    <row r="1207" spans="1:2" x14ac:dyDescent="0.25">
      <c r="A1207" t="s">
        <v>2675</v>
      </c>
      <c r="B1207" t="s">
        <v>2676</v>
      </c>
    </row>
    <row r="1208" spans="1:2" x14ac:dyDescent="0.25">
      <c r="A1208" t="s">
        <v>2677</v>
      </c>
      <c r="B1208" t="s">
        <v>2678</v>
      </c>
    </row>
    <row r="1209" spans="1:2" x14ac:dyDescent="0.25">
      <c r="A1209" t="s">
        <v>2679</v>
      </c>
      <c r="B1209" t="s">
        <v>2680</v>
      </c>
    </row>
    <row r="1210" spans="1:2" x14ac:dyDescent="0.25">
      <c r="A1210" t="s">
        <v>2681</v>
      </c>
      <c r="B1210" t="s">
        <v>2682</v>
      </c>
    </row>
    <row r="1211" spans="1:2" x14ac:dyDescent="0.25">
      <c r="A1211" t="s">
        <v>2683</v>
      </c>
      <c r="B1211" t="s">
        <v>2684</v>
      </c>
    </row>
    <row r="1212" spans="1:2" x14ac:dyDescent="0.25">
      <c r="A1212" t="s">
        <v>2685</v>
      </c>
      <c r="B1212" t="s">
        <v>2686</v>
      </c>
    </row>
    <row r="1213" spans="1:2" x14ac:dyDescent="0.25">
      <c r="A1213" t="s">
        <v>2687</v>
      </c>
      <c r="B1213" t="s">
        <v>2688</v>
      </c>
    </row>
    <row r="1214" spans="1:2" x14ac:dyDescent="0.25">
      <c r="A1214" t="s">
        <v>2689</v>
      </c>
      <c r="B1214" t="s">
        <v>2690</v>
      </c>
    </row>
    <row r="1215" spans="1:2" x14ac:dyDescent="0.25">
      <c r="A1215" t="s">
        <v>2691</v>
      </c>
      <c r="B1215" t="s">
        <v>2692</v>
      </c>
    </row>
    <row r="1216" spans="1:2" x14ac:dyDescent="0.25">
      <c r="A1216" t="s">
        <v>2693</v>
      </c>
      <c r="B1216" t="s">
        <v>2694</v>
      </c>
    </row>
    <row r="1217" spans="1:2" x14ac:dyDescent="0.25">
      <c r="A1217" t="s">
        <v>2695</v>
      </c>
      <c r="B1217" t="s">
        <v>2696</v>
      </c>
    </row>
    <row r="1218" spans="1:2" x14ac:dyDescent="0.25">
      <c r="A1218" t="s">
        <v>2697</v>
      </c>
      <c r="B1218" t="s">
        <v>2698</v>
      </c>
    </row>
    <row r="1219" spans="1:2" x14ac:dyDescent="0.25">
      <c r="A1219" t="s">
        <v>2699</v>
      </c>
      <c r="B1219" t="s">
        <v>2700</v>
      </c>
    </row>
    <row r="1220" spans="1:2" x14ac:dyDescent="0.25">
      <c r="A1220" t="s">
        <v>2701</v>
      </c>
      <c r="B1220" t="s">
        <v>2702</v>
      </c>
    </row>
    <row r="1221" spans="1:2" x14ac:dyDescent="0.25">
      <c r="A1221" t="s">
        <v>2703</v>
      </c>
      <c r="B1221" t="s">
        <v>2704</v>
      </c>
    </row>
    <row r="1222" spans="1:2" x14ac:dyDescent="0.25">
      <c r="A1222" t="s">
        <v>2705</v>
      </c>
      <c r="B1222" t="s">
        <v>2706</v>
      </c>
    </row>
    <row r="1223" spans="1:2" x14ac:dyDescent="0.25">
      <c r="A1223" t="s">
        <v>2707</v>
      </c>
      <c r="B1223" t="s">
        <v>2708</v>
      </c>
    </row>
    <row r="1224" spans="1:2" x14ac:dyDescent="0.25">
      <c r="A1224" t="s">
        <v>620</v>
      </c>
      <c r="B1224" t="s">
        <v>2709</v>
      </c>
    </row>
    <row r="1225" spans="1:2" x14ac:dyDescent="0.25">
      <c r="A1225" t="s">
        <v>2710</v>
      </c>
      <c r="B1225" t="s">
        <v>2711</v>
      </c>
    </row>
    <row r="1226" spans="1:2" x14ac:dyDescent="0.25">
      <c r="A1226" t="s">
        <v>2712</v>
      </c>
      <c r="B1226" t="s">
        <v>2713</v>
      </c>
    </row>
    <row r="1227" spans="1:2" x14ac:dyDescent="0.25">
      <c r="A1227" t="s">
        <v>2714</v>
      </c>
      <c r="B1227" t="s">
        <v>2715</v>
      </c>
    </row>
    <row r="1228" spans="1:2" x14ac:dyDescent="0.25">
      <c r="A1228" t="s">
        <v>2716</v>
      </c>
      <c r="B1228" t="s">
        <v>2717</v>
      </c>
    </row>
    <row r="1229" spans="1:2" x14ac:dyDescent="0.25">
      <c r="A1229" t="s">
        <v>2718</v>
      </c>
      <c r="B1229" t="s">
        <v>2719</v>
      </c>
    </row>
    <row r="1230" spans="1:2" x14ac:dyDescent="0.25">
      <c r="A1230" t="s">
        <v>2720</v>
      </c>
      <c r="B1230" t="s">
        <v>2721</v>
      </c>
    </row>
    <row r="1231" spans="1:2" x14ac:dyDescent="0.25">
      <c r="A1231" t="s">
        <v>2722</v>
      </c>
      <c r="B1231" t="s">
        <v>2723</v>
      </c>
    </row>
    <row r="1232" spans="1:2" x14ac:dyDescent="0.25">
      <c r="A1232" t="s">
        <v>2724</v>
      </c>
      <c r="B1232" t="s">
        <v>2725</v>
      </c>
    </row>
    <row r="1233" spans="1:2" x14ac:dyDescent="0.25">
      <c r="A1233" t="s">
        <v>2726</v>
      </c>
      <c r="B1233" t="s">
        <v>2727</v>
      </c>
    </row>
    <row r="1234" spans="1:2" x14ac:dyDescent="0.25">
      <c r="A1234" t="s">
        <v>2728</v>
      </c>
      <c r="B1234" t="s">
        <v>2729</v>
      </c>
    </row>
    <row r="1235" spans="1:2" x14ac:dyDescent="0.25">
      <c r="A1235" t="s">
        <v>2730</v>
      </c>
      <c r="B1235" t="s">
        <v>2731</v>
      </c>
    </row>
    <row r="1236" spans="1:2" x14ac:dyDescent="0.25">
      <c r="A1236" t="s">
        <v>621</v>
      </c>
      <c r="B1236" t="s">
        <v>2732</v>
      </c>
    </row>
    <row r="1237" spans="1:2" x14ac:dyDescent="0.25">
      <c r="A1237" t="s">
        <v>2733</v>
      </c>
      <c r="B1237" t="s">
        <v>2734</v>
      </c>
    </row>
    <row r="1238" spans="1:2" x14ac:dyDescent="0.25">
      <c r="A1238" t="s">
        <v>2735</v>
      </c>
      <c r="B1238" t="s">
        <v>2736</v>
      </c>
    </row>
    <row r="1239" spans="1:2" x14ac:dyDescent="0.25">
      <c r="A1239" t="s">
        <v>2737</v>
      </c>
      <c r="B1239" t="s">
        <v>2738</v>
      </c>
    </row>
    <row r="1240" spans="1:2" x14ac:dyDescent="0.25">
      <c r="A1240" t="s">
        <v>622</v>
      </c>
      <c r="B1240" t="s">
        <v>2739</v>
      </c>
    </row>
    <row r="1241" spans="1:2" x14ac:dyDescent="0.25">
      <c r="A1241" t="s">
        <v>2740</v>
      </c>
      <c r="B1241" t="s">
        <v>2741</v>
      </c>
    </row>
    <row r="1242" spans="1:2" x14ac:dyDescent="0.25">
      <c r="A1242" t="s">
        <v>2742</v>
      </c>
      <c r="B1242" t="s">
        <v>2743</v>
      </c>
    </row>
    <row r="1243" spans="1:2" x14ac:dyDescent="0.25">
      <c r="A1243" t="s">
        <v>2744</v>
      </c>
      <c r="B1243" t="s">
        <v>2745</v>
      </c>
    </row>
    <row r="1244" spans="1:2" x14ac:dyDescent="0.25">
      <c r="A1244" t="s">
        <v>2746</v>
      </c>
      <c r="B1244" t="s">
        <v>2747</v>
      </c>
    </row>
    <row r="1245" spans="1:2" x14ac:dyDescent="0.25">
      <c r="A1245" t="s">
        <v>2748</v>
      </c>
      <c r="B1245" t="s">
        <v>2749</v>
      </c>
    </row>
    <row r="1246" spans="1:2" x14ac:dyDescent="0.25">
      <c r="A1246" t="s">
        <v>2750</v>
      </c>
      <c r="B1246" t="s">
        <v>2751</v>
      </c>
    </row>
    <row r="1247" spans="1:2" x14ac:dyDescent="0.25">
      <c r="A1247" t="s">
        <v>2752</v>
      </c>
      <c r="B1247" t="s">
        <v>2753</v>
      </c>
    </row>
    <row r="1248" spans="1:2" x14ac:dyDescent="0.25">
      <c r="A1248" t="s">
        <v>2754</v>
      </c>
      <c r="B1248" t="s">
        <v>2755</v>
      </c>
    </row>
    <row r="1249" spans="1:2" x14ac:dyDescent="0.25">
      <c r="A1249" t="s">
        <v>2756</v>
      </c>
      <c r="B1249" t="s">
        <v>2757</v>
      </c>
    </row>
    <row r="1250" spans="1:2" x14ac:dyDescent="0.25">
      <c r="A1250" t="s">
        <v>2758</v>
      </c>
      <c r="B1250" t="s">
        <v>2759</v>
      </c>
    </row>
    <row r="1251" spans="1:2" x14ac:dyDescent="0.25">
      <c r="A1251" t="s">
        <v>2760</v>
      </c>
      <c r="B1251" t="s">
        <v>2761</v>
      </c>
    </row>
    <row r="1252" spans="1:2" x14ac:dyDescent="0.25">
      <c r="A1252" t="s">
        <v>2762</v>
      </c>
      <c r="B1252" t="s">
        <v>2763</v>
      </c>
    </row>
    <row r="1253" spans="1:2" x14ac:dyDescent="0.25">
      <c r="A1253" t="s">
        <v>2764</v>
      </c>
      <c r="B1253" t="s">
        <v>2765</v>
      </c>
    </row>
    <row r="1254" spans="1:2" x14ac:dyDescent="0.25">
      <c r="A1254" t="s">
        <v>2766</v>
      </c>
      <c r="B1254" t="s">
        <v>2767</v>
      </c>
    </row>
    <row r="1255" spans="1:2" x14ac:dyDescent="0.25">
      <c r="A1255" t="s">
        <v>2768</v>
      </c>
      <c r="B1255" t="s">
        <v>2769</v>
      </c>
    </row>
    <row r="1256" spans="1:2" x14ac:dyDescent="0.25">
      <c r="A1256" t="s">
        <v>623</v>
      </c>
      <c r="B1256" t="s">
        <v>2770</v>
      </c>
    </row>
    <row r="1257" spans="1:2" x14ac:dyDescent="0.25">
      <c r="A1257" t="s">
        <v>2771</v>
      </c>
      <c r="B1257" t="s">
        <v>2772</v>
      </c>
    </row>
    <row r="1258" spans="1:2" x14ac:dyDescent="0.25">
      <c r="A1258" t="s">
        <v>2773</v>
      </c>
      <c r="B1258" t="s">
        <v>2774</v>
      </c>
    </row>
    <row r="1259" spans="1:2" x14ac:dyDescent="0.25">
      <c r="A1259" t="s">
        <v>2775</v>
      </c>
      <c r="B1259" t="s">
        <v>2776</v>
      </c>
    </row>
    <row r="1260" spans="1:2" x14ac:dyDescent="0.25">
      <c r="A1260" t="s">
        <v>624</v>
      </c>
      <c r="B1260" t="s">
        <v>2777</v>
      </c>
    </row>
    <row r="1261" spans="1:2" x14ac:dyDescent="0.25">
      <c r="A1261" t="s">
        <v>2778</v>
      </c>
      <c r="B1261" t="s">
        <v>2779</v>
      </c>
    </row>
    <row r="1262" spans="1:2" x14ac:dyDescent="0.25">
      <c r="A1262" t="s">
        <v>2780</v>
      </c>
      <c r="B1262" t="s">
        <v>2781</v>
      </c>
    </row>
    <row r="1263" spans="1:2" x14ac:dyDescent="0.25">
      <c r="A1263" t="s">
        <v>2782</v>
      </c>
      <c r="B1263" t="s">
        <v>2783</v>
      </c>
    </row>
    <row r="1264" spans="1:2" x14ac:dyDescent="0.25">
      <c r="A1264" t="s">
        <v>2784</v>
      </c>
      <c r="B1264" t="s">
        <v>2785</v>
      </c>
    </row>
    <row r="1265" spans="1:2" x14ac:dyDescent="0.25">
      <c r="A1265" t="s">
        <v>2786</v>
      </c>
      <c r="B1265" t="s">
        <v>2787</v>
      </c>
    </row>
    <row r="1266" spans="1:2" x14ac:dyDescent="0.25">
      <c r="A1266" t="s">
        <v>2788</v>
      </c>
      <c r="B1266" t="s">
        <v>2789</v>
      </c>
    </row>
    <row r="1267" spans="1:2" x14ac:dyDescent="0.25">
      <c r="A1267" t="s">
        <v>2790</v>
      </c>
      <c r="B1267" t="s">
        <v>2791</v>
      </c>
    </row>
    <row r="1268" spans="1:2" x14ac:dyDescent="0.25">
      <c r="A1268" t="s">
        <v>2792</v>
      </c>
      <c r="B1268" t="s">
        <v>2793</v>
      </c>
    </row>
    <row r="1269" spans="1:2" x14ac:dyDescent="0.25">
      <c r="A1269" t="s">
        <v>2794</v>
      </c>
      <c r="B1269" t="s">
        <v>2795</v>
      </c>
    </row>
    <row r="1270" spans="1:2" x14ac:dyDescent="0.25">
      <c r="A1270" t="s">
        <v>2796</v>
      </c>
      <c r="B1270" t="s">
        <v>2797</v>
      </c>
    </row>
    <row r="1271" spans="1:2" x14ac:dyDescent="0.25">
      <c r="A1271" t="s">
        <v>2798</v>
      </c>
      <c r="B1271" t="s">
        <v>2799</v>
      </c>
    </row>
    <row r="1272" spans="1:2" x14ac:dyDescent="0.25">
      <c r="A1272" t="s">
        <v>2800</v>
      </c>
      <c r="B1272" t="s">
        <v>2801</v>
      </c>
    </row>
    <row r="1273" spans="1:2" x14ac:dyDescent="0.25">
      <c r="A1273" t="s">
        <v>625</v>
      </c>
      <c r="B1273" t="s">
        <v>2802</v>
      </c>
    </row>
    <row r="1274" spans="1:2" x14ac:dyDescent="0.25">
      <c r="A1274" t="s">
        <v>2803</v>
      </c>
      <c r="B1274" t="s">
        <v>2804</v>
      </c>
    </row>
    <row r="1275" spans="1:2" x14ac:dyDescent="0.25">
      <c r="A1275" t="s">
        <v>2805</v>
      </c>
      <c r="B1275" t="s">
        <v>2806</v>
      </c>
    </row>
    <row r="1276" spans="1:2" x14ac:dyDescent="0.25">
      <c r="A1276" t="s">
        <v>626</v>
      </c>
      <c r="B1276" t="s">
        <v>2807</v>
      </c>
    </row>
    <row r="1277" spans="1:2" x14ac:dyDescent="0.25">
      <c r="A1277" t="s">
        <v>2808</v>
      </c>
      <c r="B1277" t="s">
        <v>2809</v>
      </c>
    </row>
    <row r="1278" spans="1:2" x14ac:dyDescent="0.25">
      <c r="A1278" t="s">
        <v>2810</v>
      </c>
      <c r="B1278" t="s">
        <v>2811</v>
      </c>
    </row>
    <row r="1279" spans="1:2" x14ac:dyDescent="0.25">
      <c r="A1279" t="s">
        <v>627</v>
      </c>
      <c r="B1279" t="s">
        <v>2812</v>
      </c>
    </row>
    <row r="1280" spans="1:2" x14ac:dyDescent="0.25">
      <c r="A1280" t="s">
        <v>2813</v>
      </c>
      <c r="B1280" t="s">
        <v>2814</v>
      </c>
    </row>
    <row r="1281" spans="1:2" x14ac:dyDescent="0.25">
      <c r="A1281" t="s">
        <v>628</v>
      </c>
      <c r="B1281" t="s">
        <v>2815</v>
      </c>
    </row>
    <row r="1282" spans="1:2" x14ac:dyDescent="0.25">
      <c r="A1282" t="s">
        <v>2816</v>
      </c>
      <c r="B1282" t="s">
        <v>2817</v>
      </c>
    </row>
    <row r="1283" spans="1:2" x14ac:dyDescent="0.25">
      <c r="A1283" t="s">
        <v>629</v>
      </c>
      <c r="B1283" t="s">
        <v>2818</v>
      </c>
    </row>
    <row r="1284" spans="1:2" x14ac:dyDescent="0.25">
      <c r="A1284" t="s">
        <v>2819</v>
      </c>
      <c r="B1284" t="s">
        <v>2820</v>
      </c>
    </row>
    <row r="1285" spans="1:2" x14ac:dyDescent="0.25">
      <c r="A1285" t="s">
        <v>2821</v>
      </c>
      <c r="B1285" t="s">
        <v>2822</v>
      </c>
    </row>
    <row r="1286" spans="1:2" x14ac:dyDescent="0.25">
      <c r="A1286" t="s">
        <v>2823</v>
      </c>
      <c r="B1286" t="s">
        <v>2824</v>
      </c>
    </row>
    <row r="1287" spans="1:2" x14ac:dyDescent="0.25">
      <c r="A1287" t="s">
        <v>2825</v>
      </c>
      <c r="B1287" t="s">
        <v>2826</v>
      </c>
    </row>
    <row r="1288" spans="1:2" x14ac:dyDescent="0.25">
      <c r="A1288" t="s">
        <v>2827</v>
      </c>
      <c r="B1288" t="s">
        <v>2828</v>
      </c>
    </row>
    <row r="1289" spans="1:2" x14ac:dyDescent="0.25">
      <c r="A1289" t="s">
        <v>2829</v>
      </c>
      <c r="B1289" t="s">
        <v>2830</v>
      </c>
    </row>
    <row r="1290" spans="1:2" x14ac:dyDescent="0.25">
      <c r="A1290" t="s">
        <v>2831</v>
      </c>
      <c r="B1290" t="s">
        <v>2832</v>
      </c>
    </row>
    <row r="1291" spans="1:2" x14ac:dyDescent="0.25">
      <c r="A1291" t="s">
        <v>2833</v>
      </c>
      <c r="B1291" t="s">
        <v>2834</v>
      </c>
    </row>
    <row r="1292" spans="1:2" x14ac:dyDescent="0.25">
      <c r="A1292" t="s">
        <v>630</v>
      </c>
      <c r="B1292" t="s">
        <v>2835</v>
      </c>
    </row>
    <row r="1293" spans="1:2" x14ac:dyDescent="0.25">
      <c r="A1293" t="s">
        <v>2836</v>
      </c>
      <c r="B1293" t="s">
        <v>2837</v>
      </c>
    </row>
    <row r="1294" spans="1:2" x14ac:dyDescent="0.25">
      <c r="A1294" t="s">
        <v>631</v>
      </c>
      <c r="B1294" t="s">
        <v>2838</v>
      </c>
    </row>
    <row r="1295" spans="1:2" x14ac:dyDescent="0.25">
      <c r="A1295" t="s">
        <v>2839</v>
      </c>
      <c r="B1295" t="s">
        <v>2840</v>
      </c>
    </row>
    <row r="1296" spans="1:2" x14ac:dyDescent="0.25">
      <c r="A1296" t="s">
        <v>632</v>
      </c>
      <c r="B1296" t="s">
        <v>2841</v>
      </c>
    </row>
    <row r="1297" spans="1:2" x14ac:dyDescent="0.25">
      <c r="A1297" t="s">
        <v>633</v>
      </c>
      <c r="B1297" t="s">
        <v>2842</v>
      </c>
    </row>
    <row r="1298" spans="1:2" x14ac:dyDescent="0.25">
      <c r="A1298" t="s">
        <v>634</v>
      </c>
      <c r="B1298" t="s">
        <v>2843</v>
      </c>
    </row>
    <row r="1299" spans="1:2" x14ac:dyDescent="0.25">
      <c r="A1299" t="s">
        <v>635</v>
      </c>
      <c r="B1299" t="s">
        <v>2844</v>
      </c>
    </row>
    <row r="1300" spans="1:2" x14ac:dyDescent="0.25">
      <c r="A1300" t="s">
        <v>636</v>
      </c>
      <c r="B1300" t="s">
        <v>2845</v>
      </c>
    </row>
    <row r="1301" spans="1:2" x14ac:dyDescent="0.25">
      <c r="A1301" t="s">
        <v>637</v>
      </c>
      <c r="B1301" t="s">
        <v>2846</v>
      </c>
    </row>
    <row r="1302" spans="1:2" x14ac:dyDescent="0.25">
      <c r="A1302" t="s">
        <v>638</v>
      </c>
      <c r="B1302" t="s">
        <v>2847</v>
      </c>
    </row>
    <row r="1303" spans="1:2" x14ac:dyDescent="0.25">
      <c r="A1303" t="s">
        <v>639</v>
      </c>
      <c r="B1303" t="s">
        <v>2848</v>
      </c>
    </row>
    <row r="1304" spans="1:2" x14ac:dyDescent="0.25">
      <c r="A1304" t="s">
        <v>640</v>
      </c>
      <c r="B1304" t="s">
        <v>2849</v>
      </c>
    </row>
    <row r="1305" spans="1:2" x14ac:dyDescent="0.25">
      <c r="A1305" t="s">
        <v>2850</v>
      </c>
      <c r="B1305" t="s">
        <v>2851</v>
      </c>
    </row>
    <row r="1306" spans="1:2" x14ac:dyDescent="0.25">
      <c r="A1306" t="s">
        <v>2852</v>
      </c>
      <c r="B1306" t="s">
        <v>2853</v>
      </c>
    </row>
    <row r="1307" spans="1:2" x14ac:dyDescent="0.25">
      <c r="A1307" t="s">
        <v>2854</v>
      </c>
      <c r="B1307" t="s">
        <v>2855</v>
      </c>
    </row>
    <row r="1308" spans="1:2" x14ac:dyDescent="0.25">
      <c r="A1308" t="s">
        <v>2856</v>
      </c>
      <c r="B1308" t="s">
        <v>2857</v>
      </c>
    </row>
    <row r="1309" spans="1:2" x14ac:dyDescent="0.25">
      <c r="A1309" t="s">
        <v>641</v>
      </c>
      <c r="B1309" t="s">
        <v>2858</v>
      </c>
    </row>
    <row r="1310" spans="1:2" x14ac:dyDescent="0.25">
      <c r="A1310" t="s">
        <v>642</v>
      </c>
      <c r="B1310" t="s">
        <v>2859</v>
      </c>
    </row>
    <row r="1311" spans="1:2" x14ac:dyDescent="0.25">
      <c r="A1311" t="s">
        <v>643</v>
      </c>
      <c r="B1311" t="s">
        <v>2860</v>
      </c>
    </row>
    <row r="1312" spans="1:2" x14ac:dyDescent="0.25">
      <c r="A1312" t="s">
        <v>644</v>
      </c>
      <c r="B1312" t="s">
        <v>2861</v>
      </c>
    </row>
    <row r="1313" spans="1:2" x14ac:dyDescent="0.25">
      <c r="A1313" t="s">
        <v>645</v>
      </c>
      <c r="B1313" t="s">
        <v>2862</v>
      </c>
    </row>
    <row r="1314" spans="1:2" x14ac:dyDescent="0.25">
      <c r="A1314" t="s">
        <v>646</v>
      </c>
      <c r="B1314" t="s">
        <v>2863</v>
      </c>
    </row>
    <row r="1315" spans="1:2" x14ac:dyDescent="0.25">
      <c r="A1315" t="s">
        <v>647</v>
      </c>
      <c r="B1315" t="s">
        <v>2864</v>
      </c>
    </row>
    <row r="1316" spans="1:2" x14ac:dyDescent="0.25">
      <c r="A1316" t="s">
        <v>2865</v>
      </c>
      <c r="B1316" t="s">
        <v>2866</v>
      </c>
    </row>
    <row r="1317" spans="1:2" x14ac:dyDescent="0.25">
      <c r="A1317" t="s">
        <v>2867</v>
      </c>
      <c r="B1317" t="s">
        <v>2868</v>
      </c>
    </row>
    <row r="1318" spans="1:2" x14ac:dyDescent="0.25">
      <c r="A1318" t="s">
        <v>648</v>
      </c>
      <c r="B1318" t="s">
        <v>2869</v>
      </c>
    </row>
    <row r="1319" spans="1:2" x14ac:dyDescent="0.25">
      <c r="A1319" t="s">
        <v>649</v>
      </c>
      <c r="B1319" t="s">
        <v>2870</v>
      </c>
    </row>
    <row r="1320" spans="1:2" x14ac:dyDescent="0.25">
      <c r="A1320" t="s">
        <v>650</v>
      </c>
      <c r="B1320" t="s">
        <v>2871</v>
      </c>
    </row>
    <row r="1321" spans="1:2" x14ac:dyDescent="0.25">
      <c r="A1321" t="s">
        <v>651</v>
      </c>
      <c r="B1321" t="s">
        <v>2872</v>
      </c>
    </row>
    <row r="1322" spans="1:2" x14ac:dyDescent="0.25">
      <c r="A1322" t="s">
        <v>2873</v>
      </c>
      <c r="B1322" t="s">
        <v>2874</v>
      </c>
    </row>
    <row r="1323" spans="1:2" x14ac:dyDescent="0.25">
      <c r="A1323" t="s">
        <v>652</v>
      </c>
      <c r="B1323" t="s">
        <v>2875</v>
      </c>
    </row>
    <row r="1324" spans="1:2" x14ac:dyDescent="0.25">
      <c r="A1324" t="s">
        <v>2876</v>
      </c>
      <c r="B1324" t="s">
        <v>2877</v>
      </c>
    </row>
    <row r="1325" spans="1:2" x14ac:dyDescent="0.25">
      <c r="A1325" t="s">
        <v>2878</v>
      </c>
      <c r="B1325" t="s">
        <v>2879</v>
      </c>
    </row>
    <row r="1326" spans="1:2" x14ac:dyDescent="0.25">
      <c r="A1326" t="s">
        <v>653</v>
      </c>
      <c r="B1326" t="s">
        <v>2880</v>
      </c>
    </row>
    <row r="1327" spans="1:2" x14ac:dyDescent="0.25">
      <c r="A1327" t="s">
        <v>654</v>
      </c>
      <c r="B1327" t="s">
        <v>2881</v>
      </c>
    </row>
    <row r="1328" spans="1:2" x14ac:dyDescent="0.25">
      <c r="A1328" t="s">
        <v>655</v>
      </c>
      <c r="B1328" t="s">
        <v>2882</v>
      </c>
    </row>
    <row r="1329" spans="1:2" x14ac:dyDescent="0.25">
      <c r="A1329" t="s">
        <v>656</v>
      </c>
      <c r="B1329" t="s">
        <v>2883</v>
      </c>
    </row>
    <row r="1330" spans="1:2" x14ac:dyDescent="0.25">
      <c r="A1330" t="s">
        <v>2884</v>
      </c>
      <c r="B1330" t="s">
        <v>2885</v>
      </c>
    </row>
    <row r="1331" spans="1:2" x14ac:dyDescent="0.25">
      <c r="A1331" t="s">
        <v>2886</v>
      </c>
      <c r="B1331" t="s">
        <v>2887</v>
      </c>
    </row>
    <row r="1332" spans="1:2" x14ac:dyDescent="0.25">
      <c r="A1332" t="s">
        <v>657</v>
      </c>
      <c r="B1332" t="s">
        <v>2888</v>
      </c>
    </row>
    <row r="1333" spans="1:2" x14ac:dyDescent="0.25">
      <c r="A1333" t="s">
        <v>2889</v>
      </c>
      <c r="B1333" t="s">
        <v>2890</v>
      </c>
    </row>
    <row r="1334" spans="1:2" x14ac:dyDescent="0.25">
      <c r="A1334" t="s">
        <v>2891</v>
      </c>
      <c r="B1334" t="s">
        <v>2892</v>
      </c>
    </row>
    <row r="1335" spans="1:2" x14ac:dyDescent="0.25">
      <c r="A1335" t="s">
        <v>2893</v>
      </c>
      <c r="B1335" t="s">
        <v>2894</v>
      </c>
    </row>
    <row r="1336" spans="1:2" x14ac:dyDescent="0.25">
      <c r="A1336" t="s">
        <v>2895</v>
      </c>
      <c r="B1336" t="s">
        <v>2896</v>
      </c>
    </row>
    <row r="1337" spans="1:2" x14ac:dyDescent="0.25">
      <c r="A1337" t="s">
        <v>658</v>
      </c>
      <c r="B1337" t="s">
        <v>2897</v>
      </c>
    </row>
    <row r="1338" spans="1:2" x14ac:dyDescent="0.25">
      <c r="A1338" t="s">
        <v>659</v>
      </c>
      <c r="B1338" t="s">
        <v>2898</v>
      </c>
    </row>
    <row r="1339" spans="1:2" x14ac:dyDescent="0.25">
      <c r="A1339" t="s">
        <v>660</v>
      </c>
      <c r="B1339" t="s">
        <v>2899</v>
      </c>
    </row>
    <row r="1340" spans="1:2" x14ac:dyDescent="0.25">
      <c r="A1340" t="s">
        <v>2900</v>
      </c>
      <c r="B1340" t="s">
        <v>2901</v>
      </c>
    </row>
    <row r="1341" spans="1:2" x14ac:dyDescent="0.25">
      <c r="A1341" t="s">
        <v>2902</v>
      </c>
      <c r="B1341" t="s">
        <v>2903</v>
      </c>
    </row>
    <row r="1342" spans="1:2" x14ac:dyDescent="0.25">
      <c r="A1342" t="s">
        <v>661</v>
      </c>
      <c r="B1342" t="s">
        <v>2904</v>
      </c>
    </row>
    <row r="1343" spans="1:2" x14ac:dyDescent="0.25">
      <c r="A1343" t="s">
        <v>2905</v>
      </c>
      <c r="B1343" t="s">
        <v>2906</v>
      </c>
    </row>
    <row r="1344" spans="1:2" x14ac:dyDescent="0.25">
      <c r="A1344" t="s">
        <v>662</v>
      </c>
      <c r="B1344" t="s">
        <v>2907</v>
      </c>
    </row>
    <row r="1345" spans="1:2" x14ac:dyDescent="0.25">
      <c r="A1345" t="s">
        <v>2908</v>
      </c>
      <c r="B1345" t="s">
        <v>2909</v>
      </c>
    </row>
    <row r="1346" spans="1:2" x14ac:dyDescent="0.25">
      <c r="A1346" t="s">
        <v>2910</v>
      </c>
      <c r="B1346" t="s">
        <v>2911</v>
      </c>
    </row>
    <row r="1347" spans="1:2" x14ac:dyDescent="0.25">
      <c r="A1347" t="s">
        <v>2912</v>
      </c>
      <c r="B1347" t="s">
        <v>2913</v>
      </c>
    </row>
    <row r="1348" spans="1:2" x14ac:dyDescent="0.25">
      <c r="A1348" t="s">
        <v>663</v>
      </c>
      <c r="B1348" t="s">
        <v>2914</v>
      </c>
    </row>
    <row r="1349" spans="1:2" x14ac:dyDescent="0.25">
      <c r="A1349" t="s">
        <v>664</v>
      </c>
      <c r="B1349" t="s">
        <v>2915</v>
      </c>
    </row>
    <row r="1350" spans="1:2" x14ac:dyDescent="0.25">
      <c r="A1350" t="s">
        <v>665</v>
      </c>
      <c r="B1350" t="s">
        <v>2916</v>
      </c>
    </row>
    <row r="1351" spans="1:2" x14ac:dyDescent="0.25">
      <c r="A1351" t="s">
        <v>2917</v>
      </c>
      <c r="B1351" t="s">
        <v>2918</v>
      </c>
    </row>
    <row r="1352" spans="1:2" x14ac:dyDescent="0.25">
      <c r="A1352" t="s">
        <v>666</v>
      </c>
      <c r="B1352" t="s">
        <v>2919</v>
      </c>
    </row>
    <row r="1353" spans="1:2" x14ac:dyDescent="0.25">
      <c r="A1353" t="s">
        <v>2920</v>
      </c>
      <c r="B1353" t="s">
        <v>2921</v>
      </c>
    </row>
    <row r="1354" spans="1:2" x14ac:dyDescent="0.25">
      <c r="A1354" t="s">
        <v>2922</v>
      </c>
      <c r="B1354" t="s">
        <v>2923</v>
      </c>
    </row>
    <row r="1355" spans="1:2" x14ac:dyDescent="0.25">
      <c r="A1355" t="s">
        <v>667</v>
      </c>
      <c r="B1355" t="s">
        <v>2924</v>
      </c>
    </row>
    <row r="1356" spans="1:2" x14ac:dyDescent="0.25">
      <c r="A1356" t="s">
        <v>668</v>
      </c>
      <c r="B1356" t="s">
        <v>2925</v>
      </c>
    </row>
    <row r="1357" spans="1:2" x14ac:dyDescent="0.25">
      <c r="A1357" t="s">
        <v>2926</v>
      </c>
      <c r="B1357" t="s">
        <v>2927</v>
      </c>
    </row>
    <row r="1358" spans="1:2" x14ac:dyDescent="0.25">
      <c r="A1358" t="s">
        <v>669</v>
      </c>
      <c r="B1358" t="s">
        <v>2928</v>
      </c>
    </row>
    <row r="1359" spans="1:2" x14ac:dyDescent="0.25">
      <c r="A1359" t="s">
        <v>2929</v>
      </c>
      <c r="B1359" t="s">
        <v>2930</v>
      </c>
    </row>
    <row r="1360" spans="1:2" x14ac:dyDescent="0.25">
      <c r="A1360" t="s">
        <v>670</v>
      </c>
      <c r="B1360" t="s">
        <v>2931</v>
      </c>
    </row>
    <row r="1361" spans="1:2" x14ac:dyDescent="0.25">
      <c r="A1361" t="s">
        <v>671</v>
      </c>
      <c r="B1361" t="s">
        <v>2932</v>
      </c>
    </row>
    <row r="1362" spans="1:2" x14ac:dyDescent="0.25">
      <c r="A1362" t="s">
        <v>672</v>
      </c>
      <c r="B1362" t="s">
        <v>2933</v>
      </c>
    </row>
    <row r="1363" spans="1:2" x14ac:dyDescent="0.25">
      <c r="A1363" t="s">
        <v>2934</v>
      </c>
      <c r="B1363" t="s">
        <v>2935</v>
      </c>
    </row>
    <row r="1364" spans="1:2" x14ac:dyDescent="0.25">
      <c r="A1364" t="s">
        <v>673</v>
      </c>
      <c r="B1364" t="s">
        <v>2936</v>
      </c>
    </row>
    <row r="1365" spans="1:2" x14ac:dyDescent="0.25">
      <c r="A1365" t="s">
        <v>2937</v>
      </c>
      <c r="B1365" t="s">
        <v>2938</v>
      </c>
    </row>
    <row r="1366" spans="1:2" x14ac:dyDescent="0.25">
      <c r="A1366" t="s">
        <v>2939</v>
      </c>
      <c r="B1366" t="s">
        <v>2940</v>
      </c>
    </row>
    <row r="1367" spans="1:2" x14ac:dyDescent="0.25">
      <c r="A1367" t="s">
        <v>674</v>
      </c>
      <c r="B1367" t="s">
        <v>2941</v>
      </c>
    </row>
    <row r="1368" spans="1:2" x14ac:dyDescent="0.25">
      <c r="A1368" t="s">
        <v>675</v>
      </c>
      <c r="B1368" t="s">
        <v>2942</v>
      </c>
    </row>
    <row r="1369" spans="1:2" x14ac:dyDescent="0.25">
      <c r="A1369" t="s">
        <v>2943</v>
      </c>
      <c r="B1369" t="s">
        <v>2944</v>
      </c>
    </row>
    <row r="1370" spans="1:2" x14ac:dyDescent="0.25">
      <c r="A1370" t="s">
        <v>2945</v>
      </c>
      <c r="B1370" t="s">
        <v>2946</v>
      </c>
    </row>
    <row r="1371" spans="1:2" x14ac:dyDescent="0.25">
      <c r="A1371" t="s">
        <v>676</v>
      </c>
      <c r="B1371" t="s">
        <v>2947</v>
      </c>
    </row>
    <row r="1372" spans="1:2" x14ac:dyDescent="0.25">
      <c r="A1372" t="s">
        <v>2948</v>
      </c>
      <c r="B1372" t="s">
        <v>2949</v>
      </c>
    </row>
    <row r="1373" spans="1:2" x14ac:dyDescent="0.25">
      <c r="A1373" t="s">
        <v>677</v>
      </c>
      <c r="B1373" t="s">
        <v>2950</v>
      </c>
    </row>
    <row r="1374" spans="1:2" x14ac:dyDescent="0.25">
      <c r="A1374" t="s">
        <v>2951</v>
      </c>
      <c r="B1374" t="s">
        <v>2952</v>
      </c>
    </row>
    <row r="1375" spans="1:2" x14ac:dyDescent="0.25">
      <c r="A1375" t="s">
        <v>678</v>
      </c>
      <c r="B1375" t="s">
        <v>2953</v>
      </c>
    </row>
    <row r="1376" spans="1:2" x14ac:dyDescent="0.25">
      <c r="A1376" t="s">
        <v>679</v>
      </c>
      <c r="B1376" t="s">
        <v>2954</v>
      </c>
    </row>
    <row r="1377" spans="1:2" x14ac:dyDescent="0.25">
      <c r="A1377" t="s">
        <v>680</v>
      </c>
      <c r="B1377" t="s">
        <v>2955</v>
      </c>
    </row>
    <row r="1378" spans="1:2" x14ac:dyDescent="0.25">
      <c r="A1378" t="s">
        <v>2956</v>
      </c>
      <c r="B1378" t="s">
        <v>2957</v>
      </c>
    </row>
    <row r="1379" spans="1:2" x14ac:dyDescent="0.25">
      <c r="A1379" t="s">
        <v>681</v>
      </c>
      <c r="B1379" t="s">
        <v>2958</v>
      </c>
    </row>
    <row r="1380" spans="1:2" x14ac:dyDescent="0.25">
      <c r="A1380" t="s">
        <v>682</v>
      </c>
      <c r="B1380" t="s">
        <v>2959</v>
      </c>
    </row>
    <row r="1381" spans="1:2" x14ac:dyDescent="0.25">
      <c r="A1381" t="s">
        <v>2960</v>
      </c>
      <c r="B1381" t="s">
        <v>2961</v>
      </c>
    </row>
    <row r="1382" spans="1:2" x14ac:dyDescent="0.25">
      <c r="A1382" t="s">
        <v>2962</v>
      </c>
      <c r="B1382" t="s">
        <v>2963</v>
      </c>
    </row>
    <row r="1383" spans="1:2" x14ac:dyDescent="0.25">
      <c r="A1383" t="s">
        <v>2964</v>
      </c>
      <c r="B1383" t="s">
        <v>2965</v>
      </c>
    </row>
    <row r="1384" spans="1:2" x14ac:dyDescent="0.25">
      <c r="A1384" t="s">
        <v>683</v>
      </c>
      <c r="B1384" t="s">
        <v>2966</v>
      </c>
    </row>
    <row r="1385" spans="1:2" x14ac:dyDescent="0.25">
      <c r="A1385" t="s">
        <v>2967</v>
      </c>
      <c r="B1385" t="s">
        <v>2968</v>
      </c>
    </row>
    <row r="1386" spans="1:2" x14ac:dyDescent="0.25">
      <c r="A1386" t="s">
        <v>2969</v>
      </c>
      <c r="B1386" t="s">
        <v>2970</v>
      </c>
    </row>
    <row r="1387" spans="1:2" x14ac:dyDescent="0.25">
      <c r="A1387" t="s">
        <v>2971</v>
      </c>
      <c r="B1387" t="s">
        <v>2972</v>
      </c>
    </row>
    <row r="1388" spans="1:2" x14ac:dyDescent="0.25">
      <c r="A1388" t="s">
        <v>2973</v>
      </c>
      <c r="B1388" t="s">
        <v>2974</v>
      </c>
    </row>
    <row r="1389" spans="1:2" x14ac:dyDescent="0.25">
      <c r="A1389" t="s">
        <v>2975</v>
      </c>
      <c r="B1389" t="s">
        <v>2976</v>
      </c>
    </row>
    <row r="1390" spans="1:2" x14ac:dyDescent="0.25">
      <c r="A1390" t="s">
        <v>2977</v>
      </c>
      <c r="B1390" t="s">
        <v>2978</v>
      </c>
    </row>
    <row r="1391" spans="1:2" x14ac:dyDescent="0.25">
      <c r="A1391" t="s">
        <v>2979</v>
      </c>
      <c r="B1391" t="s">
        <v>2980</v>
      </c>
    </row>
    <row r="1392" spans="1:2" x14ac:dyDescent="0.25">
      <c r="A1392" t="s">
        <v>684</v>
      </c>
      <c r="B1392" t="s">
        <v>2981</v>
      </c>
    </row>
    <row r="1393" spans="1:2" x14ac:dyDescent="0.25">
      <c r="A1393" t="s">
        <v>2982</v>
      </c>
      <c r="B1393" t="s">
        <v>2983</v>
      </c>
    </row>
    <row r="1394" spans="1:2" x14ac:dyDescent="0.25">
      <c r="A1394" t="s">
        <v>685</v>
      </c>
      <c r="B1394" t="s">
        <v>2984</v>
      </c>
    </row>
    <row r="1395" spans="1:2" x14ac:dyDescent="0.25">
      <c r="A1395" t="s">
        <v>2985</v>
      </c>
      <c r="B1395" t="s">
        <v>2986</v>
      </c>
    </row>
    <row r="1396" spans="1:2" x14ac:dyDescent="0.25">
      <c r="A1396" t="s">
        <v>2987</v>
      </c>
      <c r="B1396" t="s">
        <v>2988</v>
      </c>
    </row>
    <row r="1397" spans="1:2" x14ac:dyDescent="0.25">
      <c r="A1397" t="s">
        <v>2989</v>
      </c>
      <c r="B1397" t="s">
        <v>2990</v>
      </c>
    </row>
    <row r="1398" spans="1:2" x14ac:dyDescent="0.25">
      <c r="A1398" t="s">
        <v>2991</v>
      </c>
      <c r="B1398" t="s">
        <v>2992</v>
      </c>
    </row>
    <row r="1399" spans="1:2" x14ac:dyDescent="0.25">
      <c r="A1399" t="s">
        <v>686</v>
      </c>
      <c r="B1399" t="s">
        <v>2993</v>
      </c>
    </row>
    <row r="1400" spans="1:2" x14ac:dyDescent="0.25">
      <c r="A1400" t="s">
        <v>2994</v>
      </c>
      <c r="B1400" t="s">
        <v>2995</v>
      </c>
    </row>
    <row r="1401" spans="1:2" x14ac:dyDescent="0.25">
      <c r="A1401" t="s">
        <v>2996</v>
      </c>
      <c r="B1401" t="s">
        <v>2997</v>
      </c>
    </row>
    <row r="1402" spans="1:2" x14ac:dyDescent="0.25">
      <c r="A1402" t="s">
        <v>2998</v>
      </c>
      <c r="B1402" t="s">
        <v>2999</v>
      </c>
    </row>
    <row r="1403" spans="1:2" x14ac:dyDescent="0.25">
      <c r="A1403" t="s">
        <v>3000</v>
      </c>
      <c r="B1403" t="s">
        <v>3001</v>
      </c>
    </row>
    <row r="1404" spans="1:2" x14ac:dyDescent="0.25">
      <c r="A1404" t="s">
        <v>3002</v>
      </c>
      <c r="B1404" t="s">
        <v>3003</v>
      </c>
    </row>
    <row r="1405" spans="1:2" x14ac:dyDescent="0.25">
      <c r="A1405" t="s">
        <v>3004</v>
      </c>
      <c r="B1405" t="s">
        <v>3005</v>
      </c>
    </row>
    <row r="1406" spans="1:2" x14ac:dyDescent="0.25">
      <c r="A1406" t="s">
        <v>687</v>
      </c>
      <c r="B1406" t="s">
        <v>3006</v>
      </c>
    </row>
    <row r="1407" spans="1:2" x14ac:dyDescent="0.25">
      <c r="A1407" t="s">
        <v>3007</v>
      </c>
      <c r="B1407" t="s">
        <v>3008</v>
      </c>
    </row>
    <row r="1408" spans="1:2" x14ac:dyDescent="0.25">
      <c r="A1408" t="s">
        <v>688</v>
      </c>
      <c r="B1408" t="s">
        <v>3009</v>
      </c>
    </row>
    <row r="1409" spans="1:2" x14ac:dyDescent="0.25">
      <c r="A1409" t="s">
        <v>689</v>
      </c>
      <c r="B1409" t="s">
        <v>3010</v>
      </c>
    </row>
    <row r="1410" spans="1:2" x14ac:dyDescent="0.25">
      <c r="A1410" t="s">
        <v>3011</v>
      </c>
      <c r="B1410" t="s">
        <v>3012</v>
      </c>
    </row>
    <row r="1411" spans="1:2" x14ac:dyDescent="0.25">
      <c r="A1411" t="s">
        <v>3013</v>
      </c>
      <c r="B1411" t="s">
        <v>3014</v>
      </c>
    </row>
    <row r="1412" spans="1:2" x14ac:dyDescent="0.25">
      <c r="A1412" t="s">
        <v>3015</v>
      </c>
      <c r="B1412" t="s">
        <v>3016</v>
      </c>
    </row>
    <row r="1413" spans="1:2" x14ac:dyDescent="0.25">
      <c r="A1413" t="s">
        <v>690</v>
      </c>
      <c r="B1413" t="s">
        <v>3017</v>
      </c>
    </row>
    <row r="1414" spans="1:2" x14ac:dyDescent="0.25">
      <c r="A1414" t="s">
        <v>3018</v>
      </c>
      <c r="B1414" t="s">
        <v>3019</v>
      </c>
    </row>
    <row r="1415" spans="1:2" x14ac:dyDescent="0.25">
      <c r="A1415" t="s">
        <v>3020</v>
      </c>
      <c r="B1415" t="s">
        <v>3021</v>
      </c>
    </row>
    <row r="1416" spans="1:2" x14ac:dyDescent="0.25">
      <c r="A1416" t="s">
        <v>691</v>
      </c>
      <c r="B1416" t="s">
        <v>3022</v>
      </c>
    </row>
    <row r="1417" spans="1:2" x14ac:dyDescent="0.25">
      <c r="A1417" t="s">
        <v>3023</v>
      </c>
      <c r="B1417" t="s">
        <v>3024</v>
      </c>
    </row>
    <row r="1418" spans="1:2" x14ac:dyDescent="0.25">
      <c r="A1418" t="s">
        <v>3025</v>
      </c>
      <c r="B1418" t="s">
        <v>3026</v>
      </c>
    </row>
    <row r="1419" spans="1:2" x14ac:dyDescent="0.25">
      <c r="A1419" t="s">
        <v>692</v>
      </c>
      <c r="B1419" t="s">
        <v>3027</v>
      </c>
    </row>
    <row r="1420" spans="1:2" x14ac:dyDescent="0.25">
      <c r="A1420" t="s">
        <v>693</v>
      </c>
      <c r="B1420" t="s">
        <v>3028</v>
      </c>
    </row>
    <row r="1421" spans="1:2" x14ac:dyDescent="0.25">
      <c r="A1421" t="s">
        <v>3029</v>
      </c>
      <c r="B1421" t="s">
        <v>3030</v>
      </c>
    </row>
    <row r="1422" spans="1:2" x14ac:dyDescent="0.25">
      <c r="A1422" t="s">
        <v>3031</v>
      </c>
      <c r="B1422" t="s">
        <v>3032</v>
      </c>
    </row>
    <row r="1423" spans="1:2" x14ac:dyDescent="0.25">
      <c r="A1423" t="s">
        <v>694</v>
      </c>
      <c r="B1423" t="s">
        <v>3033</v>
      </c>
    </row>
    <row r="1424" spans="1:2" x14ac:dyDescent="0.25">
      <c r="A1424" t="s">
        <v>3034</v>
      </c>
      <c r="B1424" t="s">
        <v>3035</v>
      </c>
    </row>
    <row r="1425" spans="1:2" x14ac:dyDescent="0.25">
      <c r="A1425" t="s">
        <v>3036</v>
      </c>
      <c r="B1425" t="s">
        <v>3037</v>
      </c>
    </row>
    <row r="1426" spans="1:2" x14ac:dyDescent="0.25">
      <c r="A1426" t="s">
        <v>695</v>
      </c>
      <c r="B1426" t="s">
        <v>3038</v>
      </c>
    </row>
    <row r="1427" spans="1:2" x14ac:dyDescent="0.25">
      <c r="A1427" t="s">
        <v>3039</v>
      </c>
      <c r="B1427" t="s">
        <v>3040</v>
      </c>
    </row>
    <row r="1428" spans="1:2" x14ac:dyDescent="0.25">
      <c r="A1428" t="s">
        <v>696</v>
      </c>
      <c r="B1428" t="s">
        <v>3041</v>
      </c>
    </row>
    <row r="1429" spans="1:2" x14ac:dyDescent="0.25">
      <c r="A1429" t="s">
        <v>697</v>
      </c>
      <c r="B1429" t="s">
        <v>3042</v>
      </c>
    </row>
    <row r="1430" spans="1:2" x14ac:dyDescent="0.25">
      <c r="A1430" t="s">
        <v>3043</v>
      </c>
      <c r="B1430" t="s">
        <v>3044</v>
      </c>
    </row>
    <row r="1431" spans="1:2" x14ac:dyDescent="0.25">
      <c r="A1431" t="s">
        <v>698</v>
      </c>
      <c r="B1431" t="s">
        <v>3045</v>
      </c>
    </row>
    <row r="1432" spans="1:2" x14ac:dyDescent="0.25">
      <c r="A1432" t="s">
        <v>3046</v>
      </c>
      <c r="B1432" t="s">
        <v>3047</v>
      </c>
    </row>
    <row r="1433" spans="1:2" x14ac:dyDescent="0.25">
      <c r="A1433" t="s">
        <v>3048</v>
      </c>
      <c r="B1433" t="s">
        <v>3049</v>
      </c>
    </row>
    <row r="1434" spans="1:2" x14ac:dyDescent="0.25">
      <c r="A1434" t="s">
        <v>3050</v>
      </c>
      <c r="B1434" t="s">
        <v>3051</v>
      </c>
    </row>
    <row r="1435" spans="1:2" x14ac:dyDescent="0.25">
      <c r="A1435" t="s">
        <v>3052</v>
      </c>
      <c r="B1435" t="s">
        <v>3053</v>
      </c>
    </row>
    <row r="1436" spans="1:2" x14ac:dyDescent="0.25">
      <c r="A1436" t="s">
        <v>3054</v>
      </c>
      <c r="B1436" t="s">
        <v>3055</v>
      </c>
    </row>
    <row r="1437" spans="1:2" x14ac:dyDescent="0.25">
      <c r="A1437" t="s">
        <v>3056</v>
      </c>
      <c r="B1437" t="s">
        <v>3057</v>
      </c>
    </row>
    <row r="1438" spans="1:2" x14ac:dyDescent="0.25">
      <c r="A1438" t="s">
        <v>699</v>
      </c>
      <c r="B1438" t="s">
        <v>3058</v>
      </c>
    </row>
    <row r="1439" spans="1:2" x14ac:dyDescent="0.25">
      <c r="A1439" t="s">
        <v>700</v>
      </c>
      <c r="B1439" t="s">
        <v>3059</v>
      </c>
    </row>
    <row r="1440" spans="1:2" x14ac:dyDescent="0.25">
      <c r="A1440" t="s">
        <v>701</v>
      </c>
      <c r="B1440" t="s">
        <v>3060</v>
      </c>
    </row>
    <row r="1441" spans="1:2" x14ac:dyDescent="0.25">
      <c r="A1441" t="s">
        <v>702</v>
      </c>
      <c r="B1441" t="s">
        <v>3061</v>
      </c>
    </row>
    <row r="1442" spans="1:2" x14ac:dyDescent="0.25">
      <c r="A1442" t="s">
        <v>3062</v>
      </c>
      <c r="B1442" t="s">
        <v>3063</v>
      </c>
    </row>
    <row r="1443" spans="1:2" x14ac:dyDescent="0.25">
      <c r="A1443" t="s">
        <v>3064</v>
      </c>
      <c r="B1443" t="s">
        <v>3065</v>
      </c>
    </row>
    <row r="1444" spans="1:2" x14ac:dyDescent="0.25">
      <c r="A1444" t="s">
        <v>3066</v>
      </c>
      <c r="B1444" t="s">
        <v>3067</v>
      </c>
    </row>
    <row r="1445" spans="1:2" x14ac:dyDescent="0.25">
      <c r="A1445" t="s">
        <v>3068</v>
      </c>
      <c r="B1445" t="s">
        <v>3069</v>
      </c>
    </row>
    <row r="1446" spans="1:2" x14ac:dyDescent="0.25">
      <c r="A1446" t="s">
        <v>3070</v>
      </c>
      <c r="B1446" t="s">
        <v>3071</v>
      </c>
    </row>
    <row r="1447" spans="1:2" x14ac:dyDescent="0.25">
      <c r="A1447" t="s">
        <v>3072</v>
      </c>
      <c r="B1447" t="s">
        <v>3073</v>
      </c>
    </row>
    <row r="1448" spans="1:2" x14ac:dyDescent="0.25">
      <c r="A1448" t="s">
        <v>3074</v>
      </c>
      <c r="B1448" t="s">
        <v>3075</v>
      </c>
    </row>
    <row r="1449" spans="1:2" x14ac:dyDescent="0.25">
      <c r="A1449" t="s">
        <v>703</v>
      </c>
      <c r="B1449" t="s">
        <v>3076</v>
      </c>
    </row>
    <row r="1450" spans="1:2" x14ac:dyDescent="0.25">
      <c r="A1450" t="s">
        <v>3077</v>
      </c>
      <c r="B1450" t="s">
        <v>3078</v>
      </c>
    </row>
    <row r="1451" spans="1:2" x14ac:dyDescent="0.25">
      <c r="A1451" t="s">
        <v>3079</v>
      </c>
      <c r="B1451" t="s">
        <v>3080</v>
      </c>
    </row>
    <row r="1452" spans="1:2" x14ac:dyDescent="0.25">
      <c r="A1452" t="s">
        <v>3081</v>
      </c>
      <c r="B1452" t="s">
        <v>3082</v>
      </c>
    </row>
    <row r="1453" spans="1:2" x14ac:dyDescent="0.25">
      <c r="A1453" t="s">
        <v>704</v>
      </c>
      <c r="B1453" t="s">
        <v>3083</v>
      </c>
    </row>
    <row r="1454" spans="1:2" x14ac:dyDescent="0.25">
      <c r="A1454" t="s">
        <v>3084</v>
      </c>
      <c r="B1454" t="s">
        <v>3085</v>
      </c>
    </row>
    <row r="1455" spans="1:2" x14ac:dyDescent="0.25">
      <c r="A1455" t="s">
        <v>3086</v>
      </c>
      <c r="B1455" t="s">
        <v>3087</v>
      </c>
    </row>
    <row r="1456" spans="1:2" x14ac:dyDescent="0.25">
      <c r="A1456" t="s">
        <v>3088</v>
      </c>
      <c r="B1456" t="s">
        <v>3089</v>
      </c>
    </row>
    <row r="1457" spans="1:2" x14ac:dyDescent="0.25">
      <c r="A1457" t="s">
        <v>3090</v>
      </c>
      <c r="B1457" t="s">
        <v>3091</v>
      </c>
    </row>
    <row r="1458" spans="1:2" x14ac:dyDescent="0.25">
      <c r="A1458" t="s">
        <v>705</v>
      </c>
      <c r="B1458" t="s">
        <v>3092</v>
      </c>
    </row>
    <row r="1459" spans="1:2" x14ac:dyDescent="0.25">
      <c r="A1459" t="s">
        <v>706</v>
      </c>
      <c r="B1459" t="s">
        <v>3093</v>
      </c>
    </row>
    <row r="1460" spans="1:2" x14ac:dyDescent="0.25">
      <c r="A1460" t="s">
        <v>707</v>
      </c>
      <c r="B1460" t="s">
        <v>3094</v>
      </c>
    </row>
    <row r="1461" spans="1:2" x14ac:dyDescent="0.25">
      <c r="A1461" t="s">
        <v>3095</v>
      </c>
      <c r="B1461" t="s">
        <v>3096</v>
      </c>
    </row>
    <row r="1462" spans="1:2" x14ac:dyDescent="0.25">
      <c r="A1462" t="s">
        <v>3097</v>
      </c>
      <c r="B1462" t="s">
        <v>3098</v>
      </c>
    </row>
    <row r="1463" spans="1:2" x14ac:dyDescent="0.25">
      <c r="A1463" t="s">
        <v>708</v>
      </c>
      <c r="B1463" t="s">
        <v>3099</v>
      </c>
    </row>
    <row r="1464" spans="1:2" x14ac:dyDescent="0.25">
      <c r="A1464" t="s">
        <v>3100</v>
      </c>
      <c r="B1464" t="s">
        <v>3101</v>
      </c>
    </row>
    <row r="1465" spans="1:2" x14ac:dyDescent="0.25">
      <c r="A1465" t="s">
        <v>3102</v>
      </c>
      <c r="B1465" t="s">
        <v>3103</v>
      </c>
    </row>
    <row r="1466" spans="1:2" x14ac:dyDescent="0.25">
      <c r="A1466" t="s">
        <v>709</v>
      </c>
      <c r="B1466" t="s">
        <v>3104</v>
      </c>
    </row>
    <row r="1467" spans="1:2" x14ac:dyDescent="0.25">
      <c r="A1467" t="s">
        <v>3105</v>
      </c>
      <c r="B1467" t="s">
        <v>3106</v>
      </c>
    </row>
    <row r="1468" spans="1:2" x14ac:dyDescent="0.25">
      <c r="A1468" t="s">
        <v>710</v>
      </c>
      <c r="B1468" t="s">
        <v>3107</v>
      </c>
    </row>
    <row r="1469" spans="1:2" x14ac:dyDescent="0.25">
      <c r="A1469" t="s">
        <v>711</v>
      </c>
      <c r="B1469" t="s">
        <v>3108</v>
      </c>
    </row>
    <row r="1470" spans="1:2" x14ac:dyDescent="0.25">
      <c r="A1470" t="s">
        <v>712</v>
      </c>
      <c r="B1470" t="s">
        <v>3109</v>
      </c>
    </row>
    <row r="1471" spans="1:2" x14ac:dyDescent="0.25">
      <c r="A1471" t="s">
        <v>3110</v>
      </c>
      <c r="B1471" t="s">
        <v>3111</v>
      </c>
    </row>
    <row r="1472" spans="1:2" x14ac:dyDescent="0.25">
      <c r="A1472" t="s">
        <v>3112</v>
      </c>
      <c r="B1472" t="s">
        <v>3113</v>
      </c>
    </row>
    <row r="1473" spans="1:2" x14ac:dyDescent="0.25">
      <c r="A1473" t="s">
        <v>3114</v>
      </c>
      <c r="B1473" t="s">
        <v>3115</v>
      </c>
    </row>
    <row r="1474" spans="1:2" x14ac:dyDescent="0.25">
      <c r="A1474" t="s">
        <v>3116</v>
      </c>
      <c r="B1474" t="s">
        <v>3117</v>
      </c>
    </row>
    <row r="1475" spans="1:2" x14ac:dyDescent="0.25">
      <c r="A1475" t="s">
        <v>3118</v>
      </c>
      <c r="B1475" t="s">
        <v>3119</v>
      </c>
    </row>
    <row r="1476" spans="1:2" x14ac:dyDescent="0.25">
      <c r="A1476" t="s">
        <v>713</v>
      </c>
      <c r="B1476" t="s">
        <v>3120</v>
      </c>
    </row>
    <row r="1477" spans="1:2" x14ac:dyDescent="0.25">
      <c r="A1477" t="s">
        <v>714</v>
      </c>
      <c r="B1477" t="s">
        <v>3121</v>
      </c>
    </row>
    <row r="1478" spans="1:2" x14ac:dyDescent="0.25">
      <c r="A1478" t="s">
        <v>3122</v>
      </c>
      <c r="B1478" t="s">
        <v>3123</v>
      </c>
    </row>
    <row r="1479" spans="1:2" x14ac:dyDescent="0.25">
      <c r="A1479" t="s">
        <v>3124</v>
      </c>
      <c r="B1479" t="s">
        <v>3125</v>
      </c>
    </row>
    <row r="1480" spans="1:2" x14ac:dyDescent="0.25">
      <c r="A1480" t="s">
        <v>3126</v>
      </c>
      <c r="B1480" t="s">
        <v>3127</v>
      </c>
    </row>
    <row r="1481" spans="1:2" x14ac:dyDescent="0.25">
      <c r="A1481" t="s">
        <v>3128</v>
      </c>
      <c r="B1481" t="s">
        <v>3129</v>
      </c>
    </row>
    <row r="1482" spans="1:2" x14ac:dyDescent="0.25">
      <c r="A1482" t="s">
        <v>715</v>
      </c>
      <c r="B1482" t="s">
        <v>3130</v>
      </c>
    </row>
    <row r="1483" spans="1:2" x14ac:dyDescent="0.25">
      <c r="A1483" t="s">
        <v>3131</v>
      </c>
      <c r="B1483" t="s">
        <v>3132</v>
      </c>
    </row>
    <row r="1484" spans="1:2" x14ac:dyDescent="0.25">
      <c r="A1484" t="s">
        <v>716</v>
      </c>
      <c r="B1484" t="s">
        <v>3133</v>
      </c>
    </row>
    <row r="1485" spans="1:2" x14ac:dyDescent="0.25">
      <c r="A1485" t="s">
        <v>3134</v>
      </c>
      <c r="B1485" t="s">
        <v>3135</v>
      </c>
    </row>
    <row r="1486" spans="1:2" x14ac:dyDescent="0.25">
      <c r="A1486" t="s">
        <v>3136</v>
      </c>
      <c r="B1486" t="s">
        <v>3137</v>
      </c>
    </row>
    <row r="1487" spans="1:2" x14ac:dyDescent="0.25">
      <c r="A1487" t="s">
        <v>3138</v>
      </c>
      <c r="B1487" t="s">
        <v>3139</v>
      </c>
    </row>
    <row r="1488" spans="1:2" x14ac:dyDescent="0.25">
      <c r="A1488" t="s">
        <v>3140</v>
      </c>
      <c r="B1488" t="s">
        <v>3141</v>
      </c>
    </row>
    <row r="1489" spans="1:2" x14ac:dyDescent="0.25">
      <c r="A1489" t="s">
        <v>3142</v>
      </c>
      <c r="B1489" t="s">
        <v>3143</v>
      </c>
    </row>
    <row r="1490" spans="1:2" x14ac:dyDescent="0.25">
      <c r="A1490" t="s">
        <v>3144</v>
      </c>
      <c r="B1490" t="s">
        <v>3145</v>
      </c>
    </row>
    <row r="1491" spans="1:2" x14ac:dyDescent="0.25">
      <c r="A1491" t="s">
        <v>3146</v>
      </c>
      <c r="B1491" t="s">
        <v>3147</v>
      </c>
    </row>
    <row r="1492" spans="1:2" x14ac:dyDescent="0.25">
      <c r="A1492" t="s">
        <v>3148</v>
      </c>
      <c r="B1492" t="s">
        <v>3149</v>
      </c>
    </row>
    <row r="1493" spans="1:2" x14ac:dyDescent="0.25">
      <c r="A1493" t="s">
        <v>3150</v>
      </c>
      <c r="B1493" t="s">
        <v>3151</v>
      </c>
    </row>
    <row r="1494" spans="1:2" x14ac:dyDescent="0.25">
      <c r="A1494" t="s">
        <v>3152</v>
      </c>
      <c r="B1494" t="s">
        <v>3153</v>
      </c>
    </row>
    <row r="1495" spans="1:2" x14ac:dyDescent="0.25">
      <c r="A1495" t="s">
        <v>3154</v>
      </c>
      <c r="B1495" t="s">
        <v>3155</v>
      </c>
    </row>
    <row r="1496" spans="1:2" x14ac:dyDescent="0.25">
      <c r="A1496" t="s">
        <v>3156</v>
      </c>
      <c r="B1496" t="s">
        <v>3157</v>
      </c>
    </row>
    <row r="1497" spans="1:2" x14ac:dyDescent="0.25">
      <c r="A1497" t="s">
        <v>3158</v>
      </c>
      <c r="B1497" t="s">
        <v>3159</v>
      </c>
    </row>
    <row r="1498" spans="1:2" x14ac:dyDescent="0.25">
      <c r="A1498" t="s">
        <v>3160</v>
      </c>
      <c r="B1498" t="s">
        <v>3161</v>
      </c>
    </row>
    <row r="1499" spans="1:2" x14ac:dyDescent="0.25">
      <c r="A1499" t="s">
        <v>3162</v>
      </c>
      <c r="B1499" t="s">
        <v>3163</v>
      </c>
    </row>
    <row r="1500" spans="1:2" x14ac:dyDescent="0.25">
      <c r="A1500" t="s">
        <v>3164</v>
      </c>
      <c r="B1500" t="s">
        <v>3165</v>
      </c>
    </row>
    <row r="1501" spans="1:2" x14ac:dyDescent="0.25">
      <c r="A1501" t="s">
        <v>3166</v>
      </c>
      <c r="B1501" t="s">
        <v>3167</v>
      </c>
    </row>
    <row r="1502" spans="1:2" x14ac:dyDescent="0.25">
      <c r="A1502" t="s">
        <v>3168</v>
      </c>
      <c r="B1502" t="s">
        <v>3169</v>
      </c>
    </row>
    <row r="1503" spans="1:2" x14ac:dyDescent="0.25">
      <c r="A1503" t="s">
        <v>3170</v>
      </c>
      <c r="B1503" t="s">
        <v>3171</v>
      </c>
    </row>
    <row r="1504" spans="1:2" x14ac:dyDescent="0.25">
      <c r="A1504" t="s">
        <v>3172</v>
      </c>
      <c r="B1504" t="s">
        <v>3173</v>
      </c>
    </row>
    <row r="1505" spans="1:2" x14ac:dyDescent="0.25">
      <c r="A1505" t="s">
        <v>3174</v>
      </c>
      <c r="B1505" t="s">
        <v>3175</v>
      </c>
    </row>
    <row r="1506" spans="1:2" x14ac:dyDescent="0.25">
      <c r="A1506" t="s">
        <v>3176</v>
      </c>
      <c r="B1506" t="s">
        <v>3177</v>
      </c>
    </row>
    <row r="1507" spans="1:2" x14ac:dyDescent="0.25">
      <c r="A1507" t="s">
        <v>3178</v>
      </c>
      <c r="B1507" t="s">
        <v>3179</v>
      </c>
    </row>
    <row r="1508" spans="1:2" x14ac:dyDescent="0.25">
      <c r="A1508" t="s">
        <v>3180</v>
      </c>
      <c r="B1508" t="s">
        <v>3181</v>
      </c>
    </row>
    <row r="1509" spans="1:2" x14ac:dyDescent="0.25">
      <c r="A1509" t="s">
        <v>3182</v>
      </c>
      <c r="B1509" t="s">
        <v>3183</v>
      </c>
    </row>
    <row r="1510" spans="1:2" x14ac:dyDescent="0.25">
      <c r="A1510" t="s">
        <v>3184</v>
      </c>
      <c r="B1510" t="s">
        <v>3185</v>
      </c>
    </row>
    <row r="1511" spans="1:2" x14ac:dyDescent="0.25">
      <c r="A1511" t="s">
        <v>3186</v>
      </c>
      <c r="B1511" t="s">
        <v>3187</v>
      </c>
    </row>
    <row r="1512" spans="1:2" x14ac:dyDescent="0.25">
      <c r="A1512" t="s">
        <v>3188</v>
      </c>
      <c r="B1512" t="s">
        <v>3189</v>
      </c>
    </row>
    <row r="1513" spans="1:2" x14ac:dyDescent="0.25">
      <c r="A1513" t="s">
        <v>3190</v>
      </c>
      <c r="B1513" t="s">
        <v>3191</v>
      </c>
    </row>
    <row r="1514" spans="1:2" x14ac:dyDescent="0.25">
      <c r="A1514" t="s">
        <v>3192</v>
      </c>
      <c r="B1514" t="s">
        <v>3193</v>
      </c>
    </row>
    <row r="1515" spans="1:2" x14ac:dyDescent="0.25">
      <c r="A1515" t="s">
        <v>3194</v>
      </c>
      <c r="B1515" t="s">
        <v>3195</v>
      </c>
    </row>
    <row r="1516" spans="1:2" x14ac:dyDescent="0.25">
      <c r="A1516" t="s">
        <v>3196</v>
      </c>
      <c r="B1516" t="s">
        <v>3197</v>
      </c>
    </row>
    <row r="1517" spans="1:2" x14ac:dyDescent="0.25">
      <c r="A1517" t="s">
        <v>3198</v>
      </c>
      <c r="B1517" t="s">
        <v>3199</v>
      </c>
    </row>
    <row r="1518" spans="1:2" x14ac:dyDescent="0.25">
      <c r="A1518" t="s">
        <v>3200</v>
      </c>
      <c r="B1518" t="s">
        <v>3201</v>
      </c>
    </row>
    <row r="1519" spans="1:2" x14ac:dyDescent="0.25">
      <c r="A1519" t="s">
        <v>3202</v>
      </c>
      <c r="B1519" t="s">
        <v>3203</v>
      </c>
    </row>
    <row r="1520" spans="1:2" x14ac:dyDescent="0.25">
      <c r="A1520" t="s">
        <v>3204</v>
      </c>
      <c r="B1520" t="s">
        <v>3205</v>
      </c>
    </row>
    <row r="1521" spans="1:2" x14ac:dyDescent="0.25">
      <c r="A1521" t="s">
        <v>717</v>
      </c>
      <c r="B1521" t="s">
        <v>3206</v>
      </c>
    </row>
    <row r="1522" spans="1:2" x14ac:dyDescent="0.25">
      <c r="A1522" t="s">
        <v>3207</v>
      </c>
      <c r="B1522" t="s">
        <v>3208</v>
      </c>
    </row>
    <row r="1523" spans="1:2" x14ac:dyDescent="0.25">
      <c r="A1523" t="s">
        <v>3209</v>
      </c>
      <c r="B1523" t="s">
        <v>3210</v>
      </c>
    </row>
    <row r="1524" spans="1:2" x14ac:dyDescent="0.25">
      <c r="A1524" t="s">
        <v>3211</v>
      </c>
      <c r="B1524" t="s">
        <v>3212</v>
      </c>
    </row>
    <row r="1525" spans="1:2" x14ac:dyDescent="0.25">
      <c r="A1525" t="s">
        <v>3213</v>
      </c>
      <c r="B1525" t="s">
        <v>3214</v>
      </c>
    </row>
    <row r="1526" spans="1:2" x14ac:dyDescent="0.25">
      <c r="A1526" t="s">
        <v>3215</v>
      </c>
      <c r="B1526" t="s">
        <v>3216</v>
      </c>
    </row>
    <row r="1527" spans="1:2" x14ac:dyDescent="0.25">
      <c r="A1527" t="s">
        <v>3217</v>
      </c>
      <c r="B1527" t="s">
        <v>3218</v>
      </c>
    </row>
    <row r="1528" spans="1:2" x14ac:dyDescent="0.25">
      <c r="A1528" t="s">
        <v>3219</v>
      </c>
      <c r="B1528" t="s">
        <v>3220</v>
      </c>
    </row>
    <row r="1529" spans="1:2" x14ac:dyDescent="0.25">
      <c r="A1529" t="s">
        <v>3221</v>
      </c>
      <c r="B1529" t="s">
        <v>3222</v>
      </c>
    </row>
    <row r="1530" spans="1:2" x14ac:dyDescent="0.25">
      <c r="A1530" t="s">
        <v>3223</v>
      </c>
      <c r="B1530" t="s">
        <v>3224</v>
      </c>
    </row>
    <row r="1531" spans="1:2" x14ac:dyDescent="0.25">
      <c r="A1531" t="s">
        <v>3225</v>
      </c>
      <c r="B1531" t="s">
        <v>3226</v>
      </c>
    </row>
    <row r="1532" spans="1:2" x14ac:dyDescent="0.25">
      <c r="A1532" t="s">
        <v>3227</v>
      </c>
      <c r="B1532" t="s">
        <v>3228</v>
      </c>
    </row>
    <row r="1533" spans="1:2" x14ac:dyDescent="0.25">
      <c r="A1533" t="s">
        <v>3229</v>
      </c>
      <c r="B1533" t="s">
        <v>3230</v>
      </c>
    </row>
    <row r="1534" spans="1:2" x14ac:dyDescent="0.25">
      <c r="A1534" t="s">
        <v>718</v>
      </c>
      <c r="B1534" t="s">
        <v>3231</v>
      </c>
    </row>
    <row r="1535" spans="1:2" x14ac:dyDescent="0.25">
      <c r="A1535" t="s">
        <v>3232</v>
      </c>
      <c r="B1535" t="s">
        <v>3233</v>
      </c>
    </row>
    <row r="1536" spans="1:2" x14ac:dyDescent="0.25">
      <c r="A1536" t="s">
        <v>719</v>
      </c>
      <c r="B1536" t="s">
        <v>3234</v>
      </c>
    </row>
    <row r="1537" spans="1:2" x14ac:dyDescent="0.25">
      <c r="A1537" t="s">
        <v>3235</v>
      </c>
      <c r="B1537" t="s">
        <v>3236</v>
      </c>
    </row>
    <row r="1538" spans="1:2" x14ac:dyDescent="0.25">
      <c r="A1538" t="s">
        <v>720</v>
      </c>
      <c r="B1538" t="s">
        <v>3237</v>
      </c>
    </row>
    <row r="1539" spans="1:2" x14ac:dyDescent="0.25">
      <c r="A1539" t="s">
        <v>721</v>
      </c>
      <c r="B1539" t="s">
        <v>3238</v>
      </c>
    </row>
    <row r="1540" spans="1:2" x14ac:dyDescent="0.25">
      <c r="A1540" t="s">
        <v>3239</v>
      </c>
      <c r="B1540" t="s">
        <v>3240</v>
      </c>
    </row>
    <row r="1541" spans="1:2" x14ac:dyDescent="0.25">
      <c r="A1541" t="s">
        <v>3241</v>
      </c>
      <c r="B1541" t="s">
        <v>3242</v>
      </c>
    </row>
    <row r="1542" spans="1:2" x14ac:dyDescent="0.25">
      <c r="A1542" t="s">
        <v>722</v>
      </c>
      <c r="B1542" t="s">
        <v>3243</v>
      </c>
    </row>
    <row r="1543" spans="1:2" x14ac:dyDescent="0.25">
      <c r="A1543" t="s">
        <v>3244</v>
      </c>
      <c r="B1543" t="s">
        <v>3245</v>
      </c>
    </row>
    <row r="1544" spans="1:2" x14ac:dyDescent="0.25">
      <c r="A1544" t="s">
        <v>723</v>
      </c>
      <c r="B1544" t="s">
        <v>3246</v>
      </c>
    </row>
    <row r="1545" spans="1:2" x14ac:dyDescent="0.25">
      <c r="A1545" t="s">
        <v>724</v>
      </c>
      <c r="B1545" t="s">
        <v>3247</v>
      </c>
    </row>
    <row r="1546" spans="1:2" x14ac:dyDescent="0.25">
      <c r="A1546" t="s">
        <v>3248</v>
      </c>
      <c r="B1546" t="s">
        <v>3249</v>
      </c>
    </row>
    <row r="1547" spans="1:2" x14ac:dyDescent="0.25">
      <c r="A1547" t="s">
        <v>725</v>
      </c>
      <c r="B1547" t="s">
        <v>3250</v>
      </c>
    </row>
    <row r="1548" spans="1:2" x14ac:dyDescent="0.25">
      <c r="A1548" t="s">
        <v>726</v>
      </c>
      <c r="B1548" t="s">
        <v>3251</v>
      </c>
    </row>
    <row r="1549" spans="1:2" x14ac:dyDescent="0.25">
      <c r="A1549" t="s">
        <v>3252</v>
      </c>
      <c r="B1549" t="s">
        <v>3253</v>
      </c>
    </row>
    <row r="1550" spans="1:2" x14ac:dyDescent="0.25">
      <c r="A1550" t="s">
        <v>3254</v>
      </c>
      <c r="B1550" t="s">
        <v>3255</v>
      </c>
    </row>
    <row r="1551" spans="1:2" x14ac:dyDescent="0.25">
      <c r="A1551" t="s">
        <v>3256</v>
      </c>
      <c r="B1551" t="s">
        <v>3257</v>
      </c>
    </row>
    <row r="1552" spans="1:2" x14ac:dyDescent="0.25">
      <c r="A1552" t="s">
        <v>3258</v>
      </c>
      <c r="B1552" t="s">
        <v>3259</v>
      </c>
    </row>
    <row r="1553" spans="1:2" x14ac:dyDescent="0.25">
      <c r="A1553" t="s">
        <v>3260</v>
      </c>
      <c r="B1553" t="s">
        <v>3261</v>
      </c>
    </row>
    <row r="1554" spans="1:2" x14ac:dyDescent="0.25">
      <c r="A1554" t="s">
        <v>3262</v>
      </c>
      <c r="B1554" t="s">
        <v>3263</v>
      </c>
    </row>
    <row r="1555" spans="1:2" x14ac:dyDescent="0.25">
      <c r="A1555" t="s">
        <v>3264</v>
      </c>
      <c r="B1555" t="s">
        <v>3265</v>
      </c>
    </row>
    <row r="1556" spans="1:2" x14ac:dyDescent="0.25">
      <c r="A1556" t="s">
        <v>3266</v>
      </c>
      <c r="B1556" t="s">
        <v>3267</v>
      </c>
    </row>
    <row r="1557" spans="1:2" x14ac:dyDescent="0.25">
      <c r="A1557" t="s">
        <v>3268</v>
      </c>
      <c r="B1557" t="s">
        <v>3269</v>
      </c>
    </row>
    <row r="1558" spans="1:2" x14ac:dyDescent="0.25">
      <c r="A1558" t="s">
        <v>3270</v>
      </c>
      <c r="B1558" t="s">
        <v>3271</v>
      </c>
    </row>
    <row r="1559" spans="1:2" x14ac:dyDescent="0.25">
      <c r="A1559" t="s">
        <v>3272</v>
      </c>
      <c r="B1559" t="s">
        <v>3273</v>
      </c>
    </row>
    <row r="1560" spans="1:2" x14ac:dyDescent="0.25">
      <c r="A1560" t="s">
        <v>3274</v>
      </c>
      <c r="B1560" t="s">
        <v>3275</v>
      </c>
    </row>
    <row r="1561" spans="1:2" x14ac:dyDescent="0.25">
      <c r="A1561" t="s">
        <v>3276</v>
      </c>
      <c r="B1561" t="s">
        <v>3277</v>
      </c>
    </row>
    <row r="1562" spans="1:2" x14ac:dyDescent="0.25">
      <c r="A1562" t="s">
        <v>3278</v>
      </c>
      <c r="B1562" t="s">
        <v>3279</v>
      </c>
    </row>
    <row r="1563" spans="1:2" x14ac:dyDescent="0.25">
      <c r="A1563" t="s">
        <v>3280</v>
      </c>
      <c r="B1563" t="s">
        <v>3281</v>
      </c>
    </row>
    <row r="1564" spans="1:2" x14ac:dyDescent="0.25">
      <c r="A1564" t="s">
        <v>3282</v>
      </c>
      <c r="B1564" t="s">
        <v>3283</v>
      </c>
    </row>
    <row r="1565" spans="1:2" x14ac:dyDescent="0.25">
      <c r="A1565" t="s">
        <v>3284</v>
      </c>
      <c r="B1565" t="s">
        <v>3285</v>
      </c>
    </row>
    <row r="1566" spans="1:2" x14ac:dyDescent="0.25">
      <c r="A1566" t="s">
        <v>3286</v>
      </c>
      <c r="B1566" t="s">
        <v>3287</v>
      </c>
    </row>
    <row r="1567" spans="1:2" x14ac:dyDescent="0.25">
      <c r="A1567" t="s">
        <v>3288</v>
      </c>
      <c r="B1567" t="s">
        <v>3289</v>
      </c>
    </row>
    <row r="1568" spans="1:2" x14ac:dyDescent="0.25">
      <c r="A1568" t="s">
        <v>3290</v>
      </c>
      <c r="B1568" t="s">
        <v>3291</v>
      </c>
    </row>
    <row r="1569" spans="1:2" x14ac:dyDescent="0.25">
      <c r="A1569" t="s">
        <v>3292</v>
      </c>
      <c r="B1569" t="s">
        <v>3293</v>
      </c>
    </row>
    <row r="1570" spans="1:2" x14ac:dyDescent="0.25">
      <c r="A1570" t="s">
        <v>3294</v>
      </c>
      <c r="B1570" t="s">
        <v>3295</v>
      </c>
    </row>
    <row r="1571" spans="1:2" x14ac:dyDescent="0.25">
      <c r="A1571" t="s">
        <v>3296</v>
      </c>
      <c r="B1571" t="s">
        <v>3297</v>
      </c>
    </row>
    <row r="1572" spans="1:2" x14ac:dyDescent="0.25">
      <c r="A1572" t="s">
        <v>3298</v>
      </c>
      <c r="B1572" t="s">
        <v>3299</v>
      </c>
    </row>
    <row r="1573" spans="1:2" x14ac:dyDescent="0.25">
      <c r="A1573" t="s">
        <v>3300</v>
      </c>
      <c r="B1573" t="s">
        <v>3301</v>
      </c>
    </row>
    <row r="1574" spans="1:2" x14ac:dyDescent="0.25">
      <c r="A1574" t="s">
        <v>3302</v>
      </c>
      <c r="B1574" t="s">
        <v>3303</v>
      </c>
    </row>
    <row r="1575" spans="1:2" x14ac:dyDescent="0.25">
      <c r="A1575" t="s">
        <v>3304</v>
      </c>
      <c r="B1575" t="s">
        <v>3305</v>
      </c>
    </row>
    <row r="1576" spans="1:2" x14ac:dyDescent="0.25">
      <c r="A1576" t="s">
        <v>3306</v>
      </c>
      <c r="B1576" t="s">
        <v>3307</v>
      </c>
    </row>
    <row r="1577" spans="1:2" x14ac:dyDescent="0.25">
      <c r="A1577" t="s">
        <v>3308</v>
      </c>
      <c r="B1577" t="s">
        <v>3309</v>
      </c>
    </row>
    <row r="1578" spans="1:2" x14ac:dyDescent="0.25">
      <c r="A1578" t="s">
        <v>3310</v>
      </c>
      <c r="B1578" t="s">
        <v>3311</v>
      </c>
    </row>
    <row r="1579" spans="1:2" x14ac:dyDescent="0.25">
      <c r="A1579" t="s">
        <v>3312</v>
      </c>
      <c r="B1579" t="s">
        <v>3313</v>
      </c>
    </row>
    <row r="1580" spans="1:2" x14ac:dyDescent="0.25">
      <c r="A1580" t="s">
        <v>3314</v>
      </c>
      <c r="B1580" t="s">
        <v>3315</v>
      </c>
    </row>
    <row r="1581" spans="1:2" x14ac:dyDescent="0.25">
      <c r="A1581" t="s">
        <v>3316</v>
      </c>
      <c r="B1581" t="s">
        <v>3317</v>
      </c>
    </row>
    <row r="1582" spans="1:2" x14ac:dyDescent="0.25">
      <c r="A1582" t="s">
        <v>3318</v>
      </c>
      <c r="B1582" t="s">
        <v>3319</v>
      </c>
    </row>
    <row r="1583" spans="1:2" x14ac:dyDescent="0.25">
      <c r="A1583" t="s">
        <v>3320</v>
      </c>
      <c r="B1583" t="s">
        <v>3321</v>
      </c>
    </row>
    <row r="1584" spans="1:2" x14ac:dyDescent="0.25">
      <c r="A1584" t="s">
        <v>3322</v>
      </c>
      <c r="B1584" t="s">
        <v>3323</v>
      </c>
    </row>
    <row r="1585" spans="1:2" x14ac:dyDescent="0.25">
      <c r="A1585" t="s">
        <v>3324</v>
      </c>
      <c r="B1585" t="s">
        <v>3325</v>
      </c>
    </row>
    <row r="1586" spans="1:2" x14ac:dyDescent="0.25">
      <c r="A1586" t="s">
        <v>3326</v>
      </c>
      <c r="B1586" t="s">
        <v>3327</v>
      </c>
    </row>
    <row r="1587" spans="1:2" x14ac:dyDescent="0.25">
      <c r="A1587" t="s">
        <v>3328</v>
      </c>
      <c r="B1587" t="s">
        <v>3329</v>
      </c>
    </row>
    <row r="1588" spans="1:2" x14ac:dyDescent="0.25">
      <c r="A1588" t="s">
        <v>3330</v>
      </c>
      <c r="B1588" t="s">
        <v>3331</v>
      </c>
    </row>
    <row r="1589" spans="1:2" x14ac:dyDescent="0.25">
      <c r="A1589" t="s">
        <v>3332</v>
      </c>
      <c r="B1589" t="s">
        <v>3333</v>
      </c>
    </row>
    <row r="1590" spans="1:2" x14ac:dyDescent="0.25">
      <c r="A1590" t="s">
        <v>3334</v>
      </c>
      <c r="B1590" t="s">
        <v>3335</v>
      </c>
    </row>
    <row r="1591" spans="1:2" x14ac:dyDescent="0.25">
      <c r="A1591" t="s">
        <v>3336</v>
      </c>
      <c r="B1591" t="s">
        <v>3337</v>
      </c>
    </row>
    <row r="1592" spans="1:2" x14ac:dyDescent="0.25">
      <c r="A1592" t="s">
        <v>3338</v>
      </c>
      <c r="B1592" t="s">
        <v>3339</v>
      </c>
    </row>
    <row r="1593" spans="1:2" x14ac:dyDescent="0.25">
      <c r="A1593" t="s">
        <v>3340</v>
      </c>
      <c r="B1593" t="s">
        <v>3341</v>
      </c>
    </row>
    <row r="1594" spans="1:2" x14ac:dyDescent="0.25">
      <c r="A1594" t="s">
        <v>3342</v>
      </c>
      <c r="B1594" t="s">
        <v>3343</v>
      </c>
    </row>
    <row r="1595" spans="1:2" x14ac:dyDescent="0.25">
      <c r="A1595" t="s">
        <v>3344</v>
      </c>
      <c r="B1595" t="s">
        <v>3345</v>
      </c>
    </row>
    <row r="1596" spans="1:2" x14ac:dyDescent="0.25">
      <c r="A1596" t="s">
        <v>3346</v>
      </c>
      <c r="B1596" t="s">
        <v>3347</v>
      </c>
    </row>
    <row r="1597" spans="1:2" x14ac:dyDescent="0.25">
      <c r="A1597" t="s">
        <v>3348</v>
      </c>
      <c r="B1597" t="s">
        <v>3349</v>
      </c>
    </row>
    <row r="1598" spans="1:2" x14ac:dyDescent="0.25">
      <c r="A1598" t="s">
        <v>3350</v>
      </c>
      <c r="B1598" t="s">
        <v>3351</v>
      </c>
    </row>
    <row r="1599" spans="1:2" x14ac:dyDescent="0.25">
      <c r="A1599" t="s">
        <v>3352</v>
      </c>
      <c r="B1599" t="s">
        <v>3353</v>
      </c>
    </row>
    <row r="1600" spans="1:2" x14ac:dyDescent="0.25">
      <c r="A1600" t="s">
        <v>3354</v>
      </c>
      <c r="B1600" t="s">
        <v>3355</v>
      </c>
    </row>
    <row r="1601" spans="1:2" x14ac:dyDescent="0.25">
      <c r="A1601" t="s">
        <v>3356</v>
      </c>
      <c r="B1601" t="s">
        <v>3357</v>
      </c>
    </row>
    <row r="1602" spans="1:2" x14ac:dyDescent="0.25">
      <c r="A1602" t="s">
        <v>3358</v>
      </c>
      <c r="B1602" t="s">
        <v>3359</v>
      </c>
    </row>
    <row r="1603" spans="1:2" x14ac:dyDescent="0.25">
      <c r="A1603" t="s">
        <v>3360</v>
      </c>
      <c r="B1603" t="s">
        <v>3361</v>
      </c>
    </row>
    <row r="1604" spans="1:2" x14ac:dyDescent="0.25">
      <c r="A1604" t="s">
        <v>3362</v>
      </c>
      <c r="B1604" t="s">
        <v>3363</v>
      </c>
    </row>
    <row r="1605" spans="1:2" x14ac:dyDescent="0.25">
      <c r="A1605" t="s">
        <v>3364</v>
      </c>
      <c r="B1605" t="s">
        <v>3365</v>
      </c>
    </row>
    <row r="1606" spans="1:2" x14ac:dyDescent="0.25">
      <c r="A1606" t="s">
        <v>3366</v>
      </c>
      <c r="B1606" t="s">
        <v>3367</v>
      </c>
    </row>
    <row r="1607" spans="1:2" x14ac:dyDescent="0.25">
      <c r="A1607" t="s">
        <v>3368</v>
      </c>
      <c r="B1607" t="s">
        <v>3369</v>
      </c>
    </row>
    <row r="1608" spans="1:2" x14ac:dyDescent="0.25">
      <c r="A1608" t="s">
        <v>3370</v>
      </c>
      <c r="B1608" t="s">
        <v>3371</v>
      </c>
    </row>
    <row r="1609" spans="1:2" x14ac:dyDescent="0.25">
      <c r="A1609" t="s">
        <v>3372</v>
      </c>
      <c r="B1609" t="s">
        <v>3373</v>
      </c>
    </row>
    <row r="1610" spans="1:2" x14ac:dyDescent="0.25">
      <c r="A1610" t="s">
        <v>3374</v>
      </c>
      <c r="B1610" t="s">
        <v>3375</v>
      </c>
    </row>
    <row r="1611" spans="1:2" x14ac:dyDescent="0.25">
      <c r="A1611" t="s">
        <v>3376</v>
      </c>
      <c r="B1611" t="s">
        <v>3377</v>
      </c>
    </row>
    <row r="1612" spans="1:2" x14ac:dyDescent="0.25">
      <c r="A1612" t="s">
        <v>3378</v>
      </c>
      <c r="B1612" t="s">
        <v>3379</v>
      </c>
    </row>
    <row r="1613" spans="1:2" x14ac:dyDescent="0.25">
      <c r="A1613" t="s">
        <v>3380</v>
      </c>
      <c r="B1613" t="s">
        <v>3381</v>
      </c>
    </row>
    <row r="1614" spans="1:2" x14ac:dyDescent="0.25">
      <c r="A1614" t="s">
        <v>3382</v>
      </c>
      <c r="B1614" t="s">
        <v>3383</v>
      </c>
    </row>
    <row r="1615" spans="1:2" x14ac:dyDescent="0.25">
      <c r="A1615" t="s">
        <v>3384</v>
      </c>
      <c r="B1615" t="s">
        <v>3385</v>
      </c>
    </row>
    <row r="1616" spans="1:2" x14ac:dyDescent="0.25">
      <c r="A1616" t="s">
        <v>3386</v>
      </c>
      <c r="B1616" t="s">
        <v>3387</v>
      </c>
    </row>
    <row r="1617" spans="1:2" x14ac:dyDescent="0.25">
      <c r="A1617" t="s">
        <v>3388</v>
      </c>
      <c r="B1617" t="s">
        <v>3389</v>
      </c>
    </row>
    <row r="1618" spans="1:2" x14ac:dyDescent="0.25">
      <c r="A1618" t="s">
        <v>3390</v>
      </c>
      <c r="B1618" t="s">
        <v>3391</v>
      </c>
    </row>
    <row r="1619" spans="1:2" x14ac:dyDescent="0.25">
      <c r="A1619" t="s">
        <v>3392</v>
      </c>
      <c r="B1619" t="s">
        <v>3393</v>
      </c>
    </row>
    <row r="1620" spans="1:2" x14ac:dyDescent="0.25">
      <c r="A1620" t="s">
        <v>3394</v>
      </c>
      <c r="B1620" t="s">
        <v>3395</v>
      </c>
    </row>
    <row r="1621" spans="1:2" x14ac:dyDescent="0.25">
      <c r="A1621" t="s">
        <v>3396</v>
      </c>
      <c r="B1621" t="s">
        <v>3397</v>
      </c>
    </row>
    <row r="1622" spans="1:2" x14ac:dyDescent="0.25">
      <c r="A1622" t="s">
        <v>3398</v>
      </c>
      <c r="B1622" t="s">
        <v>3399</v>
      </c>
    </row>
    <row r="1623" spans="1:2" x14ac:dyDescent="0.25">
      <c r="A1623" t="s">
        <v>3400</v>
      </c>
      <c r="B1623" t="s">
        <v>3401</v>
      </c>
    </row>
    <row r="1624" spans="1:2" x14ac:dyDescent="0.25">
      <c r="A1624" t="s">
        <v>3402</v>
      </c>
      <c r="B1624" t="s">
        <v>3403</v>
      </c>
    </row>
    <row r="1625" spans="1:2" x14ac:dyDescent="0.25">
      <c r="A1625" t="s">
        <v>3404</v>
      </c>
      <c r="B1625" t="s">
        <v>3405</v>
      </c>
    </row>
    <row r="1626" spans="1:2" x14ac:dyDescent="0.25">
      <c r="A1626" t="s">
        <v>3406</v>
      </c>
      <c r="B1626" t="s">
        <v>3407</v>
      </c>
    </row>
    <row r="1627" spans="1:2" x14ac:dyDescent="0.25">
      <c r="A1627" t="s">
        <v>3408</v>
      </c>
      <c r="B1627" t="s">
        <v>3409</v>
      </c>
    </row>
    <row r="1628" spans="1:2" x14ac:dyDescent="0.25">
      <c r="A1628" t="s">
        <v>3410</v>
      </c>
      <c r="B1628" t="s">
        <v>3411</v>
      </c>
    </row>
    <row r="1629" spans="1:2" x14ac:dyDescent="0.25">
      <c r="A1629" t="s">
        <v>3412</v>
      </c>
      <c r="B1629" t="s">
        <v>3413</v>
      </c>
    </row>
    <row r="1630" spans="1:2" x14ac:dyDescent="0.25">
      <c r="A1630" t="s">
        <v>3414</v>
      </c>
      <c r="B1630" t="s">
        <v>3415</v>
      </c>
    </row>
    <row r="1631" spans="1:2" x14ac:dyDescent="0.25">
      <c r="A1631" t="s">
        <v>3416</v>
      </c>
      <c r="B1631" t="s">
        <v>3417</v>
      </c>
    </row>
    <row r="1632" spans="1:2" x14ac:dyDescent="0.25">
      <c r="A1632" t="s">
        <v>3418</v>
      </c>
      <c r="B1632" t="s">
        <v>3419</v>
      </c>
    </row>
    <row r="1633" spans="1:2" x14ac:dyDescent="0.25">
      <c r="A1633" t="s">
        <v>3420</v>
      </c>
      <c r="B1633" t="s">
        <v>3421</v>
      </c>
    </row>
    <row r="1634" spans="1:2" x14ac:dyDescent="0.25">
      <c r="A1634" t="s">
        <v>3422</v>
      </c>
      <c r="B1634" t="s">
        <v>3423</v>
      </c>
    </row>
    <row r="1635" spans="1:2" x14ac:dyDescent="0.25">
      <c r="A1635" t="s">
        <v>3424</v>
      </c>
      <c r="B1635" t="s">
        <v>3425</v>
      </c>
    </row>
    <row r="1636" spans="1:2" x14ac:dyDescent="0.25">
      <c r="A1636" t="s">
        <v>727</v>
      </c>
      <c r="B1636" t="s">
        <v>3426</v>
      </c>
    </row>
    <row r="1637" spans="1:2" x14ac:dyDescent="0.25">
      <c r="A1637" t="s">
        <v>3427</v>
      </c>
      <c r="B1637" t="s">
        <v>3428</v>
      </c>
    </row>
    <row r="1638" spans="1:2" x14ac:dyDescent="0.25">
      <c r="A1638" t="s">
        <v>3429</v>
      </c>
      <c r="B1638" t="s">
        <v>3430</v>
      </c>
    </row>
    <row r="1639" spans="1:2" x14ac:dyDescent="0.25">
      <c r="A1639" t="s">
        <v>3431</v>
      </c>
      <c r="B1639" t="s">
        <v>3432</v>
      </c>
    </row>
    <row r="1640" spans="1:2" x14ac:dyDescent="0.25">
      <c r="A1640" t="s">
        <v>3433</v>
      </c>
      <c r="B1640" t="s">
        <v>3434</v>
      </c>
    </row>
    <row r="1641" spans="1:2" x14ac:dyDescent="0.25">
      <c r="A1641" t="s">
        <v>3435</v>
      </c>
      <c r="B1641" t="s">
        <v>3436</v>
      </c>
    </row>
    <row r="1642" spans="1:2" x14ac:dyDescent="0.25">
      <c r="A1642" t="s">
        <v>3437</v>
      </c>
      <c r="B1642" t="s">
        <v>3438</v>
      </c>
    </row>
    <row r="1643" spans="1:2" x14ac:dyDescent="0.25">
      <c r="A1643" t="s">
        <v>3439</v>
      </c>
      <c r="B1643" t="s">
        <v>3440</v>
      </c>
    </row>
    <row r="1644" spans="1:2" x14ac:dyDescent="0.25">
      <c r="A1644" t="s">
        <v>3441</v>
      </c>
      <c r="B1644" t="s">
        <v>3442</v>
      </c>
    </row>
    <row r="1645" spans="1:2" x14ac:dyDescent="0.25">
      <c r="A1645" t="s">
        <v>3443</v>
      </c>
      <c r="B1645" t="s">
        <v>3444</v>
      </c>
    </row>
    <row r="1646" spans="1:2" x14ac:dyDescent="0.25">
      <c r="A1646" t="s">
        <v>3445</v>
      </c>
      <c r="B1646" t="s">
        <v>3446</v>
      </c>
    </row>
    <row r="1647" spans="1:2" x14ac:dyDescent="0.25">
      <c r="A1647" t="s">
        <v>3447</v>
      </c>
      <c r="B1647" t="s">
        <v>3448</v>
      </c>
    </row>
    <row r="1648" spans="1:2" x14ac:dyDescent="0.25">
      <c r="A1648" t="s">
        <v>3449</v>
      </c>
      <c r="B1648" t="s">
        <v>3450</v>
      </c>
    </row>
    <row r="1649" spans="1:2" x14ac:dyDescent="0.25">
      <c r="A1649" t="s">
        <v>3451</v>
      </c>
      <c r="B1649" t="s">
        <v>3452</v>
      </c>
    </row>
    <row r="1650" spans="1:2" x14ac:dyDescent="0.25">
      <c r="A1650" t="s">
        <v>3453</v>
      </c>
      <c r="B1650" t="s">
        <v>3454</v>
      </c>
    </row>
    <row r="1651" spans="1:2" x14ac:dyDescent="0.25">
      <c r="A1651" t="s">
        <v>3455</v>
      </c>
      <c r="B1651" t="s">
        <v>3456</v>
      </c>
    </row>
    <row r="1652" spans="1:2" x14ac:dyDescent="0.25">
      <c r="A1652" t="s">
        <v>3457</v>
      </c>
      <c r="B1652" t="s">
        <v>3458</v>
      </c>
    </row>
    <row r="1653" spans="1:2" x14ac:dyDescent="0.25">
      <c r="A1653" t="s">
        <v>3459</v>
      </c>
      <c r="B1653" t="s">
        <v>3460</v>
      </c>
    </row>
    <row r="1654" spans="1:2" x14ac:dyDescent="0.25">
      <c r="A1654" t="s">
        <v>3461</v>
      </c>
      <c r="B1654" t="s">
        <v>3462</v>
      </c>
    </row>
    <row r="1655" spans="1:2" x14ac:dyDescent="0.25">
      <c r="A1655" t="s">
        <v>3463</v>
      </c>
      <c r="B1655" t="s">
        <v>3464</v>
      </c>
    </row>
    <row r="1656" spans="1:2" x14ac:dyDescent="0.25">
      <c r="A1656" t="s">
        <v>3465</v>
      </c>
      <c r="B1656" t="s">
        <v>3466</v>
      </c>
    </row>
    <row r="1657" spans="1:2" x14ac:dyDescent="0.25">
      <c r="A1657" t="s">
        <v>3467</v>
      </c>
      <c r="B1657" t="s">
        <v>3468</v>
      </c>
    </row>
    <row r="1658" spans="1:2" x14ac:dyDescent="0.25">
      <c r="A1658" t="s">
        <v>3469</v>
      </c>
      <c r="B1658" t="s">
        <v>3470</v>
      </c>
    </row>
    <row r="1659" spans="1:2" x14ac:dyDescent="0.25">
      <c r="A1659" t="s">
        <v>3471</v>
      </c>
      <c r="B1659" t="s">
        <v>3472</v>
      </c>
    </row>
    <row r="1660" spans="1:2" x14ac:dyDescent="0.25">
      <c r="A1660" t="s">
        <v>3473</v>
      </c>
      <c r="B1660" t="s">
        <v>3474</v>
      </c>
    </row>
    <row r="1661" spans="1:2" x14ac:dyDescent="0.25">
      <c r="A1661" t="s">
        <v>3475</v>
      </c>
      <c r="B1661" t="s">
        <v>3476</v>
      </c>
    </row>
    <row r="1662" spans="1:2" x14ac:dyDescent="0.25">
      <c r="A1662" t="s">
        <v>3477</v>
      </c>
      <c r="B1662" t="s">
        <v>3478</v>
      </c>
    </row>
    <row r="1663" spans="1:2" x14ac:dyDescent="0.25">
      <c r="A1663" t="s">
        <v>3479</v>
      </c>
      <c r="B1663" t="s">
        <v>3480</v>
      </c>
    </row>
    <row r="1664" spans="1:2" x14ac:dyDescent="0.25">
      <c r="A1664" t="s">
        <v>3481</v>
      </c>
      <c r="B1664" t="s">
        <v>3482</v>
      </c>
    </row>
    <row r="1665" spans="1:2" x14ac:dyDescent="0.25">
      <c r="A1665" t="s">
        <v>728</v>
      </c>
      <c r="B1665" t="s">
        <v>3483</v>
      </c>
    </row>
    <row r="1666" spans="1:2" x14ac:dyDescent="0.25">
      <c r="A1666" t="s">
        <v>3484</v>
      </c>
      <c r="B1666" t="s">
        <v>3485</v>
      </c>
    </row>
    <row r="1667" spans="1:2" x14ac:dyDescent="0.25">
      <c r="A1667" t="s">
        <v>3486</v>
      </c>
      <c r="B1667" t="s">
        <v>3487</v>
      </c>
    </row>
    <row r="1668" spans="1:2" x14ac:dyDescent="0.25">
      <c r="A1668" t="s">
        <v>3488</v>
      </c>
      <c r="B1668" t="s">
        <v>3489</v>
      </c>
    </row>
    <row r="1669" spans="1:2" x14ac:dyDescent="0.25">
      <c r="A1669" t="s">
        <v>3490</v>
      </c>
      <c r="B1669" t="s">
        <v>3491</v>
      </c>
    </row>
    <row r="1670" spans="1:2" x14ac:dyDescent="0.25">
      <c r="A1670" t="s">
        <v>3492</v>
      </c>
      <c r="B1670" t="s">
        <v>3493</v>
      </c>
    </row>
    <row r="1671" spans="1:2" x14ac:dyDescent="0.25">
      <c r="A1671" t="s">
        <v>3494</v>
      </c>
      <c r="B1671" t="s">
        <v>3495</v>
      </c>
    </row>
    <row r="1672" spans="1:2" x14ac:dyDescent="0.25">
      <c r="A1672" t="s">
        <v>3496</v>
      </c>
      <c r="B1672" t="s">
        <v>3497</v>
      </c>
    </row>
    <row r="1673" spans="1:2" x14ac:dyDescent="0.25">
      <c r="A1673" t="s">
        <v>3498</v>
      </c>
      <c r="B1673" t="s">
        <v>3499</v>
      </c>
    </row>
    <row r="1674" spans="1:2" x14ac:dyDescent="0.25">
      <c r="A1674" t="s">
        <v>3500</v>
      </c>
      <c r="B1674" t="s">
        <v>3501</v>
      </c>
    </row>
    <row r="1675" spans="1:2" x14ac:dyDescent="0.25">
      <c r="A1675" t="s">
        <v>3502</v>
      </c>
      <c r="B1675" t="s">
        <v>3503</v>
      </c>
    </row>
    <row r="1676" spans="1:2" x14ac:dyDescent="0.25">
      <c r="A1676" t="s">
        <v>3504</v>
      </c>
      <c r="B1676" t="s">
        <v>3505</v>
      </c>
    </row>
    <row r="1677" spans="1:2" x14ac:dyDescent="0.25">
      <c r="A1677" t="s">
        <v>3506</v>
      </c>
      <c r="B1677" t="s">
        <v>3507</v>
      </c>
    </row>
    <row r="1678" spans="1:2" x14ac:dyDescent="0.25">
      <c r="A1678" t="s">
        <v>3508</v>
      </c>
      <c r="B1678" t="s">
        <v>3509</v>
      </c>
    </row>
    <row r="1679" spans="1:2" x14ac:dyDescent="0.25">
      <c r="A1679" t="s">
        <v>3510</v>
      </c>
      <c r="B1679" t="s">
        <v>3511</v>
      </c>
    </row>
    <row r="1680" spans="1:2" x14ac:dyDescent="0.25">
      <c r="A1680" t="s">
        <v>3512</v>
      </c>
      <c r="B1680" t="s">
        <v>3513</v>
      </c>
    </row>
    <row r="1681" spans="1:2" x14ac:dyDescent="0.25">
      <c r="A1681" t="s">
        <v>3514</v>
      </c>
      <c r="B1681" t="s">
        <v>3515</v>
      </c>
    </row>
    <row r="1682" spans="1:2" x14ac:dyDescent="0.25">
      <c r="A1682" t="s">
        <v>3516</v>
      </c>
      <c r="B1682" t="s">
        <v>3517</v>
      </c>
    </row>
    <row r="1683" spans="1:2" x14ac:dyDescent="0.25">
      <c r="A1683" t="s">
        <v>3518</v>
      </c>
      <c r="B1683" t="s">
        <v>3519</v>
      </c>
    </row>
    <row r="1684" spans="1:2" x14ac:dyDescent="0.25">
      <c r="A1684" t="s">
        <v>3520</v>
      </c>
      <c r="B1684" t="s">
        <v>3521</v>
      </c>
    </row>
    <row r="1685" spans="1:2" x14ac:dyDescent="0.25">
      <c r="A1685" t="s">
        <v>3522</v>
      </c>
      <c r="B1685" t="s">
        <v>3523</v>
      </c>
    </row>
    <row r="1686" spans="1:2" x14ac:dyDescent="0.25">
      <c r="A1686" t="s">
        <v>3524</v>
      </c>
      <c r="B1686" t="s">
        <v>3525</v>
      </c>
    </row>
    <row r="1687" spans="1:2" x14ac:dyDescent="0.25">
      <c r="A1687" t="s">
        <v>3526</v>
      </c>
      <c r="B1687" t="s">
        <v>3527</v>
      </c>
    </row>
    <row r="1688" spans="1:2" x14ac:dyDescent="0.25">
      <c r="A1688" t="s">
        <v>3528</v>
      </c>
      <c r="B1688" t="s">
        <v>3529</v>
      </c>
    </row>
    <row r="1689" spans="1:2" x14ac:dyDescent="0.25">
      <c r="A1689" t="s">
        <v>3530</v>
      </c>
      <c r="B1689" t="s">
        <v>3531</v>
      </c>
    </row>
    <row r="1690" spans="1:2" x14ac:dyDescent="0.25">
      <c r="A1690" t="s">
        <v>3532</v>
      </c>
      <c r="B1690" t="s">
        <v>3533</v>
      </c>
    </row>
    <row r="1691" spans="1:2" x14ac:dyDescent="0.25">
      <c r="A1691" t="s">
        <v>3534</v>
      </c>
      <c r="B1691" t="s">
        <v>3535</v>
      </c>
    </row>
    <row r="1692" spans="1:2" x14ac:dyDescent="0.25">
      <c r="A1692" t="s">
        <v>3536</v>
      </c>
      <c r="B1692" t="s">
        <v>3537</v>
      </c>
    </row>
    <row r="1693" spans="1:2" x14ac:dyDescent="0.25">
      <c r="A1693" t="s">
        <v>3538</v>
      </c>
      <c r="B1693" t="s">
        <v>3539</v>
      </c>
    </row>
    <row r="1694" spans="1:2" x14ac:dyDescent="0.25">
      <c r="A1694" t="s">
        <v>3540</v>
      </c>
      <c r="B1694" t="s">
        <v>3541</v>
      </c>
    </row>
    <row r="1695" spans="1:2" x14ac:dyDescent="0.25">
      <c r="A1695" t="s">
        <v>729</v>
      </c>
      <c r="B1695" t="s">
        <v>3542</v>
      </c>
    </row>
    <row r="1696" spans="1:2" x14ac:dyDescent="0.25">
      <c r="A1696" t="s">
        <v>3543</v>
      </c>
      <c r="B1696" t="s">
        <v>3544</v>
      </c>
    </row>
    <row r="1697" spans="1:2" x14ac:dyDescent="0.25">
      <c r="A1697" t="s">
        <v>3545</v>
      </c>
      <c r="B1697" t="s">
        <v>3546</v>
      </c>
    </row>
    <row r="1698" spans="1:2" x14ac:dyDescent="0.25">
      <c r="A1698" t="s">
        <v>3547</v>
      </c>
      <c r="B1698" t="s">
        <v>3548</v>
      </c>
    </row>
    <row r="1699" spans="1:2" x14ac:dyDescent="0.25">
      <c r="A1699" t="s">
        <v>3549</v>
      </c>
      <c r="B1699" t="s">
        <v>3550</v>
      </c>
    </row>
    <row r="1700" spans="1:2" x14ac:dyDescent="0.25">
      <c r="A1700" t="s">
        <v>3551</v>
      </c>
      <c r="B1700" t="s">
        <v>3552</v>
      </c>
    </row>
    <row r="1701" spans="1:2" x14ac:dyDescent="0.25">
      <c r="A1701" t="s">
        <v>3553</v>
      </c>
      <c r="B1701" t="s">
        <v>3554</v>
      </c>
    </row>
    <row r="1702" spans="1:2" x14ac:dyDescent="0.25">
      <c r="A1702" t="s">
        <v>3555</v>
      </c>
      <c r="B1702" t="s">
        <v>3556</v>
      </c>
    </row>
    <row r="1703" spans="1:2" x14ac:dyDescent="0.25">
      <c r="A1703" t="s">
        <v>3557</v>
      </c>
      <c r="B1703" t="s">
        <v>3558</v>
      </c>
    </row>
    <row r="1704" spans="1:2" x14ac:dyDescent="0.25">
      <c r="A1704" t="s">
        <v>3559</v>
      </c>
      <c r="B1704" t="s">
        <v>3560</v>
      </c>
    </row>
    <row r="1705" spans="1:2" x14ac:dyDescent="0.25">
      <c r="A1705" t="s">
        <v>3561</v>
      </c>
      <c r="B1705" t="s">
        <v>3562</v>
      </c>
    </row>
    <row r="1706" spans="1:2" x14ac:dyDescent="0.25">
      <c r="A1706" t="s">
        <v>3563</v>
      </c>
      <c r="B1706" t="s">
        <v>3564</v>
      </c>
    </row>
    <row r="1707" spans="1:2" x14ac:dyDescent="0.25">
      <c r="A1707" t="s">
        <v>3565</v>
      </c>
      <c r="B1707" t="s">
        <v>3566</v>
      </c>
    </row>
    <row r="1708" spans="1:2" x14ac:dyDescent="0.25">
      <c r="A1708" t="s">
        <v>3567</v>
      </c>
      <c r="B1708" t="s">
        <v>3568</v>
      </c>
    </row>
    <row r="1709" spans="1:2" x14ac:dyDescent="0.25">
      <c r="A1709" t="s">
        <v>3569</v>
      </c>
      <c r="B1709" t="s">
        <v>3570</v>
      </c>
    </row>
    <row r="1710" spans="1:2" x14ac:dyDescent="0.25">
      <c r="A1710" t="s">
        <v>3571</v>
      </c>
      <c r="B1710" t="s">
        <v>3572</v>
      </c>
    </row>
    <row r="1711" spans="1:2" x14ac:dyDescent="0.25">
      <c r="A1711" t="s">
        <v>3573</v>
      </c>
      <c r="B1711" t="s">
        <v>3574</v>
      </c>
    </row>
    <row r="1712" spans="1:2" x14ac:dyDescent="0.25">
      <c r="A1712" t="s">
        <v>3575</v>
      </c>
      <c r="B1712" t="s">
        <v>3576</v>
      </c>
    </row>
    <row r="1713" spans="1:2" x14ac:dyDescent="0.25">
      <c r="A1713" t="s">
        <v>3577</v>
      </c>
      <c r="B1713" t="s">
        <v>3578</v>
      </c>
    </row>
    <row r="1714" spans="1:2" x14ac:dyDescent="0.25">
      <c r="A1714" t="s">
        <v>3579</v>
      </c>
      <c r="B1714" t="s">
        <v>3580</v>
      </c>
    </row>
    <row r="1715" spans="1:2" x14ac:dyDescent="0.25">
      <c r="A1715" t="s">
        <v>3581</v>
      </c>
      <c r="B1715" t="s">
        <v>3582</v>
      </c>
    </row>
    <row r="1716" spans="1:2" x14ac:dyDescent="0.25">
      <c r="A1716" t="s">
        <v>3583</v>
      </c>
      <c r="B1716" t="s">
        <v>3584</v>
      </c>
    </row>
    <row r="1717" spans="1:2" x14ac:dyDescent="0.25">
      <c r="A1717" t="s">
        <v>3585</v>
      </c>
      <c r="B1717" t="s">
        <v>3586</v>
      </c>
    </row>
    <row r="1718" spans="1:2" x14ac:dyDescent="0.25">
      <c r="A1718" t="s">
        <v>3587</v>
      </c>
      <c r="B1718" t="s">
        <v>3588</v>
      </c>
    </row>
    <row r="1719" spans="1:2" x14ac:dyDescent="0.25">
      <c r="A1719" t="s">
        <v>3589</v>
      </c>
      <c r="B1719" t="s">
        <v>3590</v>
      </c>
    </row>
    <row r="1720" spans="1:2" x14ac:dyDescent="0.25">
      <c r="A1720" t="s">
        <v>3591</v>
      </c>
      <c r="B1720" t="s">
        <v>3592</v>
      </c>
    </row>
    <row r="1721" spans="1:2" x14ac:dyDescent="0.25">
      <c r="A1721" t="s">
        <v>3593</v>
      </c>
      <c r="B1721" t="s">
        <v>3594</v>
      </c>
    </row>
    <row r="1722" spans="1:2" x14ac:dyDescent="0.25">
      <c r="A1722" t="s">
        <v>3595</v>
      </c>
      <c r="B1722" t="s">
        <v>3596</v>
      </c>
    </row>
    <row r="1723" spans="1:2" x14ac:dyDescent="0.25">
      <c r="A1723" t="s">
        <v>3597</v>
      </c>
      <c r="B1723" t="s">
        <v>3598</v>
      </c>
    </row>
    <row r="1724" spans="1:2" x14ac:dyDescent="0.25">
      <c r="A1724" t="s">
        <v>3599</v>
      </c>
      <c r="B1724" t="s">
        <v>3600</v>
      </c>
    </row>
    <row r="1725" spans="1:2" x14ac:dyDescent="0.25">
      <c r="A1725" t="s">
        <v>3601</v>
      </c>
      <c r="B1725" t="s">
        <v>3602</v>
      </c>
    </row>
    <row r="1726" spans="1:2" x14ac:dyDescent="0.25">
      <c r="A1726" t="s">
        <v>3603</v>
      </c>
      <c r="B1726" t="s">
        <v>3604</v>
      </c>
    </row>
    <row r="1727" spans="1:2" x14ac:dyDescent="0.25">
      <c r="A1727" t="s">
        <v>3605</v>
      </c>
      <c r="B1727" t="s">
        <v>3606</v>
      </c>
    </row>
    <row r="1728" spans="1:2" x14ac:dyDescent="0.25">
      <c r="A1728" t="s">
        <v>3607</v>
      </c>
      <c r="B1728" t="s">
        <v>3608</v>
      </c>
    </row>
    <row r="1729" spans="1:2" x14ac:dyDescent="0.25">
      <c r="A1729" t="s">
        <v>3609</v>
      </c>
      <c r="B1729" t="s">
        <v>3610</v>
      </c>
    </row>
    <row r="1730" spans="1:2" x14ac:dyDescent="0.25">
      <c r="A1730" t="s">
        <v>3611</v>
      </c>
      <c r="B1730" t="s">
        <v>3612</v>
      </c>
    </row>
    <row r="1731" spans="1:2" x14ac:dyDescent="0.25">
      <c r="A1731" t="s">
        <v>3613</v>
      </c>
      <c r="B1731" t="s">
        <v>3614</v>
      </c>
    </row>
    <row r="1732" spans="1:2" x14ac:dyDescent="0.25">
      <c r="A1732" t="s">
        <v>3615</v>
      </c>
      <c r="B1732" t="s">
        <v>3616</v>
      </c>
    </row>
    <row r="1733" spans="1:2" x14ac:dyDescent="0.25">
      <c r="A1733" t="s">
        <v>3617</v>
      </c>
      <c r="B1733" t="s">
        <v>3618</v>
      </c>
    </row>
    <row r="1734" spans="1:2" x14ac:dyDescent="0.25">
      <c r="A1734" t="s">
        <v>3619</v>
      </c>
      <c r="B1734" t="s">
        <v>3620</v>
      </c>
    </row>
    <row r="1735" spans="1:2" x14ac:dyDescent="0.25">
      <c r="A1735" t="s">
        <v>3621</v>
      </c>
      <c r="B1735" t="s">
        <v>3622</v>
      </c>
    </row>
    <row r="1736" spans="1:2" x14ac:dyDescent="0.25">
      <c r="A1736" t="s">
        <v>3623</v>
      </c>
      <c r="B1736" t="s">
        <v>3624</v>
      </c>
    </row>
    <row r="1737" spans="1:2" x14ac:dyDescent="0.25">
      <c r="A1737" t="s">
        <v>3625</v>
      </c>
      <c r="B1737" t="s">
        <v>3626</v>
      </c>
    </row>
    <row r="1738" spans="1:2" x14ac:dyDescent="0.25">
      <c r="A1738" t="s">
        <v>3627</v>
      </c>
      <c r="B1738" t="s">
        <v>3628</v>
      </c>
    </row>
    <row r="1739" spans="1:2" x14ac:dyDescent="0.25">
      <c r="A1739" t="s">
        <v>3629</v>
      </c>
      <c r="B1739" t="s">
        <v>3630</v>
      </c>
    </row>
    <row r="1740" spans="1:2" x14ac:dyDescent="0.25">
      <c r="A1740" t="s">
        <v>3631</v>
      </c>
      <c r="B1740" t="s">
        <v>3632</v>
      </c>
    </row>
    <row r="1741" spans="1:2" x14ac:dyDescent="0.25">
      <c r="A1741" t="s">
        <v>3633</v>
      </c>
      <c r="B1741" t="s">
        <v>3634</v>
      </c>
    </row>
    <row r="1742" spans="1:2" x14ac:dyDescent="0.25">
      <c r="A1742" t="s">
        <v>3635</v>
      </c>
      <c r="B1742" t="s">
        <v>3636</v>
      </c>
    </row>
    <row r="1743" spans="1:2" x14ac:dyDescent="0.25">
      <c r="A1743" t="s">
        <v>3637</v>
      </c>
      <c r="B1743" t="s">
        <v>3638</v>
      </c>
    </row>
    <row r="1744" spans="1:2" x14ac:dyDescent="0.25">
      <c r="A1744" t="s">
        <v>3639</v>
      </c>
      <c r="B1744" t="s">
        <v>3640</v>
      </c>
    </row>
    <row r="1745" spans="1:2" x14ac:dyDescent="0.25">
      <c r="A1745" t="s">
        <v>3641</v>
      </c>
      <c r="B1745" t="s">
        <v>3642</v>
      </c>
    </row>
    <row r="1746" spans="1:2" x14ac:dyDescent="0.25">
      <c r="A1746" t="s">
        <v>3643</v>
      </c>
      <c r="B1746" t="s">
        <v>3644</v>
      </c>
    </row>
    <row r="1747" spans="1:2" x14ac:dyDescent="0.25">
      <c r="A1747" t="s">
        <v>3645</v>
      </c>
      <c r="B1747" t="s">
        <v>3646</v>
      </c>
    </row>
    <row r="1748" spans="1:2" x14ac:dyDescent="0.25">
      <c r="A1748" t="s">
        <v>3647</v>
      </c>
      <c r="B1748" t="s">
        <v>3648</v>
      </c>
    </row>
    <row r="1749" spans="1:2" x14ac:dyDescent="0.25">
      <c r="A1749" t="s">
        <v>3649</v>
      </c>
      <c r="B1749" t="s">
        <v>3650</v>
      </c>
    </row>
    <row r="1750" spans="1:2" x14ac:dyDescent="0.25">
      <c r="A1750" t="s">
        <v>3651</v>
      </c>
      <c r="B1750" t="s">
        <v>3652</v>
      </c>
    </row>
    <row r="1751" spans="1:2" x14ac:dyDescent="0.25">
      <c r="A1751" t="s">
        <v>3653</v>
      </c>
      <c r="B1751" t="s">
        <v>3654</v>
      </c>
    </row>
    <row r="1752" spans="1:2" x14ac:dyDescent="0.25">
      <c r="A1752" t="s">
        <v>3655</v>
      </c>
      <c r="B1752" t="s">
        <v>3656</v>
      </c>
    </row>
    <row r="1753" spans="1:2" x14ac:dyDescent="0.25">
      <c r="A1753" t="s">
        <v>3657</v>
      </c>
      <c r="B1753" t="s">
        <v>3658</v>
      </c>
    </row>
    <row r="1754" spans="1:2" x14ac:dyDescent="0.25">
      <c r="A1754" t="s">
        <v>3659</v>
      </c>
      <c r="B1754" t="s">
        <v>3660</v>
      </c>
    </row>
    <row r="1755" spans="1:2" x14ac:dyDescent="0.25">
      <c r="A1755" t="s">
        <v>3661</v>
      </c>
      <c r="B1755" t="s">
        <v>3662</v>
      </c>
    </row>
    <row r="1756" spans="1:2" x14ac:dyDescent="0.25">
      <c r="A1756" t="s">
        <v>3663</v>
      </c>
      <c r="B1756" t="s">
        <v>3664</v>
      </c>
    </row>
    <row r="1757" spans="1:2" x14ac:dyDescent="0.25">
      <c r="A1757" t="s">
        <v>3665</v>
      </c>
      <c r="B1757" t="s">
        <v>3666</v>
      </c>
    </row>
    <row r="1758" spans="1:2" x14ac:dyDescent="0.25">
      <c r="A1758" t="s">
        <v>3667</v>
      </c>
      <c r="B1758" t="s">
        <v>3668</v>
      </c>
    </row>
    <row r="1759" spans="1:2" x14ac:dyDescent="0.25">
      <c r="A1759" t="s">
        <v>3669</v>
      </c>
      <c r="B1759" t="s">
        <v>3670</v>
      </c>
    </row>
    <row r="1760" spans="1:2" x14ac:dyDescent="0.25">
      <c r="A1760" t="s">
        <v>3671</v>
      </c>
      <c r="B1760" t="s">
        <v>3672</v>
      </c>
    </row>
    <row r="1761" spans="1:2" x14ac:dyDescent="0.25">
      <c r="A1761" t="s">
        <v>3673</v>
      </c>
      <c r="B1761" t="s">
        <v>3674</v>
      </c>
    </row>
    <row r="1762" spans="1:2" x14ac:dyDescent="0.25">
      <c r="A1762" t="s">
        <v>3675</v>
      </c>
      <c r="B1762" t="s">
        <v>3676</v>
      </c>
    </row>
    <row r="1763" spans="1:2" x14ac:dyDescent="0.25">
      <c r="A1763" t="s">
        <v>3677</v>
      </c>
      <c r="B1763" t="s">
        <v>3678</v>
      </c>
    </row>
    <row r="1764" spans="1:2" x14ac:dyDescent="0.25">
      <c r="A1764" t="s">
        <v>3679</v>
      </c>
      <c r="B1764" t="s">
        <v>3680</v>
      </c>
    </row>
    <row r="1765" spans="1:2" x14ac:dyDescent="0.25">
      <c r="A1765" t="s">
        <v>3681</v>
      </c>
      <c r="B1765" t="s">
        <v>3682</v>
      </c>
    </row>
    <row r="1766" spans="1:2" x14ac:dyDescent="0.25">
      <c r="A1766" t="s">
        <v>3683</v>
      </c>
      <c r="B1766" t="s">
        <v>3684</v>
      </c>
    </row>
    <row r="1767" spans="1:2" x14ac:dyDescent="0.25">
      <c r="A1767" t="s">
        <v>3685</v>
      </c>
      <c r="B1767" t="s">
        <v>3686</v>
      </c>
    </row>
    <row r="1768" spans="1:2" x14ac:dyDescent="0.25">
      <c r="A1768" t="s">
        <v>3687</v>
      </c>
      <c r="B1768" t="s">
        <v>3688</v>
      </c>
    </row>
    <row r="1769" spans="1:2" x14ac:dyDescent="0.25">
      <c r="A1769" t="s">
        <v>3689</v>
      </c>
      <c r="B1769" t="s">
        <v>3690</v>
      </c>
    </row>
    <row r="1770" spans="1:2" x14ac:dyDescent="0.25">
      <c r="A1770" t="s">
        <v>3691</v>
      </c>
      <c r="B1770" t="s">
        <v>3692</v>
      </c>
    </row>
    <row r="1771" spans="1:2" x14ac:dyDescent="0.25">
      <c r="A1771" t="s">
        <v>3693</v>
      </c>
      <c r="B1771" t="s">
        <v>3694</v>
      </c>
    </row>
    <row r="1772" spans="1:2" x14ac:dyDescent="0.25">
      <c r="A1772" t="s">
        <v>3695</v>
      </c>
      <c r="B1772" t="s">
        <v>3696</v>
      </c>
    </row>
    <row r="1773" spans="1:2" x14ac:dyDescent="0.25">
      <c r="A1773" t="s">
        <v>3697</v>
      </c>
      <c r="B1773" t="s">
        <v>3698</v>
      </c>
    </row>
    <row r="1774" spans="1:2" x14ac:dyDescent="0.25">
      <c r="A1774" t="s">
        <v>3699</v>
      </c>
      <c r="B1774" t="s">
        <v>3700</v>
      </c>
    </row>
    <row r="1775" spans="1:2" x14ac:dyDescent="0.25">
      <c r="A1775" t="s">
        <v>3701</v>
      </c>
      <c r="B1775" t="s">
        <v>3702</v>
      </c>
    </row>
    <row r="1776" spans="1:2" x14ac:dyDescent="0.25">
      <c r="A1776" t="s">
        <v>3703</v>
      </c>
      <c r="B1776" t="s">
        <v>3704</v>
      </c>
    </row>
    <row r="1777" spans="1:2" x14ac:dyDescent="0.25">
      <c r="A1777" t="s">
        <v>3705</v>
      </c>
      <c r="B1777" t="s">
        <v>3706</v>
      </c>
    </row>
    <row r="1778" spans="1:2" x14ac:dyDescent="0.25">
      <c r="A1778" t="s">
        <v>3707</v>
      </c>
      <c r="B1778" t="s">
        <v>3708</v>
      </c>
    </row>
    <row r="1779" spans="1:2" x14ac:dyDescent="0.25">
      <c r="A1779" t="s">
        <v>3709</v>
      </c>
      <c r="B1779" t="s">
        <v>3710</v>
      </c>
    </row>
    <row r="1780" spans="1:2" x14ac:dyDescent="0.25">
      <c r="A1780" t="s">
        <v>3711</v>
      </c>
      <c r="B1780" t="s">
        <v>3712</v>
      </c>
    </row>
    <row r="1781" spans="1:2" x14ac:dyDescent="0.25">
      <c r="A1781" t="s">
        <v>3713</v>
      </c>
      <c r="B1781" t="s">
        <v>3714</v>
      </c>
    </row>
    <row r="1782" spans="1:2" x14ac:dyDescent="0.25">
      <c r="A1782" t="s">
        <v>3715</v>
      </c>
      <c r="B1782" t="s">
        <v>3716</v>
      </c>
    </row>
    <row r="1783" spans="1:2" x14ac:dyDescent="0.25">
      <c r="A1783" t="s">
        <v>3717</v>
      </c>
      <c r="B1783" t="s">
        <v>3718</v>
      </c>
    </row>
    <row r="1784" spans="1:2" x14ac:dyDescent="0.25">
      <c r="A1784" t="s">
        <v>3719</v>
      </c>
      <c r="B1784" t="s">
        <v>3720</v>
      </c>
    </row>
    <row r="1785" spans="1:2" x14ac:dyDescent="0.25">
      <c r="A1785" t="s">
        <v>3721</v>
      </c>
      <c r="B1785" t="s">
        <v>3722</v>
      </c>
    </row>
    <row r="1786" spans="1:2" x14ac:dyDescent="0.25">
      <c r="A1786" t="s">
        <v>3723</v>
      </c>
      <c r="B1786" t="s">
        <v>3724</v>
      </c>
    </row>
    <row r="1787" spans="1:2" x14ac:dyDescent="0.25">
      <c r="A1787" t="s">
        <v>3725</v>
      </c>
      <c r="B1787" t="s">
        <v>3726</v>
      </c>
    </row>
    <row r="1788" spans="1:2" x14ac:dyDescent="0.25">
      <c r="A1788" t="s">
        <v>3727</v>
      </c>
      <c r="B1788" t="s">
        <v>3728</v>
      </c>
    </row>
    <row r="1789" spans="1:2" x14ac:dyDescent="0.25">
      <c r="A1789" t="s">
        <v>3729</v>
      </c>
      <c r="B1789" t="s">
        <v>3730</v>
      </c>
    </row>
    <row r="1790" spans="1:2" x14ac:dyDescent="0.25">
      <c r="A1790" t="s">
        <v>3731</v>
      </c>
      <c r="B1790" t="s">
        <v>3732</v>
      </c>
    </row>
    <row r="1791" spans="1:2" x14ac:dyDescent="0.25">
      <c r="A1791" t="s">
        <v>3733</v>
      </c>
      <c r="B1791" t="s">
        <v>3734</v>
      </c>
    </row>
    <row r="1792" spans="1:2" x14ac:dyDescent="0.25">
      <c r="A1792" t="s">
        <v>3735</v>
      </c>
      <c r="B1792" t="s">
        <v>3736</v>
      </c>
    </row>
    <row r="1793" spans="1:2" x14ac:dyDescent="0.25">
      <c r="A1793" t="s">
        <v>3737</v>
      </c>
      <c r="B1793" t="s">
        <v>3738</v>
      </c>
    </row>
    <row r="1794" spans="1:2" x14ac:dyDescent="0.25">
      <c r="A1794" t="s">
        <v>3739</v>
      </c>
      <c r="B1794" t="s">
        <v>3740</v>
      </c>
    </row>
    <row r="1795" spans="1:2" x14ac:dyDescent="0.25">
      <c r="A1795" t="s">
        <v>3741</v>
      </c>
      <c r="B1795" t="s">
        <v>3742</v>
      </c>
    </row>
    <row r="1796" spans="1:2" x14ac:dyDescent="0.25">
      <c r="A1796" t="s">
        <v>3743</v>
      </c>
      <c r="B1796" t="s">
        <v>3744</v>
      </c>
    </row>
    <row r="1797" spans="1:2" x14ac:dyDescent="0.25">
      <c r="A1797" t="s">
        <v>3745</v>
      </c>
      <c r="B1797" t="s">
        <v>3746</v>
      </c>
    </row>
    <row r="1798" spans="1:2" x14ac:dyDescent="0.25">
      <c r="A1798" t="s">
        <v>3747</v>
      </c>
      <c r="B1798" t="s">
        <v>3748</v>
      </c>
    </row>
    <row r="1799" spans="1:2" x14ac:dyDescent="0.25">
      <c r="A1799" t="s">
        <v>3749</v>
      </c>
      <c r="B1799" t="s">
        <v>3750</v>
      </c>
    </row>
    <row r="1800" spans="1:2" x14ac:dyDescent="0.25">
      <c r="A1800" t="s">
        <v>3751</v>
      </c>
      <c r="B1800" t="s">
        <v>3752</v>
      </c>
    </row>
    <row r="1801" spans="1:2" x14ac:dyDescent="0.25">
      <c r="A1801" t="s">
        <v>3753</v>
      </c>
      <c r="B1801" t="s">
        <v>3754</v>
      </c>
    </row>
    <row r="1802" spans="1:2" x14ac:dyDescent="0.25">
      <c r="A1802" t="s">
        <v>3755</v>
      </c>
      <c r="B1802" t="s">
        <v>3756</v>
      </c>
    </row>
    <row r="1803" spans="1:2" x14ac:dyDescent="0.25">
      <c r="A1803" t="s">
        <v>3757</v>
      </c>
      <c r="B1803" t="s">
        <v>3758</v>
      </c>
    </row>
    <row r="1804" spans="1:2" x14ac:dyDescent="0.25">
      <c r="A1804" t="s">
        <v>3759</v>
      </c>
      <c r="B1804" t="s">
        <v>3760</v>
      </c>
    </row>
    <row r="1805" spans="1:2" x14ac:dyDescent="0.25">
      <c r="A1805" t="s">
        <v>3761</v>
      </c>
      <c r="B1805" t="s">
        <v>3762</v>
      </c>
    </row>
    <row r="1806" spans="1:2" x14ac:dyDescent="0.25">
      <c r="A1806" t="s">
        <v>3763</v>
      </c>
      <c r="B1806" t="s">
        <v>3764</v>
      </c>
    </row>
    <row r="1807" spans="1:2" x14ac:dyDescent="0.25">
      <c r="A1807" t="s">
        <v>3765</v>
      </c>
      <c r="B1807" t="s">
        <v>3766</v>
      </c>
    </row>
    <row r="1808" spans="1:2" x14ac:dyDescent="0.25">
      <c r="A1808" t="s">
        <v>3767</v>
      </c>
      <c r="B1808" t="s">
        <v>3768</v>
      </c>
    </row>
    <row r="1809" spans="1:2" x14ac:dyDescent="0.25">
      <c r="A1809" t="s">
        <v>3769</v>
      </c>
      <c r="B1809" t="s">
        <v>3770</v>
      </c>
    </row>
    <row r="1810" spans="1:2" x14ac:dyDescent="0.25">
      <c r="A1810" t="s">
        <v>3771</v>
      </c>
      <c r="B1810" t="s">
        <v>3772</v>
      </c>
    </row>
    <row r="1811" spans="1:2" x14ac:dyDescent="0.25">
      <c r="A1811" t="s">
        <v>3773</v>
      </c>
      <c r="B1811" t="s">
        <v>3774</v>
      </c>
    </row>
    <row r="1812" spans="1:2" x14ac:dyDescent="0.25">
      <c r="A1812" t="s">
        <v>3775</v>
      </c>
      <c r="B1812" t="s">
        <v>3776</v>
      </c>
    </row>
    <row r="1813" spans="1:2" x14ac:dyDescent="0.25">
      <c r="A1813" t="s">
        <v>3777</v>
      </c>
      <c r="B1813" t="s">
        <v>3778</v>
      </c>
    </row>
    <row r="1814" spans="1:2" x14ac:dyDescent="0.25">
      <c r="A1814" t="s">
        <v>3779</v>
      </c>
      <c r="B1814" t="s">
        <v>3780</v>
      </c>
    </row>
    <row r="1815" spans="1:2" x14ac:dyDescent="0.25">
      <c r="A1815" t="s">
        <v>3781</v>
      </c>
      <c r="B1815" t="s">
        <v>3782</v>
      </c>
    </row>
    <row r="1816" spans="1:2" x14ac:dyDescent="0.25">
      <c r="A1816" t="s">
        <v>3783</v>
      </c>
      <c r="B1816" t="s">
        <v>3784</v>
      </c>
    </row>
    <row r="1817" spans="1:2" x14ac:dyDescent="0.25">
      <c r="A1817" t="s">
        <v>3785</v>
      </c>
      <c r="B1817" t="s">
        <v>3786</v>
      </c>
    </row>
    <row r="1818" spans="1:2" x14ac:dyDescent="0.25">
      <c r="A1818" t="s">
        <v>3787</v>
      </c>
      <c r="B1818" t="s">
        <v>3788</v>
      </c>
    </row>
    <row r="1819" spans="1:2" x14ac:dyDescent="0.25">
      <c r="A1819" t="s">
        <v>3789</v>
      </c>
      <c r="B1819" t="s">
        <v>3790</v>
      </c>
    </row>
  </sheetData>
  <autoFilter ref="A1:B1819" xr:uid="{6DE3EDB3-F69B-4C84-AABF-8E00304B7DC9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E3822"/>
  <sheetViews>
    <sheetView workbookViewId="0">
      <selection activeCell="AE3824" sqref="AE3824"/>
    </sheetView>
  </sheetViews>
  <sheetFormatPr defaultColWidth="28.7109375" defaultRowHeight="15" x14ac:dyDescent="0.25"/>
  <cols>
    <col min="4" max="5" width="28.7109375" style="1"/>
  </cols>
  <sheetData>
    <row r="1" spans="1:31" x14ac:dyDescent="0.25">
      <c r="A1" t="s">
        <v>0</v>
      </c>
      <c r="B1" t="s">
        <v>1</v>
      </c>
      <c r="C1" t="s">
        <v>2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98</v>
      </c>
      <c r="Q1" t="s">
        <v>99</v>
      </c>
      <c r="R1" t="s">
        <v>100</v>
      </c>
      <c r="S1" t="s">
        <v>101</v>
      </c>
      <c r="T1" t="s">
        <v>102</v>
      </c>
      <c r="U1" t="s">
        <v>152</v>
      </c>
      <c r="V1" t="s">
        <v>153</v>
      </c>
      <c r="W1" t="s">
        <v>154</v>
      </c>
      <c r="X1" t="s">
        <v>30</v>
      </c>
      <c r="Y1" t="s">
        <v>29</v>
      </c>
      <c r="Z1" t="s">
        <v>25</v>
      </c>
      <c r="AA1" t="s">
        <v>26</v>
      </c>
      <c r="AB1" t="s">
        <v>27</v>
      </c>
      <c r="AC1" t="s">
        <v>28</v>
      </c>
      <c r="AD1" t="s">
        <v>3947</v>
      </c>
      <c r="AE1" t="s">
        <v>3948</v>
      </c>
    </row>
    <row r="2" spans="1:31" hidden="1" x14ac:dyDescent="0.25">
      <c r="A2" t="s">
        <v>78</v>
      </c>
      <c r="B2" t="s">
        <v>39</v>
      </c>
      <c r="C2" t="s">
        <v>32</v>
      </c>
      <c r="D2" t="s">
        <v>32</v>
      </c>
      <c r="E2" t="s">
        <v>32</v>
      </c>
      <c r="F2">
        <v>1</v>
      </c>
      <c r="G2" t="s">
        <v>16</v>
      </c>
      <c r="H2">
        <v>1</v>
      </c>
      <c r="I2">
        <v>0</v>
      </c>
      <c r="J2" t="s">
        <v>32</v>
      </c>
      <c r="K2" t="s">
        <v>32</v>
      </c>
      <c r="L2" t="s">
        <v>32</v>
      </c>
      <c r="M2" t="s">
        <v>32</v>
      </c>
      <c r="N2" t="s">
        <v>32</v>
      </c>
      <c r="O2">
        <v>1</v>
      </c>
      <c r="P2" t="s">
        <v>32</v>
      </c>
      <c r="Q2" t="s">
        <v>32</v>
      </c>
      <c r="R2" t="s">
        <v>32</v>
      </c>
      <c r="S2" t="s">
        <v>32</v>
      </c>
      <c r="T2" t="s">
        <v>32</v>
      </c>
      <c r="U2" t="s">
        <v>3793</v>
      </c>
      <c r="V2">
        <v>1</v>
      </c>
      <c r="W2">
        <v>0</v>
      </c>
      <c r="X2" t="s">
        <v>32</v>
      </c>
      <c r="Y2" t="s">
        <v>71</v>
      </c>
      <c r="Z2">
        <v>0</v>
      </c>
      <c r="AA2">
        <v>0</v>
      </c>
      <c r="AB2">
        <v>0</v>
      </c>
      <c r="AC2">
        <v>0</v>
      </c>
      <c r="AD2" t="s">
        <v>32</v>
      </c>
      <c r="AE2" s="23" t="s">
        <v>32</v>
      </c>
    </row>
    <row r="3" spans="1:31" hidden="1" x14ac:dyDescent="0.25">
      <c r="A3" t="s">
        <v>78</v>
      </c>
      <c r="B3" t="s">
        <v>39</v>
      </c>
      <c r="C3" t="s">
        <v>32</v>
      </c>
      <c r="D3" t="s">
        <v>32</v>
      </c>
      <c r="E3" t="s">
        <v>32</v>
      </c>
      <c r="F3">
        <v>0</v>
      </c>
      <c r="G3" t="s">
        <v>16</v>
      </c>
      <c r="H3">
        <v>1</v>
      </c>
      <c r="I3">
        <v>0</v>
      </c>
      <c r="J3" t="s">
        <v>32</v>
      </c>
      <c r="K3" t="s">
        <v>32</v>
      </c>
      <c r="L3" t="s">
        <v>32</v>
      </c>
      <c r="M3" t="s">
        <v>32</v>
      </c>
      <c r="N3" t="s">
        <v>32</v>
      </c>
      <c r="O3">
        <v>1</v>
      </c>
      <c r="P3" t="s">
        <v>32</v>
      </c>
      <c r="Q3" t="s">
        <v>32</v>
      </c>
      <c r="R3" t="s">
        <v>32</v>
      </c>
      <c r="S3" t="s">
        <v>32</v>
      </c>
      <c r="T3" t="s">
        <v>32</v>
      </c>
      <c r="U3" t="s">
        <v>3793</v>
      </c>
      <c r="V3">
        <v>1</v>
      </c>
      <c r="W3">
        <v>0</v>
      </c>
      <c r="X3" t="s">
        <v>32</v>
      </c>
      <c r="Y3" t="s">
        <v>70</v>
      </c>
      <c r="Z3">
        <v>0</v>
      </c>
      <c r="AA3">
        <v>0</v>
      </c>
      <c r="AB3">
        <v>0</v>
      </c>
      <c r="AC3">
        <v>0</v>
      </c>
      <c r="AD3" t="s">
        <v>32</v>
      </c>
      <c r="AE3" s="23" t="s">
        <v>32</v>
      </c>
    </row>
    <row r="4" spans="1:31" x14ac:dyDescent="0.25">
      <c r="A4" t="s">
        <v>76</v>
      </c>
      <c r="B4" t="s">
        <v>31</v>
      </c>
      <c r="C4" t="s">
        <v>54</v>
      </c>
      <c r="D4" t="s">
        <v>32</v>
      </c>
      <c r="E4" t="s">
        <v>32</v>
      </c>
      <c r="F4">
        <v>0</v>
      </c>
      <c r="G4" t="s">
        <v>15</v>
      </c>
      <c r="H4">
        <v>0</v>
      </c>
      <c r="I4">
        <v>1</v>
      </c>
      <c r="J4" t="s">
        <v>32</v>
      </c>
      <c r="K4" t="s">
        <v>32</v>
      </c>
      <c r="L4" t="s">
        <v>32</v>
      </c>
      <c r="M4" t="s">
        <v>32</v>
      </c>
      <c r="N4" t="s">
        <v>32</v>
      </c>
      <c r="O4">
        <v>1</v>
      </c>
      <c r="P4" t="s">
        <v>32</v>
      </c>
      <c r="Q4" t="s">
        <v>32</v>
      </c>
      <c r="R4" t="s">
        <v>32</v>
      </c>
      <c r="S4" t="s">
        <v>32</v>
      </c>
      <c r="T4" t="s">
        <v>32</v>
      </c>
      <c r="U4" t="s">
        <v>3793</v>
      </c>
      <c r="V4">
        <v>0</v>
      </c>
      <c r="W4">
        <v>1</v>
      </c>
      <c r="X4" t="s">
        <v>32</v>
      </c>
      <c r="Y4" t="s">
        <v>71</v>
      </c>
      <c r="Z4">
        <v>0</v>
      </c>
      <c r="AA4">
        <v>0</v>
      </c>
      <c r="AB4">
        <v>0</v>
      </c>
      <c r="AC4">
        <v>0</v>
      </c>
      <c r="AD4" t="s">
        <v>32</v>
      </c>
      <c r="AE4" s="23" t="s">
        <v>32</v>
      </c>
    </row>
    <row r="5" spans="1:31" hidden="1" x14ac:dyDescent="0.25">
      <c r="A5" t="s">
        <v>76</v>
      </c>
      <c r="B5" t="s">
        <v>38</v>
      </c>
      <c r="C5" t="s">
        <v>32</v>
      </c>
      <c r="D5" t="s">
        <v>32</v>
      </c>
      <c r="E5" t="s">
        <v>32</v>
      </c>
      <c r="F5">
        <v>5</v>
      </c>
      <c r="G5" t="s">
        <v>16</v>
      </c>
      <c r="H5">
        <v>1</v>
      </c>
      <c r="I5">
        <v>0</v>
      </c>
      <c r="J5" t="s">
        <v>32</v>
      </c>
      <c r="K5" t="s">
        <v>32</v>
      </c>
      <c r="L5" t="s">
        <v>32</v>
      </c>
      <c r="M5" t="s">
        <v>32</v>
      </c>
      <c r="N5" t="s">
        <v>32</v>
      </c>
      <c r="O5">
        <v>1</v>
      </c>
      <c r="P5" t="s">
        <v>32</v>
      </c>
      <c r="Q5" t="s">
        <v>32</v>
      </c>
      <c r="R5" t="s">
        <v>32</v>
      </c>
      <c r="S5" t="s">
        <v>32</v>
      </c>
      <c r="T5" t="s">
        <v>32</v>
      </c>
      <c r="U5" t="s">
        <v>3793</v>
      </c>
      <c r="V5">
        <v>1</v>
      </c>
      <c r="W5">
        <v>0</v>
      </c>
      <c r="X5" t="s">
        <v>32</v>
      </c>
      <c r="Y5" t="s">
        <v>80</v>
      </c>
      <c r="Z5">
        <v>0</v>
      </c>
      <c r="AA5">
        <v>0</v>
      </c>
      <c r="AB5">
        <v>0</v>
      </c>
      <c r="AC5">
        <v>0</v>
      </c>
      <c r="AD5" t="s">
        <v>32</v>
      </c>
      <c r="AE5" s="23" t="s">
        <v>32</v>
      </c>
    </row>
    <row r="6" spans="1:31" x14ac:dyDescent="0.25">
      <c r="A6" t="s">
        <v>75</v>
      </c>
      <c r="B6" t="s">
        <v>3897</v>
      </c>
      <c r="C6" t="s">
        <v>54</v>
      </c>
      <c r="D6" t="s">
        <v>32</v>
      </c>
      <c r="E6" t="s">
        <v>32</v>
      </c>
      <c r="F6">
        <v>0</v>
      </c>
      <c r="G6" t="s">
        <v>15</v>
      </c>
      <c r="H6">
        <v>0</v>
      </c>
      <c r="I6">
        <v>1</v>
      </c>
      <c r="J6" t="s">
        <v>32</v>
      </c>
      <c r="K6" t="s">
        <v>32</v>
      </c>
      <c r="L6" t="s">
        <v>32</v>
      </c>
      <c r="M6" t="s">
        <v>32</v>
      </c>
      <c r="N6" t="s">
        <v>32</v>
      </c>
      <c r="O6">
        <v>1</v>
      </c>
      <c r="P6" t="s">
        <v>32</v>
      </c>
      <c r="Q6" t="s">
        <v>32</v>
      </c>
      <c r="R6" t="s">
        <v>32</v>
      </c>
      <c r="S6" t="s">
        <v>32</v>
      </c>
      <c r="T6" t="s">
        <v>32</v>
      </c>
      <c r="U6" t="s">
        <v>3793</v>
      </c>
      <c r="V6">
        <v>0</v>
      </c>
      <c r="W6">
        <v>1</v>
      </c>
      <c r="X6" t="s">
        <v>32</v>
      </c>
      <c r="Y6" t="s">
        <v>71</v>
      </c>
      <c r="Z6">
        <v>0</v>
      </c>
      <c r="AA6">
        <v>0</v>
      </c>
      <c r="AB6">
        <v>0</v>
      </c>
      <c r="AC6">
        <v>0</v>
      </c>
      <c r="AD6" t="s">
        <v>32</v>
      </c>
      <c r="AE6" s="23" t="s">
        <v>32</v>
      </c>
    </row>
    <row r="7" spans="1:31" hidden="1" x14ac:dyDescent="0.25">
      <c r="A7" t="s">
        <v>75</v>
      </c>
      <c r="B7" t="s">
        <v>47</v>
      </c>
      <c r="C7" t="s">
        <v>32</v>
      </c>
      <c r="D7" t="s">
        <v>32</v>
      </c>
      <c r="E7" t="s">
        <v>32</v>
      </c>
      <c r="F7">
        <v>0</v>
      </c>
      <c r="G7" t="s">
        <v>16</v>
      </c>
      <c r="H7">
        <v>1</v>
      </c>
      <c r="I7">
        <v>0</v>
      </c>
      <c r="J7" t="s">
        <v>32</v>
      </c>
      <c r="K7" t="s">
        <v>32</v>
      </c>
      <c r="L7" t="s">
        <v>32</v>
      </c>
      <c r="M7" t="s">
        <v>32</v>
      </c>
      <c r="N7" t="s">
        <v>32</v>
      </c>
      <c r="O7">
        <v>1</v>
      </c>
      <c r="P7" t="s">
        <v>32</v>
      </c>
      <c r="Q7" t="s">
        <v>32</v>
      </c>
      <c r="R7" t="s">
        <v>32</v>
      </c>
      <c r="S7" t="s">
        <v>32</v>
      </c>
      <c r="T7" t="s">
        <v>32</v>
      </c>
      <c r="U7" t="s">
        <v>3793</v>
      </c>
      <c r="V7">
        <v>1</v>
      </c>
      <c r="W7">
        <v>0</v>
      </c>
      <c r="X7" t="s">
        <v>32</v>
      </c>
      <c r="Y7" t="s">
        <v>71</v>
      </c>
      <c r="Z7">
        <v>0</v>
      </c>
      <c r="AA7">
        <v>0</v>
      </c>
      <c r="AB7">
        <v>0</v>
      </c>
      <c r="AC7">
        <v>0</v>
      </c>
      <c r="AD7" t="s">
        <v>32</v>
      </c>
      <c r="AE7" s="23" t="s">
        <v>32</v>
      </c>
    </row>
    <row r="8" spans="1:31" x14ac:dyDescent="0.25">
      <c r="A8" t="s">
        <v>78</v>
      </c>
      <c r="B8" t="s">
        <v>38</v>
      </c>
      <c r="C8" t="s">
        <v>56</v>
      </c>
      <c r="D8" t="s">
        <v>32</v>
      </c>
      <c r="E8" t="s">
        <v>32</v>
      </c>
      <c r="F8">
        <v>2</v>
      </c>
      <c r="G8" t="s">
        <v>15</v>
      </c>
      <c r="H8">
        <v>0</v>
      </c>
      <c r="I8">
        <v>1</v>
      </c>
      <c r="J8" t="s">
        <v>44</v>
      </c>
      <c r="K8">
        <v>1</v>
      </c>
      <c r="L8" t="s">
        <v>73</v>
      </c>
      <c r="M8">
        <v>1</v>
      </c>
      <c r="N8">
        <v>0</v>
      </c>
      <c r="O8">
        <v>1</v>
      </c>
      <c r="P8" t="s">
        <v>32</v>
      </c>
      <c r="Q8" t="s">
        <v>32</v>
      </c>
      <c r="R8" t="s">
        <v>32</v>
      </c>
      <c r="S8" t="s">
        <v>32</v>
      </c>
      <c r="T8" t="s">
        <v>32</v>
      </c>
      <c r="U8" t="s">
        <v>3793</v>
      </c>
      <c r="V8">
        <v>0</v>
      </c>
      <c r="W8">
        <v>1</v>
      </c>
      <c r="X8" t="s">
        <v>32</v>
      </c>
      <c r="Y8" t="s">
        <v>71</v>
      </c>
      <c r="Z8">
        <v>0</v>
      </c>
      <c r="AA8">
        <v>0</v>
      </c>
      <c r="AB8">
        <v>0</v>
      </c>
      <c r="AC8">
        <v>0</v>
      </c>
      <c r="AD8" t="s">
        <v>32</v>
      </c>
      <c r="AE8" s="23" t="s">
        <v>32</v>
      </c>
    </row>
    <row r="9" spans="1:31" x14ac:dyDescent="0.25">
      <c r="A9" t="s">
        <v>76</v>
      </c>
      <c r="B9" t="s">
        <v>39</v>
      </c>
      <c r="C9" t="s">
        <v>54</v>
      </c>
      <c r="D9" t="s">
        <v>32</v>
      </c>
      <c r="E9" t="s">
        <v>32</v>
      </c>
      <c r="F9">
        <v>2</v>
      </c>
      <c r="G9" t="s">
        <v>15</v>
      </c>
      <c r="H9">
        <v>0</v>
      </c>
      <c r="I9">
        <v>1</v>
      </c>
      <c r="J9" t="s">
        <v>32</v>
      </c>
      <c r="K9" t="s">
        <v>32</v>
      </c>
      <c r="L9" t="s">
        <v>32</v>
      </c>
      <c r="M9" t="s">
        <v>32</v>
      </c>
      <c r="N9" t="s">
        <v>32</v>
      </c>
      <c r="O9">
        <v>1</v>
      </c>
      <c r="P9" t="s">
        <v>32</v>
      </c>
      <c r="Q9" t="s">
        <v>32</v>
      </c>
      <c r="R9" t="s">
        <v>32</v>
      </c>
      <c r="S9" t="s">
        <v>32</v>
      </c>
      <c r="T9" t="s">
        <v>32</v>
      </c>
      <c r="U9" t="s">
        <v>3793</v>
      </c>
      <c r="V9">
        <v>0</v>
      </c>
      <c r="W9">
        <v>1</v>
      </c>
      <c r="X9" t="s">
        <v>32</v>
      </c>
      <c r="Y9" t="s">
        <v>80</v>
      </c>
      <c r="Z9">
        <v>0</v>
      </c>
      <c r="AA9">
        <v>0</v>
      </c>
      <c r="AB9">
        <v>0</v>
      </c>
      <c r="AC9">
        <v>0</v>
      </c>
      <c r="AD9" t="s">
        <v>32</v>
      </c>
      <c r="AE9" s="23" t="s">
        <v>32</v>
      </c>
    </row>
    <row r="10" spans="1:31" hidden="1" x14ac:dyDescent="0.25">
      <c r="A10" t="s">
        <v>78</v>
      </c>
      <c r="B10" t="s">
        <v>103</v>
      </c>
      <c r="C10" t="s">
        <v>32</v>
      </c>
      <c r="D10" t="s">
        <v>32</v>
      </c>
      <c r="E10" t="s">
        <v>32</v>
      </c>
      <c r="F10">
        <v>0</v>
      </c>
      <c r="G10" t="s">
        <v>16</v>
      </c>
      <c r="H10">
        <v>1</v>
      </c>
      <c r="I10">
        <v>0</v>
      </c>
      <c r="J10" t="s">
        <v>32</v>
      </c>
      <c r="K10" t="s">
        <v>32</v>
      </c>
      <c r="L10" t="s">
        <v>32</v>
      </c>
      <c r="M10" t="s">
        <v>32</v>
      </c>
      <c r="N10" t="s">
        <v>32</v>
      </c>
      <c r="O10">
        <v>1</v>
      </c>
      <c r="P10" t="s">
        <v>32</v>
      </c>
      <c r="Q10" t="s">
        <v>32</v>
      </c>
      <c r="R10" t="s">
        <v>32</v>
      </c>
      <c r="S10" t="s">
        <v>32</v>
      </c>
      <c r="T10" t="s">
        <v>32</v>
      </c>
      <c r="U10" t="s">
        <v>3793</v>
      </c>
      <c r="V10">
        <v>1</v>
      </c>
      <c r="W10">
        <v>0</v>
      </c>
      <c r="X10" t="s">
        <v>32</v>
      </c>
      <c r="Y10" t="s">
        <v>71</v>
      </c>
      <c r="Z10">
        <v>0</v>
      </c>
      <c r="AA10">
        <v>0</v>
      </c>
      <c r="AB10">
        <v>0</v>
      </c>
      <c r="AC10">
        <v>0</v>
      </c>
      <c r="AD10" t="s">
        <v>32</v>
      </c>
      <c r="AE10" s="23" t="s">
        <v>32</v>
      </c>
    </row>
    <row r="11" spans="1:31" hidden="1" x14ac:dyDescent="0.25">
      <c r="A11" t="s">
        <v>75</v>
      </c>
      <c r="B11" t="s">
        <v>34</v>
      </c>
      <c r="C11" t="s">
        <v>32</v>
      </c>
      <c r="D11" t="s">
        <v>32</v>
      </c>
      <c r="E11" t="s">
        <v>32</v>
      </c>
      <c r="F11">
        <v>0</v>
      </c>
      <c r="G11" t="s">
        <v>16</v>
      </c>
      <c r="H11">
        <v>1</v>
      </c>
      <c r="I11">
        <v>0</v>
      </c>
      <c r="J11" t="s">
        <v>32</v>
      </c>
      <c r="K11" t="s">
        <v>32</v>
      </c>
      <c r="L11" t="s">
        <v>32</v>
      </c>
      <c r="M11" t="s">
        <v>32</v>
      </c>
      <c r="N11" t="s">
        <v>32</v>
      </c>
      <c r="O11">
        <v>1</v>
      </c>
      <c r="P11" t="s">
        <v>32</v>
      </c>
      <c r="Q11" t="s">
        <v>32</v>
      </c>
      <c r="R11" t="s">
        <v>32</v>
      </c>
      <c r="S11" t="s">
        <v>32</v>
      </c>
      <c r="T11" t="s">
        <v>32</v>
      </c>
      <c r="U11" t="s">
        <v>3793</v>
      </c>
      <c r="V11">
        <v>1</v>
      </c>
      <c r="W11">
        <v>0</v>
      </c>
      <c r="X11" t="s">
        <v>32</v>
      </c>
      <c r="Y11" t="s">
        <v>71</v>
      </c>
      <c r="Z11">
        <v>0</v>
      </c>
      <c r="AA11">
        <v>0</v>
      </c>
      <c r="AB11">
        <v>0</v>
      </c>
      <c r="AC11">
        <v>0</v>
      </c>
      <c r="AD11" t="s">
        <v>32</v>
      </c>
      <c r="AE11" s="23" t="s">
        <v>32</v>
      </c>
    </row>
    <row r="12" spans="1:31" x14ac:dyDescent="0.25">
      <c r="A12" t="s">
        <v>76</v>
      </c>
      <c r="B12" t="s">
        <v>3873</v>
      </c>
      <c r="C12" t="s">
        <v>54</v>
      </c>
      <c r="D12" t="s">
        <v>32</v>
      </c>
      <c r="E12" t="s">
        <v>32</v>
      </c>
      <c r="F12">
        <v>0</v>
      </c>
      <c r="G12" t="s">
        <v>15</v>
      </c>
      <c r="H12">
        <v>0</v>
      </c>
      <c r="I12">
        <v>1</v>
      </c>
      <c r="J12" t="s">
        <v>32</v>
      </c>
      <c r="K12" t="s">
        <v>32</v>
      </c>
      <c r="L12" t="s">
        <v>32</v>
      </c>
      <c r="M12" t="s">
        <v>32</v>
      </c>
      <c r="N12" t="s">
        <v>32</v>
      </c>
      <c r="O12">
        <v>1</v>
      </c>
      <c r="P12" t="s">
        <v>32</v>
      </c>
      <c r="Q12" t="s">
        <v>32</v>
      </c>
      <c r="R12" t="s">
        <v>32</v>
      </c>
      <c r="S12" t="s">
        <v>32</v>
      </c>
      <c r="T12" t="s">
        <v>32</v>
      </c>
      <c r="U12" t="s">
        <v>3793</v>
      </c>
      <c r="V12">
        <v>0</v>
      </c>
      <c r="W12">
        <v>1</v>
      </c>
      <c r="X12" t="s">
        <v>32</v>
      </c>
      <c r="Y12" t="s">
        <v>71</v>
      </c>
      <c r="Z12">
        <v>0</v>
      </c>
      <c r="AA12">
        <v>0</v>
      </c>
      <c r="AB12">
        <v>0</v>
      </c>
      <c r="AC12">
        <v>0</v>
      </c>
      <c r="AD12" t="s">
        <v>32</v>
      </c>
      <c r="AE12" s="23" t="s">
        <v>32</v>
      </c>
    </row>
    <row r="13" spans="1:31" x14ac:dyDescent="0.25">
      <c r="A13" t="s">
        <v>75</v>
      </c>
      <c r="B13" t="s">
        <v>34</v>
      </c>
      <c r="C13" t="s">
        <v>57</v>
      </c>
      <c r="D13" t="s">
        <v>32</v>
      </c>
      <c r="E13" t="s">
        <v>32</v>
      </c>
      <c r="F13">
        <v>1</v>
      </c>
      <c r="G13" t="s">
        <v>15</v>
      </c>
      <c r="H13">
        <v>0</v>
      </c>
      <c r="I13">
        <v>1</v>
      </c>
      <c r="J13" t="s">
        <v>32</v>
      </c>
      <c r="K13" t="s">
        <v>32</v>
      </c>
      <c r="L13" t="s">
        <v>32</v>
      </c>
      <c r="M13" t="s">
        <v>32</v>
      </c>
      <c r="N13" t="s">
        <v>32</v>
      </c>
      <c r="O13">
        <v>1</v>
      </c>
      <c r="P13" t="s">
        <v>32</v>
      </c>
      <c r="Q13" t="s">
        <v>32</v>
      </c>
      <c r="R13" t="s">
        <v>32</v>
      </c>
      <c r="S13" t="s">
        <v>32</v>
      </c>
      <c r="T13" t="s">
        <v>32</v>
      </c>
      <c r="U13" t="s">
        <v>3793</v>
      </c>
      <c r="V13">
        <v>0</v>
      </c>
      <c r="W13">
        <v>1</v>
      </c>
      <c r="X13" t="s">
        <v>32</v>
      </c>
      <c r="Y13" t="s">
        <v>71</v>
      </c>
      <c r="Z13">
        <v>0</v>
      </c>
      <c r="AA13">
        <v>0</v>
      </c>
      <c r="AB13">
        <v>0</v>
      </c>
      <c r="AC13">
        <v>0</v>
      </c>
      <c r="AD13" t="s">
        <v>32</v>
      </c>
      <c r="AE13" s="23" t="s">
        <v>32</v>
      </c>
    </row>
    <row r="14" spans="1:31" hidden="1" x14ac:dyDescent="0.25">
      <c r="A14" t="s">
        <v>75</v>
      </c>
      <c r="B14" t="s">
        <v>34</v>
      </c>
      <c r="C14" t="s">
        <v>32</v>
      </c>
      <c r="D14" t="s">
        <v>32</v>
      </c>
      <c r="E14" t="s">
        <v>32</v>
      </c>
      <c r="F14">
        <v>0</v>
      </c>
      <c r="G14" t="s">
        <v>16</v>
      </c>
      <c r="H14">
        <v>1</v>
      </c>
      <c r="I14">
        <v>0</v>
      </c>
      <c r="J14" t="s">
        <v>32</v>
      </c>
      <c r="K14" t="s">
        <v>32</v>
      </c>
      <c r="L14" t="s">
        <v>32</v>
      </c>
      <c r="M14" t="s">
        <v>32</v>
      </c>
      <c r="N14" t="s">
        <v>32</v>
      </c>
      <c r="O14">
        <v>1</v>
      </c>
      <c r="P14" t="s">
        <v>32</v>
      </c>
      <c r="Q14" t="s">
        <v>32</v>
      </c>
      <c r="R14" t="s">
        <v>32</v>
      </c>
      <c r="S14" t="s">
        <v>32</v>
      </c>
      <c r="T14" t="s">
        <v>32</v>
      </c>
      <c r="U14" t="s">
        <v>3793</v>
      </c>
      <c r="V14">
        <v>1</v>
      </c>
      <c r="W14">
        <v>0</v>
      </c>
      <c r="X14" t="s">
        <v>32</v>
      </c>
      <c r="Y14" t="s">
        <v>71</v>
      </c>
      <c r="Z14">
        <v>0</v>
      </c>
      <c r="AA14">
        <v>0</v>
      </c>
      <c r="AB14">
        <v>0</v>
      </c>
      <c r="AC14">
        <v>0</v>
      </c>
      <c r="AD14" t="s">
        <v>32</v>
      </c>
      <c r="AE14" s="23" t="s">
        <v>32</v>
      </c>
    </row>
    <row r="15" spans="1:31" hidden="1" x14ac:dyDescent="0.25">
      <c r="A15" t="s">
        <v>76</v>
      </c>
      <c r="B15" t="s">
        <v>3876</v>
      </c>
      <c r="C15" t="s">
        <v>32</v>
      </c>
      <c r="D15" t="s">
        <v>32</v>
      </c>
      <c r="E15" t="s">
        <v>32</v>
      </c>
      <c r="F15">
        <v>0</v>
      </c>
      <c r="G15" t="s">
        <v>16</v>
      </c>
      <c r="H15">
        <v>1</v>
      </c>
      <c r="I15">
        <v>0</v>
      </c>
      <c r="J15" t="s">
        <v>32</v>
      </c>
      <c r="K15" t="s">
        <v>32</v>
      </c>
      <c r="L15" t="s">
        <v>32</v>
      </c>
      <c r="M15" t="s">
        <v>32</v>
      </c>
      <c r="N15" t="s">
        <v>32</v>
      </c>
      <c r="O15">
        <v>1</v>
      </c>
      <c r="P15" t="s">
        <v>32</v>
      </c>
      <c r="Q15" t="s">
        <v>32</v>
      </c>
      <c r="R15" t="s">
        <v>32</v>
      </c>
      <c r="S15" t="s">
        <v>32</v>
      </c>
      <c r="T15" t="s">
        <v>32</v>
      </c>
      <c r="U15" t="s">
        <v>3793</v>
      </c>
      <c r="V15">
        <v>1</v>
      </c>
      <c r="W15">
        <v>0</v>
      </c>
      <c r="X15" t="s">
        <v>32</v>
      </c>
      <c r="Y15" t="s">
        <v>71</v>
      </c>
      <c r="Z15">
        <v>0</v>
      </c>
      <c r="AA15">
        <v>0</v>
      </c>
      <c r="AB15">
        <v>0</v>
      </c>
      <c r="AC15">
        <v>0</v>
      </c>
      <c r="AD15" t="s">
        <v>32</v>
      </c>
      <c r="AE15" s="23" t="s">
        <v>32</v>
      </c>
    </row>
    <row r="16" spans="1:31" hidden="1" x14ac:dyDescent="0.25">
      <c r="A16" t="s">
        <v>76</v>
      </c>
      <c r="B16" t="s">
        <v>103</v>
      </c>
      <c r="C16" t="s">
        <v>32</v>
      </c>
      <c r="D16" t="s">
        <v>32</v>
      </c>
      <c r="E16" t="s">
        <v>32</v>
      </c>
      <c r="F16">
        <v>1</v>
      </c>
      <c r="G16" t="s">
        <v>16</v>
      </c>
      <c r="H16">
        <v>1</v>
      </c>
      <c r="I16">
        <v>0</v>
      </c>
      <c r="J16" t="s">
        <v>32</v>
      </c>
      <c r="K16" t="s">
        <v>32</v>
      </c>
      <c r="L16" t="s">
        <v>32</v>
      </c>
      <c r="M16" t="s">
        <v>32</v>
      </c>
      <c r="N16" t="s">
        <v>32</v>
      </c>
      <c r="O16">
        <v>1</v>
      </c>
      <c r="P16" t="s">
        <v>32</v>
      </c>
      <c r="Q16" t="s">
        <v>32</v>
      </c>
      <c r="R16" t="s">
        <v>32</v>
      </c>
      <c r="S16" t="s">
        <v>32</v>
      </c>
      <c r="T16" t="s">
        <v>32</v>
      </c>
      <c r="U16" t="s">
        <v>3793</v>
      </c>
      <c r="V16">
        <v>1</v>
      </c>
      <c r="W16">
        <v>0</v>
      </c>
      <c r="X16" t="s">
        <v>32</v>
      </c>
      <c r="Y16" t="s">
        <v>71</v>
      </c>
      <c r="Z16">
        <v>0</v>
      </c>
      <c r="AA16">
        <v>0</v>
      </c>
      <c r="AB16">
        <v>0</v>
      </c>
      <c r="AC16">
        <v>0</v>
      </c>
      <c r="AD16" t="s">
        <v>32</v>
      </c>
      <c r="AE16" s="23" t="s">
        <v>32</v>
      </c>
    </row>
    <row r="17" spans="1:31" x14ac:dyDescent="0.25">
      <c r="A17" t="s">
        <v>78</v>
      </c>
      <c r="B17" t="s">
        <v>79</v>
      </c>
      <c r="C17" t="s">
        <v>54</v>
      </c>
      <c r="D17" t="s">
        <v>32</v>
      </c>
      <c r="E17" t="s">
        <v>32</v>
      </c>
      <c r="F17">
        <v>0</v>
      </c>
      <c r="G17" t="s">
        <v>15</v>
      </c>
      <c r="H17">
        <v>0</v>
      </c>
      <c r="I17">
        <v>1</v>
      </c>
      <c r="J17" t="s">
        <v>32</v>
      </c>
      <c r="K17" t="s">
        <v>32</v>
      </c>
      <c r="L17" t="s">
        <v>32</v>
      </c>
      <c r="M17" t="s">
        <v>32</v>
      </c>
      <c r="N17" t="s">
        <v>32</v>
      </c>
      <c r="O17">
        <v>1</v>
      </c>
      <c r="P17" t="s">
        <v>32</v>
      </c>
      <c r="Q17" t="s">
        <v>32</v>
      </c>
      <c r="R17" t="s">
        <v>32</v>
      </c>
      <c r="S17" t="s">
        <v>32</v>
      </c>
      <c r="T17" t="s">
        <v>32</v>
      </c>
      <c r="U17" t="s">
        <v>3793</v>
      </c>
      <c r="V17">
        <v>0</v>
      </c>
      <c r="W17">
        <v>1</v>
      </c>
      <c r="X17" t="s">
        <v>32</v>
      </c>
      <c r="Y17" t="s">
        <v>71</v>
      </c>
      <c r="Z17">
        <v>0</v>
      </c>
      <c r="AA17">
        <v>0</v>
      </c>
      <c r="AB17">
        <v>0</v>
      </c>
      <c r="AC17">
        <v>0</v>
      </c>
      <c r="AD17" t="s">
        <v>32</v>
      </c>
      <c r="AE17" s="23" t="s">
        <v>32</v>
      </c>
    </row>
    <row r="18" spans="1:31" x14ac:dyDescent="0.25">
      <c r="A18" t="s">
        <v>78</v>
      </c>
      <c r="B18" t="s">
        <v>43</v>
      </c>
      <c r="C18" t="s">
        <v>54</v>
      </c>
      <c r="D18" t="s">
        <v>32</v>
      </c>
      <c r="E18" t="s">
        <v>32</v>
      </c>
      <c r="F18">
        <v>0</v>
      </c>
      <c r="G18" t="s">
        <v>15</v>
      </c>
      <c r="H18">
        <v>0</v>
      </c>
      <c r="I18">
        <v>1</v>
      </c>
      <c r="J18" t="s">
        <v>32</v>
      </c>
      <c r="K18" t="s">
        <v>32</v>
      </c>
      <c r="L18" t="s">
        <v>32</v>
      </c>
      <c r="M18" t="s">
        <v>32</v>
      </c>
      <c r="N18" t="s">
        <v>32</v>
      </c>
      <c r="O18">
        <v>1</v>
      </c>
      <c r="P18" t="s">
        <v>32</v>
      </c>
      <c r="Q18" t="s">
        <v>32</v>
      </c>
      <c r="R18" t="s">
        <v>32</v>
      </c>
      <c r="S18" t="s">
        <v>32</v>
      </c>
      <c r="T18" t="s">
        <v>32</v>
      </c>
      <c r="U18" t="s">
        <v>3793</v>
      </c>
      <c r="V18">
        <v>0</v>
      </c>
      <c r="W18">
        <v>1</v>
      </c>
      <c r="X18" t="s">
        <v>32</v>
      </c>
      <c r="Y18" t="s">
        <v>71</v>
      </c>
      <c r="Z18">
        <v>0</v>
      </c>
      <c r="AA18">
        <v>0</v>
      </c>
      <c r="AB18">
        <v>0</v>
      </c>
      <c r="AC18">
        <v>0</v>
      </c>
      <c r="AD18" t="s">
        <v>32</v>
      </c>
      <c r="AE18" s="23" t="s">
        <v>32</v>
      </c>
    </row>
    <row r="19" spans="1:31" x14ac:dyDescent="0.25">
      <c r="A19" t="s">
        <v>78</v>
      </c>
      <c r="B19" t="s">
        <v>43</v>
      </c>
      <c r="C19" t="s">
        <v>54</v>
      </c>
      <c r="D19" t="s">
        <v>32</v>
      </c>
      <c r="E19" t="s">
        <v>32</v>
      </c>
      <c r="F19">
        <v>0</v>
      </c>
      <c r="G19" t="s">
        <v>15</v>
      </c>
      <c r="H19">
        <v>0</v>
      </c>
      <c r="I19">
        <v>1</v>
      </c>
      <c r="J19" t="s">
        <v>32</v>
      </c>
      <c r="K19" t="s">
        <v>32</v>
      </c>
      <c r="L19" t="s">
        <v>32</v>
      </c>
      <c r="M19" t="s">
        <v>32</v>
      </c>
      <c r="N19" t="s">
        <v>32</v>
      </c>
      <c r="O19">
        <v>1</v>
      </c>
      <c r="P19" t="s">
        <v>32</v>
      </c>
      <c r="Q19" t="s">
        <v>32</v>
      </c>
      <c r="R19" t="s">
        <v>32</v>
      </c>
      <c r="S19" t="s">
        <v>32</v>
      </c>
      <c r="T19" t="s">
        <v>32</v>
      </c>
      <c r="U19" t="s">
        <v>3793</v>
      </c>
      <c r="V19">
        <v>0</v>
      </c>
      <c r="W19">
        <v>1</v>
      </c>
      <c r="X19" t="s">
        <v>32</v>
      </c>
      <c r="Y19" t="s">
        <v>71</v>
      </c>
      <c r="Z19">
        <v>0</v>
      </c>
      <c r="AA19">
        <v>0</v>
      </c>
      <c r="AB19">
        <v>0</v>
      </c>
      <c r="AC19">
        <v>0</v>
      </c>
      <c r="AD19" t="s">
        <v>32</v>
      </c>
      <c r="AE19" s="23" t="s">
        <v>32</v>
      </c>
    </row>
    <row r="20" spans="1:31" hidden="1" x14ac:dyDescent="0.25">
      <c r="A20" t="s">
        <v>72</v>
      </c>
      <c r="B20" t="s">
        <v>37</v>
      </c>
      <c r="C20" t="s">
        <v>32</v>
      </c>
      <c r="D20" t="s">
        <v>32</v>
      </c>
      <c r="E20" t="s">
        <v>32</v>
      </c>
      <c r="F20">
        <v>0</v>
      </c>
      <c r="G20" t="s">
        <v>16</v>
      </c>
      <c r="H20">
        <v>1</v>
      </c>
      <c r="I20">
        <v>0</v>
      </c>
      <c r="J20" t="s">
        <v>32</v>
      </c>
      <c r="K20" t="s">
        <v>32</v>
      </c>
      <c r="L20" t="s">
        <v>32</v>
      </c>
      <c r="M20" t="s">
        <v>32</v>
      </c>
      <c r="N20" t="s">
        <v>32</v>
      </c>
      <c r="O20">
        <v>1</v>
      </c>
      <c r="P20" t="s">
        <v>32</v>
      </c>
      <c r="Q20" t="s">
        <v>32</v>
      </c>
      <c r="R20" t="s">
        <v>32</v>
      </c>
      <c r="S20" t="s">
        <v>32</v>
      </c>
      <c r="T20" t="s">
        <v>32</v>
      </c>
      <c r="U20" t="s">
        <v>3793</v>
      </c>
      <c r="V20">
        <v>1</v>
      </c>
      <c r="W20">
        <v>0</v>
      </c>
      <c r="X20" t="s">
        <v>32</v>
      </c>
      <c r="Y20" t="s">
        <v>71</v>
      </c>
      <c r="Z20">
        <v>0</v>
      </c>
      <c r="AA20">
        <v>0</v>
      </c>
      <c r="AB20">
        <v>0</v>
      </c>
      <c r="AC20">
        <v>0</v>
      </c>
      <c r="AD20" t="s">
        <v>32</v>
      </c>
      <c r="AE20" s="23" t="s">
        <v>32</v>
      </c>
    </row>
    <row r="21" spans="1:31" hidden="1" x14ac:dyDescent="0.25">
      <c r="A21" t="s">
        <v>76</v>
      </c>
      <c r="B21" t="s">
        <v>39</v>
      </c>
      <c r="C21" t="s">
        <v>32</v>
      </c>
      <c r="D21" t="s">
        <v>32</v>
      </c>
      <c r="E21" t="s">
        <v>32</v>
      </c>
      <c r="F21">
        <v>0</v>
      </c>
      <c r="G21" t="s">
        <v>16</v>
      </c>
      <c r="H21">
        <v>1</v>
      </c>
      <c r="I21">
        <v>0</v>
      </c>
      <c r="J21" t="s">
        <v>32</v>
      </c>
      <c r="K21" t="s">
        <v>32</v>
      </c>
      <c r="L21" t="s">
        <v>32</v>
      </c>
      <c r="M21" t="s">
        <v>32</v>
      </c>
      <c r="N21" t="s">
        <v>32</v>
      </c>
      <c r="O21">
        <v>1</v>
      </c>
      <c r="P21" t="s">
        <v>32</v>
      </c>
      <c r="Q21" t="s">
        <v>32</v>
      </c>
      <c r="R21" t="s">
        <v>32</v>
      </c>
      <c r="S21" t="s">
        <v>32</v>
      </c>
      <c r="T21" t="s">
        <v>32</v>
      </c>
      <c r="U21" t="s">
        <v>3793</v>
      </c>
      <c r="V21">
        <v>1</v>
      </c>
      <c r="W21">
        <v>0</v>
      </c>
      <c r="X21" t="s">
        <v>32</v>
      </c>
      <c r="Y21" t="s">
        <v>71</v>
      </c>
      <c r="Z21">
        <v>0</v>
      </c>
      <c r="AA21">
        <v>0</v>
      </c>
      <c r="AB21">
        <v>0</v>
      </c>
      <c r="AC21">
        <v>0</v>
      </c>
      <c r="AD21" t="s">
        <v>32</v>
      </c>
      <c r="AE21" s="23" t="s">
        <v>32</v>
      </c>
    </row>
    <row r="22" spans="1:31" x14ac:dyDescent="0.25">
      <c r="A22" t="s">
        <v>76</v>
      </c>
      <c r="B22" t="s">
        <v>138</v>
      </c>
      <c r="C22" t="s">
        <v>54</v>
      </c>
      <c r="D22" t="s">
        <v>32</v>
      </c>
      <c r="E22" t="s">
        <v>32</v>
      </c>
      <c r="F22">
        <v>0</v>
      </c>
      <c r="G22" t="s">
        <v>15</v>
      </c>
      <c r="H22">
        <v>0</v>
      </c>
      <c r="I22">
        <v>1</v>
      </c>
      <c r="J22" t="s">
        <v>32</v>
      </c>
      <c r="K22" t="s">
        <v>32</v>
      </c>
      <c r="L22" t="s">
        <v>32</v>
      </c>
      <c r="M22" t="s">
        <v>32</v>
      </c>
      <c r="N22" t="s">
        <v>32</v>
      </c>
      <c r="O22">
        <v>1</v>
      </c>
      <c r="P22" t="s">
        <v>32</v>
      </c>
      <c r="Q22" t="s">
        <v>32</v>
      </c>
      <c r="R22" t="s">
        <v>32</v>
      </c>
      <c r="S22" t="s">
        <v>32</v>
      </c>
      <c r="T22" t="s">
        <v>32</v>
      </c>
      <c r="U22" t="s">
        <v>3793</v>
      </c>
      <c r="V22">
        <v>0</v>
      </c>
      <c r="W22">
        <v>1</v>
      </c>
      <c r="X22" t="s">
        <v>32</v>
      </c>
      <c r="Y22" t="s">
        <v>71</v>
      </c>
      <c r="Z22">
        <v>0</v>
      </c>
      <c r="AA22">
        <v>0</v>
      </c>
      <c r="AB22">
        <v>0</v>
      </c>
      <c r="AC22">
        <v>0</v>
      </c>
      <c r="AD22" t="s">
        <v>32</v>
      </c>
      <c r="AE22" s="23" t="s">
        <v>32</v>
      </c>
    </row>
    <row r="23" spans="1:31" hidden="1" x14ac:dyDescent="0.25">
      <c r="A23" t="s">
        <v>76</v>
      </c>
      <c r="B23" t="s">
        <v>151</v>
      </c>
      <c r="C23" t="s">
        <v>32</v>
      </c>
      <c r="D23" t="s">
        <v>32</v>
      </c>
      <c r="E23" t="s">
        <v>32</v>
      </c>
      <c r="F23">
        <v>0</v>
      </c>
      <c r="G23" t="s">
        <v>16</v>
      </c>
      <c r="H23">
        <v>1</v>
      </c>
      <c r="I23">
        <v>0</v>
      </c>
      <c r="J23" t="s">
        <v>32</v>
      </c>
      <c r="K23" t="s">
        <v>32</v>
      </c>
      <c r="L23" t="s">
        <v>32</v>
      </c>
      <c r="M23" t="s">
        <v>32</v>
      </c>
      <c r="N23" t="s">
        <v>32</v>
      </c>
      <c r="O23">
        <v>1</v>
      </c>
      <c r="P23" t="s">
        <v>32</v>
      </c>
      <c r="Q23" t="s">
        <v>32</v>
      </c>
      <c r="R23" t="s">
        <v>32</v>
      </c>
      <c r="S23" t="s">
        <v>32</v>
      </c>
      <c r="T23" t="s">
        <v>32</v>
      </c>
      <c r="U23" t="s">
        <v>3793</v>
      </c>
      <c r="V23">
        <v>1</v>
      </c>
      <c r="W23">
        <v>0</v>
      </c>
      <c r="X23" t="s">
        <v>32</v>
      </c>
      <c r="Y23" t="s">
        <v>71</v>
      </c>
      <c r="Z23">
        <v>0</v>
      </c>
      <c r="AA23">
        <v>0</v>
      </c>
      <c r="AB23">
        <v>0</v>
      </c>
      <c r="AC23">
        <v>0</v>
      </c>
      <c r="AD23" t="s">
        <v>32</v>
      </c>
      <c r="AE23" s="23" t="s">
        <v>32</v>
      </c>
    </row>
    <row r="24" spans="1:31" hidden="1" x14ac:dyDescent="0.25">
      <c r="A24" t="s">
        <v>76</v>
      </c>
      <c r="B24" t="s">
        <v>151</v>
      </c>
      <c r="C24" t="s">
        <v>32</v>
      </c>
      <c r="D24" t="s">
        <v>32</v>
      </c>
      <c r="E24" t="s">
        <v>32</v>
      </c>
      <c r="F24">
        <v>0</v>
      </c>
      <c r="G24" t="s">
        <v>16</v>
      </c>
      <c r="H24">
        <v>1</v>
      </c>
      <c r="I24">
        <v>0</v>
      </c>
      <c r="J24" t="s">
        <v>32</v>
      </c>
      <c r="K24" t="s">
        <v>32</v>
      </c>
      <c r="L24" t="s">
        <v>32</v>
      </c>
      <c r="M24" t="s">
        <v>32</v>
      </c>
      <c r="N24" t="s">
        <v>32</v>
      </c>
      <c r="O24">
        <v>1</v>
      </c>
      <c r="P24" t="s">
        <v>32</v>
      </c>
      <c r="Q24" t="s">
        <v>32</v>
      </c>
      <c r="R24" t="s">
        <v>32</v>
      </c>
      <c r="S24" t="s">
        <v>32</v>
      </c>
      <c r="T24" t="s">
        <v>32</v>
      </c>
      <c r="U24" t="s">
        <v>3793</v>
      </c>
      <c r="V24">
        <v>1</v>
      </c>
      <c r="W24">
        <v>0</v>
      </c>
      <c r="X24" t="s">
        <v>32</v>
      </c>
      <c r="Y24" t="s">
        <v>71</v>
      </c>
      <c r="Z24">
        <v>0</v>
      </c>
      <c r="AA24">
        <v>0</v>
      </c>
      <c r="AB24">
        <v>0</v>
      </c>
      <c r="AC24">
        <v>0</v>
      </c>
      <c r="AD24" t="s">
        <v>32</v>
      </c>
      <c r="AE24" s="23" t="s">
        <v>32</v>
      </c>
    </row>
    <row r="25" spans="1:31" x14ac:dyDescent="0.25">
      <c r="A25" t="s">
        <v>76</v>
      </c>
      <c r="B25" t="s">
        <v>3898</v>
      </c>
      <c r="C25" t="s">
        <v>54</v>
      </c>
      <c r="D25" t="s">
        <v>32</v>
      </c>
      <c r="E25" t="s">
        <v>32</v>
      </c>
      <c r="F25">
        <v>0</v>
      </c>
      <c r="G25" t="s">
        <v>15</v>
      </c>
      <c r="H25">
        <v>0</v>
      </c>
      <c r="I25">
        <v>1</v>
      </c>
      <c r="J25" t="s">
        <v>32</v>
      </c>
      <c r="K25" t="s">
        <v>32</v>
      </c>
      <c r="L25" t="s">
        <v>32</v>
      </c>
      <c r="M25" t="s">
        <v>32</v>
      </c>
      <c r="N25" t="s">
        <v>32</v>
      </c>
      <c r="O25">
        <v>1</v>
      </c>
      <c r="P25" t="s">
        <v>32</v>
      </c>
      <c r="Q25" t="s">
        <v>32</v>
      </c>
      <c r="R25" t="s">
        <v>32</v>
      </c>
      <c r="S25" t="s">
        <v>32</v>
      </c>
      <c r="T25" t="s">
        <v>32</v>
      </c>
      <c r="U25" t="s">
        <v>3793</v>
      </c>
      <c r="V25">
        <v>0</v>
      </c>
      <c r="W25">
        <v>1</v>
      </c>
      <c r="X25" t="s">
        <v>32</v>
      </c>
      <c r="Y25" t="s">
        <v>71</v>
      </c>
      <c r="Z25">
        <v>0</v>
      </c>
      <c r="AA25">
        <v>0</v>
      </c>
      <c r="AB25">
        <v>0</v>
      </c>
      <c r="AC25">
        <v>0</v>
      </c>
      <c r="AD25" t="s">
        <v>32</v>
      </c>
      <c r="AE25" s="23" t="s">
        <v>32</v>
      </c>
    </row>
    <row r="26" spans="1:31" hidden="1" x14ac:dyDescent="0.25">
      <c r="A26" t="s">
        <v>78</v>
      </c>
      <c r="B26" t="s">
        <v>50</v>
      </c>
      <c r="C26" t="s">
        <v>32</v>
      </c>
      <c r="D26" t="s">
        <v>32</v>
      </c>
      <c r="E26" t="s">
        <v>32</v>
      </c>
      <c r="F26">
        <v>0</v>
      </c>
      <c r="G26" t="s">
        <v>16</v>
      </c>
      <c r="H26">
        <v>1</v>
      </c>
      <c r="I26">
        <v>0</v>
      </c>
      <c r="J26" t="s">
        <v>32</v>
      </c>
      <c r="K26" t="s">
        <v>32</v>
      </c>
      <c r="L26" t="s">
        <v>32</v>
      </c>
      <c r="M26" t="s">
        <v>32</v>
      </c>
      <c r="N26" t="s">
        <v>32</v>
      </c>
      <c r="O26">
        <v>1</v>
      </c>
      <c r="P26" t="s">
        <v>32</v>
      </c>
      <c r="Q26" t="s">
        <v>32</v>
      </c>
      <c r="R26" t="s">
        <v>32</v>
      </c>
      <c r="S26" t="s">
        <v>32</v>
      </c>
      <c r="T26" t="s">
        <v>32</v>
      </c>
      <c r="U26" t="s">
        <v>3793</v>
      </c>
      <c r="V26">
        <v>1</v>
      </c>
      <c r="W26">
        <v>0</v>
      </c>
      <c r="X26" t="s">
        <v>32</v>
      </c>
      <c r="Y26" t="s">
        <v>71</v>
      </c>
      <c r="Z26">
        <v>0</v>
      </c>
      <c r="AA26">
        <v>0</v>
      </c>
      <c r="AB26">
        <v>0</v>
      </c>
      <c r="AC26">
        <v>0</v>
      </c>
      <c r="AD26" t="s">
        <v>32</v>
      </c>
      <c r="AE26" s="23" t="s">
        <v>32</v>
      </c>
    </row>
    <row r="27" spans="1:31" x14ac:dyDescent="0.25">
      <c r="A27" t="s">
        <v>78</v>
      </c>
      <c r="B27" t="s">
        <v>39</v>
      </c>
      <c r="C27" t="s">
        <v>54</v>
      </c>
      <c r="D27" t="s">
        <v>32</v>
      </c>
      <c r="E27" t="s">
        <v>32</v>
      </c>
      <c r="F27">
        <v>0</v>
      </c>
      <c r="G27" t="s">
        <v>15</v>
      </c>
      <c r="H27">
        <v>0</v>
      </c>
      <c r="I27">
        <v>1</v>
      </c>
      <c r="J27" t="s">
        <v>32</v>
      </c>
      <c r="K27" t="s">
        <v>32</v>
      </c>
      <c r="L27" t="s">
        <v>32</v>
      </c>
      <c r="M27" t="s">
        <v>32</v>
      </c>
      <c r="N27" t="s">
        <v>32</v>
      </c>
      <c r="O27">
        <v>1</v>
      </c>
      <c r="P27" t="s">
        <v>32</v>
      </c>
      <c r="Q27" t="s">
        <v>32</v>
      </c>
      <c r="R27" t="s">
        <v>32</v>
      </c>
      <c r="S27" t="s">
        <v>32</v>
      </c>
      <c r="T27" t="s">
        <v>32</v>
      </c>
      <c r="U27" t="s">
        <v>3793</v>
      </c>
      <c r="V27">
        <v>0</v>
      </c>
      <c r="W27">
        <v>1</v>
      </c>
      <c r="X27" t="s">
        <v>32</v>
      </c>
      <c r="Y27" t="s">
        <v>71</v>
      </c>
      <c r="Z27">
        <v>0</v>
      </c>
      <c r="AA27">
        <v>0</v>
      </c>
      <c r="AB27">
        <v>0</v>
      </c>
      <c r="AC27">
        <v>0</v>
      </c>
      <c r="AD27" t="s">
        <v>32</v>
      </c>
      <c r="AE27" s="23" t="s">
        <v>32</v>
      </c>
    </row>
    <row r="28" spans="1:31" x14ac:dyDescent="0.25">
      <c r="A28" t="s">
        <v>75</v>
      </c>
      <c r="B28" t="s">
        <v>151</v>
      </c>
      <c r="C28" t="s">
        <v>55</v>
      </c>
      <c r="D28" t="s">
        <v>32</v>
      </c>
      <c r="E28" t="s">
        <v>32</v>
      </c>
      <c r="F28">
        <v>0</v>
      </c>
      <c r="G28" t="s">
        <v>15</v>
      </c>
      <c r="H28">
        <v>0</v>
      </c>
      <c r="I28">
        <v>1</v>
      </c>
      <c r="J28" t="s">
        <v>32</v>
      </c>
      <c r="K28" t="s">
        <v>32</v>
      </c>
      <c r="L28" t="s">
        <v>32</v>
      </c>
      <c r="M28" t="s">
        <v>32</v>
      </c>
      <c r="N28" t="s">
        <v>32</v>
      </c>
      <c r="O28">
        <v>1</v>
      </c>
      <c r="P28" t="s">
        <v>32</v>
      </c>
      <c r="Q28" t="s">
        <v>32</v>
      </c>
      <c r="R28" t="s">
        <v>32</v>
      </c>
      <c r="S28" t="s">
        <v>32</v>
      </c>
      <c r="T28" t="s">
        <v>32</v>
      </c>
      <c r="U28" t="s">
        <v>3793</v>
      </c>
      <c r="V28">
        <v>0</v>
      </c>
      <c r="W28">
        <v>1</v>
      </c>
      <c r="X28" t="s">
        <v>32</v>
      </c>
      <c r="Y28" t="s">
        <v>71</v>
      </c>
      <c r="Z28">
        <v>0</v>
      </c>
      <c r="AA28">
        <v>0</v>
      </c>
      <c r="AB28">
        <v>0</v>
      </c>
      <c r="AC28">
        <v>0</v>
      </c>
      <c r="AD28" t="s">
        <v>32</v>
      </c>
      <c r="AE28" s="23" t="s">
        <v>32</v>
      </c>
    </row>
    <row r="29" spans="1:31" x14ac:dyDescent="0.25">
      <c r="A29" t="s">
        <v>69</v>
      </c>
      <c r="B29" t="s">
        <v>140</v>
      </c>
      <c r="C29" t="s">
        <v>54</v>
      </c>
      <c r="D29" t="s">
        <v>32</v>
      </c>
      <c r="E29" t="s">
        <v>32</v>
      </c>
      <c r="F29">
        <v>0</v>
      </c>
      <c r="G29" t="s">
        <v>15</v>
      </c>
      <c r="H29">
        <v>0</v>
      </c>
      <c r="I29">
        <v>1</v>
      </c>
      <c r="J29" t="s">
        <v>32</v>
      </c>
      <c r="K29" t="s">
        <v>32</v>
      </c>
      <c r="L29" t="s">
        <v>32</v>
      </c>
      <c r="M29" t="s">
        <v>32</v>
      </c>
      <c r="N29" t="s">
        <v>32</v>
      </c>
      <c r="O29">
        <v>1</v>
      </c>
      <c r="P29" t="s">
        <v>32</v>
      </c>
      <c r="Q29" t="s">
        <v>32</v>
      </c>
      <c r="R29" t="s">
        <v>32</v>
      </c>
      <c r="S29" t="s">
        <v>32</v>
      </c>
      <c r="T29" t="s">
        <v>32</v>
      </c>
      <c r="U29" t="s">
        <v>3793</v>
      </c>
      <c r="V29">
        <v>0</v>
      </c>
      <c r="W29">
        <v>1</v>
      </c>
      <c r="X29" t="s">
        <v>32</v>
      </c>
      <c r="Y29" t="s">
        <v>71</v>
      </c>
      <c r="Z29">
        <v>0</v>
      </c>
      <c r="AA29">
        <v>0</v>
      </c>
      <c r="AB29">
        <v>0</v>
      </c>
      <c r="AC29">
        <v>0</v>
      </c>
      <c r="AD29" t="s">
        <v>32</v>
      </c>
      <c r="AE29" s="23" t="s">
        <v>32</v>
      </c>
    </row>
    <row r="30" spans="1:31" hidden="1" x14ac:dyDescent="0.25">
      <c r="A30" t="s">
        <v>69</v>
      </c>
      <c r="B30" t="s">
        <v>37</v>
      </c>
      <c r="C30" t="s">
        <v>32</v>
      </c>
      <c r="D30" t="s">
        <v>32</v>
      </c>
      <c r="E30" t="s">
        <v>32</v>
      </c>
      <c r="F30">
        <v>0</v>
      </c>
      <c r="G30" t="s">
        <v>16</v>
      </c>
      <c r="H30">
        <v>1</v>
      </c>
      <c r="I30">
        <v>0</v>
      </c>
      <c r="J30" t="s">
        <v>32</v>
      </c>
      <c r="K30" t="s">
        <v>32</v>
      </c>
      <c r="L30" t="s">
        <v>32</v>
      </c>
      <c r="M30" t="s">
        <v>32</v>
      </c>
      <c r="N30" t="s">
        <v>32</v>
      </c>
      <c r="O30">
        <v>1</v>
      </c>
      <c r="P30" t="s">
        <v>32</v>
      </c>
      <c r="Q30" t="s">
        <v>32</v>
      </c>
      <c r="R30" t="s">
        <v>32</v>
      </c>
      <c r="S30" t="s">
        <v>32</v>
      </c>
      <c r="T30" t="s">
        <v>32</v>
      </c>
      <c r="U30" t="s">
        <v>3793</v>
      </c>
      <c r="V30">
        <v>1</v>
      </c>
      <c r="W30">
        <v>0</v>
      </c>
      <c r="X30" t="s">
        <v>32</v>
      </c>
      <c r="Y30" t="s">
        <v>71</v>
      </c>
      <c r="Z30">
        <v>0</v>
      </c>
      <c r="AA30">
        <v>0</v>
      </c>
      <c r="AB30">
        <v>0</v>
      </c>
      <c r="AC30">
        <v>0</v>
      </c>
      <c r="AD30" t="s">
        <v>32</v>
      </c>
      <c r="AE30" s="23" t="s">
        <v>32</v>
      </c>
    </row>
    <row r="31" spans="1:31" x14ac:dyDescent="0.25">
      <c r="A31" t="s">
        <v>76</v>
      </c>
      <c r="B31" t="s">
        <v>31</v>
      </c>
      <c r="C31" t="s">
        <v>54</v>
      </c>
      <c r="D31" t="s">
        <v>32</v>
      </c>
      <c r="E31" t="s">
        <v>32</v>
      </c>
      <c r="F31">
        <v>1</v>
      </c>
      <c r="G31" t="s">
        <v>15</v>
      </c>
      <c r="H31">
        <v>0</v>
      </c>
      <c r="I31">
        <v>1</v>
      </c>
      <c r="J31" t="s">
        <v>32</v>
      </c>
      <c r="K31" t="s">
        <v>32</v>
      </c>
      <c r="L31" t="s">
        <v>32</v>
      </c>
      <c r="M31" t="s">
        <v>32</v>
      </c>
      <c r="N31" t="s">
        <v>32</v>
      </c>
      <c r="O31">
        <v>1</v>
      </c>
      <c r="P31" t="s">
        <v>32</v>
      </c>
      <c r="Q31" t="s">
        <v>32</v>
      </c>
      <c r="R31" t="s">
        <v>32</v>
      </c>
      <c r="S31" t="s">
        <v>32</v>
      </c>
      <c r="T31" t="s">
        <v>32</v>
      </c>
      <c r="U31" t="s">
        <v>3793</v>
      </c>
      <c r="V31">
        <v>0</v>
      </c>
      <c r="W31">
        <v>1</v>
      </c>
      <c r="X31" t="s">
        <v>32</v>
      </c>
      <c r="Y31" t="s">
        <v>71</v>
      </c>
      <c r="Z31">
        <v>0</v>
      </c>
      <c r="AA31">
        <v>0</v>
      </c>
      <c r="AB31">
        <v>0</v>
      </c>
      <c r="AC31">
        <v>0</v>
      </c>
      <c r="AD31" t="s">
        <v>32</v>
      </c>
      <c r="AE31" s="23" t="s">
        <v>32</v>
      </c>
    </row>
    <row r="32" spans="1:31" x14ac:dyDescent="0.25">
      <c r="A32" t="s">
        <v>76</v>
      </c>
      <c r="B32" t="s">
        <v>31</v>
      </c>
      <c r="C32" t="s">
        <v>54</v>
      </c>
      <c r="D32" t="s">
        <v>32</v>
      </c>
      <c r="E32" t="s">
        <v>32</v>
      </c>
      <c r="F32">
        <v>3</v>
      </c>
      <c r="G32" t="s">
        <v>15</v>
      </c>
      <c r="H32">
        <v>0</v>
      </c>
      <c r="I32">
        <v>1</v>
      </c>
      <c r="J32" t="s">
        <v>32</v>
      </c>
      <c r="K32" t="s">
        <v>32</v>
      </c>
      <c r="L32" t="s">
        <v>32</v>
      </c>
      <c r="M32" t="s">
        <v>32</v>
      </c>
      <c r="N32" t="s">
        <v>32</v>
      </c>
      <c r="O32">
        <v>1</v>
      </c>
      <c r="P32" t="s">
        <v>32</v>
      </c>
      <c r="Q32" t="s">
        <v>32</v>
      </c>
      <c r="R32" t="s">
        <v>32</v>
      </c>
      <c r="S32" t="s">
        <v>32</v>
      </c>
      <c r="T32" t="s">
        <v>32</v>
      </c>
      <c r="U32" t="s">
        <v>3793</v>
      </c>
      <c r="V32">
        <v>0</v>
      </c>
      <c r="W32">
        <v>1</v>
      </c>
      <c r="X32" t="s">
        <v>32</v>
      </c>
      <c r="Y32" t="s">
        <v>71</v>
      </c>
      <c r="Z32">
        <v>0</v>
      </c>
      <c r="AA32">
        <v>0</v>
      </c>
      <c r="AB32">
        <v>0</v>
      </c>
      <c r="AC32">
        <v>0</v>
      </c>
      <c r="AD32" t="s">
        <v>32</v>
      </c>
      <c r="AE32" s="23" t="s">
        <v>32</v>
      </c>
    </row>
    <row r="33" spans="1:31" x14ac:dyDescent="0.25">
      <c r="A33" t="s">
        <v>76</v>
      </c>
      <c r="B33" t="s">
        <v>31</v>
      </c>
      <c r="C33" t="s">
        <v>54</v>
      </c>
      <c r="D33" t="s">
        <v>32</v>
      </c>
      <c r="E33" t="s">
        <v>32</v>
      </c>
      <c r="F33">
        <v>3</v>
      </c>
      <c r="G33" t="s">
        <v>15</v>
      </c>
      <c r="H33">
        <v>0</v>
      </c>
      <c r="I33">
        <v>1</v>
      </c>
      <c r="J33" t="s">
        <v>32</v>
      </c>
      <c r="K33" t="s">
        <v>32</v>
      </c>
      <c r="L33" t="s">
        <v>32</v>
      </c>
      <c r="M33" t="s">
        <v>32</v>
      </c>
      <c r="N33" t="s">
        <v>32</v>
      </c>
      <c r="O33">
        <v>1</v>
      </c>
      <c r="P33" t="s">
        <v>32</v>
      </c>
      <c r="Q33" t="s">
        <v>32</v>
      </c>
      <c r="R33" t="s">
        <v>32</v>
      </c>
      <c r="S33" t="s">
        <v>32</v>
      </c>
      <c r="T33" t="s">
        <v>32</v>
      </c>
      <c r="U33" t="s">
        <v>3793</v>
      </c>
      <c r="V33">
        <v>0</v>
      </c>
      <c r="W33">
        <v>1</v>
      </c>
      <c r="X33" t="s">
        <v>32</v>
      </c>
      <c r="Y33" t="s">
        <v>71</v>
      </c>
      <c r="Z33">
        <v>0</v>
      </c>
      <c r="AA33">
        <v>0</v>
      </c>
      <c r="AB33">
        <v>0</v>
      </c>
      <c r="AC33">
        <v>0</v>
      </c>
      <c r="AD33" t="s">
        <v>32</v>
      </c>
      <c r="AE33" s="23" t="s">
        <v>32</v>
      </c>
    </row>
    <row r="34" spans="1:31" x14ac:dyDescent="0.25">
      <c r="A34" t="s">
        <v>76</v>
      </c>
      <c r="B34" t="s">
        <v>79</v>
      </c>
      <c r="C34" t="s">
        <v>54</v>
      </c>
      <c r="D34" t="s">
        <v>32</v>
      </c>
      <c r="E34" t="s">
        <v>32</v>
      </c>
      <c r="F34">
        <v>0</v>
      </c>
      <c r="G34" t="s">
        <v>15</v>
      </c>
      <c r="H34">
        <v>0</v>
      </c>
      <c r="I34">
        <v>1</v>
      </c>
      <c r="J34" t="s">
        <v>32</v>
      </c>
      <c r="K34" t="s">
        <v>32</v>
      </c>
      <c r="L34" t="s">
        <v>32</v>
      </c>
      <c r="M34" t="s">
        <v>32</v>
      </c>
      <c r="N34" t="s">
        <v>32</v>
      </c>
      <c r="O34">
        <v>1</v>
      </c>
      <c r="P34" t="s">
        <v>32</v>
      </c>
      <c r="Q34" t="s">
        <v>32</v>
      </c>
      <c r="R34" t="s">
        <v>32</v>
      </c>
      <c r="S34" t="s">
        <v>32</v>
      </c>
      <c r="T34" t="s">
        <v>32</v>
      </c>
      <c r="U34" t="s">
        <v>3793</v>
      </c>
      <c r="V34">
        <v>0</v>
      </c>
      <c r="W34">
        <v>1</v>
      </c>
      <c r="X34" t="s">
        <v>32</v>
      </c>
      <c r="Y34" t="s">
        <v>71</v>
      </c>
      <c r="Z34">
        <v>0</v>
      </c>
      <c r="AA34">
        <v>0</v>
      </c>
      <c r="AB34">
        <v>0</v>
      </c>
      <c r="AC34">
        <v>0</v>
      </c>
      <c r="AD34" t="s">
        <v>32</v>
      </c>
      <c r="AE34" s="23" t="s">
        <v>32</v>
      </c>
    </row>
    <row r="35" spans="1:31" x14ac:dyDescent="0.25">
      <c r="A35" t="s">
        <v>76</v>
      </c>
      <c r="B35" t="s">
        <v>3898</v>
      </c>
      <c r="C35" t="s">
        <v>54</v>
      </c>
      <c r="D35" t="s">
        <v>32</v>
      </c>
      <c r="E35" t="s">
        <v>32</v>
      </c>
      <c r="F35">
        <v>1</v>
      </c>
      <c r="G35" t="s">
        <v>15</v>
      </c>
      <c r="H35">
        <v>0</v>
      </c>
      <c r="I35">
        <v>1</v>
      </c>
      <c r="J35" t="s">
        <v>32</v>
      </c>
      <c r="K35" t="s">
        <v>32</v>
      </c>
      <c r="L35" t="s">
        <v>32</v>
      </c>
      <c r="M35" t="s">
        <v>32</v>
      </c>
      <c r="N35" t="s">
        <v>32</v>
      </c>
      <c r="O35">
        <v>1</v>
      </c>
      <c r="P35" t="s">
        <v>32</v>
      </c>
      <c r="Q35" t="s">
        <v>32</v>
      </c>
      <c r="R35" t="s">
        <v>32</v>
      </c>
      <c r="S35" t="s">
        <v>32</v>
      </c>
      <c r="T35" t="s">
        <v>32</v>
      </c>
      <c r="U35" t="s">
        <v>3793</v>
      </c>
      <c r="V35">
        <v>0</v>
      </c>
      <c r="W35">
        <v>1</v>
      </c>
      <c r="X35" t="s">
        <v>32</v>
      </c>
      <c r="Y35" t="s">
        <v>71</v>
      </c>
      <c r="Z35">
        <v>0</v>
      </c>
      <c r="AA35">
        <v>0</v>
      </c>
      <c r="AB35">
        <v>0</v>
      </c>
      <c r="AC35">
        <v>0</v>
      </c>
      <c r="AD35" t="s">
        <v>32</v>
      </c>
      <c r="AE35" s="23" t="s">
        <v>32</v>
      </c>
    </row>
    <row r="36" spans="1:31" x14ac:dyDescent="0.25">
      <c r="A36" t="s">
        <v>76</v>
      </c>
      <c r="B36" t="s">
        <v>3898</v>
      </c>
      <c r="C36" t="s">
        <v>54</v>
      </c>
      <c r="D36" t="s">
        <v>32</v>
      </c>
      <c r="E36" t="s">
        <v>32</v>
      </c>
      <c r="F36">
        <v>0</v>
      </c>
      <c r="G36" t="s">
        <v>15</v>
      </c>
      <c r="H36">
        <v>0</v>
      </c>
      <c r="I36">
        <v>1</v>
      </c>
      <c r="J36" t="s">
        <v>44</v>
      </c>
      <c r="K36">
        <v>1</v>
      </c>
      <c r="L36" t="s">
        <v>45</v>
      </c>
      <c r="M36">
        <v>0</v>
      </c>
      <c r="N36">
        <v>1</v>
      </c>
      <c r="O36">
        <v>1</v>
      </c>
      <c r="P36" t="s">
        <v>32</v>
      </c>
      <c r="Q36" t="s">
        <v>32</v>
      </c>
      <c r="R36" t="s">
        <v>32</v>
      </c>
      <c r="S36" t="s">
        <v>32</v>
      </c>
      <c r="T36" t="s">
        <v>32</v>
      </c>
      <c r="U36" t="s">
        <v>3793</v>
      </c>
      <c r="V36">
        <v>0</v>
      </c>
      <c r="W36">
        <v>1</v>
      </c>
      <c r="X36" t="s">
        <v>32</v>
      </c>
      <c r="Y36" t="s">
        <v>71</v>
      </c>
      <c r="Z36">
        <v>0</v>
      </c>
      <c r="AA36">
        <v>0</v>
      </c>
      <c r="AB36">
        <v>0</v>
      </c>
      <c r="AC36">
        <v>0</v>
      </c>
      <c r="AD36" t="s">
        <v>32</v>
      </c>
      <c r="AE36" s="23" t="s">
        <v>32</v>
      </c>
    </row>
    <row r="37" spans="1:31" x14ac:dyDescent="0.25">
      <c r="A37" t="s">
        <v>76</v>
      </c>
      <c r="B37" t="s">
        <v>103</v>
      </c>
      <c r="C37" t="s">
        <v>54</v>
      </c>
      <c r="D37" t="s">
        <v>32</v>
      </c>
      <c r="E37" t="s">
        <v>32</v>
      </c>
      <c r="F37">
        <v>0</v>
      </c>
      <c r="G37" t="s">
        <v>15</v>
      </c>
      <c r="H37">
        <v>0</v>
      </c>
      <c r="I37">
        <v>1</v>
      </c>
      <c r="J37" t="s">
        <v>32</v>
      </c>
      <c r="K37" t="s">
        <v>32</v>
      </c>
      <c r="L37" t="s">
        <v>32</v>
      </c>
      <c r="M37" t="s">
        <v>32</v>
      </c>
      <c r="N37" t="s">
        <v>32</v>
      </c>
      <c r="O37">
        <v>1</v>
      </c>
      <c r="P37" t="s">
        <v>32</v>
      </c>
      <c r="Q37" t="s">
        <v>32</v>
      </c>
      <c r="R37" t="s">
        <v>32</v>
      </c>
      <c r="S37" t="s">
        <v>32</v>
      </c>
      <c r="T37" t="s">
        <v>32</v>
      </c>
      <c r="U37" t="s">
        <v>3793</v>
      </c>
      <c r="V37">
        <v>0</v>
      </c>
      <c r="W37">
        <v>1</v>
      </c>
      <c r="X37" t="s">
        <v>32</v>
      </c>
      <c r="Y37" t="s">
        <v>71</v>
      </c>
      <c r="Z37">
        <v>0</v>
      </c>
      <c r="AA37">
        <v>0</v>
      </c>
      <c r="AB37">
        <v>0</v>
      </c>
      <c r="AC37">
        <v>0</v>
      </c>
      <c r="AD37" t="s">
        <v>32</v>
      </c>
      <c r="AE37" s="23" t="s">
        <v>32</v>
      </c>
    </row>
    <row r="38" spans="1:31" x14ac:dyDescent="0.25">
      <c r="A38" t="s">
        <v>78</v>
      </c>
      <c r="B38" t="s">
        <v>107</v>
      </c>
      <c r="C38" t="s">
        <v>54</v>
      </c>
      <c r="D38" t="s">
        <v>32</v>
      </c>
      <c r="E38" t="s">
        <v>32</v>
      </c>
      <c r="F38">
        <v>2</v>
      </c>
      <c r="G38" t="s">
        <v>15</v>
      </c>
      <c r="H38">
        <v>0</v>
      </c>
      <c r="I38">
        <v>1</v>
      </c>
      <c r="J38" t="s">
        <v>32</v>
      </c>
      <c r="K38" t="s">
        <v>32</v>
      </c>
      <c r="L38" t="s">
        <v>32</v>
      </c>
      <c r="M38" t="s">
        <v>32</v>
      </c>
      <c r="N38" t="s">
        <v>32</v>
      </c>
      <c r="O38">
        <v>1</v>
      </c>
      <c r="P38" t="s">
        <v>32</v>
      </c>
      <c r="Q38" t="s">
        <v>32</v>
      </c>
      <c r="R38" t="s">
        <v>32</v>
      </c>
      <c r="S38" t="s">
        <v>32</v>
      </c>
      <c r="T38" t="s">
        <v>32</v>
      </c>
      <c r="U38" t="s">
        <v>3793</v>
      </c>
      <c r="V38">
        <v>0</v>
      </c>
      <c r="W38">
        <v>1</v>
      </c>
      <c r="X38" t="s">
        <v>32</v>
      </c>
      <c r="Y38" t="s">
        <v>71</v>
      </c>
      <c r="Z38">
        <v>0</v>
      </c>
      <c r="AA38">
        <v>0</v>
      </c>
      <c r="AB38">
        <v>0</v>
      </c>
      <c r="AC38">
        <v>0</v>
      </c>
      <c r="AD38" t="s">
        <v>32</v>
      </c>
      <c r="AE38" s="23" t="s">
        <v>32</v>
      </c>
    </row>
    <row r="39" spans="1:31" hidden="1" x14ac:dyDescent="0.25">
      <c r="A39" t="s">
        <v>76</v>
      </c>
      <c r="B39" t="s">
        <v>151</v>
      </c>
      <c r="C39" t="s">
        <v>32</v>
      </c>
      <c r="D39" t="s">
        <v>32</v>
      </c>
      <c r="E39" t="s">
        <v>32</v>
      </c>
      <c r="F39">
        <v>0</v>
      </c>
      <c r="G39" t="s">
        <v>16</v>
      </c>
      <c r="H39">
        <v>1</v>
      </c>
      <c r="I39">
        <v>0</v>
      </c>
      <c r="J39" t="s">
        <v>32</v>
      </c>
      <c r="K39" t="s">
        <v>32</v>
      </c>
      <c r="L39" t="s">
        <v>32</v>
      </c>
      <c r="M39" t="s">
        <v>32</v>
      </c>
      <c r="N39" t="s">
        <v>32</v>
      </c>
      <c r="O39">
        <v>1</v>
      </c>
      <c r="P39" t="s">
        <v>32</v>
      </c>
      <c r="Q39" t="s">
        <v>32</v>
      </c>
      <c r="R39" t="s">
        <v>32</v>
      </c>
      <c r="S39" t="s">
        <v>32</v>
      </c>
      <c r="T39" t="s">
        <v>32</v>
      </c>
      <c r="U39" t="s">
        <v>3793</v>
      </c>
      <c r="V39">
        <v>1</v>
      </c>
      <c r="W39">
        <v>0</v>
      </c>
      <c r="X39" t="s">
        <v>32</v>
      </c>
      <c r="Y39" t="s">
        <v>71</v>
      </c>
      <c r="Z39">
        <v>0</v>
      </c>
      <c r="AA39">
        <v>0</v>
      </c>
      <c r="AB39">
        <v>0</v>
      </c>
      <c r="AC39">
        <v>0</v>
      </c>
      <c r="AD39" t="s">
        <v>32</v>
      </c>
      <c r="AE39" s="23" t="s">
        <v>32</v>
      </c>
    </row>
    <row r="40" spans="1:31" x14ac:dyDescent="0.25">
      <c r="A40" t="s">
        <v>69</v>
      </c>
      <c r="B40" t="s">
        <v>131</v>
      </c>
      <c r="C40" t="s">
        <v>54</v>
      </c>
      <c r="D40" t="s">
        <v>32</v>
      </c>
      <c r="E40" t="s">
        <v>32</v>
      </c>
      <c r="F40">
        <v>4</v>
      </c>
      <c r="G40" t="s">
        <v>15</v>
      </c>
      <c r="H40">
        <v>0</v>
      </c>
      <c r="I40">
        <v>1</v>
      </c>
      <c r="J40" t="s">
        <v>32</v>
      </c>
      <c r="K40" t="s">
        <v>32</v>
      </c>
      <c r="L40" t="s">
        <v>32</v>
      </c>
      <c r="M40" t="s">
        <v>32</v>
      </c>
      <c r="N40" t="s">
        <v>32</v>
      </c>
      <c r="O40">
        <v>1</v>
      </c>
      <c r="P40" t="s">
        <v>32</v>
      </c>
      <c r="Q40" t="s">
        <v>32</v>
      </c>
      <c r="R40" t="s">
        <v>32</v>
      </c>
      <c r="S40" t="s">
        <v>32</v>
      </c>
      <c r="T40" t="s">
        <v>32</v>
      </c>
      <c r="U40" t="s">
        <v>3793</v>
      </c>
      <c r="V40">
        <v>0</v>
      </c>
      <c r="W40">
        <v>1</v>
      </c>
      <c r="X40" t="s">
        <v>32</v>
      </c>
      <c r="Y40" t="s">
        <v>71</v>
      </c>
      <c r="Z40">
        <v>0</v>
      </c>
      <c r="AA40">
        <v>0</v>
      </c>
      <c r="AB40">
        <v>0</v>
      </c>
      <c r="AC40">
        <v>0</v>
      </c>
      <c r="AD40" t="s">
        <v>32</v>
      </c>
      <c r="AE40" s="23" t="s">
        <v>32</v>
      </c>
    </row>
    <row r="41" spans="1:31" hidden="1" x14ac:dyDescent="0.25">
      <c r="A41" t="s">
        <v>81</v>
      </c>
      <c r="B41" t="s">
        <v>107</v>
      </c>
      <c r="C41" t="s">
        <v>32</v>
      </c>
      <c r="D41" t="s">
        <v>32</v>
      </c>
      <c r="E41" t="s">
        <v>32</v>
      </c>
      <c r="F41">
        <v>0</v>
      </c>
      <c r="G41" t="s">
        <v>16</v>
      </c>
      <c r="H41">
        <v>1</v>
      </c>
      <c r="I41">
        <v>0</v>
      </c>
      <c r="J41" t="s">
        <v>32</v>
      </c>
      <c r="K41" t="s">
        <v>32</v>
      </c>
      <c r="L41" t="s">
        <v>32</v>
      </c>
      <c r="M41" t="s">
        <v>32</v>
      </c>
      <c r="N41" t="s">
        <v>32</v>
      </c>
      <c r="O41">
        <v>1</v>
      </c>
      <c r="P41" t="s">
        <v>32</v>
      </c>
      <c r="Q41" t="s">
        <v>32</v>
      </c>
      <c r="R41" t="s">
        <v>32</v>
      </c>
      <c r="S41" t="s">
        <v>32</v>
      </c>
      <c r="T41" t="s">
        <v>32</v>
      </c>
      <c r="U41" t="s">
        <v>3793</v>
      </c>
      <c r="V41">
        <v>1</v>
      </c>
      <c r="W41">
        <v>0</v>
      </c>
      <c r="X41" t="s">
        <v>32</v>
      </c>
      <c r="Y41" t="s">
        <v>71</v>
      </c>
      <c r="Z41">
        <v>0</v>
      </c>
      <c r="AA41">
        <v>0</v>
      </c>
      <c r="AB41">
        <v>0</v>
      </c>
      <c r="AC41">
        <v>0</v>
      </c>
      <c r="AD41" t="s">
        <v>32</v>
      </c>
      <c r="AE41" s="23" t="s">
        <v>32</v>
      </c>
    </row>
    <row r="42" spans="1:31" x14ac:dyDescent="0.25">
      <c r="A42" t="s">
        <v>72</v>
      </c>
      <c r="B42" t="s">
        <v>49</v>
      </c>
      <c r="C42" t="s">
        <v>56</v>
      </c>
      <c r="D42" t="s">
        <v>32</v>
      </c>
      <c r="E42" t="s">
        <v>32</v>
      </c>
      <c r="F42">
        <v>0</v>
      </c>
      <c r="G42" t="s">
        <v>15</v>
      </c>
      <c r="H42">
        <v>0</v>
      </c>
      <c r="I42">
        <v>1</v>
      </c>
      <c r="J42" t="s">
        <v>32</v>
      </c>
      <c r="K42" t="s">
        <v>32</v>
      </c>
      <c r="L42" t="s">
        <v>32</v>
      </c>
      <c r="M42" t="s">
        <v>32</v>
      </c>
      <c r="N42" t="s">
        <v>32</v>
      </c>
      <c r="O42">
        <v>1</v>
      </c>
      <c r="P42" t="s">
        <v>32</v>
      </c>
      <c r="Q42" t="s">
        <v>32</v>
      </c>
      <c r="R42" t="s">
        <v>32</v>
      </c>
      <c r="S42" t="s">
        <v>32</v>
      </c>
      <c r="T42" t="s">
        <v>32</v>
      </c>
      <c r="U42" t="s">
        <v>3793</v>
      </c>
      <c r="V42">
        <v>0</v>
      </c>
      <c r="W42">
        <v>1</v>
      </c>
      <c r="X42" t="s">
        <v>32</v>
      </c>
      <c r="Y42" t="s">
        <v>71</v>
      </c>
      <c r="Z42">
        <v>0</v>
      </c>
      <c r="AA42">
        <v>0</v>
      </c>
      <c r="AB42">
        <v>0</v>
      </c>
      <c r="AC42">
        <v>0</v>
      </c>
      <c r="AD42" t="s">
        <v>32</v>
      </c>
      <c r="AE42" s="23" t="s">
        <v>32</v>
      </c>
    </row>
    <row r="43" spans="1:31" hidden="1" x14ac:dyDescent="0.25">
      <c r="A43" t="s">
        <v>76</v>
      </c>
      <c r="B43" t="s">
        <v>37</v>
      </c>
      <c r="C43" t="s">
        <v>32</v>
      </c>
      <c r="D43" t="s">
        <v>32</v>
      </c>
      <c r="E43" t="s">
        <v>32</v>
      </c>
      <c r="F43">
        <v>0</v>
      </c>
      <c r="G43" t="s">
        <v>16</v>
      </c>
      <c r="H43">
        <v>1</v>
      </c>
      <c r="I43">
        <v>0</v>
      </c>
      <c r="J43" t="s">
        <v>32</v>
      </c>
      <c r="K43" t="s">
        <v>32</v>
      </c>
      <c r="L43" t="s">
        <v>32</v>
      </c>
      <c r="M43" t="s">
        <v>32</v>
      </c>
      <c r="N43" t="s">
        <v>32</v>
      </c>
      <c r="O43">
        <v>1</v>
      </c>
      <c r="P43" t="s">
        <v>32</v>
      </c>
      <c r="Q43" t="s">
        <v>32</v>
      </c>
      <c r="R43" t="s">
        <v>32</v>
      </c>
      <c r="S43" t="s">
        <v>32</v>
      </c>
      <c r="T43" t="s">
        <v>32</v>
      </c>
      <c r="U43" t="s">
        <v>3793</v>
      </c>
      <c r="V43">
        <v>1</v>
      </c>
      <c r="W43">
        <v>0</v>
      </c>
      <c r="X43" t="s">
        <v>32</v>
      </c>
      <c r="Y43" t="s">
        <v>71</v>
      </c>
      <c r="Z43">
        <v>0</v>
      </c>
      <c r="AA43">
        <v>0</v>
      </c>
      <c r="AB43">
        <v>0</v>
      </c>
      <c r="AC43">
        <v>0</v>
      </c>
      <c r="AD43" t="s">
        <v>32</v>
      </c>
      <c r="AE43" s="23" t="s">
        <v>32</v>
      </c>
    </row>
    <row r="44" spans="1:31" x14ac:dyDescent="0.25">
      <c r="A44" t="s">
        <v>85</v>
      </c>
      <c r="B44" t="s">
        <v>31</v>
      </c>
      <c r="C44" t="s">
        <v>54</v>
      </c>
      <c r="D44" t="s">
        <v>32</v>
      </c>
      <c r="E44" t="s">
        <v>32</v>
      </c>
      <c r="F44">
        <v>0</v>
      </c>
      <c r="G44" t="s">
        <v>15</v>
      </c>
      <c r="H44">
        <v>0</v>
      </c>
      <c r="I44">
        <v>1</v>
      </c>
      <c r="J44" t="s">
        <v>32</v>
      </c>
      <c r="K44" t="s">
        <v>32</v>
      </c>
      <c r="L44" t="s">
        <v>32</v>
      </c>
      <c r="M44" t="s">
        <v>32</v>
      </c>
      <c r="N44" t="s">
        <v>32</v>
      </c>
      <c r="O44">
        <v>1</v>
      </c>
      <c r="P44" t="s">
        <v>32</v>
      </c>
      <c r="Q44" t="s">
        <v>32</v>
      </c>
      <c r="R44" t="s">
        <v>32</v>
      </c>
      <c r="S44" t="s">
        <v>32</v>
      </c>
      <c r="T44" t="s">
        <v>32</v>
      </c>
      <c r="U44" t="s">
        <v>3793</v>
      </c>
      <c r="V44">
        <v>0</v>
      </c>
      <c r="W44">
        <v>1</v>
      </c>
      <c r="X44" t="s">
        <v>32</v>
      </c>
      <c r="Y44" t="s">
        <v>71</v>
      </c>
      <c r="Z44">
        <v>0</v>
      </c>
      <c r="AA44">
        <v>0</v>
      </c>
      <c r="AB44">
        <v>0</v>
      </c>
      <c r="AC44">
        <v>0</v>
      </c>
      <c r="AD44" t="s">
        <v>32</v>
      </c>
      <c r="AE44" s="23" t="s">
        <v>32</v>
      </c>
    </row>
    <row r="45" spans="1:31" hidden="1" x14ac:dyDescent="0.25">
      <c r="A45" t="s">
        <v>76</v>
      </c>
      <c r="B45" t="s">
        <v>36</v>
      </c>
      <c r="C45" t="s">
        <v>32</v>
      </c>
      <c r="D45" t="s">
        <v>32</v>
      </c>
      <c r="E45" t="s">
        <v>32</v>
      </c>
      <c r="F45">
        <v>0</v>
      </c>
      <c r="G45" t="s">
        <v>16</v>
      </c>
      <c r="H45">
        <v>1</v>
      </c>
      <c r="I45">
        <v>0</v>
      </c>
      <c r="J45" t="s">
        <v>32</v>
      </c>
      <c r="K45" t="s">
        <v>32</v>
      </c>
      <c r="L45" t="s">
        <v>32</v>
      </c>
      <c r="M45" t="s">
        <v>32</v>
      </c>
      <c r="N45" t="s">
        <v>32</v>
      </c>
      <c r="O45">
        <v>1</v>
      </c>
      <c r="P45" t="s">
        <v>32</v>
      </c>
      <c r="Q45" t="s">
        <v>32</v>
      </c>
      <c r="R45" t="s">
        <v>32</v>
      </c>
      <c r="S45" t="s">
        <v>32</v>
      </c>
      <c r="T45" t="s">
        <v>32</v>
      </c>
      <c r="U45" t="s">
        <v>3793</v>
      </c>
      <c r="V45">
        <v>1</v>
      </c>
      <c r="W45">
        <v>0</v>
      </c>
      <c r="X45" t="s">
        <v>32</v>
      </c>
      <c r="Y45" t="s">
        <v>71</v>
      </c>
      <c r="Z45">
        <v>0</v>
      </c>
      <c r="AA45">
        <v>0</v>
      </c>
      <c r="AB45">
        <v>0</v>
      </c>
      <c r="AC45">
        <v>0</v>
      </c>
      <c r="AD45" t="s">
        <v>32</v>
      </c>
      <c r="AE45" s="23" t="s">
        <v>32</v>
      </c>
    </row>
    <row r="46" spans="1:31" hidden="1" x14ac:dyDescent="0.25">
      <c r="A46" t="s">
        <v>76</v>
      </c>
      <c r="B46" t="s">
        <v>136</v>
      </c>
      <c r="C46" t="s">
        <v>32</v>
      </c>
      <c r="D46" t="s">
        <v>32</v>
      </c>
      <c r="E46" t="s">
        <v>32</v>
      </c>
      <c r="F46">
        <v>3</v>
      </c>
      <c r="G46" t="s">
        <v>16</v>
      </c>
      <c r="H46">
        <v>1</v>
      </c>
      <c r="I46">
        <v>0</v>
      </c>
      <c r="J46" t="s">
        <v>32</v>
      </c>
      <c r="K46" t="s">
        <v>32</v>
      </c>
      <c r="L46" t="s">
        <v>32</v>
      </c>
      <c r="M46" t="s">
        <v>32</v>
      </c>
      <c r="N46" t="s">
        <v>32</v>
      </c>
      <c r="O46">
        <v>1</v>
      </c>
      <c r="P46" t="s">
        <v>32</v>
      </c>
      <c r="Q46" t="s">
        <v>32</v>
      </c>
      <c r="R46" t="s">
        <v>32</v>
      </c>
      <c r="S46" t="s">
        <v>32</v>
      </c>
      <c r="T46" t="s">
        <v>32</v>
      </c>
      <c r="U46" t="s">
        <v>3793</v>
      </c>
      <c r="V46">
        <v>1</v>
      </c>
      <c r="W46">
        <v>0</v>
      </c>
      <c r="X46" t="s">
        <v>32</v>
      </c>
      <c r="Y46" t="s">
        <v>70</v>
      </c>
      <c r="Z46">
        <v>0</v>
      </c>
      <c r="AA46">
        <v>0</v>
      </c>
      <c r="AB46">
        <v>0</v>
      </c>
      <c r="AC46">
        <v>0</v>
      </c>
      <c r="AD46" t="s">
        <v>32</v>
      </c>
      <c r="AE46" s="23" t="s">
        <v>32</v>
      </c>
    </row>
    <row r="47" spans="1:31" hidden="1" x14ac:dyDescent="0.25">
      <c r="A47" t="s">
        <v>69</v>
      </c>
      <c r="B47" t="s">
        <v>34</v>
      </c>
      <c r="C47" t="s">
        <v>32</v>
      </c>
      <c r="D47" t="s">
        <v>32</v>
      </c>
      <c r="E47" t="s">
        <v>32</v>
      </c>
      <c r="F47">
        <v>0</v>
      </c>
      <c r="G47" t="s">
        <v>16</v>
      </c>
      <c r="H47">
        <v>1</v>
      </c>
      <c r="I47">
        <v>0</v>
      </c>
      <c r="J47" t="s">
        <v>32</v>
      </c>
      <c r="K47" t="s">
        <v>32</v>
      </c>
      <c r="L47" t="s">
        <v>32</v>
      </c>
      <c r="M47" t="s">
        <v>32</v>
      </c>
      <c r="N47" t="s">
        <v>32</v>
      </c>
      <c r="O47">
        <v>1</v>
      </c>
      <c r="P47" t="s">
        <v>32</v>
      </c>
      <c r="Q47" t="s">
        <v>32</v>
      </c>
      <c r="R47" t="s">
        <v>32</v>
      </c>
      <c r="S47" t="s">
        <v>32</v>
      </c>
      <c r="T47" t="s">
        <v>32</v>
      </c>
      <c r="U47" t="s">
        <v>3793</v>
      </c>
      <c r="V47">
        <v>1</v>
      </c>
      <c r="W47">
        <v>0</v>
      </c>
      <c r="X47" t="s">
        <v>32</v>
      </c>
      <c r="Y47" t="s">
        <v>71</v>
      </c>
      <c r="Z47">
        <v>0</v>
      </c>
      <c r="AA47">
        <v>0</v>
      </c>
      <c r="AB47">
        <v>0</v>
      </c>
      <c r="AC47">
        <v>0</v>
      </c>
      <c r="AD47" t="s">
        <v>32</v>
      </c>
      <c r="AE47" s="23" t="s">
        <v>32</v>
      </c>
    </row>
    <row r="48" spans="1:31" hidden="1" x14ac:dyDescent="0.25">
      <c r="A48" t="s">
        <v>75</v>
      </c>
      <c r="B48" t="s">
        <v>151</v>
      </c>
      <c r="C48" t="s">
        <v>32</v>
      </c>
      <c r="D48" t="s">
        <v>32</v>
      </c>
      <c r="E48" t="s">
        <v>32</v>
      </c>
      <c r="F48">
        <v>0</v>
      </c>
      <c r="G48" t="s">
        <v>16</v>
      </c>
      <c r="H48">
        <v>1</v>
      </c>
      <c r="I48">
        <v>0</v>
      </c>
      <c r="J48" t="s">
        <v>32</v>
      </c>
      <c r="K48" t="s">
        <v>32</v>
      </c>
      <c r="L48" t="s">
        <v>32</v>
      </c>
      <c r="M48" t="s">
        <v>32</v>
      </c>
      <c r="N48" t="s">
        <v>32</v>
      </c>
      <c r="O48">
        <v>1</v>
      </c>
      <c r="P48" t="s">
        <v>32</v>
      </c>
      <c r="Q48" t="s">
        <v>32</v>
      </c>
      <c r="R48" t="s">
        <v>32</v>
      </c>
      <c r="S48" t="s">
        <v>32</v>
      </c>
      <c r="T48" t="s">
        <v>32</v>
      </c>
      <c r="U48" t="s">
        <v>3793</v>
      </c>
      <c r="V48">
        <v>1</v>
      </c>
      <c r="W48">
        <v>0</v>
      </c>
      <c r="X48" t="s">
        <v>32</v>
      </c>
      <c r="Y48" t="s">
        <v>71</v>
      </c>
      <c r="Z48">
        <v>0</v>
      </c>
      <c r="AA48">
        <v>0</v>
      </c>
      <c r="AB48">
        <v>0</v>
      </c>
      <c r="AC48">
        <v>0</v>
      </c>
      <c r="AD48" t="s">
        <v>32</v>
      </c>
      <c r="AE48" s="23" t="s">
        <v>32</v>
      </c>
    </row>
    <row r="49" spans="1:31" hidden="1" x14ac:dyDescent="0.25">
      <c r="A49" t="s">
        <v>76</v>
      </c>
      <c r="B49" t="s">
        <v>39</v>
      </c>
      <c r="C49" t="s">
        <v>32</v>
      </c>
      <c r="D49" t="s">
        <v>32</v>
      </c>
      <c r="E49" t="s">
        <v>32</v>
      </c>
      <c r="F49">
        <v>0</v>
      </c>
      <c r="G49" t="s">
        <v>16</v>
      </c>
      <c r="H49">
        <v>1</v>
      </c>
      <c r="I49">
        <v>0</v>
      </c>
      <c r="J49" t="s">
        <v>32</v>
      </c>
      <c r="K49" t="s">
        <v>32</v>
      </c>
      <c r="L49" t="s">
        <v>32</v>
      </c>
      <c r="M49" t="s">
        <v>32</v>
      </c>
      <c r="N49" t="s">
        <v>32</v>
      </c>
      <c r="O49">
        <v>1</v>
      </c>
      <c r="P49" t="s">
        <v>32</v>
      </c>
      <c r="Q49" t="s">
        <v>32</v>
      </c>
      <c r="R49" t="s">
        <v>32</v>
      </c>
      <c r="S49" t="s">
        <v>32</v>
      </c>
      <c r="T49" t="s">
        <v>32</v>
      </c>
      <c r="U49" t="s">
        <v>3793</v>
      </c>
      <c r="V49">
        <v>1</v>
      </c>
      <c r="W49">
        <v>0</v>
      </c>
      <c r="X49" t="s">
        <v>32</v>
      </c>
      <c r="Y49" t="s">
        <v>71</v>
      </c>
      <c r="Z49">
        <v>0</v>
      </c>
      <c r="AA49">
        <v>0</v>
      </c>
      <c r="AB49">
        <v>0</v>
      </c>
      <c r="AC49">
        <v>0</v>
      </c>
      <c r="AD49" t="s">
        <v>32</v>
      </c>
      <c r="AE49" s="23" t="s">
        <v>32</v>
      </c>
    </row>
    <row r="50" spans="1:31" hidden="1" x14ac:dyDescent="0.25">
      <c r="A50" t="s">
        <v>75</v>
      </c>
      <c r="B50" t="s">
        <v>37</v>
      </c>
      <c r="C50" t="s">
        <v>32</v>
      </c>
      <c r="D50" t="s">
        <v>32</v>
      </c>
      <c r="E50" t="s">
        <v>32</v>
      </c>
      <c r="F50">
        <v>0</v>
      </c>
      <c r="G50" t="s">
        <v>16</v>
      </c>
      <c r="H50">
        <v>1</v>
      </c>
      <c r="I50">
        <v>0</v>
      </c>
      <c r="J50" t="s">
        <v>32</v>
      </c>
      <c r="K50" t="s">
        <v>32</v>
      </c>
      <c r="L50" t="s">
        <v>32</v>
      </c>
      <c r="M50" t="s">
        <v>32</v>
      </c>
      <c r="N50" t="s">
        <v>32</v>
      </c>
      <c r="O50">
        <v>1</v>
      </c>
      <c r="P50" t="s">
        <v>32</v>
      </c>
      <c r="Q50" t="s">
        <v>32</v>
      </c>
      <c r="R50" t="s">
        <v>32</v>
      </c>
      <c r="S50" t="s">
        <v>32</v>
      </c>
      <c r="T50" t="s">
        <v>32</v>
      </c>
      <c r="U50" t="s">
        <v>3793</v>
      </c>
      <c r="V50">
        <v>1</v>
      </c>
      <c r="W50">
        <v>0</v>
      </c>
      <c r="X50" t="s">
        <v>32</v>
      </c>
      <c r="Y50" t="s">
        <v>71</v>
      </c>
      <c r="Z50">
        <v>0</v>
      </c>
      <c r="AA50">
        <v>0</v>
      </c>
      <c r="AB50">
        <v>0</v>
      </c>
      <c r="AC50">
        <v>0</v>
      </c>
      <c r="AD50" t="s">
        <v>32</v>
      </c>
      <c r="AE50" s="23" t="s">
        <v>32</v>
      </c>
    </row>
    <row r="51" spans="1:31" hidden="1" x14ac:dyDescent="0.25">
      <c r="A51" t="s">
        <v>93</v>
      </c>
      <c r="B51" t="s">
        <v>82</v>
      </c>
      <c r="C51" t="s">
        <v>32</v>
      </c>
      <c r="D51" t="s">
        <v>32</v>
      </c>
      <c r="E51" t="s">
        <v>32</v>
      </c>
      <c r="F51">
        <v>0</v>
      </c>
      <c r="G51" t="s">
        <v>16</v>
      </c>
      <c r="H51">
        <v>1</v>
      </c>
      <c r="I51">
        <v>0</v>
      </c>
      <c r="J51" t="s">
        <v>32</v>
      </c>
      <c r="K51" t="s">
        <v>32</v>
      </c>
      <c r="L51" t="s">
        <v>32</v>
      </c>
      <c r="M51" t="s">
        <v>32</v>
      </c>
      <c r="N51" t="s">
        <v>32</v>
      </c>
      <c r="O51">
        <v>1</v>
      </c>
      <c r="P51" t="s">
        <v>32</v>
      </c>
      <c r="Q51" t="s">
        <v>32</v>
      </c>
      <c r="R51" t="s">
        <v>32</v>
      </c>
      <c r="S51" t="s">
        <v>32</v>
      </c>
      <c r="T51" t="s">
        <v>32</v>
      </c>
      <c r="U51" t="s">
        <v>3793</v>
      </c>
      <c r="V51">
        <v>1</v>
      </c>
      <c r="W51">
        <v>0</v>
      </c>
      <c r="X51" t="s">
        <v>32</v>
      </c>
      <c r="Y51" t="s">
        <v>71</v>
      </c>
      <c r="Z51">
        <v>0</v>
      </c>
      <c r="AA51">
        <v>0</v>
      </c>
      <c r="AB51">
        <v>0</v>
      </c>
      <c r="AC51">
        <v>0</v>
      </c>
      <c r="AD51" t="s">
        <v>32</v>
      </c>
      <c r="AE51" s="23" t="s">
        <v>32</v>
      </c>
    </row>
    <row r="52" spans="1:31" x14ac:dyDescent="0.25">
      <c r="A52" t="s">
        <v>72</v>
      </c>
      <c r="B52" t="s">
        <v>48</v>
      </c>
      <c r="C52" t="s">
        <v>57</v>
      </c>
      <c r="D52" t="s">
        <v>32</v>
      </c>
      <c r="E52" t="s">
        <v>32</v>
      </c>
      <c r="F52">
        <v>0</v>
      </c>
      <c r="G52" t="s">
        <v>15</v>
      </c>
      <c r="H52">
        <v>0</v>
      </c>
      <c r="I52">
        <v>1</v>
      </c>
      <c r="J52" t="s">
        <v>32</v>
      </c>
      <c r="K52" t="s">
        <v>32</v>
      </c>
      <c r="L52" t="s">
        <v>32</v>
      </c>
      <c r="M52" t="s">
        <v>32</v>
      </c>
      <c r="N52" t="s">
        <v>32</v>
      </c>
      <c r="O52">
        <v>1</v>
      </c>
      <c r="P52" t="s">
        <v>32</v>
      </c>
      <c r="Q52" t="s">
        <v>32</v>
      </c>
      <c r="R52" t="s">
        <v>32</v>
      </c>
      <c r="S52" t="s">
        <v>32</v>
      </c>
      <c r="T52" t="s">
        <v>32</v>
      </c>
      <c r="U52" t="s">
        <v>3793</v>
      </c>
      <c r="V52">
        <v>0</v>
      </c>
      <c r="W52">
        <v>1</v>
      </c>
      <c r="X52" t="s">
        <v>32</v>
      </c>
      <c r="Y52" t="s">
        <v>71</v>
      </c>
      <c r="Z52">
        <v>0</v>
      </c>
      <c r="AA52">
        <v>0</v>
      </c>
      <c r="AB52">
        <v>0</v>
      </c>
      <c r="AC52">
        <v>0</v>
      </c>
      <c r="AD52" t="s">
        <v>32</v>
      </c>
      <c r="AE52" s="23" t="s">
        <v>32</v>
      </c>
    </row>
    <row r="53" spans="1:31" hidden="1" x14ac:dyDescent="0.25">
      <c r="A53" t="s">
        <v>3899</v>
      </c>
      <c r="B53" t="s">
        <v>103</v>
      </c>
      <c r="C53" t="s">
        <v>32</v>
      </c>
      <c r="D53" t="s">
        <v>32</v>
      </c>
      <c r="E53" t="s">
        <v>32</v>
      </c>
      <c r="F53">
        <v>0</v>
      </c>
      <c r="G53" t="s">
        <v>16</v>
      </c>
      <c r="H53">
        <v>1</v>
      </c>
      <c r="I53">
        <v>0</v>
      </c>
      <c r="J53" t="s">
        <v>32</v>
      </c>
      <c r="K53" t="s">
        <v>32</v>
      </c>
      <c r="L53" t="s">
        <v>32</v>
      </c>
      <c r="M53" t="s">
        <v>32</v>
      </c>
      <c r="N53" t="s">
        <v>32</v>
      </c>
      <c r="O53">
        <v>1</v>
      </c>
      <c r="P53" t="s">
        <v>32</v>
      </c>
      <c r="Q53" t="s">
        <v>32</v>
      </c>
      <c r="R53" t="s">
        <v>32</v>
      </c>
      <c r="S53" t="s">
        <v>32</v>
      </c>
      <c r="T53" t="s">
        <v>32</v>
      </c>
      <c r="U53" t="s">
        <v>3793</v>
      </c>
      <c r="V53">
        <v>1</v>
      </c>
      <c r="W53">
        <v>0</v>
      </c>
      <c r="X53" t="s">
        <v>32</v>
      </c>
      <c r="Y53" t="s">
        <v>71</v>
      </c>
      <c r="Z53">
        <v>0</v>
      </c>
      <c r="AA53">
        <v>0</v>
      </c>
      <c r="AB53">
        <v>0</v>
      </c>
      <c r="AC53">
        <v>0</v>
      </c>
      <c r="AD53" t="s">
        <v>32</v>
      </c>
      <c r="AE53" s="23" t="s">
        <v>32</v>
      </c>
    </row>
    <row r="54" spans="1:31" x14ac:dyDescent="0.25">
      <c r="A54" t="s">
        <v>75</v>
      </c>
      <c r="B54" t="s">
        <v>39</v>
      </c>
      <c r="C54" t="s">
        <v>54</v>
      </c>
      <c r="D54" t="s">
        <v>32</v>
      </c>
      <c r="E54" t="s">
        <v>32</v>
      </c>
      <c r="F54">
        <v>0</v>
      </c>
      <c r="G54" t="s">
        <v>15</v>
      </c>
      <c r="H54">
        <v>0</v>
      </c>
      <c r="I54">
        <v>1</v>
      </c>
      <c r="J54" t="s">
        <v>32</v>
      </c>
      <c r="K54" t="s">
        <v>32</v>
      </c>
      <c r="L54" t="s">
        <v>32</v>
      </c>
      <c r="M54" t="s">
        <v>32</v>
      </c>
      <c r="N54" t="s">
        <v>32</v>
      </c>
      <c r="O54">
        <v>1</v>
      </c>
      <c r="P54" t="s">
        <v>32</v>
      </c>
      <c r="Q54" t="s">
        <v>32</v>
      </c>
      <c r="R54" t="s">
        <v>32</v>
      </c>
      <c r="S54" t="s">
        <v>32</v>
      </c>
      <c r="T54" t="s">
        <v>32</v>
      </c>
      <c r="U54" t="s">
        <v>3793</v>
      </c>
      <c r="V54">
        <v>0</v>
      </c>
      <c r="W54">
        <v>1</v>
      </c>
      <c r="X54" t="s">
        <v>32</v>
      </c>
      <c r="Y54" t="s">
        <v>71</v>
      </c>
      <c r="Z54">
        <v>0</v>
      </c>
      <c r="AA54">
        <v>0</v>
      </c>
      <c r="AB54">
        <v>0</v>
      </c>
      <c r="AC54">
        <v>0</v>
      </c>
      <c r="AD54" t="s">
        <v>32</v>
      </c>
      <c r="AE54" s="23" t="s">
        <v>32</v>
      </c>
    </row>
    <row r="55" spans="1:31" x14ac:dyDescent="0.25">
      <c r="A55" t="s">
        <v>69</v>
      </c>
      <c r="B55" t="s">
        <v>31</v>
      </c>
      <c r="C55" t="s">
        <v>54</v>
      </c>
      <c r="D55" t="s">
        <v>32</v>
      </c>
      <c r="E55" t="s">
        <v>32</v>
      </c>
      <c r="F55">
        <v>5</v>
      </c>
      <c r="G55" t="s">
        <v>15</v>
      </c>
      <c r="H55">
        <v>0</v>
      </c>
      <c r="I55">
        <v>1</v>
      </c>
      <c r="J55" t="s">
        <v>32</v>
      </c>
      <c r="K55" t="s">
        <v>32</v>
      </c>
      <c r="L55" t="s">
        <v>32</v>
      </c>
      <c r="M55" t="s">
        <v>32</v>
      </c>
      <c r="N55" t="s">
        <v>32</v>
      </c>
      <c r="O55">
        <v>1</v>
      </c>
      <c r="P55" t="s">
        <v>32</v>
      </c>
      <c r="Q55" t="s">
        <v>32</v>
      </c>
      <c r="R55" t="s">
        <v>32</v>
      </c>
      <c r="S55" t="s">
        <v>32</v>
      </c>
      <c r="T55" t="s">
        <v>32</v>
      </c>
      <c r="U55" t="s">
        <v>3793</v>
      </c>
      <c r="V55">
        <v>0</v>
      </c>
      <c r="W55">
        <v>1</v>
      </c>
      <c r="X55" t="s">
        <v>32</v>
      </c>
      <c r="Y55" t="s">
        <v>35</v>
      </c>
      <c r="Z55">
        <v>0</v>
      </c>
      <c r="AA55">
        <v>0</v>
      </c>
      <c r="AB55">
        <v>0</v>
      </c>
      <c r="AC55">
        <v>1</v>
      </c>
      <c r="AD55" t="s">
        <v>32</v>
      </c>
      <c r="AE55" s="23" t="s">
        <v>32</v>
      </c>
    </row>
    <row r="56" spans="1:31" hidden="1" x14ac:dyDescent="0.25">
      <c r="A56" t="s">
        <v>69</v>
      </c>
      <c r="B56" t="s">
        <v>109</v>
      </c>
      <c r="C56" t="s">
        <v>32</v>
      </c>
      <c r="D56" t="s">
        <v>32</v>
      </c>
      <c r="E56" t="s">
        <v>32</v>
      </c>
      <c r="F56">
        <v>0</v>
      </c>
      <c r="G56" t="s">
        <v>16</v>
      </c>
      <c r="H56">
        <v>1</v>
      </c>
      <c r="I56">
        <v>0</v>
      </c>
      <c r="J56" t="s">
        <v>32</v>
      </c>
      <c r="K56" t="s">
        <v>32</v>
      </c>
      <c r="L56" t="s">
        <v>32</v>
      </c>
      <c r="M56" t="s">
        <v>32</v>
      </c>
      <c r="N56" t="s">
        <v>32</v>
      </c>
      <c r="O56">
        <v>1</v>
      </c>
      <c r="P56" t="s">
        <v>32</v>
      </c>
      <c r="Q56" t="s">
        <v>32</v>
      </c>
      <c r="R56" t="s">
        <v>32</v>
      </c>
      <c r="S56" t="s">
        <v>32</v>
      </c>
      <c r="T56" t="s">
        <v>32</v>
      </c>
      <c r="U56" t="s">
        <v>3793</v>
      </c>
      <c r="V56">
        <v>1</v>
      </c>
      <c r="W56">
        <v>0</v>
      </c>
      <c r="X56" t="s">
        <v>32</v>
      </c>
      <c r="Y56" t="s">
        <v>71</v>
      </c>
      <c r="Z56">
        <v>0</v>
      </c>
      <c r="AA56">
        <v>0</v>
      </c>
      <c r="AB56">
        <v>0</v>
      </c>
      <c r="AC56">
        <v>0</v>
      </c>
      <c r="AD56" t="s">
        <v>32</v>
      </c>
      <c r="AE56" s="23" t="s">
        <v>32</v>
      </c>
    </row>
    <row r="57" spans="1:31" x14ac:dyDescent="0.25">
      <c r="A57" t="s">
        <v>76</v>
      </c>
      <c r="B57" t="s">
        <v>31</v>
      </c>
      <c r="C57" t="s">
        <v>54</v>
      </c>
      <c r="D57" t="s">
        <v>32</v>
      </c>
      <c r="E57" t="s">
        <v>32</v>
      </c>
      <c r="F57">
        <v>0</v>
      </c>
      <c r="G57" t="s">
        <v>15</v>
      </c>
      <c r="H57">
        <v>0</v>
      </c>
      <c r="I57">
        <v>1</v>
      </c>
      <c r="J57" t="s">
        <v>32</v>
      </c>
      <c r="K57" t="s">
        <v>32</v>
      </c>
      <c r="L57" t="s">
        <v>32</v>
      </c>
      <c r="M57" t="s">
        <v>32</v>
      </c>
      <c r="N57" t="s">
        <v>32</v>
      </c>
      <c r="O57">
        <v>1</v>
      </c>
      <c r="P57" t="s">
        <v>32</v>
      </c>
      <c r="Q57" t="s">
        <v>32</v>
      </c>
      <c r="R57" t="s">
        <v>32</v>
      </c>
      <c r="S57" t="s">
        <v>32</v>
      </c>
      <c r="T57" t="s">
        <v>32</v>
      </c>
      <c r="U57" t="s">
        <v>3793</v>
      </c>
      <c r="V57">
        <v>0</v>
      </c>
      <c r="W57">
        <v>1</v>
      </c>
      <c r="X57" t="s">
        <v>32</v>
      </c>
      <c r="Y57" t="s">
        <v>71</v>
      </c>
      <c r="Z57">
        <v>0</v>
      </c>
      <c r="AA57">
        <v>0</v>
      </c>
      <c r="AB57">
        <v>0</v>
      </c>
      <c r="AC57">
        <v>0</v>
      </c>
      <c r="AD57" t="s">
        <v>32</v>
      </c>
      <c r="AE57" s="23" t="s">
        <v>32</v>
      </c>
    </row>
    <row r="58" spans="1:31" x14ac:dyDescent="0.25">
      <c r="A58" t="s">
        <v>76</v>
      </c>
      <c r="B58" t="s">
        <v>103</v>
      </c>
      <c r="C58" t="s">
        <v>54</v>
      </c>
      <c r="D58" t="s">
        <v>32</v>
      </c>
      <c r="E58" t="s">
        <v>32</v>
      </c>
      <c r="F58">
        <v>1</v>
      </c>
      <c r="G58" t="s">
        <v>15</v>
      </c>
      <c r="H58">
        <v>0</v>
      </c>
      <c r="I58">
        <v>1</v>
      </c>
      <c r="J58" t="s">
        <v>32</v>
      </c>
      <c r="K58" t="s">
        <v>32</v>
      </c>
      <c r="L58" t="s">
        <v>32</v>
      </c>
      <c r="M58" t="s">
        <v>32</v>
      </c>
      <c r="N58" t="s">
        <v>32</v>
      </c>
      <c r="O58">
        <v>1</v>
      </c>
      <c r="P58" t="s">
        <v>32</v>
      </c>
      <c r="Q58" t="s">
        <v>32</v>
      </c>
      <c r="R58" t="s">
        <v>32</v>
      </c>
      <c r="S58" t="s">
        <v>32</v>
      </c>
      <c r="T58" t="s">
        <v>32</v>
      </c>
      <c r="U58" t="s">
        <v>3793</v>
      </c>
      <c r="V58">
        <v>0</v>
      </c>
      <c r="W58">
        <v>1</v>
      </c>
      <c r="X58" t="s">
        <v>32</v>
      </c>
      <c r="Y58" t="s">
        <v>71</v>
      </c>
      <c r="Z58">
        <v>0</v>
      </c>
      <c r="AA58">
        <v>0</v>
      </c>
      <c r="AB58">
        <v>0</v>
      </c>
      <c r="AC58">
        <v>0</v>
      </c>
      <c r="AD58" t="s">
        <v>32</v>
      </c>
      <c r="AE58" s="23" t="s">
        <v>32</v>
      </c>
    </row>
    <row r="59" spans="1:31" x14ac:dyDescent="0.25">
      <c r="A59" t="s">
        <v>76</v>
      </c>
      <c r="B59" t="s">
        <v>103</v>
      </c>
      <c r="C59" t="s">
        <v>54</v>
      </c>
      <c r="D59" t="s">
        <v>32</v>
      </c>
      <c r="E59" t="s">
        <v>32</v>
      </c>
      <c r="F59">
        <v>1</v>
      </c>
      <c r="G59" t="s">
        <v>15</v>
      </c>
      <c r="H59">
        <v>0</v>
      </c>
      <c r="I59">
        <v>1</v>
      </c>
      <c r="J59" t="s">
        <v>32</v>
      </c>
      <c r="K59" t="s">
        <v>32</v>
      </c>
      <c r="L59" t="s">
        <v>32</v>
      </c>
      <c r="M59" t="s">
        <v>32</v>
      </c>
      <c r="N59" t="s">
        <v>32</v>
      </c>
      <c r="O59">
        <v>1</v>
      </c>
      <c r="P59" t="s">
        <v>32</v>
      </c>
      <c r="Q59" t="s">
        <v>32</v>
      </c>
      <c r="R59" t="s">
        <v>32</v>
      </c>
      <c r="S59" t="s">
        <v>32</v>
      </c>
      <c r="T59" t="s">
        <v>32</v>
      </c>
      <c r="U59" t="s">
        <v>3793</v>
      </c>
      <c r="V59">
        <v>0</v>
      </c>
      <c r="W59">
        <v>1</v>
      </c>
      <c r="X59" t="s">
        <v>32</v>
      </c>
      <c r="Y59" t="s">
        <v>71</v>
      </c>
      <c r="Z59">
        <v>0</v>
      </c>
      <c r="AA59">
        <v>0</v>
      </c>
      <c r="AB59">
        <v>0</v>
      </c>
      <c r="AC59">
        <v>0</v>
      </c>
      <c r="AD59" t="s">
        <v>32</v>
      </c>
      <c r="AE59" s="23" t="s">
        <v>32</v>
      </c>
    </row>
    <row r="60" spans="1:31" hidden="1" x14ac:dyDescent="0.25">
      <c r="A60" t="s">
        <v>83</v>
      </c>
      <c r="B60" t="s">
        <v>39</v>
      </c>
      <c r="C60" t="s">
        <v>32</v>
      </c>
      <c r="D60" t="s">
        <v>32</v>
      </c>
      <c r="E60" t="s">
        <v>32</v>
      </c>
      <c r="F60">
        <v>0</v>
      </c>
      <c r="G60" t="s">
        <v>16</v>
      </c>
      <c r="H60">
        <v>1</v>
      </c>
      <c r="I60">
        <v>0</v>
      </c>
      <c r="J60" t="s">
        <v>32</v>
      </c>
      <c r="K60" t="s">
        <v>32</v>
      </c>
      <c r="L60" t="s">
        <v>32</v>
      </c>
      <c r="M60" t="s">
        <v>32</v>
      </c>
      <c r="N60" t="s">
        <v>32</v>
      </c>
      <c r="O60">
        <v>1</v>
      </c>
      <c r="P60" t="s">
        <v>32</v>
      </c>
      <c r="Q60" t="s">
        <v>32</v>
      </c>
      <c r="R60" t="s">
        <v>32</v>
      </c>
      <c r="S60" t="s">
        <v>32</v>
      </c>
      <c r="T60" t="s">
        <v>32</v>
      </c>
      <c r="U60" t="s">
        <v>3793</v>
      </c>
      <c r="V60">
        <v>1</v>
      </c>
      <c r="W60">
        <v>0</v>
      </c>
      <c r="X60" t="s">
        <v>32</v>
      </c>
      <c r="Y60" t="s">
        <v>71</v>
      </c>
      <c r="Z60">
        <v>0</v>
      </c>
      <c r="AA60">
        <v>0</v>
      </c>
      <c r="AB60">
        <v>0</v>
      </c>
      <c r="AC60">
        <v>0</v>
      </c>
      <c r="AD60" t="s">
        <v>32</v>
      </c>
      <c r="AE60" s="23" t="s">
        <v>32</v>
      </c>
    </row>
    <row r="61" spans="1:31" hidden="1" x14ac:dyDescent="0.25">
      <c r="A61" t="s">
        <v>76</v>
      </c>
      <c r="B61" t="s">
        <v>109</v>
      </c>
      <c r="C61" t="s">
        <v>32</v>
      </c>
      <c r="D61" t="s">
        <v>32</v>
      </c>
      <c r="E61" t="s">
        <v>32</v>
      </c>
      <c r="F61">
        <v>0</v>
      </c>
      <c r="G61" t="s">
        <v>16</v>
      </c>
      <c r="H61">
        <v>1</v>
      </c>
      <c r="I61">
        <v>0</v>
      </c>
      <c r="J61" t="s">
        <v>32</v>
      </c>
      <c r="K61" t="s">
        <v>32</v>
      </c>
      <c r="L61" t="s">
        <v>32</v>
      </c>
      <c r="M61" t="s">
        <v>32</v>
      </c>
      <c r="N61" t="s">
        <v>32</v>
      </c>
      <c r="O61">
        <v>1</v>
      </c>
      <c r="P61" t="s">
        <v>32</v>
      </c>
      <c r="Q61" t="s">
        <v>32</v>
      </c>
      <c r="R61" t="s">
        <v>32</v>
      </c>
      <c r="S61" t="s">
        <v>32</v>
      </c>
      <c r="T61" t="s">
        <v>32</v>
      </c>
      <c r="U61" t="s">
        <v>3793</v>
      </c>
      <c r="V61">
        <v>1</v>
      </c>
      <c r="W61">
        <v>0</v>
      </c>
      <c r="X61" t="s">
        <v>32</v>
      </c>
      <c r="Y61" t="s">
        <v>71</v>
      </c>
      <c r="Z61">
        <v>0</v>
      </c>
      <c r="AA61">
        <v>0</v>
      </c>
      <c r="AB61">
        <v>0</v>
      </c>
      <c r="AC61">
        <v>0</v>
      </c>
      <c r="AD61" t="s">
        <v>32</v>
      </c>
      <c r="AE61" s="23" t="s">
        <v>32</v>
      </c>
    </row>
    <row r="62" spans="1:31" x14ac:dyDescent="0.25">
      <c r="A62" t="s">
        <v>76</v>
      </c>
      <c r="B62" t="s">
        <v>121</v>
      </c>
      <c r="C62" t="s">
        <v>54</v>
      </c>
      <c r="D62" t="s">
        <v>32</v>
      </c>
      <c r="E62" t="s">
        <v>32</v>
      </c>
      <c r="F62">
        <v>0</v>
      </c>
      <c r="G62" t="s">
        <v>15</v>
      </c>
      <c r="H62">
        <v>0</v>
      </c>
      <c r="I62">
        <v>1</v>
      </c>
      <c r="J62" t="s">
        <v>32</v>
      </c>
      <c r="K62" t="s">
        <v>32</v>
      </c>
      <c r="L62" t="s">
        <v>32</v>
      </c>
      <c r="M62" t="s">
        <v>32</v>
      </c>
      <c r="N62" t="s">
        <v>32</v>
      </c>
      <c r="O62">
        <v>1</v>
      </c>
      <c r="P62" t="s">
        <v>32</v>
      </c>
      <c r="Q62" t="s">
        <v>32</v>
      </c>
      <c r="R62" t="s">
        <v>32</v>
      </c>
      <c r="S62" t="s">
        <v>32</v>
      </c>
      <c r="T62" t="s">
        <v>32</v>
      </c>
      <c r="U62" t="s">
        <v>3793</v>
      </c>
      <c r="V62">
        <v>0</v>
      </c>
      <c r="W62">
        <v>1</v>
      </c>
      <c r="X62" t="s">
        <v>32</v>
      </c>
      <c r="Y62" t="s">
        <v>71</v>
      </c>
      <c r="Z62">
        <v>0</v>
      </c>
      <c r="AA62">
        <v>0</v>
      </c>
      <c r="AB62">
        <v>0</v>
      </c>
      <c r="AC62">
        <v>0</v>
      </c>
      <c r="AD62" t="s">
        <v>32</v>
      </c>
      <c r="AE62" s="23" t="s">
        <v>32</v>
      </c>
    </row>
    <row r="63" spans="1:31" x14ac:dyDescent="0.25">
      <c r="A63" t="s">
        <v>72</v>
      </c>
      <c r="B63" t="s">
        <v>107</v>
      </c>
      <c r="C63" t="s">
        <v>57</v>
      </c>
      <c r="D63" t="s">
        <v>32</v>
      </c>
      <c r="E63" t="s">
        <v>32</v>
      </c>
      <c r="F63">
        <v>0</v>
      </c>
      <c r="G63" t="s">
        <v>15</v>
      </c>
      <c r="H63">
        <v>0</v>
      </c>
      <c r="I63">
        <v>1</v>
      </c>
      <c r="J63" t="s">
        <v>44</v>
      </c>
      <c r="K63">
        <v>1</v>
      </c>
      <c r="L63" t="s">
        <v>45</v>
      </c>
      <c r="M63">
        <v>0</v>
      </c>
      <c r="N63">
        <v>1</v>
      </c>
      <c r="O63">
        <v>1</v>
      </c>
      <c r="P63" t="s">
        <v>32</v>
      </c>
      <c r="Q63" t="s">
        <v>32</v>
      </c>
      <c r="R63" t="s">
        <v>32</v>
      </c>
      <c r="S63" t="s">
        <v>32</v>
      </c>
      <c r="T63" t="s">
        <v>32</v>
      </c>
      <c r="U63" t="s">
        <v>3793</v>
      </c>
      <c r="V63">
        <v>0</v>
      </c>
      <c r="W63">
        <v>1</v>
      </c>
      <c r="X63" t="s">
        <v>32</v>
      </c>
      <c r="Y63" t="s">
        <v>71</v>
      </c>
      <c r="Z63">
        <v>0</v>
      </c>
      <c r="AA63">
        <v>0</v>
      </c>
      <c r="AB63">
        <v>0</v>
      </c>
      <c r="AC63">
        <v>0</v>
      </c>
      <c r="AD63" t="s">
        <v>32</v>
      </c>
      <c r="AE63" s="23" t="s">
        <v>32</v>
      </c>
    </row>
    <row r="64" spans="1:31" hidden="1" x14ac:dyDescent="0.25">
      <c r="A64" t="s">
        <v>76</v>
      </c>
      <c r="B64" t="s">
        <v>38</v>
      </c>
      <c r="C64" t="s">
        <v>32</v>
      </c>
      <c r="D64" t="s">
        <v>32</v>
      </c>
      <c r="E64" t="s">
        <v>32</v>
      </c>
      <c r="F64">
        <v>0</v>
      </c>
      <c r="G64" t="s">
        <v>16</v>
      </c>
      <c r="H64">
        <v>1</v>
      </c>
      <c r="I64">
        <v>0</v>
      </c>
      <c r="J64" t="s">
        <v>32</v>
      </c>
      <c r="K64" t="s">
        <v>32</v>
      </c>
      <c r="L64" t="s">
        <v>32</v>
      </c>
      <c r="M64" t="s">
        <v>32</v>
      </c>
      <c r="N64" t="s">
        <v>32</v>
      </c>
      <c r="O64">
        <v>1</v>
      </c>
      <c r="P64" t="s">
        <v>32</v>
      </c>
      <c r="Q64" t="s">
        <v>32</v>
      </c>
      <c r="R64" t="s">
        <v>32</v>
      </c>
      <c r="S64" t="s">
        <v>32</v>
      </c>
      <c r="T64" t="s">
        <v>32</v>
      </c>
      <c r="U64" t="s">
        <v>3793</v>
      </c>
      <c r="V64">
        <v>1</v>
      </c>
      <c r="W64">
        <v>0</v>
      </c>
      <c r="X64" t="s">
        <v>32</v>
      </c>
      <c r="Y64" t="s">
        <v>71</v>
      </c>
      <c r="Z64">
        <v>0</v>
      </c>
      <c r="AA64">
        <v>0</v>
      </c>
      <c r="AB64">
        <v>0</v>
      </c>
      <c r="AC64">
        <v>0</v>
      </c>
      <c r="AD64" t="s">
        <v>32</v>
      </c>
      <c r="AE64" s="23" t="s">
        <v>32</v>
      </c>
    </row>
    <row r="65" spans="1:31" hidden="1" x14ac:dyDescent="0.25">
      <c r="A65" t="s">
        <v>76</v>
      </c>
      <c r="B65" t="s">
        <v>39</v>
      </c>
      <c r="C65" t="s">
        <v>32</v>
      </c>
      <c r="D65" t="s">
        <v>32</v>
      </c>
      <c r="E65" t="s">
        <v>32</v>
      </c>
      <c r="F65">
        <v>1</v>
      </c>
      <c r="G65" t="s">
        <v>16</v>
      </c>
      <c r="H65">
        <v>1</v>
      </c>
      <c r="I65">
        <v>0</v>
      </c>
      <c r="J65" t="s">
        <v>32</v>
      </c>
      <c r="K65" t="s">
        <v>32</v>
      </c>
      <c r="L65" t="s">
        <v>32</v>
      </c>
      <c r="M65" t="s">
        <v>32</v>
      </c>
      <c r="N65" t="s">
        <v>32</v>
      </c>
      <c r="O65">
        <v>1</v>
      </c>
      <c r="P65" t="s">
        <v>32</v>
      </c>
      <c r="Q65" t="s">
        <v>32</v>
      </c>
      <c r="R65" t="s">
        <v>32</v>
      </c>
      <c r="S65" t="s">
        <v>32</v>
      </c>
      <c r="T65" t="s">
        <v>32</v>
      </c>
      <c r="U65" t="s">
        <v>3793</v>
      </c>
      <c r="V65">
        <v>1</v>
      </c>
      <c r="W65">
        <v>0</v>
      </c>
      <c r="X65" t="s">
        <v>32</v>
      </c>
      <c r="Y65" t="s">
        <v>71</v>
      </c>
      <c r="Z65">
        <v>0</v>
      </c>
      <c r="AA65">
        <v>0</v>
      </c>
      <c r="AB65">
        <v>0</v>
      </c>
      <c r="AC65">
        <v>0</v>
      </c>
      <c r="AD65" t="s">
        <v>32</v>
      </c>
      <c r="AE65" s="23" t="s">
        <v>32</v>
      </c>
    </row>
    <row r="66" spans="1:31" hidden="1" x14ac:dyDescent="0.25">
      <c r="A66" t="s">
        <v>76</v>
      </c>
      <c r="B66" t="s">
        <v>41</v>
      </c>
      <c r="C66" t="s">
        <v>32</v>
      </c>
      <c r="D66" t="s">
        <v>32</v>
      </c>
      <c r="E66" t="s">
        <v>32</v>
      </c>
      <c r="F66">
        <v>0</v>
      </c>
      <c r="G66" t="s">
        <v>16</v>
      </c>
      <c r="H66">
        <v>1</v>
      </c>
      <c r="I66">
        <v>0</v>
      </c>
      <c r="J66" t="s">
        <v>32</v>
      </c>
      <c r="K66" t="s">
        <v>32</v>
      </c>
      <c r="L66" t="s">
        <v>32</v>
      </c>
      <c r="M66" t="s">
        <v>32</v>
      </c>
      <c r="N66" t="s">
        <v>32</v>
      </c>
      <c r="O66">
        <v>1</v>
      </c>
      <c r="P66" t="s">
        <v>32</v>
      </c>
      <c r="Q66" t="s">
        <v>32</v>
      </c>
      <c r="R66" t="s">
        <v>32</v>
      </c>
      <c r="S66" t="s">
        <v>32</v>
      </c>
      <c r="T66" t="s">
        <v>32</v>
      </c>
      <c r="U66" t="s">
        <v>3793</v>
      </c>
      <c r="V66">
        <v>1</v>
      </c>
      <c r="W66">
        <v>0</v>
      </c>
      <c r="X66" t="s">
        <v>32</v>
      </c>
      <c r="Y66" t="s">
        <v>71</v>
      </c>
      <c r="Z66">
        <v>0</v>
      </c>
      <c r="AA66">
        <v>0</v>
      </c>
      <c r="AB66">
        <v>0</v>
      </c>
      <c r="AC66">
        <v>0</v>
      </c>
      <c r="AD66" t="s">
        <v>32</v>
      </c>
      <c r="AE66" s="23" t="s">
        <v>32</v>
      </c>
    </row>
    <row r="67" spans="1:31" hidden="1" x14ac:dyDescent="0.25">
      <c r="A67" t="s">
        <v>76</v>
      </c>
      <c r="B67" t="s">
        <v>37</v>
      </c>
      <c r="C67" t="s">
        <v>32</v>
      </c>
      <c r="D67" t="s">
        <v>32</v>
      </c>
      <c r="E67" t="s">
        <v>32</v>
      </c>
      <c r="F67">
        <v>0</v>
      </c>
      <c r="G67" t="s">
        <v>16</v>
      </c>
      <c r="H67">
        <v>1</v>
      </c>
      <c r="I67">
        <v>0</v>
      </c>
      <c r="J67" t="s">
        <v>32</v>
      </c>
      <c r="K67" t="s">
        <v>32</v>
      </c>
      <c r="L67" t="s">
        <v>32</v>
      </c>
      <c r="M67" t="s">
        <v>32</v>
      </c>
      <c r="N67" t="s">
        <v>32</v>
      </c>
      <c r="O67">
        <v>1</v>
      </c>
      <c r="P67" t="s">
        <v>32</v>
      </c>
      <c r="Q67" t="s">
        <v>32</v>
      </c>
      <c r="R67" t="s">
        <v>32</v>
      </c>
      <c r="S67" t="s">
        <v>32</v>
      </c>
      <c r="T67" t="s">
        <v>32</v>
      </c>
      <c r="U67" t="s">
        <v>3793</v>
      </c>
      <c r="V67">
        <v>1</v>
      </c>
      <c r="W67">
        <v>0</v>
      </c>
      <c r="X67" t="s">
        <v>32</v>
      </c>
      <c r="Y67" t="s">
        <v>71</v>
      </c>
      <c r="Z67">
        <v>0</v>
      </c>
      <c r="AA67">
        <v>0</v>
      </c>
      <c r="AB67">
        <v>0</v>
      </c>
      <c r="AC67">
        <v>0</v>
      </c>
      <c r="AD67" t="s">
        <v>32</v>
      </c>
      <c r="AE67" s="23" t="s">
        <v>32</v>
      </c>
    </row>
    <row r="68" spans="1:31" hidden="1" x14ac:dyDescent="0.25">
      <c r="A68" t="s">
        <v>78</v>
      </c>
      <c r="B68" t="s">
        <v>3871</v>
      </c>
      <c r="C68" t="s">
        <v>32</v>
      </c>
      <c r="D68" t="s">
        <v>32</v>
      </c>
      <c r="E68" t="s">
        <v>32</v>
      </c>
      <c r="F68">
        <v>0</v>
      </c>
      <c r="G68" t="s">
        <v>16</v>
      </c>
      <c r="H68">
        <v>1</v>
      </c>
      <c r="I68">
        <v>0</v>
      </c>
      <c r="J68" t="s">
        <v>32</v>
      </c>
      <c r="K68" t="s">
        <v>32</v>
      </c>
      <c r="L68" t="s">
        <v>32</v>
      </c>
      <c r="M68" t="s">
        <v>32</v>
      </c>
      <c r="N68" t="s">
        <v>32</v>
      </c>
      <c r="O68">
        <v>1</v>
      </c>
      <c r="P68" t="s">
        <v>32</v>
      </c>
      <c r="Q68" t="s">
        <v>32</v>
      </c>
      <c r="R68" t="s">
        <v>32</v>
      </c>
      <c r="S68" t="s">
        <v>32</v>
      </c>
      <c r="T68" t="s">
        <v>32</v>
      </c>
      <c r="U68" t="s">
        <v>3793</v>
      </c>
      <c r="V68">
        <v>1</v>
      </c>
      <c r="W68">
        <v>0</v>
      </c>
      <c r="X68" t="s">
        <v>32</v>
      </c>
      <c r="Y68" t="s">
        <v>71</v>
      </c>
      <c r="Z68">
        <v>0</v>
      </c>
      <c r="AA68">
        <v>0</v>
      </c>
      <c r="AB68">
        <v>0</v>
      </c>
      <c r="AC68">
        <v>0</v>
      </c>
      <c r="AD68" t="s">
        <v>32</v>
      </c>
      <c r="AE68" s="23" t="s">
        <v>32</v>
      </c>
    </row>
    <row r="69" spans="1:31" x14ac:dyDescent="0.25">
      <c r="A69" t="s">
        <v>69</v>
      </c>
      <c r="B69" t="s">
        <v>49</v>
      </c>
      <c r="C69" t="s">
        <v>56</v>
      </c>
      <c r="D69" t="s">
        <v>32</v>
      </c>
      <c r="E69" t="s">
        <v>32</v>
      </c>
      <c r="F69">
        <v>0</v>
      </c>
      <c r="G69" t="s">
        <v>15</v>
      </c>
      <c r="H69">
        <v>0</v>
      </c>
      <c r="I69">
        <v>1</v>
      </c>
      <c r="J69" t="s">
        <v>32</v>
      </c>
      <c r="K69" t="s">
        <v>32</v>
      </c>
      <c r="L69" t="s">
        <v>32</v>
      </c>
      <c r="M69" t="s">
        <v>32</v>
      </c>
      <c r="N69" t="s">
        <v>32</v>
      </c>
      <c r="O69">
        <v>1</v>
      </c>
      <c r="P69" t="s">
        <v>32</v>
      </c>
      <c r="Q69" t="s">
        <v>32</v>
      </c>
      <c r="R69" t="s">
        <v>32</v>
      </c>
      <c r="S69" t="s">
        <v>32</v>
      </c>
      <c r="T69" t="s">
        <v>32</v>
      </c>
      <c r="U69" t="s">
        <v>3793</v>
      </c>
      <c r="V69">
        <v>0</v>
      </c>
      <c r="W69">
        <v>1</v>
      </c>
      <c r="X69" t="s">
        <v>32</v>
      </c>
      <c r="Y69" t="s">
        <v>71</v>
      </c>
      <c r="Z69">
        <v>0</v>
      </c>
      <c r="AA69">
        <v>0</v>
      </c>
      <c r="AB69">
        <v>0</v>
      </c>
      <c r="AC69">
        <v>0</v>
      </c>
      <c r="AD69" t="s">
        <v>32</v>
      </c>
      <c r="AE69" s="23" t="s">
        <v>32</v>
      </c>
    </row>
    <row r="70" spans="1:31" x14ac:dyDescent="0.25">
      <c r="A70" t="s">
        <v>76</v>
      </c>
      <c r="B70" t="s">
        <v>103</v>
      </c>
      <c r="C70" t="s">
        <v>54</v>
      </c>
      <c r="D70" t="s">
        <v>32</v>
      </c>
      <c r="E70" t="s">
        <v>32</v>
      </c>
      <c r="F70">
        <v>2</v>
      </c>
      <c r="G70" t="s">
        <v>15</v>
      </c>
      <c r="H70">
        <v>0</v>
      </c>
      <c r="I70">
        <v>1</v>
      </c>
      <c r="J70" t="s">
        <v>32</v>
      </c>
      <c r="K70" t="s">
        <v>32</v>
      </c>
      <c r="L70" t="s">
        <v>32</v>
      </c>
      <c r="M70" t="s">
        <v>32</v>
      </c>
      <c r="N70" t="s">
        <v>32</v>
      </c>
      <c r="O70">
        <v>1</v>
      </c>
      <c r="P70" t="s">
        <v>32</v>
      </c>
      <c r="Q70" t="s">
        <v>32</v>
      </c>
      <c r="R70" t="s">
        <v>32</v>
      </c>
      <c r="S70" t="s">
        <v>32</v>
      </c>
      <c r="T70" t="s">
        <v>32</v>
      </c>
      <c r="U70" t="s">
        <v>3793</v>
      </c>
      <c r="V70">
        <v>0</v>
      </c>
      <c r="W70">
        <v>1</v>
      </c>
      <c r="X70" t="s">
        <v>32</v>
      </c>
      <c r="Y70" t="s">
        <v>80</v>
      </c>
      <c r="Z70">
        <v>0</v>
      </c>
      <c r="AA70">
        <v>0</v>
      </c>
      <c r="AB70">
        <v>0</v>
      </c>
      <c r="AC70">
        <v>0</v>
      </c>
      <c r="AD70" t="s">
        <v>32</v>
      </c>
      <c r="AE70" s="23" t="s">
        <v>32</v>
      </c>
    </row>
    <row r="71" spans="1:31" x14ac:dyDescent="0.25">
      <c r="A71" t="s">
        <v>75</v>
      </c>
      <c r="B71" t="s">
        <v>31</v>
      </c>
      <c r="C71" t="s">
        <v>54</v>
      </c>
      <c r="D71" t="s">
        <v>32</v>
      </c>
      <c r="E71" t="s">
        <v>32</v>
      </c>
      <c r="F71">
        <v>0</v>
      </c>
      <c r="G71" t="s">
        <v>15</v>
      </c>
      <c r="H71">
        <v>0</v>
      </c>
      <c r="I71">
        <v>1</v>
      </c>
      <c r="J71" t="s">
        <v>32</v>
      </c>
      <c r="K71" t="s">
        <v>32</v>
      </c>
      <c r="L71" t="s">
        <v>32</v>
      </c>
      <c r="M71" t="s">
        <v>32</v>
      </c>
      <c r="N71" t="s">
        <v>32</v>
      </c>
      <c r="O71">
        <v>1</v>
      </c>
      <c r="P71" t="s">
        <v>32</v>
      </c>
      <c r="Q71" t="s">
        <v>32</v>
      </c>
      <c r="R71" t="s">
        <v>32</v>
      </c>
      <c r="S71" t="s">
        <v>32</v>
      </c>
      <c r="T71" t="s">
        <v>32</v>
      </c>
      <c r="U71" t="s">
        <v>3793</v>
      </c>
      <c r="V71">
        <v>0</v>
      </c>
      <c r="W71">
        <v>1</v>
      </c>
      <c r="X71" t="s">
        <v>32</v>
      </c>
      <c r="Y71" t="s">
        <v>71</v>
      </c>
      <c r="Z71">
        <v>0</v>
      </c>
      <c r="AA71">
        <v>0</v>
      </c>
      <c r="AB71">
        <v>0</v>
      </c>
      <c r="AC71">
        <v>0</v>
      </c>
      <c r="AD71" t="s">
        <v>32</v>
      </c>
      <c r="AE71" s="23" t="s">
        <v>32</v>
      </c>
    </row>
    <row r="72" spans="1:31" x14ac:dyDescent="0.25">
      <c r="A72" t="s">
        <v>76</v>
      </c>
      <c r="B72" t="s">
        <v>31</v>
      </c>
      <c r="C72" t="s">
        <v>54</v>
      </c>
      <c r="D72" t="s">
        <v>32</v>
      </c>
      <c r="E72" t="s">
        <v>32</v>
      </c>
      <c r="F72">
        <v>0</v>
      </c>
      <c r="G72" t="s">
        <v>15</v>
      </c>
      <c r="H72">
        <v>0</v>
      </c>
      <c r="I72">
        <v>1</v>
      </c>
      <c r="J72" t="s">
        <v>32</v>
      </c>
      <c r="K72" t="s">
        <v>32</v>
      </c>
      <c r="L72" t="s">
        <v>32</v>
      </c>
      <c r="M72" t="s">
        <v>32</v>
      </c>
      <c r="N72" t="s">
        <v>32</v>
      </c>
      <c r="O72">
        <v>1</v>
      </c>
      <c r="P72" t="s">
        <v>32</v>
      </c>
      <c r="Q72" t="s">
        <v>32</v>
      </c>
      <c r="R72" t="s">
        <v>32</v>
      </c>
      <c r="S72" t="s">
        <v>32</v>
      </c>
      <c r="T72" t="s">
        <v>32</v>
      </c>
      <c r="U72" t="s">
        <v>3793</v>
      </c>
      <c r="V72">
        <v>0</v>
      </c>
      <c r="W72">
        <v>1</v>
      </c>
      <c r="X72" t="s">
        <v>32</v>
      </c>
      <c r="Y72" t="s">
        <v>71</v>
      </c>
      <c r="Z72">
        <v>0</v>
      </c>
      <c r="AA72">
        <v>0</v>
      </c>
      <c r="AB72">
        <v>0</v>
      </c>
      <c r="AC72">
        <v>0</v>
      </c>
      <c r="AD72" t="s">
        <v>32</v>
      </c>
      <c r="AE72" s="23" t="s">
        <v>32</v>
      </c>
    </row>
    <row r="73" spans="1:31" x14ac:dyDescent="0.25">
      <c r="A73" t="s">
        <v>69</v>
      </c>
      <c r="B73" t="s">
        <v>49</v>
      </c>
      <c r="C73" t="s">
        <v>56</v>
      </c>
      <c r="D73" t="s">
        <v>32</v>
      </c>
      <c r="E73" t="s">
        <v>32</v>
      </c>
      <c r="F73">
        <v>0</v>
      </c>
      <c r="G73" t="s">
        <v>15</v>
      </c>
      <c r="H73">
        <v>0</v>
      </c>
      <c r="I73">
        <v>1</v>
      </c>
      <c r="J73" t="s">
        <v>32</v>
      </c>
      <c r="K73" t="s">
        <v>32</v>
      </c>
      <c r="L73" t="s">
        <v>32</v>
      </c>
      <c r="M73" t="s">
        <v>32</v>
      </c>
      <c r="N73" t="s">
        <v>32</v>
      </c>
      <c r="O73">
        <v>1</v>
      </c>
      <c r="P73" t="s">
        <v>32</v>
      </c>
      <c r="Q73" t="s">
        <v>32</v>
      </c>
      <c r="R73" t="s">
        <v>32</v>
      </c>
      <c r="S73" t="s">
        <v>32</v>
      </c>
      <c r="T73" t="s">
        <v>32</v>
      </c>
      <c r="U73" t="s">
        <v>3793</v>
      </c>
      <c r="V73">
        <v>0</v>
      </c>
      <c r="W73">
        <v>1</v>
      </c>
      <c r="X73" t="s">
        <v>32</v>
      </c>
      <c r="Y73" t="s">
        <v>71</v>
      </c>
      <c r="Z73">
        <v>0</v>
      </c>
      <c r="AA73">
        <v>0</v>
      </c>
      <c r="AB73">
        <v>0</v>
      </c>
      <c r="AC73">
        <v>0</v>
      </c>
      <c r="AD73" t="s">
        <v>32</v>
      </c>
      <c r="AE73" s="23" t="s">
        <v>32</v>
      </c>
    </row>
    <row r="74" spans="1:31" x14ac:dyDescent="0.25">
      <c r="A74" t="s">
        <v>76</v>
      </c>
      <c r="B74" t="s">
        <v>113</v>
      </c>
      <c r="C74" t="s">
        <v>54</v>
      </c>
      <c r="D74" t="s">
        <v>32</v>
      </c>
      <c r="E74" t="s">
        <v>32</v>
      </c>
      <c r="F74">
        <v>1</v>
      </c>
      <c r="G74" t="s">
        <v>15</v>
      </c>
      <c r="H74">
        <v>0</v>
      </c>
      <c r="I74">
        <v>1</v>
      </c>
      <c r="J74" t="s">
        <v>32</v>
      </c>
      <c r="K74" t="s">
        <v>32</v>
      </c>
      <c r="L74" t="s">
        <v>32</v>
      </c>
      <c r="M74" t="s">
        <v>32</v>
      </c>
      <c r="N74" t="s">
        <v>32</v>
      </c>
      <c r="O74">
        <v>1</v>
      </c>
      <c r="P74" t="s">
        <v>32</v>
      </c>
      <c r="Q74" t="s">
        <v>32</v>
      </c>
      <c r="R74" t="s">
        <v>32</v>
      </c>
      <c r="S74" t="s">
        <v>32</v>
      </c>
      <c r="T74" t="s">
        <v>32</v>
      </c>
      <c r="U74" t="s">
        <v>3793</v>
      </c>
      <c r="V74">
        <v>0</v>
      </c>
      <c r="W74">
        <v>1</v>
      </c>
      <c r="X74" t="s">
        <v>32</v>
      </c>
      <c r="Y74" t="s">
        <v>71</v>
      </c>
      <c r="Z74">
        <v>0</v>
      </c>
      <c r="AA74">
        <v>0</v>
      </c>
      <c r="AB74">
        <v>0</v>
      </c>
      <c r="AC74">
        <v>0</v>
      </c>
      <c r="AD74" t="s">
        <v>32</v>
      </c>
      <c r="AE74" s="23" t="s">
        <v>32</v>
      </c>
    </row>
    <row r="75" spans="1:31" x14ac:dyDescent="0.25">
      <c r="A75" t="s">
        <v>76</v>
      </c>
      <c r="B75" t="s">
        <v>113</v>
      </c>
      <c r="C75" t="s">
        <v>54</v>
      </c>
      <c r="D75" t="s">
        <v>32</v>
      </c>
      <c r="E75" t="s">
        <v>32</v>
      </c>
      <c r="F75">
        <v>0</v>
      </c>
      <c r="G75" t="s">
        <v>15</v>
      </c>
      <c r="H75">
        <v>0</v>
      </c>
      <c r="I75">
        <v>1</v>
      </c>
      <c r="J75" t="s">
        <v>32</v>
      </c>
      <c r="K75" t="s">
        <v>32</v>
      </c>
      <c r="L75" t="s">
        <v>32</v>
      </c>
      <c r="M75" t="s">
        <v>32</v>
      </c>
      <c r="N75" t="s">
        <v>32</v>
      </c>
      <c r="O75">
        <v>1</v>
      </c>
      <c r="P75" t="s">
        <v>32</v>
      </c>
      <c r="Q75" t="s">
        <v>32</v>
      </c>
      <c r="R75" t="s">
        <v>32</v>
      </c>
      <c r="S75" t="s">
        <v>32</v>
      </c>
      <c r="T75" t="s">
        <v>32</v>
      </c>
      <c r="U75" t="s">
        <v>3793</v>
      </c>
      <c r="V75">
        <v>0</v>
      </c>
      <c r="W75">
        <v>1</v>
      </c>
      <c r="X75" t="s">
        <v>32</v>
      </c>
      <c r="Y75" t="s">
        <v>71</v>
      </c>
      <c r="Z75">
        <v>0</v>
      </c>
      <c r="AA75">
        <v>0</v>
      </c>
      <c r="AB75">
        <v>0</v>
      </c>
      <c r="AC75">
        <v>0</v>
      </c>
      <c r="AD75" t="s">
        <v>32</v>
      </c>
      <c r="AE75" s="23" t="s">
        <v>32</v>
      </c>
    </row>
    <row r="76" spans="1:31" x14ac:dyDescent="0.25">
      <c r="A76" t="s">
        <v>76</v>
      </c>
      <c r="B76" t="s">
        <v>113</v>
      </c>
      <c r="C76" t="s">
        <v>54</v>
      </c>
      <c r="D76" t="s">
        <v>32</v>
      </c>
      <c r="E76" t="s">
        <v>32</v>
      </c>
      <c r="F76">
        <v>0</v>
      </c>
      <c r="G76" t="s">
        <v>15</v>
      </c>
      <c r="H76">
        <v>0</v>
      </c>
      <c r="I76">
        <v>1</v>
      </c>
      <c r="J76" t="s">
        <v>32</v>
      </c>
      <c r="K76" t="s">
        <v>32</v>
      </c>
      <c r="L76" t="s">
        <v>32</v>
      </c>
      <c r="M76" t="s">
        <v>32</v>
      </c>
      <c r="N76" t="s">
        <v>32</v>
      </c>
      <c r="O76">
        <v>1</v>
      </c>
      <c r="P76" t="s">
        <v>32</v>
      </c>
      <c r="Q76" t="s">
        <v>32</v>
      </c>
      <c r="R76" t="s">
        <v>32</v>
      </c>
      <c r="S76" t="s">
        <v>32</v>
      </c>
      <c r="T76" t="s">
        <v>32</v>
      </c>
      <c r="U76" t="s">
        <v>3793</v>
      </c>
      <c r="V76">
        <v>0</v>
      </c>
      <c r="W76">
        <v>1</v>
      </c>
      <c r="X76" t="s">
        <v>32</v>
      </c>
      <c r="Y76" t="s">
        <v>71</v>
      </c>
      <c r="Z76">
        <v>0</v>
      </c>
      <c r="AA76">
        <v>0</v>
      </c>
      <c r="AB76">
        <v>0</v>
      </c>
      <c r="AC76">
        <v>0</v>
      </c>
      <c r="AD76" t="s">
        <v>32</v>
      </c>
      <c r="AE76" s="23" t="s">
        <v>32</v>
      </c>
    </row>
    <row r="77" spans="1:31" x14ac:dyDescent="0.25">
      <c r="A77" t="s">
        <v>76</v>
      </c>
      <c r="B77" t="s">
        <v>113</v>
      </c>
      <c r="C77" t="s">
        <v>54</v>
      </c>
      <c r="D77" t="s">
        <v>32</v>
      </c>
      <c r="E77" t="s">
        <v>32</v>
      </c>
      <c r="F77">
        <v>0</v>
      </c>
      <c r="G77" t="s">
        <v>15</v>
      </c>
      <c r="H77">
        <v>0</v>
      </c>
      <c r="I77">
        <v>1</v>
      </c>
      <c r="J77" t="s">
        <v>32</v>
      </c>
      <c r="K77" t="s">
        <v>32</v>
      </c>
      <c r="L77" t="s">
        <v>32</v>
      </c>
      <c r="M77" t="s">
        <v>32</v>
      </c>
      <c r="N77" t="s">
        <v>32</v>
      </c>
      <c r="O77">
        <v>1</v>
      </c>
      <c r="P77" t="s">
        <v>32</v>
      </c>
      <c r="Q77" t="s">
        <v>32</v>
      </c>
      <c r="R77" t="s">
        <v>32</v>
      </c>
      <c r="S77" t="s">
        <v>32</v>
      </c>
      <c r="T77" t="s">
        <v>32</v>
      </c>
      <c r="U77" t="s">
        <v>3793</v>
      </c>
      <c r="V77">
        <v>0</v>
      </c>
      <c r="W77">
        <v>1</v>
      </c>
      <c r="X77" t="s">
        <v>32</v>
      </c>
      <c r="Y77" t="s">
        <v>71</v>
      </c>
      <c r="Z77">
        <v>0</v>
      </c>
      <c r="AA77">
        <v>0</v>
      </c>
      <c r="AB77">
        <v>0</v>
      </c>
      <c r="AC77">
        <v>0</v>
      </c>
      <c r="AD77" t="s">
        <v>32</v>
      </c>
      <c r="AE77" s="23" t="s">
        <v>32</v>
      </c>
    </row>
    <row r="78" spans="1:31" x14ac:dyDescent="0.25">
      <c r="A78" t="s">
        <v>69</v>
      </c>
      <c r="B78" t="s">
        <v>94</v>
      </c>
      <c r="C78" t="s">
        <v>54</v>
      </c>
      <c r="D78" t="s">
        <v>32</v>
      </c>
      <c r="E78" t="s">
        <v>32</v>
      </c>
      <c r="F78">
        <v>0</v>
      </c>
      <c r="G78" t="s">
        <v>15</v>
      </c>
      <c r="H78">
        <v>0</v>
      </c>
      <c r="I78">
        <v>1</v>
      </c>
      <c r="J78" t="s">
        <v>32</v>
      </c>
      <c r="K78" t="s">
        <v>32</v>
      </c>
      <c r="L78" t="s">
        <v>32</v>
      </c>
      <c r="M78" t="s">
        <v>32</v>
      </c>
      <c r="N78" t="s">
        <v>32</v>
      </c>
      <c r="O78">
        <v>1</v>
      </c>
      <c r="P78" t="s">
        <v>32</v>
      </c>
      <c r="Q78" t="s">
        <v>32</v>
      </c>
      <c r="R78" t="s">
        <v>32</v>
      </c>
      <c r="S78" t="s">
        <v>32</v>
      </c>
      <c r="T78" t="s">
        <v>32</v>
      </c>
      <c r="U78" t="s">
        <v>3793</v>
      </c>
      <c r="V78">
        <v>0</v>
      </c>
      <c r="W78">
        <v>1</v>
      </c>
      <c r="X78" t="s">
        <v>32</v>
      </c>
      <c r="Y78" t="s">
        <v>71</v>
      </c>
      <c r="Z78">
        <v>0</v>
      </c>
      <c r="AA78">
        <v>0</v>
      </c>
      <c r="AB78">
        <v>0</v>
      </c>
      <c r="AC78">
        <v>0</v>
      </c>
      <c r="AD78" t="s">
        <v>32</v>
      </c>
      <c r="AE78" s="23" t="s">
        <v>32</v>
      </c>
    </row>
    <row r="79" spans="1:31" hidden="1" x14ac:dyDescent="0.25">
      <c r="A79" t="s">
        <v>72</v>
      </c>
      <c r="B79" t="s">
        <v>36</v>
      </c>
      <c r="C79" t="s">
        <v>32</v>
      </c>
      <c r="D79" t="s">
        <v>32</v>
      </c>
      <c r="E79" t="s">
        <v>32</v>
      </c>
      <c r="F79">
        <v>0</v>
      </c>
      <c r="G79" t="s">
        <v>16</v>
      </c>
      <c r="H79">
        <v>1</v>
      </c>
      <c r="I79">
        <v>0</v>
      </c>
      <c r="J79" t="s">
        <v>32</v>
      </c>
      <c r="K79" t="s">
        <v>32</v>
      </c>
      <c r="L79" t="s">
        <v>32</v>
      </c>
      <c r="M79" t="s">
        <v>32</v>
      </c>
      <c r="N79" t="s">
        <v>32</v>
      </c>
      <c r="O79">
        <v>1</v>
      </c>
      <c r="P79" t="s">
        <v>32</v>
      </c>
      <c r="Q79" t="s">
        <v>32</v>
      </c>
      <c r="R79" t="s">
        <v>32</v>
      </c>
      <c r="S79" t="s">
        <v>32</v>
      </c>
      <c r="T79" t="s">
        <v>32</v>
      </c>
      <c r="U79" t="s">
        <v>3793</v>
      </c>
      <c r="V79">
        <v>1</v>
      </c>
      <c r="W79">
        <v>0</v>
      </c>
      <c r="X79" t="s">
        <v>32</v>
      </c>
      <c r="Y79" t="s">
        <v>71</v>
      </c>
      <c r="Z79">
        <v>0</v>
      </c>
      <c r="AA79">
        <v>0</v>
      </c>
      <c r="AB79">
        <v>0</v>
      </c>
      <c r="AC79">
        <v>0</v>
      </c>
      <c r="AD79" t="s">
        <v>32</v>
      </c>
      <c r="AE79" s="23" t="s">
        <v>32</v>
      </c>
    </row>
    <row r="80" spans="1:31" hidden="1" x14ac:dyDescent="0.25">
      <c r="A80" t="s">
        <v>78</v>
      </c>
      <c r="B80" t="s">
        <v>48</v>
      </c>
      <c r="C80" t="s">
        <v>32</v>
      </c>
      <c r="D80" t="s">
        <v>32</v>
      </c>
      <c r="E80" t="s">
        <v>32</v>
      </c>
      <c r="F80">
        <v>0</v>
      </c>
      <c r="G80" t="s">
        <v>16</v>
      </c>
      <c r="H80">
        <v>1</v>
      </c>
      <c r="I80">
        <v>0</v>
      </c>
      <c r="J80" t="s">
        <v>32</v>
      </c>
      <c r="K80" t="s">
        <v>32</v>
      </c>
      <c r="L80" t="s">
        <v>32</v>
      </c>
      <c r="M80" t="s">
        <v>32</v>
      </c>
      <c r="N80" t="s">
        <v>32</v>
      </c>
      <c r="O80">
        <v>1</v>
      </c>
      <c r="P80" t="s">
        <v>32</v>
      </c>
      <c r="Q80" t="s">
        <v>32</v>
      </c>
      <c r="R80" t="s">
        <v>32</v>
      </c>
      <c r="S80" t="s">
        <v>32</v>
      </c>
      <c r="T80" t="s">
        <v>32</v>
      </c>
      <c r="U80" t="s">
        <v>3793</v>
      </c>
      <c r="V80">
        <v>1</v>
      </c>
      <c r="W80">
        <v>0</v>
      </c>
      <c r="X80" t="s">
        <v>32</v>
      </c>
      <c r="Y80" t="s">
        <v>71</v>
      </c>
      <c r="Z80">
        <v>0</v>
      </c>
      <c r="AA80">
        <v>0</v>
      </c>
      <c r="AB80">
        <v>0</v>
      </c>
      <c r="AC80">
        <v>0</v>
      </c>
      <c r="AD80" t="s">
        <v>32</v>
      </c>
      <c r="AE80" s="23" t="s">
        <v>32</v>
      </c>
    </row>
    <row r="81" spans="1:31" hidden="1" x14ac:dyDescent="0.25">
      <c r="A81" t="s">
        <v>127</v>
      </c>
      <c r="B81" t="s">
        <v>38</v>
      </c>
      <c r="C81" t="s">
        <v>32</v>
      </c>
      <c r="D81" t="s">
        <v>32</v>
      </c>
      <c r="E81" t="s">
        <v>32</v>
      </c>
      <c r="F81">
        <v>0</v>
      </c>
      <c r="G81" t="s">
        <v>16</v>
      </c>
      <c r="H81">
        <v>1</v>
      </c>
      <c r="I81">
        <v>0</v>
      </c>
      <c r="J81" t="s">
        <v>32</v>
      </c>
      <c r="K81" t="s">
        <v>32</v>
      </c>
      <c r="L81" t="s">
        <v>32</v>
      </c>
      <c r="M81" t="s">
        <v>32</v>
      </c>
      <c r="N81" t="s">
        <v>32</v>
      </c>
      <c r="O81">
        <v>1</v>
      </c>
      <c r="P81" t="s">
        <v>32</v>
      </c>
      <c r="Q81" t="s">
        <v>32</v>
      </c>
      <c r="R81" t="s">
        <v>32</v>
      </c>
      <c r="S81" t="s">
        <v>32</v>
      </c>
      <c r="T81" t="s">
        <v>32</v>
      </c>
      <c r="U81" t="s">
        <v>3793</v>
      </c>
      <c r="V81">
        <v>1</v>
      </c>
      <c r="W81">
        <v>0</v>
      </c>
      <c r="X81" t="s">
        <v>32</v>
      </c>
      <c r="Y81" t="s">
        <v>71</v>
      </c>
      <c r="Z81">
        <v>0</v>
      </c>
      <c r="AA81">
        <v>0</v>
      </c>
      <c r="AB81">
        <v>0</v>
      </c>
      <c r="AC81">
        <v>0</v>
      </c>
      <c r="AD81" t="s">
        <v>32</v>
      </c>
      <c r="AE81" s="23" t="s">
        <v>32</v>
      </c>
    </row>
    <row r="82" spans="1:31" hidden="1" x14ac:dyDescent="0.25">
      <c r="A82" t="s">
        <v>127</v>
      </c>
      <c r="B82" t="s">
        <v>148</v>
      </c>
      <c r="C82" t="s">
        <v>32</v>
      </c>
      <c r="D82" t="s">
        <v>32</v>
      </c>
      <c r="E82" t="s">
        <v>32</v>
      </c>
      <c r="F82">
        <v>0</v>
      </c>
      <c r="G82" t="s">
        <v>16</v>
      </c>
      <c r="H82">
        <v>1</v>
      </c>
      <c r="I82">
        <v>0</v>
      </c>
      <c r="J82" t="s">
        <v>32</v>
      </c>
      <c r="K82" t="s">
        <v>32</v>
      </c>
      <c r="L82" t="s">
        <v>32</v>
      </c>
      <c r="M82" t="s">
        <v>32</v>
      </c>
      <c r="N82" t="s">
        <v>32</v>
      </c>
      <c r="O82">
        <v>1</v>
      </c>
      <c r="P82" t="s">
        <v>32</v>
      </c>
      <c r="Q82" t="s">
        <v>32</v>
      </c>
      <c r="R82" t="s">
        <v>32</v>
      </c>
      <c r="S82" t="s">
        <v>32</v>
      </c>
      <c r="T82" t="s">
        <v>32</v>
      </c>
      <c r="U82" t="s">
        <v>3793</v>
      </c>
      <c r="V82">
        <v>1</v>
      </c>
      <c r="W82">
        <v>0</v>
      </c>
      <c r="X82" t="s">
        <v>32</v>
      </c>
      <c r="Y82" t="s">
        <v>71</v>
      </c>
      <c r="Z82">
        <v>0</v>
      </c>
      <c r="AA82">
        <v>0</v>
      </c>
      <c r="AB82">
        <v>0</v>
      </c>
      <c r="AC82">
        <v>0</v>
      </c>
      <c r="AD82" t="s">
        <v>32</v>
      </c>
      <c r="AE82" s="23" t="s">
        <v>32</v>
      </c>
    </row>
    <row r="83" spans="1:31" hidden="1" x14ac:dyDescent="0.25">
      <c r="A83" t="s">
        <v>78</v>
      </c>
      <c r="B83" t="s">
        <v>37</v>
      </c>
      <c r="C83" t="s">
        <v>32</v>
      </c>
      <c r="D83" t="s">
        <v>32</v>
      </c>
      <c r="E83" t="s">
        <v>32</v>
      </c>
      <c r="F83">
        <v>0</v>
      </c>
      <c r="G83" t="s">
        <v>16</v>
      </c>
      <c r="H83">
        <v>1</v>
      </c>
      <c r="I83">
        <v>0</v>
      </c>
      <c r="J83" t="s">
        <v>32</v>
      </c>
      <c r="K83" t="s">
        <v>32</v>
      </c>
      <c r="L83" t="s">
        <v>32</v>
      </c>
      <c r="M83" t="s">
        <v>32</v>
      </c>
      <c r="N83" t="s">
        <v>32</v>
      </c>
      <c r="O83">
        <v>1</v>
      </c>
      <c r="P83" t="s">
        <v>32</v>
      </c>
      <c r="Q83" t="s">
        <v>32</v>
      </c>
      <c r="R83" t="s">
        <v>32</v>
      </c>
      <c r="S83" t="s">
        <v>32</v>
      </c>
      <c r="T83" t="s">
        <v>32</v>
      </c>
      <c r="U83" t="s">
        <v>3793</v>
      </c>
      <c r="V83">
        <v>1</v>
      </c>
      <c r="W83">
        <v>0</v>
      </c>
      <c r="X83" t="s">
        <v>32</v>
      </c>
      <c r="Y83" t="s">
        <v>71</v>
      </c>
      <c r="Z83">
        <v>0</v>
      </c>
      <c r="AA83">
        <v>0</v>
      </c>
      <c r="AB83">
        <v>0</v>
      </c>
      <c r="AC83">
        <v>0</v>
      </c>
      <c r="AD83" t="s">
        <v>32</v>
      </c>
      <c r="AE83" s="23" t="s">
        <v>32</v>
      </c>
    </row>
    <row r="84" spans="1:31" hidden="1" x14ac:dyDescent="0.25">
      <c r="A84" t="s">
        <v>78</v>
      </c>
      <c r="B84" t="s">
        <v>151</v>
      </c>
      <c r="C84" t="s">
        <v>32</v>
      </c>
      <c r="D84" t="s">
        <v>32</v>
      </c>
      <c r="E84" t="s">
        <v>32</v>
      </c>
      <c r="F84">
        <v>0</v>
      </c>
      <c r="G84" t="s">
        <v>16</v>
      </c>
      <c r="H84">
        <v>1</v>
      </c>
      <c r="I84">
        <v>0</v>
      </c>
      <c r="J84" t="s">
        <v>32</v>
      </c>
      <c r="K84" t="s">
        <v>32</v>
      </c>
      <c r="L84" t="s">
        <v>32</v>
      </c>
      <c r="M84" t="s">
        <v>32</v>
      </c>
      <c r="N84" t="s">
        <v>32</v>
      </c>
      <c r="O84">
        <v>1</v>
      </c>
      <c r="P84" t="s">
        <v>32</v>
      </c>
      <c r="Q84" t="s">
        <v>32</v>
      </c>
      <c r="R84" t="s">
        <v>32</v>
      </c>
      <c r="S84" t="s">
        <v>32</v>
      </c>
      <c r="T84" t="s">
        <v>32</v>
      </c>
      <c r="U84" t="s">
        <v>3793</v>
      </c>
      <c r="V84">
        <v>1</v>
      </c>
      <c r="W84">
        <v>0</v>
      </c>
      <c r="X84" t="s">
        <v>32</v>
      </c>
      <c r="Y84" t="s">
        <v>71</v>
      </c>
      <c r="Z84">
        <v>0</v>
      </c>
      <c r="AA84">
        <v>0</v>
      </c>
      <c r="AB84">
        <v>0</v>
      </c>
      <c r="AC84">
        <v>0</v>
      </c>
      <c r="AD84" t="s">
        <v>32</v>
      </c>
      <c r="AE84" s="23" t="s">
        <v>32</v>
      </c>
    </row>
    <row r="85" spans="1:31" x14ac:dyDescent="0.25">
      <c r="A85" t="s">
        <v>85</v>
      </c>
      <c r="B85" t="s">
        <v>43</v>
      </c>
      <c r="C85" t="s">
        <v>54</v>
      </c>
      <c r="D85" t="s">
        <v>32</v>
      </c>
      <c r="E85" t="s">
        <v>32</v>
      </c>
      <c r="F85">
        <v>1</v>
      </c>
      <c r="G85" t="s">
        <v>15</v>
      </c>
      <c r="H85">
        <v>0</v>
      </c>
      <c r="I85">
        <v>1</v>
      </c>
      <c r="J85" t="s">
        <v>32</v>
      </c>
      <c r="K85" t="s">
        <v>32</v>
      </c>
      <c r="L85" t="s">
        <v>32</v>
      </c>
      <c r="M85" t="s">
        <v>32</v>
      </c>
      <c r="N85" t="s">
        <v>32</v>
      </c>
      <c r="O85">
        <v>1</v>
      </c>
      <c r="P85" t="s">
        <v>32</v>
      </c>
      <c r="Q85" t="s">
        <v>32</v>
      </c>
      <c r="R85" t="s">
        <v>32</v>
      </c>
      <c r="S85" t="s">
        <v>32</v>
      </c>
      <c r="T85" t="s">
        <v>32</v>
      </c>
      <c r="U85" t="s">
        <v>3793</v>
      </c>
      <c r="V85">
        <v>0</v>
      </c>
      <c r="W85">
        <v>1</v>
      </c>
      <c r="X85" t="s">
        <v>32</v>
      </c>
      <c r="Y85" t="s">
        <v>71</v>
      </c>
      <c r="Z85">
        <v>0</v>
      </c>
      <c r="AA85">
        <v>0</v>
      </c>
      <c r="AB85">
        <v>0</v>
      </c>
      <c r="AC85">
        <v>0</v>
      </c>
      <c r="AD85" t="s">
        <v>32</v>
      </c>
      <c r="AE85" s="23" t="s">
        <v>32</v>
      </c>
    </row>
    <row r="86" spans="1:31" hidden="1" x14ac:dyDescent="0.25">
      <c r="A86" t="s">
        <v>76</v>
      </c>
      <c r="B86" t="s">
        <v>34</v>
      </c>
      <c r="C86" t="s">
        <v>32</v>
      </c>
      <c r="D86" t="s">
        <v>32</v>
      </c>
      <c r="E86" t="s">
        <v>32</v>
      </c>
      <c r="F86">
        <v>0</v>
      </c>
      <c r="G86" t="s">
        <v>16</v>
      </c>
      <c r="H86">
        <v>1</v>
      </c>
      <c r="I86">
        <v>0</v>
      </c>
      <c r="J86" t="s">
        <v>32</v>
      </c>
      <c r="K86" t="s">
        <v>32</v>
      </c>
      <c r="L86" t="s">
        <v>32</v>
      </c>
      <c r="M86" t="s">
        <v>32</v>
      </c>
      <c r="N86" t="s">
        <v>32</v>
      </c>
      <c r="O86">
        <v>1</v>
      </c>
      <c r="P86" t="s">
        <v>32</v>
      </c>
      <c r="Q86" t="s">
        <v>32</v>
      </c>
      <c r="R86" t="s">
        <v>32</v>
      </c>
      <c r="S86" t="s">
        <v>32</v>
      </c>
      <c r="T86" t="s">
        <v>32</v>
      </c>
      <c r="U86" t="s">
        <v>3793</v>
      </c>
      <c r="V86">
        <v>1</v>
      </c>
      <c r="W86">
        <v>0</v>
      </c>
      <c r="X86" t="s">
        <v>32</v>
      </c>
      <c r="Y86" t="s">
        <v>71</v>
      </c>
      <c r="Z86">
        <v>0</v>
      </c>
      <c r="AA86">
        <v>0</v>
      </c>
      <c r="AB86">
        <v>0</v>
      </c>
      <c r="AC86">
        <v>0</v>
      </c>
      <c r="AD86" t="s">
        <v>32</v>
      </c>
      <c r="AE86" s="23" t="s">
        <v>32</v>
      </c>
    </row>
    <row r="87" spans="1:31" x14ac:dyDescent="0.25">
      <c r="A87" t="s">
        <v>76</v>
      </c>
      <c r="B87" t="s">
        <v>31</v>
      </c>
      <c r="C87" t="s">
        <v>54</v>
      </c>
      <c r="D87" t="s">
        <v>32</v>
      </c>
      <c r="E87" t="s">
        <v>32</v>
      </c>
      <c r="F87">
        <v>0</v>
      </c>
      <c r="G87" t="s">
        <v>15</v>
      </c>
      <c r="H87">
        <v>0</v>
      </c>
      <c r="I87">
        <v>1</v>
      </c>
      <c r="J87" t="s">
        <v>32</v>
      </c>
      <c r="K87" t="s">
        <v>32</v>
      </c>
      <c r="L87" t="s">
        <v>32</v>
      </c>
      <c r="M87" t="s">
        <v>32</v>
      </c>
      <c r="N87" t="s">
        <v>32</v>
      </c>
      <c r="O87">
        <v>1</v>
      </c>
      <c r="P87" t="s">
        <v>32</v>
      </c>
      <c r="Q87" t="s">
        <v>32</v>
      </c>
      <c r="R87" t="s">
        <v>32</v>
      </c>
      <c r="S87" t="s">
        <v>32</v>
      </c>
      <c r="T87" t="s">
        <v>32</v>
      </c>
      <c r="U87" t="s">
        <v>3793</v>
      </c>
      <c r="V87">
        <v>0</v>
      </c>
      <c r="W87">
        <v>1</v>
      </c>
      <c r="X87" t="s">
        <v>32</v>
      </c>
      <c r="Y87" t="s">
        <v>71</v>
      </c>
      <c r="Z87">
        <v>0</v>
      </c>
      <c r="AA87">
        <v>0</v>
      </c>
      <c r="AB87">
        <v>0</v>
      </c>
      <c r="AC87">
        <v>0</v>
      </c>
      <c r="AD87" t="s">
        <v>32</v>
      </c>
      <c r="AE87" s="23" t="s">
        <v>32</v>
      </c>
    </row>
    <row r="88" spans="1:31" x14ac:dyDescent="0.25">
      <c r="A88" t="s">
        <v>76</v>
      </c>
      <c r="B88" t="s">
        <v>31</v>
      </c>
      <c r="C88" t="s">
        <v>54</v>
      </c>
      <c r="D88" t="s">
        <v>32</v>
      </c>
      <c r="E88" t="s">
        <v>32</v>
      </c>
      <c r="F88">
        <v>0</v>
      </c>
      <c r="G88" t="s">
        <v>15</v>
      </c>
      <c r="H88">
        <v>0</v>
      </c>
      <c r="I88">
        <v>1</v>
      </c>
      <c r="J88" t="s">
        <v>32</v>
      </c>
      <c r="K88" t="s">
        <v>32</v>
      </c>
      <c r="L88" t="s">
        <v>32</v>
      </c>
      <c r="M88" t="s">
        <v>32</v>
      </c>
      <c r="N88" t="s">
        <v>32</v>
      </c>
      <c r="O88">
        <v>1</v>
      </c>
      <c r="P88" t="s">
        <v>32</v>
      </c>
      <c r="Q88" t="s">
        <v>32</v>
      </c>
      <c r="R88" t="s">
        <v>32</v>
      </c>
      <c r="S88" t="s">
        <v>32</v>
      </c>
      <c r="T88" t="s">
        <v>32</v>
      </c>
      <c r="U88" t="s">
        <v>3793</v>
      </c>
      <c r="V88">
        <v>0</v>
      </c>
      <c r="W88">
        <v>1</v>
      </c>
      <c r="X88" t="s">
        <v>32</v>
      </c>
      <c r="Y88" t="s">
        <v>71</v>
      </c>
      <c r="Z88">
        <v>0</v>
      </c>
      <c r="AA88">
        <v>0</v>
      </c>
      <c r="AB88">
        <v>0</v>
      </c>
      <c r="AC88">
        <v>0</v>
      </c>
      <c r="AD88" t="s">
        <v>32</v>
      </c>
      <c r="AE88" s="23" t="s">
        <v>32</v>
      </c>
    </row>
    <row r="89" spans="1:31" x14ac:dyDescent="0.25">
      <c r="A89" t="s">
        <v>76</v>
      </c>
      <c r="B89" t="s">
        <v>31</v>
      </c>
      <c r="C89" t="s">
        <v>54</v>
      </c>
      <c r="D89" t="s">
        <v>32</v>
      </c>
      <c r="E89" t="s">
        <v>32</v>
      </c>
      <c r="F89">
        <v>0</v>
      </c>
      <c r="G89" t="s">
        <v>15</v>
      </c>
      <c r="H89">
        <v>0</v>
      </c>
      <c r="I89">
        <v>1</v>
      </c>
      <c r="J89" t="s">
        <v>32</v>
      </c>
      <c r="K89" t="s">
        <v>32</v>
      </c>
      <c r="L89" t="s">
        <v>32</v>
      </c>
      <c r="M89" t="s">
        <v>32</v>
      </c>
      <c r="N89" t="s">
        <v>32</v>
      </c>
      <c r="O89">
        <v>1</v>
      </c>
      <c r="P89" t="s">
        <v>32</v>
      </c>
      <c r="Q89" t="s">
        <v>32</v>
      </c>
      <c r="R89" t="s">
        <v>32</v>
      </c>
      <c r="S89" t="s">
        <v>32</v>
      </c>
      <c r="T89" t="s">
        <v>32</v>
      </c>
      <c r="U89" t="s">
        <v>3793</v>
      </c>
      <c r="V89">
        <v>0</v>
      </c>
      <c r="W89">
        <v>1</v>
      </c>
      <c r="X89" t="s">
        <v>32</v>
      </c>
      <c r="Y89" t="s">
        <v>71</v>
      </c>
      <c r="Z89">
        <v>0</v>
      </c>
      <c r="AA89">
        <v>0</v>
      </c>
      <c r="AB89">
        <v>0</v>
      </c>
      <c r="AC89">
        <v>0</v>
      </c>
      <c r="AD89" t="s">
        <v>32</v>
      </c>
      <c r="AE89" s="23" t="s">
        <v>32</v>
      </c>
    </row>
    <row r="90" spans="1:31" x14ac:dyDescent="0.25">
      <c r="A90" t="s">
        <v>76</v>
      </c>
      <c r="B90" t="s">
        <v>113</v>
      </c>
      <c r="C90" t="s">
        <v>54</v>
      </c>
      <c r="D90" t="s">
        <v>32</v>
      </c>
      <c r="E90" t="s">
        <v>32</v>
      </c>
      <c r="F90">
        <v>0</v>
      </c>
      <c r="G90" t="s">
        <v>15</v>
      </c>
      <c r="H90">
        <v>0</v>
      </c>
      <c r="I90">
        <v>1</v>
      </c>
      <c r="J90" t="s">
        <v>32</v>
      </c>
      <c r="K90" t="s">
        <v>32</v>
      </c>
      <c r="L90" t="s">
        <v>32</v>
      </c>
      <c r="M90" t="s">
        <v>32</v>
      </c>
      <c r="N90" t="s">
        <v>32</v>
      </c>
      <c r="O90">
        <v>1</v>
      </c>
      <c r="P90" t="s">
        <v>32</v>
      </c>
      <c r="Q90" t="s">
        <v>32</v>
      </c>
      <c r="R90" t="s">
        <v>32</v>
      </c>
      <c r="S90" t="s">
        <v>32</v>
      </c>
      <c r="T90" t="s">
        <v>32</v>
      </c>
      <c r="U90" t="s">
        <v>3793</v>
      </c>
      <c r="V90">
        <v>0</v>
      </c>
      <c r="W90">
        <v>1</v>
      </c>
      <c r="X90" t="s">
        <v>32</v>
      </c>
      <c r="Y90" t="s">
        <v>71</v>
      </c>
      <c r="Z90">
        <v>0</v>
      </c>
      <c r="AA90">
        <v>0</v>
      </c>
      <c r="AB90">
        <v>0</v>
      </c>
      <c r="AC90">
        <v>0</v>
      </c>
      <c r="AD90" t="s">
        <v>32</v>
      </c>
      <c r="AE90" s="23" t="s">
        <v>32</v>
      </c>
    </row>
    <row r="91" spans="1:31" x14ac:dyDescent="0.25">
      <c r="A91" t="s">
        <v>76</v>
      </c>
      <c r="B91" t="s">
        <v>3900</v>
      </c>
      <c r="C91" t="s">
        <v>54</v>
      </c>
      <c r="D91" t="s">
        <v>32</v>
      </c>
      <c r="E91" t="s">
        <v>32</v>
      </c>
      <c r="F91">
        <v>0</v>
      </c>
      <c r="G91" t="s">
        <v>15</v>
      </c>
      <c r="H91">
        <v>0</v>
      </c>
      <c r="I91">
        <v>1</v>
      </c>
      <c r="J91" t="s">
        <v>32</v>
      </c>
      <c r="K91" t="s">
        <v>32</v>
      </c>
      <c r="L91" t="s">
        <v>32</v>
      </c>
      <c r="M91" t="s">
        <v>32</v>
      </c>
      <c r="N91" t="s">
        <v>32</v>
      </c>
      <c r="O91">
        <v>1</v>
      </c>
      <c r="P91" t="s">
        <v>32</v>
      </c>
      <c r="Q91" t="s">
        <v>32</v>
      </c>
      <c r="R91" t="s">
        <v>32</v>
      </c>
      <c r="S91" t="s">
        <v>32</v>
      </c>
      <c r="T91" t="s">
        <v>32</v>
      </c>
      <c r="U91" t="s">
        <v>3793</v>
      </c>
      <c r="V91">
        <v>0</v>
      </c>
      <c r="W91">
        <v>1</v>
      </c>
      <c r="X91" t="s">
        <v>32</v>
      </c>
      <c r="Y91" t="s">
        <v>71</v>
      </c>
      <c r="Z91">
        <v>0</v>
      </c>
      <c r="AA91">
        <v>0</v>
      </c>
      <c r="AB91">
        <v>0</v>
      </c>
      <c r="AC91">
        <v>0</v>
      </c>
      <c r="AD91" t="s">
        <v>32</v>
      </c>
      <c r="AE91" s="23" t="s">
        <v>32</v>
      </c>
    </row>
    <row r="92" spans="1:31" x14ac:dyDescent="0.25">
      <c r="A92" t="s">
        <v>76</v>
      </c>
      <c r="B92" t="s">
        <v>119</v>
      </c>
      <c r="C92" t="s">
        <v>54</v>
      </c>
      <c r="D92" t="s">
        <v>32</v>
      </c>
      <c r="E92" t="s">
        <v>32</v>
      </c>
      <c r="F92">
        <v>0</v>
      </c>
      <c r="G92" t="s">
        <v>15</v>
      </c>
      <c r="H92">
        <v>0</v>
      </c>
      <c r="I92">
        <v>1</v>
      </c>
      <c r="J92" t="s">
        <v>32</v>
      </c>
      <c r="K92" t="s">
        <v>32</v>
      </c>
      <c r="L92" t="s">
        <v>32</v>
      </c>
      <c r="M92" t="s">
        <v>32</v>
      </c>
      <c r="N92" t="s">
        <v>32</v>
      </c>
      <c r="O92">
        <v>1</v>
      </c>
      <c r="P92" t="s">
        <v>32</v>
      </c>
      <c r="Q92" t="s">
        <v>32</v>
      </c>
      <c r="R92" t="s">
        <v>32</v>
      </c>
      <c r="S92" t="s">
        <v>32</v>
      </c>
      <c r="T92" t="s">
        <v>32</v>
      </c>
      <c r="U92" t="s">
        <v>3793</v>
      </c>
      <c r="V92">
        <v>0</v>
      </c>
      <c r="W92">
        <v>1</v>
      </c>
      <c r="X92" t="s">
        <v>32</v>
      </c>
      <c r="Y92" t="s">
        <v>71</v>
      </c>
      <c r="Z92">
        <v>0</v>
      </c>
      <c r="AA92">
        <v>0</v>
      </c>
      <c r="AB92">
        <v>0</v>
      </c>
      <c r="AC92">
        <v>0</v>
      </c>
      <c r="AD92" t="s">
        <v>32</v>
      </c>
      <c r="AE92" s="23" t="s">
        <v>32</v>
      </c>
    </row>
    <row r="93" spans="1:31" x14ac:dyDescent="0.25">
      <c r="A93" t="s">
        <v>76</v>
      </c>
      <c r="B93" t="s">
        <v>94</v>
      </c>
      <c r="C93" t="s">
        <v>54</v>
      </c>
      <c r="D93" t="s">
        <v>32</v>
      </c>
      <c r="E93" t="s">
        <v>32</v>
      </c>
      <c r="F93">
        <v>0</v>
      </c>
      <c r="G93" t="s">
        <v>15</v>
      </c>
      <c r="H93">
        <v>0</v>
      </c>
      <c r="I93">
        <v>1</v>
      </c>
      <c r="J93" t="s">
        <v>32</v>
      </c>
      <c r="K93" t="s">
        <v>32</v>
      </c>
      <c r="L93" t="s">
        <v>32</v>
      </c>
      <c r="M93" t="s">
        <v>32</v>
      </c>
      <c r="N93" t="s">
        <v>32</v>
      </c>
      <c r="O93">
        <v>1</v>
      </c>
      <c r="P93" t="s">
        <v>32</v>
      </c>
      <c r="Q93" t="s">
        <v>32</v>
      </c>
      <c r="R93" t="s">
        <v>32</v>
      </c>
      <c r="S93" t="s">
        <v>32</v>
      </c>
      <c r="T93" t="s">
        <v>32</v>
      </c>
      <c r="U93" t="s">
        <v>3793</v>
      </c>
      <c r="V93">
        <v>0</v>
      </c>
      <c r="W93">
        <v>1</v>
      </c>
      <c r="X93" t="s">
        <v>32</v>
      </c>
      <c r="Y93" t="s">
        <v>71</v>
      </c>
      <c r="Z93">
        <v>0</v>
      </c>
      <c r="AA93">
        <v>0</v>
      </c>
      <c r="AB93">
        <v>0</v>
      </c>
      <c r="AC93">
        <v>0</v>
      </c>
      <c r="AD93" t="s">
        <v>32</v>
      </c>
      <c r="AE93" s="23" t="s">
        <v>32</v>
      </c>
    </row>
    <row r="94" spans="1:31" hidden="1" x14ac:dyDescent="0.25">
      <c r="A94" t="s">
        <v>72</v>
      </c>
      <c r="B94" t="s">
        <v>38</v>
      </c>
      <c r="C94" t="s">
        <v>32</v>
      </c>
      <c r="D94" t="s">
        <v>32</v>
      </c>
      <c r="E94" t="s">
        <v>32</v>
      </c>
      <c r="F94">
        <v>0</v>
      </c>
      <c r="G94" t="s">
        <v>16</v>
      </c>
      <c r="H94">
        <v>1</v>
      </c>
      <c r="I94">
        <v>0</v>
      </c>
      <c r="J94" t="s">
        <v>32</v>
      </c>
      <c r="K94" t="s">
        <v>32</v>
      </c>
      <c r="L94" t="s">
        <v>32</v>
      </c>
      <c r="M94" t="s">
        <v>32</v>
      </c>
      <c r="N94" t="s">
        <v>32</v>
      </c>
      <c r="O94">
        <v>1</v>
      </c>
      <c r="P94" t="s">
        <v>32</v>
      </c>
      <c r="Q94" t="s">
        <v>32</v>
      </c>
      <c r="R94" t="s">
        <v>32</v>
      </c>
      <c r="S94" t="s">
        <v>32</v>
      </c>
      <c r="T94" t="s">
        <v>32</v>
      </c>
      <c r="U94" t="s">
        <v>3793</v>
      </c>
      <c r="V94">
        <v>1</v>
      </c>
      <c r="W94">
        <v>0</v>
      </c>
      <c r="X94" t="s">
        <v>32</v>
      </c>
      <c r="Y94" t="s">
        <v>71</v>
      </c>
      <c r="Z94">
        <v>0</v>
      </c>
      <c r="AA94">
        <v>0</v>
      </c>
      <c r="AB94">
        <v>0</v>
      </c>
      <c r="AC94">
        <v>0</v>
      </c>
      <c r="AD94" t="s">
        <v>32</v>
      </c>
      <c r="AE94" s="23" t="s">
        <v>32</v>
      </c>
    </row>
    <row r="95" spans="1:31" hidden="1" x14ac:dyDescent="0.25">
      <c r="A95" t="s">
        <v>78</v>
      </c>
      <c r="B95" t="s">
        <v>3870</v>
      </c>
      <c r="C95" t="s">
        <v>32</v>
      </c>
      <c r="D95" t="s">
        <v>32</v>
      </c>
      <c r="E95" t="s">
        <v>32</v>
      </c>
      <c r="F95">
        <v>0</v>
      </c>
      <c r="G95" t="s">
        <v>16</v>
      </c>
      <c r="H95">
        <v>1</v>
      </c>
      <c r="I95">
        <v>0</v>
      </c>
      <c r="J95" t="s">
        <v>32</v>
      </c>
      <c r="K95" t="s">
        <v>32</v>
      </c>
      <c r="L95" t="s">
        <v>32</v>
      </c>
      <c r="M95" t="s">
        <v>32</v>
      </c>
      <c r="N95" t="s">
        <v>32</v>
      </c>
      <c r="O95">
        <v>1</v>
      </c>
      <c r="P95" t="s">
        <v>32</v>
      </c>
      <c r="Q95" t="s">
        <v>32</v>
      </c>
      <c r="R95" t="s">
        <v>32</v>
      </c>
      <c r="S95" t="s">
        <v>32</v>
      </c>
      <c r="T95" t="s">
        <v>32</v>
      </c>
      <c r="U95" t="s">
        <v>3793</v>
      </c>
      <c r="V95">
        <v>1</v>
      </c>
      <c r="W95">
        <v>0</v>
      </c>
      <c r="X95" t="s">
        <v>32</v>
      </c>
      <c r="Y95" t="s">
        <v>71</v>
      </c>
      <c r="Z95">
        <v>0</v>
      </c>
      <c r="AA95">
        <v>0</v>
      </c>
      <c r="AB95">
        <v>0</v>
      </c>
      <c r="AC95">
        <v>0</v>
      </c>
      <c r="AD95" t="s">
        <v>32</v>
      </c>
      <c r="AE95" s="23" t="s">
        <v>32</v>
      </c>
    </row>
    <row r="96" spans="1:31" x14ac:dyDescent="0.25">
      <c r="A96" t="s">
        <v>76</v>
      </c>
      <c r="B96" t="s">
        <v>108</v>
      </c>
      <c r="C96" t="s">
        <v>54</v>
      </c>
      <c r="D96" t="s">
        <v>32</v>
      </c>
      <c r="E96" t="s">
        <v>32</v>
      </c>
      <c r="F96">
        <v>0</v>
      </c>
      <c r="G96" t="s">
        <v>15</v>
      </c>
      <c r="H96">
        <v>0</v>
      </c>
      <c r="I96">
        <v>1</v>
      </c>
      <c r="J96" t="s">
        <v>32</v>
      </c>
      <c r="K96" t="s">
        <v>32</v>
      </c>
      <c r="L96" t="s">
        <v>32</v>
      </c>
      <c r="M96" t="s">
        <v>32</v>
      </c>
      <c r="N96" t="s">
        <v>32</v>
      </c>
      <c r="O96">
        <v>1</v>
      </c>
      <c r="P96" t="s">
        <v>32</v>
      </c>
      <c r="Q96" t="s">
        <v>32</v>
      </c>
      <c r="R96" t="s">
        <v>32</v>
      </c>
      <c r="S96" t="s">
        <v>32</v>
      </c>
      <c r="T96" t="s">
        <v>32</v>
      </c>
      <c r="U96" t="s">
        <v>3793</v>
      </c>
      <c r="V96">
        <v>0</v>
      </c>
      <c r="W96">
        <v>1</v>
      </c>
      <c r="X96" t="s">
        <v>32</v>
      </c>
      <c r="Y96" t="s">
        <v>71</v>
      </c>
      <c r="Z96">
        <v>0</v>
      </c>
      <c r="AA96">
        <v>0</v>
      </c>
      <c r="AB96">
        <v>0</v>
      </c>
      <c r="AC96">
        <v>0</v>
      </c>
      <c r="AD96" t="s">
        <v>32</v>
      </c>
      <c r="AE96" s="23" t="s">
        <v>32</v>
      </c>
    </row>
    <row r="97" spans="1:31" x14ac:dyDescent="0.25">
      <c r="A97" t="s">
        <v>76</v>
      </c>
      <c r="B97" t="s">
        <v>108</v>
      </c>
      <c r="C97" t="s">
        <v>54</v>
      </c>
      <c r="D97" t="s">
        <v>32</v>
      </c>
      <c r="E97" t="s">
        <v>32</v>
      </c>
      <c r="F97">
        <v>0</v>
      </c>
      <c r="G97" t="s">
        <v>15</v>
      </c>
      <c r="H97">
        <v>0</v>
      </c>
      <c r="I97">
        <v>1</v>
      </c>
      <c r="J97" t="s">
        <v>44</v>
      </c>
      <c r="K97">
        <v>1</v>
      </c>
      <c r="L97" t="s">
        <v>45</v>
      </c>
      <c r="M97">
        <v>0</v>
      </c>
      <c r="N97">
        <v>1</v>
      </c>
      <c r="O97">
        <v>1</v>
      </c>
      <c r="P97" t="s">
        <v>32</v>
      </c>
      <c r="Q97" t="s">
        <v>32</v>
      </c>
      <c r="R97" t="s">
        <v>32</v>
      </c>
      <c r="S97" t="s">
        <v>32</v>
      </c>
      <c r="T97" t="s">
        <v>32</v>
      </c>
      <c r="U97" t="s">
        <v>3793</v>
      </c>
      <c r="V97">
        <v>0</v>
      </c>
      <c r="W97">
        <v>1</v>
      </c>
      <c r="X97" t="s">
        <v>32</v>
      </c>
      <c r="Y97" t="s">
        <v>71</v>
      </c>
      <c r="Z97">
        <v>0</v>
      </c>
      <c r="AA97">
        <v>0</v>
      </c>
      <c r="AB97">
        <v>0</v>
      </c>
      <c r="AC97">
        <v>0</v>
      </c>
      <c r="AD97" t="s">
        <v>32</v>
      </c>
      <c r="AE97" s="23" t="s">
        <v>32</v>
      </c>
    </row>
    <row r="98" spans="1:31" hidden="1" x14ac:dyDescent="0.25">
      <c r="A98" t="s">
        <v>93</v>
      </c>
      <c r="B98" t="s">
        <v>41</v>
      </c>
      <c r="C98" t="s">
        <v>32</v>
      </c>
      <c r="D98" t="s">
        <v>32</v>
      </c>
      <c r="E98" t="s">
        <v>32</v>
      </c>
      <c r="F98">
        <v>0</v>
      </c>
      <c r="G98" t="s">
        <v>16</v>
      </c>
      <c r="H98">
        <v>1</v>
      </c>
      <c r="I98">
        <v>0</v>
      </c>
      <c r="J98" t="s">
        <v>32</v>
      </c>
      <c r="K98" t="s">
        <v>32</v>
      </c>
      <c r="L98" t="s">
        <v>32</v>
      </c>
      <c r="M98" t="s">
        <v>32</v>
      </c>
      <c r="N98" t="s">
        <v>32</v>
      </c>
      <c r="O98">
        <v>1</v>
      </c>
      <c r="P98" t="s">
        <v>32</v>
      </c>
      <c r="Q98" t="s">
        <v>32</v>
      </c>
      <c r="R98" t="s">
        <v>32</v>
      </c>
      <c r="S98" t="s">
        <v>32</v>
      </c>
      <c r="T98" t="s">
        <v>32</v>
      </c>
      <c r="U98" t="s">
        <v>3793</v>
      </c>
      <c r="V98">
        <v>1</v>
      </c>
      <c r="W98">
        <v>0</v>
      </c>
      <c r="X98" t="s">
        <v>32</v>
      </c>
      <c r="Y98" t="s">
        <v>80</v>
      </c>
      <c r="Z98">
        <v>0</v>
      </c>
      <c r="AA98">
        <v>0</v>
      </c>
      <c r="AB98">
        <v>0</v>
      </c>
      <c r="AC98">
        <v>0</v>
      </c>
      <c r="AD98" t="s">
        <v>32</v>
      </c>
      <c r="AE98" s="23" t="s">
        <v>32</v>
      </c>
    </row>
    <row r="99" spans="1:31" x14ac:dyDescent="0.25">
      <c r="A99" t="s">
        <v>78</v>
      </c>
      <c r="B99" t="s">
        <v>103</v>
      </c>
      <c r="C99" t="s">
        <v>54</v>
      </c>
      <c r="D99" t="s">
        <v>32</v>
      </c>
      <c r="E99" t="s">
        <v>32</v>
      </c>
      <c r="F99">
        <v>0</v>
      </c>
      <c r="G99" t="s">
        <v>15</v>
      </c>
      <c r="H99">
        <v>0</v>
      </c>
      <c r="I99">
        <v>1</v>
      </c>
      <c r="J99" t="s">
        <v>32</v>
      </c>
      <c r="K99" t="s">
        <v>32</v>
      </c>
      <c r="L99" t="s">
        <v>32</v>
      </c>
      <c r="M99" t="s">
        <v>32</v>
      </c>
      <c r="N99" t="s">
        <v>32</v>
      </c>
      <c r="O99">
        <v>1</v>
      </c>
      <c r="P99" t="s">
        <v>32</v>
      </c>
      <c r="Q99" t="s">
        <v>32</v>
      </c>
      <c r="R99" t="s">
        <v>32</v>
      </c>
      <c r="S99" t="s">
        <v>32</v>
      </c>
      <c r="T99" t="s">
        <v>32</v>
      </c>
      <c r="U99" t="s">
        <v>3793</v>
      </c>
      <c r="V99">
        <v>0</v>
      </c>
      <c r="W99">
        <v>1</v>
      </c>
      <c r="X99" t="s">
        <v>32</v>
      </c>
      <c r="Y99" t="s">
        <v>71</v>
      </c>
      <c r="Z99">
        <v>0</v>
      </c>
      <c r="AA99">
        <v>0</v>
      </c>
      <c r="AB99">
        <v>0</v>
      </c>
      <c r="AC99">
        <v>0</v>
      </c>
      <c r="AD99" t="s">
        <v>32</v>
      </c>
      <c r="AE99" s="23" t="s">
        <v>32</v>
      </c>
    </row>
    <row r="100" spans="1:31" x14ac:dyDescent="0.25">
      <c r="A100" t="s">
        <v>3885</v>
      </c>
      <c r="B100" t="s">
        <v>31</v>
      </c>
      <c r="C100" t="s">
        <v>54</v>
      </c>
      <c r="D100" t="s">
        <v>32</v>
      </c>
      <c r="E100" t="s">
        <v>32</v>
      </c>
      <c r="F100">
        <v>0</v>
      </c>
      <c r="G100" t="s">
        <v>15</v>
      </c>
      <c r="H100">
        <v>0</v>
      </c>
      <c r="I100">
        <v>1</v>
      </c>
      <c r="J100" t="s">
        <v>32</v>
      </c>
      <c r="K100" t="s">
        <v>32</v>
      </c>
      <c r="L100" t="s">
        <v>32</v>
      </c>
      <c r="M100" t="s">
        <v>32</v>
      </c>
      <c r="N100" t="s">
        <v>32</v>
      </c>
      <c r="O100">
        <v>1</v>
      </c>
      <c r="P100" t="s">
        <v>32</v>
      </c>
      <c r="Q100" t="s">
        <v>32</v>
      </c>
      <c r="R100" t="s">
        <v>32</v>
      </c>
      <c r="S100" t="s">
        <v>32</v>
      </c>
      <c r="T100" t="s">
        <v>32</v>
      </c>
      <c r="U100" t="s">
        <v>3793</v>
      </c>
      <c r="V100">
        <v>0</v>
      </c>
      <c r="W100">
        <v>1</v>
      </c>
      <c r="X100" t="s">
        <v>32</v>
      </c>
      <c r="Y100" t="s">
        <v>71</v>
      </c>
      <c r="Z100">
        <v>0</v>
      </c>
      <c r="AA100">
        <v>0</v>
      </c>
      <c r="AB100">
        <v>0</v>
      </c>
      <c r="AC100">
        <v>0</v>
      </c>
      <c r="AD100" t="s">
        <v>32</v>
      </c>
      <c r="AE100" s="23" t="s">
        <v>32</v>
      </c>
    </row>
    <row r="101" spans="1:31" x14ac:dyDescent="0.25">
      <c r="A101" t="s">
        <v>78</v>
      </c>
      <c r="B101" t="s">
        <v>3886</v>
      </c>
      <c r="C101" t="s">
        <v>54</v>
      </c>
      <c r="D101" t="s">
        <v>32</v>
      </c>
      <c r="E101" t="s">
        <v>32</v>
      </c>
      <c r="F101">
        <v>0</v>
      </c>
      <c r="G101" t="s">
        <v>15</v>
      </c>
      <c r="H101">
        <v>0</v>
      </c>
      <c r="I101">
        <v>1</v>
      </c>
      <c r="J101" t="s">
        <v>32</v>
      </c>
      <c r="K101" t="s">
        <v>32</v>
      </c>
      <c r="L101" t="s">
        <v>32</v>
      </c>
      <c r="M101" t="s">
        <v>32</v>
      </c>
      <c r="N101" t="s">
        <v>32</v>
      </c>
      <c r="O101">
        <v>1</v>
      </c>
      <c r="P101" t="s">
        <v>32</v>
      </c>
      <c r="Q101" t="s">
        <v>32</v>
      </c>
      <c r="R101" t="s">
        <v>32</v>
      </c>
      <c r="S101" t="s">
        <v>32</v>
      </c>
      <c r="T101" t="s">
        <v>32</v>
      </c>
      <c r="U101" t="s">
        <v>3793</v>
      </c>
      <c r="V101">
        <v>0</v>
      </c>
      <c r="W101">
        <v>1</v>
      </c>
      <c r="X101" t="s">
        <v>32</v>
      </c>
      <c r="Y101" t="s">
        <v>71</v>
      </c>
      <c r="Z101">
        <v>0</v>
      </c>
      <c r="AA101">
        <v>0</v>
      </c>
      <c r="AB101">
        <v>0</v>
      </c>
      <c r="AC101">
        <v>0</v>
      </c>
      <c r="AD101" t="s">
        <v>32</v>
      </c>
      <c r="AE101" s="23" t="s">
        <v>32</v>
      </c>
    </row>
    <row r="102" spans="1:31" x14ac:dyDescent="0.25">
      <c r="A102" t="s">
        <v>78</v>
      </c>
      <c r="B102" t="s">
        <v>103</v>
      </c>
      <c r="C102" t="s">
        <v>54</v>
      </c>
      <c r="D102" t="s">
        <v>32</v>
      </c>
      <c r="E102" t="s">
        <v>32</v>
      </c>
      <c r="F102">
        <v>0</v>
      </c>
      <c r="G102" t="s">
        <v>15</v>
      </c>
      <c r="H102">
        <v>0</v>
      </c>
      <c r="I102">
        <v>1</v>
      </c>
      <c r="J102" t="s">
        <v>32</v>
      </c>
      <c r="K102" t="s">
        <v>32</v>
      </c>
      <c r="L102" t="s">
        <v>32</v>
      </c>
      <c r="M102" t="s">
        <v>32</v>
      </c>
      <c r="N102" t="s">
        <v>32</v>
      </c>
      <c r="O102">
        <v>1</v>
      </c>
      <c r="P102" t="s">
        <v>32</v>
      </c>
      <c r="Q102" t="s">
        <v>32</v>
      </c>
      <c r="R102" t="s">
        <v>32</v>
      </c>
      <c r="S102" t="s">
        <v>32</v>
      </c>
      <c r="T102" t="s">
        <v>32</v>
      </c>
      <c r="U102" t="s">
        <v>3793</v>
      </c>
      <c r="V102">
        <v>0</v>
      </c>
      <c r="W102">
        <v>1</v>
      </c>
      <c r="X102" t="s">
        <v>32</v>
      </c>
      <c r="Y102" t="s">
        <v>71</v>
      </c>
      <c r="Z102">
        <v>0</v>
      </c>
      <c r="AA102">
        <v>0</v>
      </c>
      <c r="AB102">
        <v>0</v>
      </c>
      <c r="AC102">
        <v>0</v>
      </c>
      <c r="AD102" t="s">
        <v>32</v>
      </c>
      <c r="AE102" s="23" t="s">
        <v>32</v>
      </c>
    </row>
    <row r="103" spans="1:31" hidden="1" x14ac:dyDescent="0.25">
      <c r="A103" t="s">
        <v>69</v>
      </c>
      <c r="B103" t="s">
        <v>37</v>
      </c>
      <c r="C103" t="s">
        <v>32</v>
      </c>
      <c r="D103" t="s">
        <v>32</v>
      </c>
      <c r="E103" t="s">
        <v>32</v>
      </c>
      <c r="F103">
        <v>0</v>
      </c>
      <c r="G103" t="s">
        <v>16</v>
      </c>
      <c r="H103">
        <v>1</v>
      </c>
      <c r="I103">
        <v>0</v>
      </c>
      <c r="J103" t="s">
        <v>32</v>
      </c>
      <c r="K103" t="s">
        <v>32</v>
      </c>
      <c r="L103" t="s">
        <v>32</v>
      </c>
      <c r="M103" t="s">
        <v>32</v>
      </c>
      <c r="N103" t="s">
        <v>32</v>
      </c>
      <c r="O103">
        <v>1</v>
      </c>
      <c r="P103" t="s">
        <v>32</v>
      </c>
      <c r="Q103" t="s">
        <v>32</v>
      </c>
      <c r="R103" t="s">
        <v>32</v>
      </c>
      <c r="S103" t="s">
        <v>32</v>
      </c>
      <c r="T103" t="s">
        <v>32</v>
      </c>
      <c r="U103" t="s">
        <v>3793</v>
      </c>
      <c r="V103">
        <v>1</v>
      </c>
      <c r="W103">
        <v>0</v>
      </c>
      <c r="X103" t="s">
        <v>32</v>
      </c>
      <c r="Y103" t="s">
        <v>71</v>
      </c>
      <c r="Z103">
        <v>0</v>
      </c>
      <c r="AA103">
        <v>0</v>
      </c>
      <c r="AB103">
        <v>0</v>
      </c>
      <c r="AC103">
        <v>0</v>
      </c>
      <c r="AD103" t="s">
        <v>32</v>
      </c>
      <c r="AE103" s="23" t="s">
        <v>32</v>
      </c>
    </row>
    <row r="104" spans="1:31" hidden="1" x14ac:dyDescent="0.25">
      <c r="A104" t="s">
        <v>78</v>
      </c>
      <c r="B104" t="s">
        <v>3867</v>
      </c>
      <c r="C104" t="s">
        <v>32</v>
      </c>
      <c r="D104" t="s">
        <v>32</v>
      </c>
      <c r="E104" t="s">
        <v>32</v>
      </c>
      <c r="F104">
        <v>0</v>
      </c>
      <c r="G104" t="s">
        <v>16</v>
      </c>
      <c r="H104">
        <v>1</v>
      </c>
      <c r="I104">
        <v>0</v>
      </c>
      <c r="J104" t="s">
        <v>32</v>
      </c>
      <c r="K104" t="s">
        <v>32</v>
      </c>
      <c r="L104" t="s">
        <v>32</v>
      </c>
      <c r="M104" t="s">
        <v>32</v>
      </c>
      <c r="N104" t="s">
        <v>32</v>
      </c>
      <c r="O104">
        <v>1</v>
      </c>
      <c r="P104" t="s">
        <v>32</v>
      </c>
      <c r="Q104" t="s">
        <v>32</v>
      </c>
      <c r="R104" t="s">
        <v>32</v>
      </c>
      <c r="S104" t="s">
        <v>32</v>
      </c>
      <c r="T104" t="s">
        <v>32</v>
      </c>
      <c r="U104" t="s">
        <v>3793</v>
      </c>
      <c r="V104">
        <v>1</v>
      </c>
      <c r="W104">
        <v>0</v>
      </c>
      <c r="X104" t="s">
        <v>32</v>
      </c>
      <c r="Y104" t="s">
        <v>71</v>
      </c>
      <c r="Z104">
        <v>0</v>
      </c>
      <c r="AA104">
        <v>0</v>
      </c>
      <c r="AB104">
        <v>0</v>
      </c>
      <c r="AC104">
        <v>0</v>
      </c>
      <c r="AD104" t="s">
        <v>32</v>
      </c>
      <c r="AE104" s="23" t="s">
        <v>32</v>
      </c>
    </row>
    <row r="105" spans="1:31" x14ac:dyDescent="0.25">
      <c r="A105" t="s">
        <v>69</v>
      </c>
      <c r="B105" t="s">
        <v>111</v>
      </c>
      <c r="C105" t="s">
        <v>54</v>
      </c>
      <c r="D105" t="s">
        <v>32</v>
      </c>
      <c r="E105" t="s">
        <v>32</v>
      </c>
      <c r="F105">
        <v>0</v>
      </c>
      <c r="G105" t="s">
        <v>15</v>
      </c>
      <c r="H105">
        <v>0</v>
      </c>
      <c r="I105">
        <v>1</v>
      </c>
      <c r="J105" t="s">
        <v>32</v>
      </c>
      <c r="K105" t="s">
        <v>32</v>
      </c>
      <c r="L105" t="s">
        <v>32</v>
      </c>
      <c r="M105" t="s">
        <v>32</v>
      </c>
      <c r="N105" t="s">
        <v>32</v>
      </c>
      <c r="O105">
        <v>1</v>
      </c>
      <c r="P105" t="s">
        <v>32</v>
      </c>
      <c r="Q105" t="s">
        <v>32</v>
      </c>
      <c r="R105" t="s">
        <v>32</v>
      </c>
      <c r="S105" t="s">
        <v>32</v>
      </c>
      <c r="T105" t="s">
        <v>32</v>
      </c>
      <c r="U105" t="s">
        <v>3793</v>
      </c>
      <c r="V105">
        <v>0</v>
      </c>
      <c r="W105">
        <v>1</v>
      </c>
      <c r="X105" t="s">
        <v>32</v>
      </c>
      <c r="Y105" t="s">
        <v>71</v>
      </c>
      <c r="Z105">
        <v>0</v>
      </c>
      <c r="AA105">
        <v>0</v>
      </c>
      <c r="AB105">
        <v>0</v>
      </c>
      <c r="AC105">
        <v>0</v>
      </c>
      <c r="AD105" t="s">
        <v>32</v>
      </c>
      <c r="AE105" s="23" t="s">
        <v>32</v>
      </c>
    </row>
    <row r="106" spans="1:31" hidden="1" x14ac:dyDescent="0.25">
      <c r="A106" t="s">
        <v>76</v>
      </c>
      <c r="B106" t="s">
        <v>3869</v>
      </c>
      <c r="C106" t="s">
        <v>32</v>
      </c>
      <c r="D106" t="s">
        <v>32</v>
      </c>
      <c r="E106" t="s">
        <v>32</v>
      </c>
      <c r="F106">
        <v>0</v>
      </c>
      <c r="G106" t="s">
        <v>16</v>
      </c>
      <c r="H106">
        <v>1</v>
      </c>
      <c r="I106">
        <v>0</v>
      </c>
      <c r="J106" t="s">
        <v>32</v>
      </c>
      <c r="K106" t="s">
        <v>32</v>
      </c>
      <c r="L106" t="s">
        <v>32</v>
      </c>
      <c r="M106" t="s">
        <v>32</v>
      </c>
      <c r="N106" t="s">
        <v>32</v>
      </c>
      <c r="O106">
        <v>1</v>
      </c>
      <c r="P106" t="s">
        <v>32</v>
      </c>
      <c r="Q106" t="s">
        <v>32</v>
      </c>
      <c r="R106" t="s">
        <v>32</v>
      </c>
      <c r="S106" t="s">
        <v>32</v>
      </c>
      <c r="T106" t="s">
        <v>32</v>
      </c>
      <c r="U106" t="s">
        <v>3793</v>
      </c>
      <c r="V106">
        <v>1</v>
      </c>
      <c r="W106">
        <v>0</v>
      </c>
      <c r="X106" t="s">
        <v>32</v>
      </c>
      <c r="Y106" t="s">
        <v>71</v>
      </c>
      <c r="Z106">
        <v>0</v>
      </c>
      <c r="AA106">
        <v>0</v>
      </c>
      <c r="AB106">
        <v>0</v>
      </c>
      <c r="AC106">
        <v>0</v>
      </c>
      <c r="AD106" t="s">
        <v>32</v>
      </c>
      <c r="AE106" s="23" t="s">
        <v>32</v>
      </c>
    </row>
    <row r="107" spans="1:31" x14ac:dyDescent="0.25">
      <c r="A107" t="s">
        <v>78</v>
      </c>
      <c r="B107" t="s">
        <v>107</v>
      </c>
      <c r="C107" t="s">
        <v>57</v>
      </c>
      <c r="D107" t="s">
        <v>32</v>
      </c>
      <c r="E107" t="s">
        <v>32</v>
      </c>
      <c r="F107">
        <v>0</v>
      </c>
      <c r="G107" t="s">
        <v>15</v>
      </c>
      <c r="H107">
        <v>0</v>
      </c>
      <c r="I107">
        <v>1</v>
      </c>
      <c r="J107" t="s">
        <v>32</v>
      </c>
      <c r="K107" t="s">
        <v>32</v>
      </c>
      <c r="L107" t="s">
        <v>32</v>
      </c>
      <c r="M107" t="s">
        <v>32</v>
      </c>
      <c r="N107" t="s">
        <v>32</v>
      </c>
      <c r="O107">
        <v>1</v>
      </c>
      <c r="P107" t="s">
        <v>32</v>
      </c>
      <c r="Q107" t="s">
        <v>32</v>
      </c>
      <c r="R107" t="s">
        <v>32</v>
      </c>
      <c r="S107" t="s">
        <v>32</v>
      </c>
      <c r="T107" t="s">
        <v>32</v>
      </c>
      <c r="U107" t="s">
        <v>3793</v>
      </c>
      <c r="V107">
        <v>0</v>
      </c>
      <c r="W107">
        <v>1</v>
      </c>
      <c r="X107" t="s">
        <v>32</v>
      </c>
      <c r="Y107" t="s">
        <v>71</v>
      </c>
      <c r="Z107">
        <v>0</v>
      </c>
      <c r="AA107">
        <v>0</v>
      </c>
      <c r="AB107">
        <v>0</v>
      </c>
      <c r="AC107">
        <v>0</v>
      </c>
      <c r="AD107" t="s">
        <v>32</v>
      </c>
      <c r="AE107" s="23" t="s">
        <v>32</v>
      </c>
    </row>
    <row r="108" spans="1:31" x14ac:dyDescent="0.25">
      <c r="A108" t="s">
        <v>75</v>
      </c>
      <c r="B108" t="s">
        <v>103</v>
      </c>
      <c r="C108" t="s">
        <v>54</v>
      </c>
      <c r="D108" t="s">
        <v>32</v>
      </c>
      <c r="E108" t="s">
        <v>32</v>
      </c>
      <c r="F108">
        <v>0</v>
      </c>
      <c r="G108" t="s">
        <v>15</v>
      </c>
      <c r="H108">
        <v>0</v>
      </c>
      <c r="I108">
        <v>1</v>
      </c>
      <c r="J108" t="s">
        <v>32</v>
      </c>
      <c r="K108" t="s">
        <v>32</v>
      </c>
      <c r="L108" t="s">
        <v>32</v>
      </c>
      <c r="M108" t="s">
        <v>32</v>
      </c>
      <c r="N108" t="s">
        <v>32</v>
      </c>
      <c r="O108">
        <v>1</v>
      </c>
      <c r="P108" t="s">
        <v>32</v>
      </c>
      <c r="Q108" t="s">
        <v>32</v>
      </c>
      <c r="R108" t="s">
        <v>32</v>
      </c>
      <c r="S108" t="s">
        <v>32</v>
      </c>
      <c r="T108" t="s">
        <v>32</v>
      </c>
      <c r="U108" t="s">
        <v>3793</v>
      </c>
      <c r="V108">
        <v>0</v>
      </c>
      <c r="W108">
        <v>1</v>
      </c>
      <c r="X108" t="s">
        <v>32</v>
      </c>
      <c r="Y108" t="s">
        <v>71</v>
      </c>
      <c r="Z108">
        <v>0</v>
      </c>
      <c r="AA108">
        <v>0</v>
      </c>
      <c r="AB108">
        <v>0</v>
      </c>
      <c r="AC108">
        <v>0</v>
      </c>
      <c r="AD108" t="s">
        <v>32</v>
      </c>
      <c r="AE108" s="23" t="s">
        <v>32</v>
      </c>
    </row>
    <row r="109" spans="1:31" x14ac:dyDescent="0.25">
      <c r="A109" t="s">
        <v>76</v>
      </c>
      <c r="B109" t="s">
        <v>38</v>
      </c>
      <c r="C109" t="s">
        <v>54</v>
      </c>
      <c r="D109" t="s">
        <v>32</v>
      </c>
      <c r="E109" t="s">
        <v>32</v>
      </c>
      <c r="F109">
        <v>0</v>
      </c>
      <c r="G109" t="s">
        <v>15</v>
      </c>
      <c r="H109">
        <v>0</v>
      </c>
      <c r="I109">
        <v>1</v>
      </c>
      <c r="J109" t="s">
        <v>32</v>
      </c>
      <c r="K109" t="s">
        <v>32</v>
      </c>
      <c r="L109" t="s">
        <v>32</v>
      </c>
      <c r="M109" t="s">
        <v>32</v>
      </c>
      <c r="N109" t="s">
        <v>32</v>
      </c>
      <c r="O109">
        <v>1</v>
      </c>
      <c r="P109" t="s">
        <v>32</v>
      </c>
      <c r="Q109" t="s">
        <v>32</v>
      </c>
      <c r="R109" t="s">
        <v>32</v>
      </c>
      <c r="S109" t="s">
        <v>32</v>
      </c>
      <c r="T109" t="s">
        <v>32</v>
      </c>
      <c r="U109" t="s">
        <v>3793</v>
      </c>
      <c r="V109">
        <v>0</v>
      </c>
      <c r="W109">
        <v>1</v>
      </c>
      <c r="X109" t="s">
        <v>32</v>
      </c>
      <c r="Y109" t="s">
        <v>71</v>
      </c>
      <c r="Z109">
        <v>0</v>
      </c>
      <c r="AA109">
        <v>0</v>
      </c>
      <c r="AB109">
        <v>0</v>
      </c>
      <c r="AC109">
        <v>0</v>
      </c>
      <c r="AD109" t="s">
        <v>32</v>
      </c>
      <c r="AE109" s="23" t="s">
        <v>32</v>
      </c>
    </row>
    <row r="110" spans="1:31" x14ac:dyDescent="0.25">
      <c r="A110" t="s">
        <v>76</v>
      </c>
      <c r="B110" t="s">
        <v>38</v>
      </c>
      <c r="C110" t="s">
        <v>54</v>
      </c>
      <c r="D110" t="s">
        <v>32</v>
      </c>
      <c r="E110" t="s">
        <v>32</v>
      </c>
      <c r="F110">
        <v>0</v>
      </c>
      <c r="G110" t="s">
        <v>15</v>
      </c>
      <c r="H110">
        <v>0</v>
      </c>
      <c r="I110">
        <v>1</v>
      </c>
      <c r="J110" t="s">
        <v>32</v>
      </c>
      <c r="K110" t="s">
        <v>32</v>
      </c>
      <c r="L110" t="s">
        <v>32</v>
      </c>
      <c r="M110" t="s">
        <v>32</v>
      </c>
      <c r="N110" t="s">
        <v>32</v>
      </c>
      <c r="O110">
        <v>1</v>
      </c>
      <c r="P110" t="s">
        <v>32</v>
      </c>
      <c r="Q110" t="s">
        <v>32</v>
      </c>
      <c r="R110" t="s">
        <v>32</v>
      </c>
      <c r="S110" t="s">
        <v>32</v>
      </c>
      <c r="T110" t="s">
        <v>32</v>
      </c>
      <c r="U110" t="s">
        <v>3793</v>
      </c>
      <c r="V110">
        <v>0</v>
      </c>
      <c r="W110">
        <v>1</v>
      </c>
      <c r="X110" t="s">
        <v>32</v>
      </c>
      <c r="Y110" t="s">
        <v>71</v>
      </c>
      <c r="Z110">
        <v>0</v>
      </c>
      <c r="AA110">
        <v>0</v>
      </c>
      <c r="AB110">
        <v>0</v>
      </c>
      <c r="AC110">
        <v>0</v>
      </c>
      <c r="AD110" t="s">
        <v>32</v>
      </c>
      <c r="AE110" s="23" t="s">
        <v>32</v>
      </c>
    </row>
    <row r="111" spans="1:31" x14ac:dyDescent="0.25">
      <c r="A111" t="s">
        <v>3885</v>
      </c>
      <c r="B111" t="s">
        <v>3900</v>
      </c>
      <c r="C111" t="s">
        <v>54</v>
      </c>
      <c r="D111" t="s">
        <v>32</v>
      </c>
      <c r="E111" t="s">
        <v>32</v>
      </c>
      <c r="F111">
        <v>0</v>
      </c>
      <c r="G111" t="s">
        <v>15</v>
      </c>
      <c r="H111">
        <v>0</v>
      </c>
      <c r="I111">
        <v>1</v>
      </c>
      <c r="J111" t="s">
        <v>32</v>
      </c>
      <c r="K111" t="s">
        <v>32</v>
      </c>
      <c r="L111" t="s">
        <v>32</v>
      </c>
      <c r="M111" t="s">
        <v>32</v>
      </c>
      <c r="N111" t="s">
        <v>32</v>
      </c>
      <c r="O111">
        <v>1</v>
      </c>
      <c r="P111" t="s">
        <v>32</v>
      </c>
      <c r="Q111" t="s">
        <v>32</v>
      </c>
      <c r="R111" t="s">
        <v>32</v>
      </c>
      <c r="S111" t="s">
        <v>32</v>
      </c>
      <c r="T111" t="s">
        <v>32</v>
      </c>
      <c r="U111" t="s">
        <v>3793</v>
      </c>
      <c r="V111">
        <v>0</v>
      </c>
      <c r="W111">
        <v>1</v>
      </c>
      <c r="X111" t="s">
        <v>32</v>
      </c>
      <c r="Y111" t="s">
        <v>71</v>
      </c>
      <c r="Z111">
        <v>0</v>
      </c>
      <c r="AA111">
        <v>0</v>
      </c>
      <c r="AB111">
        <v>0</v>
      </c>
      <c r="AC111">
        <v>0</v>
      </c>
      <c r="AD111" t="s">
        <v>32</v>
      </c>
      <c r="AE111" s="23" t="s">
        <v>32</v>
      </c>
    </row>
    <row r="112" spans="1:31" hidden="1" x14ac:dyDescent="0.25">
      <c r="A112" t="s">
        <v>69</v>
      </c>
      <c r="B112" t="s">
        <v>34</v>
      </c>
      <c r="C112" t="s">
        <v>32</v>
      </c>
      <c r="D112" t="s">
        <v>32</v>
      </c>
      <c r="E112" t="s">
        <v>32</v>
      </c>
      <c r="F112">
        <v>0</v>
      </c>
      <c r="G112" t="s">
        <v>16</v>
      </c>
      <c r="H112">
        <v>1</v>
      </c>
      <c r="I112">
        <v>0</v>
      </c>
      <c r="J112" t="s">
        <v>32</v>
      </c>
      <c r="K112" t="s">
        <v>32</v>
      </c>
      <c r="L112" t="s">
        <v>32</v>
      </c>
      <c r="M112" t="s">
        <v>32</v>
      </c>
      <c r="N112" t="s">
        <v>32</v>
      </c>
      <c r="O112">
        <v>1</v>
      </c>
      <c r="P112" t="s">
        <v>32</v>
      </c>
      <c r="Q112" t="s">
        <v>32</v>
      </c>
      <c r="R112" t="s">
        <v>32</v>
      </c>
      <c r="S112" t="s">
        <v>32</v>
      </c>
      <c r="T112" t="s">
        <v>32</v>
      </c>
      <c r="U112" t="s">
        <v>3793</v>
      </c>
      <c r="V112">
        <v>1</v>
      </c>
      <c r="W112">
        <v>0</v>
      </c>
      <c r="X112" t="s">
        <v>32</v>
      </c>
      <c r="Y112" t="s">
        <v>71</v>
      </c>
      <c r="Z112">
        <v>0</v>
      </c>
      <c r="AA112">
        <v>0</v>
      </c>
      <c r="AB112">
        <v>0</v>
      </c>
      <c r="AC112">
        <v>0</v>
      </c>
      <c r="AD112" t="s">
        <v>32</v>
      </c>
      <c r="AE112" s="23" t="s">
        <v>32</v>
      </c>
    </row>
    <row r="113" spans="1:31" x14ac:dyDescent="0.25">
      <c r="A113" t="s">
        <v>81</v>
      </c>
      <c r="B113" t="s">
        <v>107</v>
      </c>
      <c r="C113" t="s">
        <v>57</v>
      </c>
      <c r="D113" t="s">
        <v>32</v>
      </c>
      <c r="E113" t="s">
        <v>32</v>
      </c>
      <c r="F113">
        <v>0</v>
      </c>
      <c r="G113" t="s">
        <v>15</v>
      </c>
      <c r="H113">
        <v>0</v>
      </c>
      <c r="I113">
        <v>1</v>
      </c>
      <c r="J113" t="s">
        <v>32</v>
      </c>
      <c r="K113" t="s">
        <v>32</v>
      </c>
      <c r="L113" t="s">
        <v>32</v>
      </c>
      <c r="M113" t="s">
        <v>32</v>
      </c>
      <c r="N113" t="s">
        <v>32</v>
      </c>
      <c r="O113">
        <v>1</v>
      </c>
      <c r="P113" t="s">
        <v>32</v>
      </c>
      <c r="Q113" t="s">
        <v>32</v>
      </c>
      <c r="R113" t="s">
        <v>32</v>
      </c>
      <c r="S113" t="s">
        <v>32</v>
      </c>
      <c r="T113" t="s">
        <v>32</v>
      </c>
      <c r="U113" t="s">
        <v>3793</v>
      </c>
      <c r="V113">
        <v>0</v>
      </c>
      <c r="W113">
        <v>1</v>
      </c>
      <c r="X113" t="s">
        <v>32</v>
      </c>
      <c r="Y113" t="s">
        <v>71</v>
      </c>
      <c r="Z113">
        <v>0</v>
      </c>
      <c r="AA113">
        <v>0</v>
      </c>
      <c r="AB113">
        <v>0</v>
      </c>
      <c r="AC113">
        <v>0</v>
      </c>
      <c r="AD113" t="s">
        <v>32</v>
      </c>
      <c r="AE113" s="23" t="s">
        <v>32</v>
      </c>
    </row>
    <row r="114" spans="1:31" hidden="1" x14ac:dyDescent="0.25">
      <c r="A114" t="s">
        <v>76</v>
      </c>
      <c r="B114" t="s">
        <v>34</v>
      </c>
      <c r="C114" t="s">
        <v>32</v>
      </c>
      <c r="D114" t="s">
        <v>32</v>
      </c>
      <c r="E114" t="s">
        <v>32</v>
      </c>
      <c r="F114">
        <v>0</v>
      </c>
      <c r="G114" t="s">
        <v>16</v>
      </c>
      <c r="H114">
        <v>1</v>
      </c>
      <c r="I114">
        <v>0</v>
      </c>
      <c r="J114" t="s">
        <v>32</v>
      </c>
      <c r="K114" t="s">
        <v>32</v>
      </c>
      <c r="L114" t="s">
        <v>32</v>
      </c>
      <c r="M114" t="s">
        <v>32</v>
      </c>
      <c r="N114" t="s">
        <v>32</v>
      </c>
      <c r="O114">
        <v>1</v>
      </c>
      <c r="P114" t="s">
        <v>32</v>
      </c>
      <c r="Q114" t="s">
        <v>32</v>
      </c>
      <c r="R114" t="s">
        <v>32</v>
      </c>
      <c r="S114" t="s">
        <v>32</v>
      </c>
      <c r="T114" t="s">
        <v>32</v>
      </c>
      <c r="U114" t="s">
        <v>3793</v>
      </c>
      <c r="V114">
        <v>1</v>
      </c>
      <c r="W114">
        <v>0</v>
      </c>
      <c r="X114" t="s">
        <v>32</v>
      </c>
      <c r="Y114" t="s">
        <v>71</v>
      </c>
      <c r="Z114">
        <v>0</v>
      </c>
      <c r="AA114">
        <v>0</v>
      </c>
      <c r="AB114">
        <v>0</v>
      </c>
      <c r="AC114">
        <v>0</v>
      </c>
      <c r="AD114" t="s">
        <v>32</v>
      </c>
      <c r="AE114" s="23" t="s">
        <v>32</v>
      </c>
    </row>
    <row r="115" spans="1:31" hidden="1" x14ac:dyDescent="0.25">
      <c r="A115" t="s">
        <v>75</v>
      </c>
      <c r="B115" t="s">
        <v>34</v>
      </c>
      <c r="C115" t="s">
        <v>32</v>
      </c>
      <c r="D115" t="s">
        <v>32</v>
      </c>
      <c r="E115" t="s">
        <v>32</v>
      </c>
      <c r="F115">
        <v>0</v>
      </c>
      <c r="G115" t="s">
        <v>16</v>
      </c>
      <c r="H115">
        <v>1</v>
      </c>
      <c r="I115">
        <v>0</v>
      </c>
      <c r="J115" t="s">
        <v>32</v>
      </c>
      <c r="K115" t="s">
        <v>32</v>
      </c>
      <c r="L115" t="s">
        <v>32</v>
      </c>
      <c r="M115" t="s">
        <v>32</v>
      </c>
      <c r="N115" t="s">
        <v>32</v>
      </c>
      <c r="O115">
        <v>1</v>
      </c>
      <c r="P115" t="s">
        <v>32</v>
      </c>
      <c r="Q115" t="s">
        <v>32</v>
      </c>
      <c r="R115" t="s">
        <v>32</v>
      </c>
      <c r="S115" t="s">
        <v>32</v>
      </c>
      <c r="T115" t="s">
        <v>32</v>
      </c>
      <c r="U115" t="s">
        <v>3793</v>
      </c>
      <c r="V115">
        <v>1</v>
      </c>
      <c r="W115">
        <v>0</v>
      </c>
      <c r="X115" t="s">
        <v>32</v>
      </c>
      <c r="Y115" t="s">
        <v>71</v>
      </c>
      <c r="Z115">
        <v>0</v>
      </c>
      <c r="AA115">
        <v>0</v>
      </c>
      <c r="AB115">
        <v>0</v>
      </c>
      <c r="AC115">
        <v>0</v>
      </c>
      <c r="AD115" t="s">
        <v>32</v>
      </c>
      <c r="AE115" s="23" t="s">
        <v>32</v>
      </c>
    </row>
    <row r="116" spans="1:31" x14ac:dyDescent="0.25">
      <c r="A116" t="s">
        <v>69</v>
      </c>
      <c r="B116" t="s">
        <v>34</v>
      </c>
      <c r="C116" t="s">
        <v>56</v>
      </c>
      <c r="D116" t="s">
        <v>32</v>
      </c>
      <c r="E116" t="s">
        <v>32</v>
      </c>
      <c r="F116">
        <v>0</v>
      </c>
      <c r="G116" t="s">
        <v>15</v>
      </c>
      <c r="H116">
        <v>0</v>
      </c>
      <c r="I116">
        <v>1</v>
      </c>
      <c r="J116" t="s">
        <v>32</v>
      </c>
      <c r="K116" t="s">
        <v>32</v>
      </c>
      <c r="L116" t="s">
        <v>32</v>
      </c>
      <c r="M116" t="s">
        <v>32</v>
      </c>
      <c r="N116" t="s">
        <v>32</v>
      </c>
      <c r="O116">
        <v>1</v>
      </c>
      <c r="P116" t="s">
        <v>32</v>
      </c>
      <c r="Q116" t="s">
        <v>32</v>
      </c>
      <c r="R116" t="s">
        <v>32</v>
      </c>
      <c r="S116" t="s">
        <v>32</v>
      </c>
      <c r="T116" t="s">
        <v>32</v>
      </c>
      <c r="U116" t="s">
        <v>3793</v>
      </c>
      <c r="V116">
        <v>0</v>
      </c>
      <c r="W116">
        <v>1</v>
      </c>
      <c r="X116" t="s">
        <v>32</v>
      </c>
      <c r="Y116" t="s">
        <v>71</v>
      </c>
      <c r="Z116">
        <v>0</v>
      </c>
      <c r="AA116">
        <v>0</v>
      </c>
      <c r="AB116">
        <v>0</v>
      </c>
      <c r="AC116">
        <v>0</v>
      </c>
      <c r="AD116" t="s">
        <v>32</v>
      </c>
      <c r="AE116" s="23" t="s">
        <v>32</v>
      </c>
    </row>
    <row r="117" spans="1:31" x14ac:dyDescent="0.25">
      <c r="A117" t="s">
        <v>83</v>
      </c>
      <c r="B117" t="s">
        <v>38</v>
      </c>
      <c r="C117" t="s">
        <v>56</v>
      </c>
      <c r="D117" t="s">
        <v>32</v>
      </c>
      <c r="E117" t="s">
        <v>32</v>
      </c>
      <c r="F117">
        <v>2</v>
      </c>
      <c r="G117" t="s">
        <v>15</v>
      </c>
      <c r="H117">
        <v>0</v>
      </c>
      <c r="I117">
        <v>1</v>
      </c>
      <c r="J117" t="s">
        <v>32</v>
      </c>
      <c r="K117" t="s">
        <v>32</v>
      </c>
      <c r="L117" t="s">
        <v>32</v>
      </c>
      <c r="M117" t="s">
        <v>32</v>
      </c>
      <c r="N117" t="s">
        <v>32</v>
      </c>
      <c r="O117">
        <v>1</v>
      </c>
      <c r="P117" t="s">
        <v>32</v>
      </c>
      <c r="Q117" t="s">
        <v>32</v>
      </c>
      <c r="R117" t="s">
        <v>32</v>
      </c>
      <c r="S117" t="s">
        <v>32</v>
      </c>
      <c r="T117" t="s">
        <v>32</v>
      </c>
      <c r="U117" t="s">
        <v>3793</v>
      </c>
      <c r="V117">
        <v>0</v>
      </c>
      <c r="W117">
        <v>1</v>
      </c>
      <c r="X117" t="s">
        <v>32</v>
      </c>
      <c r="Y117" t="s">
        <v>71</v>
      </c>
      <c r="Z117">
        <v>0</v>
      </c>
      <c r="AA117">
        <v>0</v>
      </c>
      <c r="AB117">
        <v>0</v>
      </c>
      <c r="AC117">
        <v>0</v>
      </c>
      <c r="AD117" t="s">
        <v>32</v>
      </c>
      <c r="AE117" s="23" t="s">
        <v>32</v>
      </c>
    </row>
    <row r="118" spans="1:31" x14ac:dyDescent="0.25">
      <c r="A118" t="s">
        <v>78</v>
      </c>
      <c r="B118" t="s">
        <v>31</v>
      </c>
      <c r="C118" t="s">
        <v>54</v>
      </c>
      <c r="D118" t="s">
        <v>32</v>
      </c>
      <c r="E118" t="s">
        <v>32</v>
      </c>
      <c r="F118">
        <v>0</v>
      </c>
      <c r="G118" t="s">
        <v>15</v>
      </c>
      <c r="H118">
        <v>0</v>
      </c>
      <c r="I118">
        <v>1</v>
      </c>
      <c r="J118" t="s">
        <v>32</v>
      </c>
      <c r="K118" t="s">
        <v>32</v>
      </c>
      <c r="L118" t="s">
        <v>32</v>
      </c>
      <c r="M118" t="s">
        <v>32</v>
      </c>
      <c r="N118" t="s">
        <v>32</v>
      </c>
      <c r="O118">
        <v>1</v>
      </c>
      <c r="P118" t="s">
        <v>32</v>
      </c>
      <c r="Q118" t="s">
        <v>32</v>
      </c>
      <c r="R118" t="s">
        <v>32</v>
      </c>
      <c r="S118" t="s">
        <v>32</v>
      </c>
      <c r="T118" t="s">
        <v>32</v>
      </c>
      <c r="U118" t="s">
        <v>3793</v>
      </c>
      <c r="V118">
        <v>0</v>
      </c>
      <c r="W118">
        <v>1</v>
      </c>
      <c r="X118" t="s">
        <v>32</v>
      </c>
      <c r="Y118" t="s">
        <v>71</v>
      </c>
      <c r="Z118">
        <v>0</v>
      </c>
      <c r="AA118">
        <v>0</v>
      </c>
      <c r="AB118">
        <v>0</v>
      </c>
      <c r="AC118">
        <v>0</v>
      </c>
      <c r="AD118" t="s">
        <v>32</v>
      </c>
      <c r="AE118" s="23" t="s">
        <v>32</v>
      </c>
    </row>
    <row r="119" spans="1:31" hidden="1" x14ac:dyDescent="0.25">
      <c r="A119" t="s">
        <v>87</v>
      </c>
      <c r="B119" t="s">
        <v>46</v>
      </c>
      <c r="C119" t="s">
        <v>32</v>
      </c>
      <c r="D119" t="s">
        <v>32</v>
      </c>
      <c r="E119" t="s">
        <v>32</v>
      </c>
      <c r="F119">
        <v>0</v>
      </c>
      <c r="G119" t="s">
        <v>16</v>
      </c>
      <c r="H119">
        <v>1</v>
      </c>
      <c r="I119">
        <v>0</v>
      </c>
      <c r="J119" t="s">
        <v>32</v>
      </c>
      <c r="K119" t="s">
        <v>32</v>
      </c>
      <c r="L119" t="s">
        <v>32</v>
      </c>
      <c r="M119" t="s">
        <v>32</v>
      </c>
      <c r="N119" t="s">
        <v>32</v>
      </c>
      <c r="O119">
        <v>1</v>
      </c>
      <c r="P119" t="s">
        <v>32</v>
      </c>
      <c r="Q119" t="s">
        <v>32</v>
      </c>
      <c r="R119" t="s">
        <v>32</v>
      </c>
      <c r="S119" t="s">
        <v>32</v>
      </c>
      <c r="T119" t="s">
        <v>32</v>
      </c>
      <c r="U119" t="s">
        <v>3793</v>
      </c>
      <c r="V119">
        <v>1</v>
      </c>
      <c r="W119">
        <v>0</v>
      </c>
      <c r="X119" t="s">
        <v>32</v>
      </c>
      <c r="Y119" t="s">
        <v>71</v>
      </c>
      <c r="Z119">
        <v>0</v>
      </c>
      <c r="AA119">
        <v>0</v>
      </c>
      <c r="AB119">
        <v>0</v>
      </c>
      <c r="AC119">
        <v>0</v>
      </c>
      <c r="AD119" t="s">
        <v>32</v>
      </c>
      <c r="AE119" s="23" t="s">
        <v>32</v>
      </c>
    </row>
    <row r="120" spans="1:31" hidden="1" x14ac:dyDescent="0.25">
      <c r="A120" t="s">
        <v>76</v>
      </c>
      <c r="B120" t="s">
        <v>48</v>
      </c>
      <c r="C120" t="s">
        <v>32</v>
      </c>
      <c r="D120" t="s">
        <v>32</v>
      </c>
      <c r="E120" t="s">
        <v>32</v>
      </c>
      <c r="F120">
        <v>0</v>
      </c>
      <c r="G120" t="s">
        <v>16</v>
      </c>
      <c r="H120">
        <v>1</v>
      </c>
      <c r="I120">
        <v>0</v>
      </c>
      <c r="J120" t="s">
        <v>32</v>
      </c>
      <c r="K120" t="s">
        <v>32</v>
      </c>
      <c r="L120" t="s">
        <v>32</v>
      </c>
      <c r="M120" t="s">
        <v>32</v>
      </c>
      <c r="N120" t="s">
        <v>32</v>
      </c>
      <c r="O120">
        <v>1</v>
      </c>
      <c r="P120" t="s">
        <v>32</v>
      </c>
      <c r="Q120" t="s">
        <v>32</v>
      </c>
      <c r="R120" t="s">
        <v>32</v>
      </c>
      <c r="S120" t="s">
        <v>32</v>
      </c>
      <c r="T120" t="s">
        <v>32</v>
      </c>
      <c r="U120" t="s">
        <v>3793</v>
      </c>
      <c r="V120">
        <v>1</v>
      </c>
      <c r="W120">
        <v>0</v>
      </c>
      <c r="X120" t="s">
        <v>32</v>
      </c>
      <c r="Y120" t="s">
        <v>71</v>
      </c>
      <c r="Z120">
        <v>0</v>
      </c>
      <c r="AA120">
        <v>0</v>
      </c>
      <c r="AB120">
        <v>0</v>
      </c>
      <c r="AC120">
        <v>0</v>
      </c>
      <c r="AD120" t="s">
        <v>32</v>
      </c>
      <c r="AE120" s="23" t="s">
        <v>32</v>
      </c>
    </row>
    <row r="121" spans="1:31" hidden="1" x14ac:dyDescent="0.25">
      <c r="A121" t="s">
        <v>76</v>
      </c>
      <c r="B121" t="s">
        <v>3867</v>
      </c>
      <c r="C121" t="s">
        <v>32</v>
      </c>
      <c r="D121" t="s">
        <v>32</v>
      </c>
      <c r="E121" t="s">
        <v>32</v>
      </c>
      <c r="F121">
        <v>0</v>
      </c>
      <c r="G121" t="s">
        <v>16</v>
      </c>
      <c r="H121">
        <v>1</v>
      </c>
      <c r="I121">
        <v>0</v>
      </c>
      <c r="J121" t="s">
        <v>32</v>
      </c>
      <c r="K121" t="s">
        <v>32</v>
      </c>
      <c r="L121" t="s">
        <v>32</v>
      </c>
      <c r="M121" t="s">
        <v>32</v>
      </c>
      <c r="N121" t="s">
        <v>32</v>
      </c>
      <c r="O121">
        <v>1</v>
      </c>
      <c r="P121" t="s">
        <v>32</v>
      </c>
      <c r="Q121" t="s">
        <v>32</v>
      </c>
      <c r="R121" t="s">
        <v>32</v>
      </c>
      <c r="S121" t="s">
        <v>32</v>
      </c>
      <c r="T121" t="s">
        <v>32</v>
      </c>
      <c r="U121" t="s">
        <v>3793</v>
      </c>
      <c r="V121">
        <v>1</v>
      </c>
      <c r="W121">
        <v>0</v>
      </c>
      <c r="X121" t="s">
        <v>32</v>
      </c>
      <c r="Y121" t="s">
        <v>71</v>
      </c>
      <c r="Z121">
        <v>0</v>
      </c>
      <c r="AA121">
        <v>0</v>
      </c>
      <c r="AB121">
        <v>0</v>
      </c>
      <c r="AC121">
        <v>0</v>
      </c>
      <c r="AD121" t="s">
        <v>32</v>
      </c>
      <c r="AE121" s="23" t="s">
        <v>32</v>
      </c>
    </row>
    <row r="122" spans="1:31" x14ac:dyDescent="0.25">
      <c r="A122" t="s">
        <v>78</v>
      </c>
      <c r="B122" t="s">
        <v>39</v>
      </c>
      <c r="C122" t="s">
        <v>54</v>
      </c>
      <c r="D122" t="s">
        <v>32</v>
      </c>
      <c r="E122" t="s">
        <v>32</v>
      </c>
      <c r="F122">
        <v>2</v>
      </c>
      <c r="G122" t="s">
        <v>15</v>
      </c>
      <c r="H122">
        <v>0</v>
      </c>
      <c r="I122">
        <v>1</v>
      </c>
      <c r="J122" t="s">
        <v>32</v>
      </c>
      <c r="K122" t="s">
        <v>32</v>
      </c>
      <c r="L122" t="s">
        <v>32</v>
      </c>
      <c r="M122" t="s">
        <v>32</v>
      </c>
      <c r="N122" t="s">
        <v>32</v>
      </c>
      <c r="O122">
        <v>1</v>
      </c>
      <c r="P122" t="s">
        <v>32</v>
      </c>
      <c r="Q122" t="s">
        <v>32</v>
      </c>
      <c r="R122" t="s">
        <v>32</v>
      </c>
      <c r="S122" t="s">
        <v>32</v>
      </c>
      <c r="T122" t="s">
        <v>32</v>
      </c>
      <c r="U122" t="s">
        <v>3793</v>
      </c>
      <c r="V122">
        <v>0</v>
      </c>
      <c r="W122">
        <v>1</v>
      </c>
      <c r="X122" t="s">
        <v>32</v>
      </c>
      <c r="Y122" t="s">
        <v>71</v>
      </c>
      <c r="Z122">
        <v>0</v>
      </c>
      <c r="AA122">
        <v>0</v>
      </c>
      <c r="AB122">
        <v>0</v>
      </c>
      <c r="AC122">
        <v>0</v>
      </c>
      <c r="AD122" t="s">
        <v>32</v>
      </c>
      <c r="AE122" s="23" t="s">
        <v>32</v>
      </c>
    </row>
    <row r="123" spans="1:31" hidden="1" x14ac:dyDescent="0.25">
      <c r="A123" t="s">
        <v>76</v>
      </c>
      <c r="B123" t="s">
        <v>151</v>
      </c>
      <c r="C123" t="s">
        <v>32</v>
      </c>
      <c r="D123" t="s">
        <v>32</v>
      </c>
      <c r="E123" t="s">
        <v>32</v>
      </c>
      <c r="F123">
        <v>0</v>
      </c>
      <c r="G123" t="s">
        <v>16</v>
      </c>
      <c r="H123">
        <v>1</v>
      </c>
      <c r="I123">
        <v>0</v>
      </c>
      <c r="J123" t="s">
        <v>32</v>
      </c>
      <c r="K123" t="s">
        <v>32</v>
      </c>
      <c r="L123" t="s">
        <v>32</v>
      </c>
      <c r="M123" t="s">
        <v>32</v>
      </c>
      <c r="N123" t="s">
        <v>32</v>
      </c>
      <c r="O123">
        <v>1</v>
      </c>
      <c r="P123" t="s">
        <v>32</v>
      </c>
      <c r="Q123" t="s">
        <v>32</v>
      </c>
      <c r="R123" t="s">
        <v>32</v>
      </c>
      <c r="S123" t="s">
        <v>32</v>
      </c>
      <c r="T123" t="s">
        <v>32</v>
      </c>
      <c r="U123" t="s">
        <v>3793</v>
      </c>
      <c r="V123">
        <v>1</v>
      </c>
      <c r="W123">
        <v>0</v>
      </c>
      <c r="X123" t="s">
        <v>32</v>
      </c>
      <c r="Y123" t="s">
        <v>71</v>
      </c>
      <c r="Z123">
        <v>0</v>
      </c>
      <c r="AA123">
        <v>0</v>
      </c>
      <c r="AB123">
        <v>0</v>
      </c>
      <c r="AC123">
        <v>0</v>
      </c>
      <c r="AD123" t="s">
        <v>32</v>
      </c>
      <c r="AE123" s="23" t="s">
        <v>32</v>
      </c>
    </row>
    <row r="124" spans="1:31" x14ac:dyDescent="0.25">
      <c r="A124" t="s">
        <v>76</v>
      </c>
      <c r="B124" t="s">
        <v>3900</v>
      </c>
      <c r="C124" t="s">
        <v>54</v>
      </c>
      <c r="D124" t="s">
        <v>32</v>
      </c>
      <c r="E124" t="s">
        <v>32</v>
      </c>
      <c r="F124">
        <v>0</v>
      </c>
      <c r="G124" t="s">
        <v>15</v>
      </c>
      <c r="H124">
        <v>0</v>
      </c>
      <c r="I124">
        <v>1</v>
      </c>
      <c r="J124" t="s">
        <v>32</v>
      </c>
      <c r="K124" t="s">
        <v>32</v>
      </c>
      <c r="L124" t="s">
        <v>32</v>
      </c>
      <c r="M124" t="s">
        <v>32</v>
      </c>
      <c r="N124" t="s">
        <v>32</v>
      </c>
      <c r="O124">
        <v>1</v>
      </c>
      <c r="P124" t="s">
        <v>32</v>
      </c>
      <c r="Q124" t="s">
        <v>32</v>
      </c>
      <c r="R124" t="s">
        <v>32</v>
      </c>
      <c r="S124" t="s">
        <v>32</v>
      </c>
      <c r="T124" t="s">
        <v>32</v>
      </c>
      <c r="U124" t="s">
        <v>3793</v>
      </c>
      <c r="V124">
        <v>0</v>
      </c>
      <c r="W124">
        <v>1</v>
      </c>
      <c r="X124" t="s">
        <v>32</v>
      </c>
      <c r="Y124" t="s">
        <v>71</v>
      </c>
      <c r="Z124">
        <v>0</v>
      </c>
      <c r="AA124">
        <v>0</v>
      </c>
      <c r="AB124">
        <v>0</v>
      </c>
      <c r="AC124">
        <v>0</v>
      </c>
      <c r="AD124" t="s">
        <v>32</v>
      </c>
      <c r="AE124" s="23" t="s">
        <v>32</v>
      </c>
    </row>
    <row r="125" spans="1:31" hidden="1" x14ac:dyDescent="0.25">
      <c r="A125" t="s">
        <v>76</v>
      </c>
      <c r="B125" t="s">
        <v>38</v>
      </c>
      <c r="C125" t="s">
        <v>32</v>
      </c>
      <c r="D125" t="s">
        <v>32</v>
      </c>
      <c r="E125" t="s">
        <v>32</v>
      </c>
      <c r="F125">
        <v>0</v>
      </c>
      <c r="G125" t="s">
        <v>16</v>
      </c>
      <c r="H125">
        <v>1</v>
      </c>
      <c r="I125">
        <v>0</v>
      </c>
      <c r="J125" t="s">
        <v>32</v>
      </c>
      <c r="K125" t="s">
        <v>32</v>
      </c>
      <c r="L125" t="s">
        <v>32</v>
      </c>
      <c r="M125" t="s">
        <v>32</v>
      </c>
      <c r="N125" t="s">
        <v>32</v>
      </c>
      <c r="O125">
        <v>1</v>
      </c>
      <c r="P125" t="s">
        <v>32</v>
      </c>
      <c r="Q125" t="s">
        <v>32</v>
      </c>
      <c r="R125" t="s">
        <v>32</v>
      </c>
      <c r="S125" t="s">
        <v>32</v>
      </c>
      <c r="T125" t="s">
        <v>32</v>
      </c>
      <c r="U125" t="s">
        <v>3793</v>
      </c>
      <c r="V125">
        <v>1</v>
      </c>
      <c r="W125">
        <v>0</v>
      </c>
      <c r="X125" t="s">
        <v>32</v>
      </c>
      <c r="Y125" t="s">
        <v>71</v>
      </c>
      <c r="Z125">
        <v>0</v>
      </c>
      <c r="AA125">
        <v>0</v>
      </c>
      <c r="AB125">
        <v>0</v>
      </c>
      <c r="AC125">
        <v>0</v>
      </c>
      <c r="AD125" t="s">
        <v>32</v>
      </c>
      <c r="AE125" s="23" t="s">
        <v>32</v>
      </c>
    </row>
    <row r="126" spans="1:31" hidden="1" x14ac:dyDescent="0.25">
      <c r="A126" t="s">
        <v>76</v>
      </c>
      <c r="B126" t="s">
        <v>38</v>
      </c>
      <c r="C126" t="s">
        <v>32</v>
      </c>
      <c r="D126" t="s">
        <v>32</v>
      </c>
      <c r="E126" t="s">
        <v>32</v>
      </c>
      <c r="F126">
        <v>0</v>
      </c>
      <c r="G126" t="s">
        <v>16</v>
      </c>
      <c r="H126">
        <v>1</v>
      </c>
      <c r="I126">
        <v>0</v>
      </c>
      <c r="J126" t="s">
        <v>32</v>
      </c>
      <c r="K126" t="s">
        <v>32</v>
      </c>
      <c r="L126" t="s">
        <v>32</v>
      </c>
      <c r="M126" t="s">
        <v>32</v>
      </c>
      <c r="N126" t="s">
        <v>32</v>
      </c>
      <c r="O126">
        <v>1</v>
      </c>
      <c r="P126" t="s">
        <v>32</v>
      </c>
      <c r="Q126" t="s">
        <v>32</v>
      </c>
      <c r="R126" t="s">
        <v>32</v>
      </c>
      <c r="S126" t="s">
        <v>32</v>
      </c>
      <c r="T126" t="s">
        <v>32</v>
      </c>
      <c r="U126" t="s">
        <v>3793</v>
      </c>
      <c r="V126">
        <v>1</v>
      </c>
      <c r="W126">
        <v>0</v>
      </c>
      <c r="X126" t="s">
        <v>32</v>
      </c>
      <c r="Y126" t="s">
        <v>71</v>
      </c>
      <c r="Z126">
        <v>0</v>
      </c>
      <c r="AA126">
        <v>0</v>
      </c>
      <c r="AB126">
        <v>0</v>
      </c>
      <c r="AC126">
        <v>0</v>
      </c>
      <c r="AD126" t="s">
        <v>32</v>
      </c>
      <c r="AE126" s="23" t="s">
        <v>32</v>
      </c>
    </row>
    <row r="127" spans="1:31" hidden="1" x14ac:dyDescent="0.25">
      <c r="A127" t="s">
        <v>75</v>
      </c>
      <c r="B127" t="s">
        <v>34</v>
      </c>
      <c r="C127" t="s">
        <v>32</v>
      </c>
      <c r="D127" t="s">
        <v>32</v>
      </c>
      <c r="E127" t="s">
        <v>32</v>
      </c>
      <c r="F127">
        <v>0</v>
      </c>
      <c r="G127" t="s">
        <v>16</v>
      </c>
      <c r="H127">
        <v>1</v>
      </c>
      <c r="I127">
        <v>0</v>
      </c>
      <c r="J127" t="s">
        <v>32</v>
      </c>
      <c r="K127" t="s">
        <v>32</v>
      </c>
      <c r="L127" t="s">
        <v>32</v>
      </c>
      <c r="M127" t="s">
        <v>32</v>
      </c>
      <c r="N127" t="s">
        <v>32</v>
      </c>
      <c r="O127">
        <v>1</v>
      </c>
      <c r="P127" t="s">
        <v>32</v>
      </c>
      <c r="Q127" t="s">
        <v>32</v>
      </c>
      <c r="R127" t="s">
        <v>32</v>
      </c>
      <c r="S127" t="s">
        <v>32</v>
      </c>
      <c r="T127" t="s">
        <v>32</v>
      </c>
      <c r="U127" t="s">
        <v>3793</v>
      </c>
      <c r="V127">
        <v>1</v>
      </c>
      <c r="W127">
        <v>0</v>
      </c>
      <c r="X127" t="s">
        <v>32</v>
      </c>
      <c r="Y127" t="s">
        <v>71</v>
      </c>
      <c r="Z127">
        <v>0</v>
      </c>
      <c r="AA127">
        <v>0</v>
      </c>
      <c r="AB127">
        <v>0</v>
      </c>
      <c r="AC127">
        <v>0</v>
      </c>
      <c r="AD127" t="s">
        <v>32</v>
      </c>
      <c r="AE127" s="23" t="s">
        <v>32</v>
      </c>
    </row>
    <row r="128" spans="1:31" x14ac:dyDescent="0.25">
      <c r="A128" t="s">
        <v>81</v>
      </c>
      <c r="B128" t="s">
        <v>46</v>
      </c>
      <c r="C128" t="s">
        <v>56</v>
      </c>
      <c r="D128" t="s">
        <v>32</v>
      </c>
      <c r="E128" t="s">
        <v>32</v>
      </c>
      <c r="F128">
        <v>0</v>
      </c>
      <c r="G128" t="s">
        <v>15</v>
      </c>
      <c r="H128">
        <v>0</v>
      </c>
      <c r="I128">
        <v>1</v>
      </c>
      <c r="J128" t="s">
        <v>32</v>
      </c>
      <c r="K128" t="s">
        <v>32</v>
      </c>
      <c r="L128" t="s">
        <v>32</v>
      </c>
      <c r="M128" t="s">
        <v>32</v>
      </c>
      <c r="N128" t="s">
        <v>32</v>
      </c>
      <c r="O128">
        <v>1</v>
      </c>
      <c r="P128" t="s">
        <v>32</v>
      </c>
      <c r="Q128" t="s">
        <v>32</v>
      </c>
      <c r="R128" t="s">
        <v>32</v>
      </c>
      <c r="S128" t="s">
        <v>32</v>
      </c>
      <c r="T128" t="s">
        <v>32</v>
      </c>
      <c r="U128" t="s">
        <v>3793</v>
      </c>
      <c r="V128">
        <v>0</v>
      </c>
      <c r="W128">
        <v>1</v>
      </c>
      <c r="X128" t="s">
        <v>32</v>
      </c>
      <c r="Y128" t="s">
        <v>71</v>
      </c>
      <c r="Z128">
        <v>0</v>
      </c>
      <c r="AA128">
        <v>0</v>
      </c>
      <c r="AB128">
        <v>0</v>
      </c>
      <c r="AC128">
        <v>0</v>
      </c>
      <c r="AD128" t="s">
        <v>32</v>
      </c>
      <c r="AE128" s="23" t="s">
        <v>32</v>
      </c>
    </row>
    <row r="129" spans="1:31" hidden="1" x14ac:dyDescent="0.25">
      <c r="A129" t="s">
        <v>3885</v>
      </c>
      <c r="B129" t="s">
        <v>37</v>
      </c>
      <c r="C129" t="s">
        <v>32</v>
      </c>
      <c r="D129" t="s">
        <v>32</v>
      </c>
      <c r="E129" t="s">
        <v>32</v>
      </c>
      <c r="F129">
        <v>0</v>
      </c>
      <c r="G129" t="s">
        <v>16</v>
      </c>
      <c r="H129">
        <v>1</v>
      </c>
      <c r="I129">
        <v>0</v>
      </c>
      <c r="J129" t="s">
        <v>32</v>
      </c>
      <c r="K129" t="s">
        <v>32</v>
      </c>
      <c r="L129" t="s">
        <v>32</v>
      </c>
      <c r="M129" t="s">
        <v>32</v>
      </c>
      <c r="N129" t="s">
        <v>32</v>
      </c>
      <c r="O129">
        <v>1</v>
      </c>
      <c r="P129" t="s">
        <v>32</v>
      </c>
      <c r="Q129" t="s">
        <v>32</v>
      </c>
      <c r="R129" t="s">
        <v>32</v>
      </c>
      <c r="S129" t="s">
        <v>32</v>
      </c>
      <c r="T129" t="s">
        <v>32</v>
      </c>
      <c r="U129" t="s">
        <v>3793</v>
      </c>
      <c r="V129">
        <v>1</v>
      </c>
      <c r="W129">
        <v>0</v>
      </c>
      <c r="X129" t="s">
        <v>32</v>
      </c>
      <c r="Y129" t="s">
        <v>71</v>
      </c>
      <c r="Z129">
        <v>0</v>
      </c>
      <c r="AA129">
        <v>0</v>
      </c>
      <c r="AB129">
        <v>0</v>
      </c>
      <c r="AC129">
        <v>0</v>
      </c>
      <c r="AD129" t="s">
        <v>32</v>
      </c>
      <c r="AE129" s="23" t="s">
        <v>32</v>
      </c>
    </row>
    <row r="130" spans="1:31" x14ac:dyDescent="0.25">
      <c r="A130" t="s">
        <v>69</v>
      </c>
      <c r="B130" t="s">
        <v>31</v>
      </c>
      <c r="C130" t="s">
        <v>54</v>
      </c>
      <c r="D130" t="s">
        <v>32</v>
      </c>
      <c r="E130" t="s">
        <v>32</v>
      </c>
      <c r="F130">
        <v>0</v>
      </c>
      <c r="G130" t="s">
        <v>15</v>
      </c>
      <c r="H130">
        <v>0</v>
      </c>
      <c r="I130">
        <v>1</v>
      </c>
      <c r="J130" t="s">
        <v>32</v>
      </c>
      <c r="K130" t="s">
        <v>32</v>
      </c>
      <c r="L130" t="s">
        <v>32</v>
      </c>
      <c r="M130" t="s">
        <v>32</v>
      </c>
      <c r="N130" t="s">
        <v>32</v>
      </c>
      <c r="O130">
        <v>1</v>
      </c>
      <c r="P130" t="s">
        <v>32</v>
      </c>
      <c r="Q130" t="s">
        <v>32</v>
      </c>
      <c r="R130" t="s">
        <v>32</v>
      </c>
      <c r="S130" t="s">
        <v>32</v>
      </c>
      <c r="T130" t="s">
        <v>32</v>
      </c>
      <c r="U130" t="s">
        <v>3793</v>
      </c>
      <c r="V130">
        <v>0</v>
      </c>
      <c r="W130">
        <v>1</v>
      </c>
      <c r="X130" t="s">
        <v>32</v>
      </c>
      <c r="Y130" t="s">
        <v>71</v>
      </c>
      <c r="Z130">
        <v>0</v>
      </c>
      <c r="AA130">
        <v>0</v>
      </c>
      <c r="AB130">
        <v>0</v>
      </c>
      <c r="AC130">
        <v>0</v>
      </c>
      <c r="AD130" t="s">
        <v>32</v>
      </c>
      <c r="AE130" s="23" t="s">
        <v>32</v>
      </c>
    </row>
    <row r="131" spans="1:31" hidden="1" x14ac:dyDescent="0.25">
      <c r="A131" t="s">
        <v>76</v>
      </c>
      <c r="B131" t="s">
        <v>37</v>
      </c>
      <c r="C131" t="s">
        <v>32</v>
      </c>
      <c r="D131" t="s">
        <v>32</v>
      </c>
      <c r="E131" t="s">
        <v>32</v>
      </c>
      <c r="F131">
        <v>0</v>
      </c>
      <c r="G131" t="s">
        <v>16</v>
      </c>
      <c r="H131">
        <v>1</v>
      </c>
      <c r="I131">
        <v>0</v>
      </c>
      <c r="J131" t="s">
        <v>32</v>
      </c>
      <c r="K131" t="s">
        <v>32</v>
      </c>
      <c r="L131" t="s">
        <v>32</v>
      </c>
      <c r="M131" t="s">
        <v>32</v>
      </c>
      <c r="N131" t="s">
        <v>32</v>
      </c>
      <c r="O131">
        <v>1</v>
      </c>
      <c r="P131" t="s">
        <v>32</v>
      </c>
      <c r="Q131" t="s">
        <v>32</v>
      </c>
      <c r="R131" t="s">
        <v>32</v>
      </c>
      <c r="S131" t="s">
        <v>32</v>
      </c>
      <c r="T131" t="s">
        <v>32</v>
      </c>
      <c r="U131" t="s">
        <v>3793</v>
      </c>
      <c r="V131">
        <v>1</v>
      </c>
      <c r="W131">
        <v>0</v>
      </c>
      <c r="X131" t="s">
        <v>32</v>
      </c>
      <c r="Y131" t="s">
        <v>71</v>
      </c>
      <c r="Z131">
        <v>0</v>
      </c>
      <c r="AA131">
        <v>0</v>
      </c>
      <c r="AB131">
        <v>0</v>
      </c>
      <c r="AC131">
        <v>0</v>
      </c>
      <c r="AD131" t="s">
        <v>32</v>
      </c>
      <c r="AE131" s="23" t="s">
        <v>32</v>
      </c>
    </row>
    <row r="132" spans="1:31" x14ac:dyDescent="0.25">
      <c r="A132" t="s">
        <v>78</v>
      </c>
      <c r="B132" t="s">
        <v>31</v>
      </c>
      <c r="C132" t="s">
        <v>54</v>
      </c>
      <c r="D132" t="s">
        <v>32</v>
      </c>
      <c r="E132" t="s">
        <v>32</v>
      </c>
      <c r="F132">
        <v>0</v>
      </c>
      <c r="G132" t="s">
        <v>15</v>
      </c>
      <c r="H132">
        <v>0</v>
      </c>
      <c r="I132">
        <v>1</v>
      </c>
      <c r="J132" t="s">
        <v>32</v>
      </c>
      <c r="K132" t="s">
        <v>32</v>
      </c>
      <c r="L132" t="s">
        <v>32</v>
      </c>
      <c r="M132" t="s">
        <v>32</v>
      </c>
      <c r="N132" t="s">
        <v>32</v>
      </c>
      <c r="O132">
        <v>1</v>
      </c>
      <c r="P132" t="s">
        <v>32</v>
      </c>
      <c r="Q132" t="s">
        <v>32</v>
      </c>
      <c r="R132" t="s">
        <v>32</v>
      </c>
      <c r="S132" t="s">
        <v>32</v>
      </c>
      <c r="T132" t="s">
        <v>32</v>
      </c>
      <c r="U132" t="s">
        <v>3793</v>
      </c>
      <c r="V132">
        <v>0</v>
      </c>
      <c r="W132">
        <v>1</v>
      </c>
      <c r="X132" t="s">
        <v>32</v>
      </c>
      <c r="Y132" t="s">
        <v>71</v>
      </c>
      <c r="Z132">
        <v>0</v>
      </c>
      <c r="AA132">
        <v>0</v>
      </c>
      <c r="AB132">
        <v>0</v>
      </c>
      <c r="AC132">
        <v>0</v>
      </c>
      <c r="AD132" t="s">
        <v>32</v>
      </c>
      <c r="AE132" s="23" t="s">
        <v>32</v>
      </c>
    </row>
    <row r="133" spans="1:31" x14ac:dyDescent="0.25">
      <c r="A133" t="s">
        <v>75</v>
      </c>
      <c r="B133" t="s">
        <v>113</v>
      </c>
      <c r="C133" t="s">
        <v>54</v>
      </c>
      <c r="D133" t="s">
        <v>32</v>
      </c>
      <c r="E133" t="s">
        <v>32</v>
      </c>
      <c r="F133">
        <v>0</v>
      </c>
      <c r="G133" t="s">
        <v>15</v>
      </c>
      <c r="H133">
        <v>0</v>
      </c>
      <c r="I133">
        <v>1</v>
      </c>
      <c r="J133" t="s">
        <v>32</v>
      </c>
      <c r="K133" t="s">
        <v>32</v>
      </c>
      <c r="L133" t="s">
        <v>32</v>
      </c>
      <c r="M133" t="s">
        <v>32</v>
      </c>
      <c r="N133" t="s">
        <v>32</v>
      </c>
      <c r="O133">
        <v>1</v>
      </c>
      <c r="P133" t="s">
        <v>32</v>
      </c>
      <c r="Q133" t="s">
        <v>32</v>
      </c>
      <c r="R133" t="s">
        <v>32</v>
      </c>
      <c r="S133" t="s">
        <v>32</v>
      </c>
      <c r="T133" t="s">
        <v>32</v>
      </c>
      <c r="U133" t="s">
        <v>3793</v>
      </c>
      <c r="V133">
        <v>0</v>
      </c>
      <c r="W133">
        <v>1</v>
      </c>
      <c r="X133" t="s">
        <v>32</v>
      </c>
      <c r="Y133" t="s">
        <v>71</v>
      </c>
      <c r="Z133">
        <v>0</v>
      </c>
      <c r="AA133">
        <v>0</v>
      </c>
      <c r="AB133">
        <v>0</v>
      </c>
      <c r="AC133">
        <v>0</v>
      </c>
      <c r="AD133" t="s">
        <v>32</v>
      </c>
      <c r="AE133" s="23" t="s">
        <v>32</v>
      </c>
    </row>
    <row r="134" spans="1:31" hidden="1" x14ac:dyDescent="0.25">
      <c r="A134" t="s">
        <v>69</v>
      </c>
      <c r="B134" t="s">
        <v>34</v>
      </c>
      <c r="C134" t="s">
        <v>32</v>
      </c>
      <c r="D134" t="s">
        <v>32</v>
      </c>
      <c r="E134" t="s">
        <v>32</v>
      </c>
      <c r="F134">
        <v>0</v>
      </c>
      <c r="G134" t="s">
        <v>16</v>
      </c>
      <c r="H134">
        <v>1</v>
      </c>
      <c r="I134">
        <v>0</v>
      </c>
      <c r="J134" t="s">
        <v>32</v>
      </c>
      <c r="K134" t="s">
        <v>32</v>
      </c>
      <c r="L134" t="s">
        <v>32</v>
      </c>
      <c r="M134" t="s">
        <v>32</v>
      </c>
      <c r="N134" t="s">
        <v>32</v>
      </c>
      <c r="O134">
        <v>1</v>
      </c>
      <c r="P134" t="s">
        <v>32</v>
      </c>
      <c r="Q134" t="s">
        <v>32</v>
      </c>
      <c r="R134" t="s">
        <v>32</v>
      </c>
      <c r="S134" t="s">
        <v>32</v>
      </c>
      <c r="T134" t="s">
        <v>32</v>
      </c>
      <c r="U134" t="s">
        <v>3793</v>
      </c>
      <c r="V134">
        <v>1</v>
      </c>
      <c r="W134">
        <v>0</v>
      </c>
      <c r="X134" t="s">
        <v>32</v>
      </c>
      <c r="Y134" t="s">
        <v>71</v>
      </c>
      <c r="Z134">
        <v>0</v>
      </c>
      <c r="AA134">
        <v>0</v>
      </c>
      <c r="AB134">
        <v>0</v>
      </c>
      <c r="AC134">
        <v>0</v>
      </c>
      <c r="AD134" t="s">
        <v>32</v>
      </c>
      <c r="AE134" s="23" t="s">
        <v>32</v>
      </c>
    </row>
    <row r="135" spans="1:31" hidden="1" x14ac:dyDescent="0.25">
      <c r="A135" t="s">
        <v>78</v>
      </c>
      <c r="B135" t="s">
        <v>36</v>
      </c>
      <c r="C135" t="s">
        <v>32</v>
      </c>
      <c r="D135" t="s">
        <v>32</v>
      </c>
      <c r="E135" t="s">
        <v>32</v>
      </c>
      <c r="F135">
        <v>0</v>
      </c>
      <c r="G135" t="s">
        <v>16</v>
      </c>
      <c r="H135">
        <v>1</v>
      </c>
      <c r="I135">
        <v>0</v>
      </c>
      <c r="J135" t="s">
        <v>32</v>
      </c>
      <c r="K135" t="s">
        <v>32</v>
      </c>
      <c r="L135" t="s">
        <v>32</v>
      </c>
      <c r="M135" t="s">
        <v>32</v>
      </c>
      <c r="N135" t="s">
        <v>32</v>
      </c>
      <c r="O135">
        <v>1</v>
      </c>
      <c r="P135" t="s">
        <v>32</v>
      </c>
      <c r="Q135" t="s">
        <v>32</v>
      </c>
      <c r="R135" t="s">
        <v>32</v>
      </c>
      <c r="S135" t="s">
        <v>32</v>
      </c>
      <c r="T135" t="s">
        <v>32</v>
      </c>
      <c r="U135" t="s">
        <v>3793</v>
      </c>
      <c r="V135">
        <v>1</v>
      </c>
      <c r="W135">
        <v>0</v>
      </c>
      <c r="X135" t="s">
        <v>32</v>
      </c>
      <c r="Y135" t="s">
        <v>71</v>
      </c>
      <c r="Z135">
        <v>0</v>
      </c>
      <c r="AA135">
        <v>0</v>
      </c>
      <c r="AB135">
        <v>0</v>
      </c>
      <c r="AC135">
        <v>0</v>
      </c>
      <c r="AD135" t="s">
        <v>32</v>
      </c>
      <c r="AE135" s="23" t="s">
        <v>32</v>
      </c>
    </row>
    <row r="136" spans="1:31" hidden="1" x14ac:dyDescent="0.25">
      <c r="A136" t="s">
        <v>78</v>
      </c>
      <c r="B136" t="s">
        <v>109</v>
      </c>
      <c r="C136" t="s">
        <v>32</v>
      </c>
      <c r="D136" t="s">
        <v>32</v>
      </c>
      <c r="E136" t="s">
        <v>32</v>
      </c>
      <c r="F136">
        <v>0</v>
      </c>
      <c r="G136" t="s">
        <v>16</v>
      </c>
      <c r="H136">
        <v>1</v>
      </c>
      <c r="I136">
        <v>0</v>
      </c>
      <c r="J136" t="s">
        <v>32</v>
      </c>
      <c r="K136" t="s">
        <v>32</v>
      </c>
      <c r="L136" t="s">
        <v>32</v>
      </c>
      <c r="M136" t="s">
        <v>32</v>
      </c>
      <c r="N136" t="s">
        <v>32</v>
      </c>
      <c r="O136">
        <v>1</v>
      </c>
      <c r="P136" t="s">
        <v>32</v>
      </c>
      <c r="Q136" t="s">
        <v>32</v>
      </c>
      <c r="R136" t="s">
        <v>32</v>
      </c>
      <c r="S136" t="s">
        <v>32</v>
      </c>
      <c r="T136" t="s">
        <v>32</v>
      </c>
      <c r="U136" t="s">
        <v>3793</v>
      </c>
      <c r="V136">
        <v>1</v>
      </c>
      <c r="W136">
        <v>0</v>
      </c>
      <c r="X136" t="s">
        <v>32</v>
      </c>
      <c r="Y136" t="s">
        <v>71</v>
      </c>
      <c r="Z136">
        <v>0</v>
      </c>
      <c r="AA136">
        <v>0</v>
      </c>
      <c r="AB136">
        <v>0</v>
      </c>
      <c r="AC136">
        <v>0</v>
      </c>
      <c r="AD136" t="s">
        <v>32</v>
      </c>
      <c r="AE136" s="23" t="s">
        <v>32</v>
      </c>
    </row>
    <row r="137" spans="1:31" hidden="1" x14ac:dyDescent="0.25">
      <c r="A137" t="s">
        <v>75</v>
      </c>
      <c r="B137" t="s">
        <v>47</v>
      </c>
      <c r="C137" t="s">
        <v>32</v>
      </c>
      <c r="D137" t="s">
        <v>32</v>
      </c>
      <c r="E137" t="s">
        <v>32</v>
      </c>
      <c r="F137">
        <v>0</v>
      </c>
      <c r="G137" t="s">
        <v>16</v>
      </c>
      <c r="H137">
        <v>1</v>
      </c>
      <c r="I137">
        <v>0</v>
      </c>
      <c r="J137" t="s">
        <v>32</v>
      </c>
      <c r="K137" t="s">
        <v>32</v>
      </c>
      <c r="L137" t="s">
        <v>32</v>
      </c>
      <c r="M137" t="s">
        <v>32</v>
      </c>
      <c r="N137" t="s">
        <v>32</v>
      </c>
      <c r="O137">
        <v>1</v>
      </c>
      <c r="P137" t="s">
        <v>32</v>
      </c>
      <c r="Q137" t="s">
        <v>32</v>
      </c>
      <c r="R137" t="s">
        <v>32</v>
      </c>
      <c r="S137" t="s">
        <v>32</v>
      </c>
      <c r="T137" t="s">
        <v>32</v>
      </c>
      <c r="U137" t="s">
        <v>3793</v>
      </c>
      <c r="V137">
        <v>1</v>
      </c>
      <c r="W137">
        <v>0</v>
      </c>
      <c r="X137" t="s">
        <v>32</v>
      </c>
      <c r="Y137" t="s">
        <v>71</v>
      </c>
      <c r="Z137">
        <v>0</v>
      </c>
      <c r="AA137">
        <v>0</v>
      </c>
      <c r="AB137">
        <v>0</v>
      </c>
      <c r="AC137">
        <v>0</v>
      </c>
      <c r="AD137" t="s">
        <v>32</v>
      </c>
      <c r="AE137" s="23" t="s">
        <v>32</v>
      </c>
    </row>
    <row r="138" spans="1:31" hidden="1" x14ac:dyDescent="0.25">
      <c r="A138" t="s">
        <v>3887</v>
      </c>
      <c r="B138" t="s">
        <v>40</v>
      </c>
      <c r="C138" t="s">
        <v>32</v>
      </c>
      <c r="D138" t="s">
        <v>32</v>
      </c>
      <c r="E138" t="s">
        <v>32</v>
      </c>
      <c r="F138">
        <v>0</v>
      </c>
      <c r="G138" t="s">
        <v>16</v>
      </c>
      <c r="H138">
        <v>1</v>
      </c>
      <c r="I138">
        <v>0</v>
      </c>
      <c r="J138" t="s">
        <v>32</v>
      </c>
      <c r="K138" t="s">
        <v>32</v>
      </c>
      <c r="L138" t="s">
        <v>32</v>
      </c>
      <c r="M138" t="s">
        <v>32</v>
      </c>
      <c r="N138" t="s">
        <v>32</v>
      </c>
      <c r="O138">
        <v>1</v>
      </c>
      <c r="P138" t="s">
        <v>32</v>
      </c>
      <c r="Q138" t="s">
        <v>32</v>
      </c>
      <c r="R138" t="s">
        <v>32</v>
      </c>
      <c r="S138" t="s">
        <v>32</v>
      </c>
      <c r="T138" t="s">
        <v>32</v>
      </c>
      <c r="U138" t="s">
        <v>3793</v>
      </c>
      <c r="V138">
        <v>1</v>
      </c>
      <c r="W138">
        <v>0</v>
      </c>
      <c r="X138" t="s">
        <v>32</v>
      </c>
      <c r="Y138" t="s">
        <v>71</v>
      </c>
      <c r="Z138">
        <v>0</v>
      </c>
      <c r="AA138">
        <v>0</v>
      </c>
      <c r="AB138">
        <v>0</v>
      </c>
      <c r="AC138">
        <v>0</v>
      </c>
      <c r="AD138" t="s">
        <v>32</v>
      </c>
      <c r="AE138" s="23" t="s">
        <v>32</v>
      </c>
    </row>
    <row r="139" spans="1:31" hidden="1" x14ac:dyDescent="0.25">
      <c r="A139" t="s">
        <v>3887</v>
      </c>
      <c r="B139" t="s">
        <v>116</v>
      </c>
      <c r="C139" t="s">
        <v>32</v>
      </c>
      <c r="D139" t="s">
        <v>32</v>
      </c>
      <c r="E139" t="s">
        <v>32</v>
      </c>
      <c r="F139">
        <v>0</v>
      </c>
      <c r="G139" t="s">
        <v>16</v>
      </c>
      <c r="H139">
        <v>1</v>
      </c>
      <c r="I139">
        <v>0</v>
      </c>
      <c r="J139" t="s">
        <v>32</v>
      </c>
      <c r="K139" t="s">
        <v>32</v>
      </c>
      <c r="L139" t="s">
        <v>32</v>
      </c>
      <c r="M139" t="s">
        <v>32</v>
      </c>
      <c r="N139" t="s">
        <v>32</v>
      </c>
      <c r="O139">
        <v>1</v>
      </c>
      <c r="P139" t="s">
        <v>32</v>
      </c>
      <c r="Q139" t="s">
        <v>32</v>
      </c>
      <c r="R139" t="s">
        <v>32</v>
      </c>
      <c r="S139" t="s">
        <v>32</v>
      </c>
      <c r="T139" t="s">
        <v>32</v>
      </c>
      <c r="U139" t="s">
        <v>3793</v>
      </c>
      <c r="V139">
        <v>1</v>
      </c>
      <c r="W139">
        <v>0</v>
      </c>
      <c r="X139" t="s">
        <v>32</v>
      </c>
      <c r="Y139" t="s">
        <v>71</v>
      </c>
      <c r="Z139">
        <v>0</v>
      </c>
      <c r="AA139">
        <v>0</v>
      </c>
      <c r="AB139">
        <v>0</v>
      </c>
      <c r="AC139">
        <v>0</v>
      </c>
      <c r="AD139" t="s">
        <v>32</v>
      </c>
      <c r="AE139" s="23" t="s">
        <v>32</v>
      </c>
    </row>
    <row r="140" spans="1:31" hidden="1" x14ac:dyDescent="0.25">
      <c r="A140" t="s">
        <v>69</v>
      </c>
      <c r="B140" t="s">
        <v>34</v>
      </c>
      <c r="C140" t="s">
        <v>32</v>
      </c>
      <c r="D140" t="s">
        <v>32</v>
      </c>
      <c r="E140" t="s">
        <v>32</v>
      </c>
      <c r="F140">
        <v>0</v>
      </c>
      <c r="G140" t="s">
        <v>16</v>
      </c>
      <c r="H140">
        <v>1</v>
      </c>
      <c r="I140">
        <v>0</v>
      </c>
      <c r="J140" t="s">
        <v>32</v>
      </c>
      <c r="K140" t="s">
        <v>32</v>
      </c>
      <c r="L140" t="s">
        <v>32</v>
      </c>
      <c r="M140" t="s">
        <v>32</v>
      </c>
      <c r="N140" t="s">
        <v>32</v>
      </c>
      <c r="O140">
        <v>1</v>
      </c>
      <c r="P140" t="s">
        <v>32</v>
      </c>
      <c r="Q140" t="s">
        <v>32</v>
      </c>
      <c r="R140" t="s">
        <v>32</v>
      </c>
      <c r="S140" t="s">
        <v>32</v>
      </c>
      <c r="T140" t="s">
        <v>32</v>
      </c>
      <c r="U140" t="s">
        <v>3793</v>
      </c>
      <c r="V140">
        <v>1</v>
      </c>
      <c r="W140">
        <v>0</v>
      </c>
      <c r="X140" t="s">
        <v>32</v>
      </c>
      <c r="Y140" t="s">
        <v>71</v>
      </c>
      <c r="Z140">
        <v>0</v>
      </c>
      <c r="AA140">
        <v>0</v>
      </c>
      <c r="AB140">
        <v>0</v>
      </c>
      <c r="AC140">
        <v>0</v>
      </c>
      <c r="AD140" t="s">
        <v>32</v>
      </c>
      <c r="AE140" s="23" t="s">
        <v>32</v>
      </c>
    </row>
    <row r="141" spans="1:31" x14ac:dyDescent="0.25">
      <c r="A141" t="s">
        <v>3887</v>
      </c>
      <c r="B141" t="s">
        <v>113</v>
      </c>
      <c r="C141" t="s">
        <v>54</v>
      </c>
      <c r="D141" t="s">
        <v>32</v>
      </c>
      <c r="E141" t="s">
        <v>32</v>
      </c>
      <c r="F141">
        <v>0</v>
      </c>
      <c r="G141" t="s">
        <v>15</v>
      </c>
      <c r="H141">
        <v>0</v>
      </c>
      <c r="I141">
        <v>1</v>
      </c>
      <c r="J141" t="s">
        <v>44</v>
      </c>
      <c r="K141">
        <v>1</v>
      </c>
      <c r="L141" t="s">
        <v>73</v>
      </c>
      <c r="M141">
        <v>1</v>
      </c>
      <c r="N141">
        <v>0</v>
      </c>
      <c r="O141">
        <v>1</v>
      </c>
      <c r="P141" t="s">
        <v>32</v>
      </c>
      <c r="Q141" t="s">
        <v>32</v>
      </c>
      <c r="R141" t="s">
        <v>32</v>
      </c>
      <c r="S141" t="s">
        <v>32</v>
      </c>
      <c r="T141" t="s">
        <v>32</v>
      </c>
      <c r="U141" t="s">
        <v>3793</v>
      </c>
      <c r="V141">
        <v>0</v>
      </c>
      <c r="W141">
        <v>1</v>
      </c>
      <c r="X141" t="s">
        <v>32</v>
      </c>
      <c r="Y141" t="s">
        <v>71</v>
      </c>
      <c r="Z141">
        <v>0</v>
      </c>
      <c r="AA141">
        <v>0</v>
      </c>
      <c r="AB141">
        <v>0</v>
      </c>
      <c r="AC141">
        <v>0</v>
      </c>
      <c r="AD141" t="s">
        <v>32</v>
      </c>
      <c r="AE141" s="23" t="s">
        <v>32</v>
      </c>
    </row>
    <row r="142" spans="1:31" hidden="1" x14ac:dyDescent="0.25">
      <c r="A142" t="s">
        <v>76</v>
      </c>
      <c r="B142" t="s">
        <v>39</v>
      </c>
      <c r="C142" t="s">
        <v>32</v>
      </c>
      <c r="D142" t="s">
        <v>32</v>
      </c>
      <c r="E142" t="s">
        <v>32</v>
      </c>
      <c r="F142">
        <v>0</v>
      </c>
      <c r="G142" t="s">
        <v>16</v>
      </c>
      <c r="H142">
        <v>1</v>
      </c>
      <c r="I142">
        <v>0</v>
      </c>
      <c r="J142" t="s">
        <v>32</v>
      </c>
      <c r="K142" t="s">
        <v>32</v>
      </c>
      <c r="L142" t="s">
        <v>32</v>
      </c>
      <c r="M142" t="s">
        <v>32</v>
      </c>
      <c r="N142" t="s">
        <v>32</v>
      </c>
      <c r="O142">
        <v>1</v>
      </c>
      <c r="P142" t="s">
        <v>32</v>
      </c>
      <c r="Q142" t="s">
        <v>32</v>
      </c>
      <c r="R142" t="s">
        <v>32</v>
      </c>
      <c r="S142" t="s">
        <v>32</v>
      </c>
      <c r="T142" t="s">
        <v>32</v>
      </c>
      <c r="U142" t="s">
        <v>3879</v>
      </c>
      <c r="V142">
        <v>1</v>
      </c>
      <c r="W142">
        <v>0</v>
      </c>
      <c r="X142" t="s">
        <v>32</v>
      </c>
      <c r="Y142" t="s">
        <v>71</v>
      </c>
      <c r="Z142">
        <v>0</v>
      </c>
      <c r="AA142">
        <v>0</v>
      </c>
      <c r="AB142">
        <v>0</v>
      </c>
      <c r="AC142">
        <v>0</v>
      </c>
      <c r="AD142" t="s">
        <v>32</v>
      </c>
      <c r="AE142" s="23" t="s">
        <v>32</v>
      </c>
    </row>
    <row r="143" spans="1:31" hidden="1" x14ac:dyDescent="0.25">
      <c r="A143" t="s">
        <v>76</v>
      </c>
      <c r="B143" t="s">
        <v>82</v>
      </c>
      <c r="C143" t="s">
        <v>32</v>
      </c>
      <c r="D143" t="s">
        <v>32</v>
      </c>
      <c r="E143" t="s">
        <v>32</v>
      </c>
      <c r="F143">
        <v>0</v>
      </c>
      <c r="G143" t="s">
        <v>16</v>
      </c>
      <c r="H143">
        <v>1</v>
      </c>
      <c r="I143">
        <v>0</v>
      </c>
      <c r="J143" t="s">
        <v>32</v>
      </c>
      <c r="K143" t="s">
        <v>32</v>
      </c>
      <c r="L143" t="s">
        <v>32</v>
      </c>
      <c r="M143" t="s">
        <v>32</v>
      </c>
      <c r="N143" t="s">
        <v>32</v>
      </c>
      <c r="O143">
        <v>1</v>
      </c>
      <c r="P143" t="s">
        <v>32</v>
      </c>
      <c r="Q143" t="s">
        <v>32</v>
      </c>
      <c r="R143" t="s">
        <v>32</v>
      </c>
      <c r="S143" t="s">
        <v>32</v>
      </c>
      <c r="T143" t="s">
        <v>32</v>
      </c>
      <c r="U143" t="s">
        <v>3875</v>
      </c>
      <c r="V143">
        <v>1</v>
      </c>
      <c r="W143">
        <v>0</v>
      </c>
      <c r="X143" t="s">
        <v>32</v>
      </c>
      <c r="Y143" t="s">
        <v>71</v>
      </c>
      <c r="Z143">
        <v>0</v>
      </c>
      <c r="AA143">
        <v>0</v>
      </c>
      <c r="AB143">
        <v>0</v>
      </c>
      <c r="AC143">
        <v>0</v>
      </c>
      <c r="AD143" t="s">
        <v>32</v>
      </c>
      <c r="AE143" s="23" t="s">
        <v>32</v>
      </c>
    </row>
    <row r="144" spans="1:31" hidden="1" x14ac:dyDescent="0.25">
      <c r="A144" t="s">
        <v>3895</v>
      </c>
      <c r="B144" t="s">
        <v>82</v>
      </c>
      <c r="C144" t="s">
        <v>32</v>
      </c>
      <c r="D144" t="s">
        <v>32</v>
      </c>
      <c r="E144" t="s">
        <v>32</v>
      </c>
      <c r="F144">
        <v>0</v>
      </c>
      <c r="G144" t="s">
        <v>16</v>
      </c>
      <c r="H144">
        <v>1</v>
      </c>
      <c r="I144">
        <v>0</v>
      </c>
      <c r="J144" t="s">
        <v>32</v>
      </c>
      <c r="K144" t="s">
        <v>32</v>
      </c>
      <c r="L144" t="s">
        <v>32</v>
      </c>
      <c r="M144" t="s">
        <v>32</v>
      </c>
      <c r="N144" t="s">
        <v>32</v>
      </c>
      <c r="O144">
        <v>1</v>
      </c>
      <c r="P144" t="s">
        <v>32</v>
      </c>
      <c r="Q144" t="s">
        <v>32</v>
      </c>
      <c r="R144" t="s">
        <v>32</v>
      </c>
      <c r="S144" t="s">
        <v>32</v>
      </c>
      <c r="T144" t="s">
        <v>32</v>
      </c>
      <c r="U144" t="s">
        <v>3901</v>
      </c>
      <c r="V144">
        <v>1</v>
      </c>
      <c r="W144">
        <v>0</v>
      </c>
      <c r="X144" t="s">
        <v>32</v>
      </c>
      <c r="Y144" t="s">
        <v>80</v>
      </c>
      <c r="Z144">
        <v>0</v>
      </c>
      <c r="AA144">
        <v>0</v>
      </c>
      <c r="AB144">
        <v>0</v>
      </c>
      <c r="AC144">
        <v>0</v>
      </c>
      <c r="AD144" t="s">
        <v>32</v>
      </c>
      <c r="AE144" s="23" t="s">
        <v>32</v>
      </c>
    </row>
    <row r="145" spans="1:31" hidden="1" x14ac:dyDescent="0.25">
      <c r="A145" t="s">
        <v>75</v>
      </c>
      <c r="B145" t="s">
        <v>46</v>
      </c>
      <c r="C145" t="s">
        <v>32</v>
      </c>
      <c r="D145" t="s">
        <v>32</v>
      </c>
      <c r="E145" t="s">
        <v>32</v>
      </c>
      <c r="F145">
        <v>0</v>
      </c>
      <c r="G145" t="s">
        <v>16</v>
      </c>
      <c r="H145">
        <v>1</v>
      </c>
      <c r="I145">
        <v>0</v>
      </c>
      <c r="J145" t="s">
        <v>32</v>
      </c>
      <c r="K145" t="s">
        <v>32</v>
      </c>
      <c r="L145" t="s">
        <v>32</v>
      </c>
      <c r="M145" t="s">
        <v>32</v>
      </c>
      <c r="N145" t="s">
        <v>32</v>
      </c>
      <c r="O145">
        <v>1</v>
      </c>
      <c r="P145" t="s">
        <v>32</v>
      </c>
      <c r="Q145" t="s">
        <v>32</v>
      </c>
      <c r="R145" t="s">
        <v>32</v>
      </c>
      <c r="S145" t="s">
        <v>32</v>
      </c>
      <c r="T145" t="s">
        <v>32</v>
      </c>
      <c r="U145" t="s">
        <v>3794</v>
      </c>
      <c r="V145">
        <v>1</v>
      </c>
      <c r="W145">
        <v>0</v>
      </c>
      <c r="X145" t="s">
        <v>32</v>
      </c>
      <c r="Y145" t="s">
        <v>71</v>
      </c>
      <c r="Z145">
        <v>0</v>
      </c>
      <c r="AA145">
        <v>0</v>
      </c>
      <c r="AB145">
        <v>0</v>
      </c>
      <c r="AC145">
        <v>0</v>
      </c>
      <c r="AD145" t="s">
        <v>32</v>
      </c>
      <c r="AE145" s="23" t="s">
        <v>32</v>
      </c>
    </row>
    <row r="146" spans="1:31" hidden="1" x14ac:dyDescent="0.25">
      <c r="A146" t="s">
        <v>72</v>
      </c>
      <c r="B146" t="s">
        <v>34</v>
      </c>
      <c r="C146" t="s">
        <v>32</v>
      </c>
      <c r="D146" t="s">
        <v>32</v>
      </c>
      <c r="E146" t="s">
        <v>32</v>
      </c>
      <c r="F146">
        <v>0</v>
      </c>
      <c r="G146" t="s">
        <v>16</v>
      </c>
      <c r="H146">
        <v>1</v>
      </c>
      <c r="I146">
        <v>0</v>
      </c>
      <c r="J146" t="s">
        <v>32</v>
      </c>
      <c r="K146" t="s">
        <v>32</v>
      </c>
      <c r="L146" t="s">
        <v>32</v>
      </c>
      <c r="M146" t="s">
        <v>32</v>
      </c>
      <c r="N146" t="s">
        <v>32</v>
      </c>
      <c r="O146">
        <v>1</v>
      </c>
      <c r="P146" t="s">
        <v>32</v>
      </c>
      <c r="Q146" t="s">
        <v>32</v>
      </c>
      <c r="R146" t="s">
        <v>32</v>
      </c>
      <c r="S146" t="s">
        <v>32</v>
      </c>
      <c r="T146" t="s">
        <v>32</v>
      </c>
      <c r="U146" t="s">
        <v>3795</v>
      </c>
      <c r="V146">
        <v>1</v>
      </c>
      <c r="W146">
        <v>0</v>
      </c>
      <c r="X146" t="s">
        <v>32</v>
      </c>
      <c r="Y146" t="s">
        <v>80</v>
      </c>
      <c r="Z146">
        <v>0</v>
      </c>
      <c r="AA146">
        <v>0</v>
      </c>
      <c r="AB146">
        <v>0</v>
      </c>
      <c r="AC146">
        <v>0</v>
      </c>
      <c r="AD146" t="s">
        <v>32</v>
      </c>
      <c r="AE146" s="23" t="s">
        <v>32</v>
      </c>
    </row>
    <row r="147" spans="1:31" hidden="1" x14ac:dyDescent="0.25">
      <c r="A147" t="s">
        <v>78</v>
      </c>
      <c r="B147" t="s">
        <v>34</v>
      </c>
      <c r="C147" t="s">
        <v>32</v>
      </c>
      <c r="D147" t="s">
        <v>32</v>
      </c>
      <c r="E147" t="s">
        <v>32</v>
      </c>
      <c r="F147">
        <v>0</v>
      </c>
      <c r="G147" t="s">
        <v>16</v>
      </c>
      <c r="H147">
        <v>1</v>
      </c>
      <c r="I147">
        <v>0</v>
      </c>
      <c r="J147" t="s">
        <v>32</v>
      </c>
      <c r="K147" t="s">
        <v>32</v>
      </c>
      <c r="L147" t="s">
        <v>32</v>
      </c>
      <c r="M147" t="s">
        <v>32</v>
      </c>
      <c r="N147" t="s">
        <v>32</v>
      </c>
      <c r="O147">
        <v>1</v>
      </c>
      <c r="P147" t="s">
        <v>32</v>
      </c>
      <c r="Q147" t="s">
        <v>32</v>
      </c>
      <c r="R147" t="s">
        <v>32</v>
      </c>
      <c r="S147" t="s">
        <v>32</v>
      </c>
      <c r="T147" t="s">
        <v>32</v>
      </c>
      <c r="U147" t="s">
        <v>3796</v>
      </c>
      <c r="V147">
        <v>1</v>
      </c>
      <c r="W147">
        <v>0</v>
      </c>
      <c r="X147" t="s">
        <v>32</v>
      </c>
      <c r="Y147" t="s">
        <v>80</v>
      </c>
      <c r="Z147">
        <v>0</v>
      </c>
      <c r="AA147">
        <v>0</v>
      </c>
      <c r="AB147">
        <v>0</v>
      </c>
      <c r="AC147">
        <v>0</v>
      </c>
      <c r="AD147" t="s">
        <v>32</v>
      </c>
      <c r="AE147" s="23" t="s">
        <v>32</v>
      </c>
    </row>
    <row r="148" spans="1:31" hidden="1" x14ac:dyDescent="0.25">
      <c r="A148" t="s">
        <v>78</v>
      </c>
      <c r="B148" t="s">
        <v>82</v>
      </c>
      <c r="C148" t="s">
        <v>32</v>
      </c>
      <c r="D148" t="s">
        <v>32</v>
      </c>
      <c r="E148" t="s">
        <v>32</v>
      </c>
      <c r="F148">
        <v>0</v>
      </c>
      <c r="G148" t="s">
        <v>16</v>
      </c>
      <c r="H148">
        <v>1</v>
      </c>
      <c r="I148">
        <v>0</v>
      </c>
      <c r="J148" t="s">
        <v>32</v>
      </c>
      <c r="K148" t="s">
        <v>32</v>
      </c>
      <c r="L148" t="s">
        <v>32</v>
      </c>
      <c r="M148" t="s">
        <v>32</v>
      </c>
      <c r="N148" t="s">
        <v>32</v>
      </c>
      <c r="O148">
        <v>1</v>
      </c>
      <c r="P148" t="s">
        <v>32</v>
      </c>
      <c r="Q148" t="s">
        <v>32</v>
      </c>
      <c r="R148" t="s">
        <v>32</v>
      </c>
      <c r="S148" t="s">
        <v>32</v>
      </c>
      <c r="T148" t="s">
        <v>32</v>
      </c>
      <c r="U148" t="s">
        <v>3796</v>
      </c>
      <c r="V148">
        <v>1</v>
      </c>
      <c r="W148">
        <v>0</v>
      </c>
      <c r="X148" t="s">
        <v>32</v>
      </c>
      <c r="Y148" t="s">
        <v>71</v>
      </c>
      <c r="Z148">
        <v>0</v>
      </c>
      <c r="AA148">
        <v>0</v>
      </c>
      <c r="AB148">
        <v>0</v>
      </c>
      <c r="AC148">
        <v>0</v>
      </c>
      <c r="AD148" t="s">
        <v>32</v>
      </c>
      <c r="AE148" s="23" t="s">
        <v>32</v>
      </c>
    </row>
    <row r="149" spans="1:31" hidden="1" x14ac:dyDescent="0.25">
      <c r="A149" t="s">
        <v>78</v>
      </c>
      <c r="B149" t="s">
        <v>36</v>
      </c>
      <c r="C149" t="s">
        <v>32</v>
      </c>
      <c r="D149" t="s">
        <v>32</v>
      </c>
      <c r="E149" t="s">
        <v>32</v>
      </c>
      <c r="F149">
        <v>0</v>
      </c>
      <c r="G149" t="s">
        <v>16</v>
      </c>
      <c r="H149">
        <v>1</v>
      </c>
      <c r="I149">
        <v>0</v>
      </c>
      <c r="J149" t="s">
        <v>32</v>
      </c>
      <c r="K149" t="s">
        <v>32</v>
      </c>
      <c r="L149" t="s">
        <v>32</v>
      </c>
      <c r="M149" t="s">
        <v>32</v>
      </c>
      <c r="N149" t="s">
        <v>32</v>
      </c>
      <c r="O149">
        <v>1</v>
      </c>
      <c r="P149" t="s">
        <v>32</v>
      </c>
      <c r="Q149" t="s">
        <v>32</v>
      </c>
      <c r="R149" t="s">
        <v>32</v>
      </c>
      <c r="S149" t="s">
        <v>32</v>
      </c>
      <c r="T149" t="s">
        <v>32</v>
      </c>
      <c r="U149" t="s">
        <v>3797</v>
      </c>
      <c r="V149">
        <v>1</v>
      </c>
      <c r="W149">
        <v>0</v>
      </c>
      <c r="X149" t="s">
        <v>32</v>
      </c>
      <c r="Y149" t="s">
        <v>71</v>
      </c>
      <c r="Z149">
        <v>0</v>
      </c>
      <c r="AA149">
        <v>0</v>
      </c>
      <c r="AB149">
        <v>0</v>
      </c>
      <c r="AC149">
        <v>0</v>
      </c>
      <c r="AD149" t="s">
        <v>32</v>
      </c>
      <c r="AE149" s="23" t="s">
        <v>32</v>
      </c>
    </row>
    <row r="150" spans="1:31" hidden="1" x14ac:dyDescent="0.25">
      <c r="A150" t="s">
        <v>69</v>
      </c>
      <c r="B150" t="s">
        <v>103</v>
      </c>
      <c r="C150" t="s">
        <v>32</v>
      </c>
      <c r="D150" t="s">
        <v>32</v>
      </c>
      <c r="E150" t="s">
        <v>32</v>
      </c>
      <c r="F150">
        <v>0</v>
      </c>
      <c r="G150" t="s">
        <v>16</v>
      </c>
      <c r="H150">
        <v>1</v>
      </c>
      <c r="I150">
        <v>0</v>
      </c>
      <c r="J150" t="s">
        <v>32</v>
      </c>
      <c r="K150" t="s">
        <v>32</v>
      </c>
      <c r="L150" t="s">
        <v>32</v>
      </c>
      <c r="M150" t="s">
        <v>32</v>
      </c>
      <c r="N150" t="s">
        <v>32</v>
      </c>
      <c r="O150">
        <v>1</v>
      </c>
      <c r="P150" t="s">
        <v>32</v>
      </c>
      <c r="Q150" t="s">
        <v>32</v>
      </c>
      <c r="R150" t="s">
        <v>32</v>
      </c>
      <c r="S150" t="s">
        <v>32</v>
      </c>
      <c r="T150" t="s">
        <v>32</v>
      </c>
      <c r="U150" t="s">
        <v>3798</v>
      </c>
      <c r="V150">
        <v>1</v>
      </c>
      <c r="W150">
        <v>0</v>
      </c>
      <c r="X150" t="s">
        <v>32</v>
      </c>
      <c r="Y150" t="s">
        <v>71</v>
      </c>
      <c r="Z150">
        <v>0</v>
      </c>
      <c r="AA150">
        <v>0</v>
      </c>
      <c r="AB150">
        <v>0</v>
      </c>
      <c r="AC150">
        <v>0</v>
      </c>
      <c r="AD150" t="s">
        <v>32</v>
      </c>
      <c r="AE150" s="23" t="s">
        <v>32</v>
      </c>
    </row>
    <row r="151" spans="1:31" hidden="1" x14ac:dyDescent="0.25">
      <c r="A151" t="s">
        <v>69</v>
      </c>
      <c r="B151" t="s">
        <v>3902</v>
      </c>
      <c r="C151" t="s">
        <v>32</v>
      </c>
      <c r="D151" t="s">
        <v>32</v>
      </c>
      <c r="E151" t="s">
        <v>32</v>
      </c>
      <c r="F151">
        <v>0</v>
      </c>
      <c r="G151" t="s">
        <v>16</v>
      </c>
      <c r="H151">
        <v>1</v>
      </c>
      <c r="I151">
        <v>0</v>
      </c>
      <c r="J151" t="s">
        <v>32</v>
      </c>
      <c r="K151" t="s">
        <v>32</v>
      </c>
      <c r="L151" t="s">
        <v>32</v>
      </c>
      <c r="M151" t="s">
        <v>32</v>
      </c>
      <c r="N151" t="s">
        <v>32</v>
      </c>
      <c r="O151">
        <v>1</v>
      </c>
      <c r="P151" t="s">
        <v>32</v>
      </c>
      <c r="Q151" t="s">
        <v>32</v>
      </c>
      <c r="R151" t="s">
        <v>32</v>
      </c>
      <c r="S151" t="s">
        <v>32</v>
      </c>
      <c r="T151" t="s">
        <v>32</v>
      </c>
      <c r="U151" t="s">
        <v>3798</v>
      </c>
      <c r="V151">
        <v>1</v>
      </c>
      <c r="W151">
        <v>0</v>
      </c>
      <c r="X151" t="s">
        <v>32</v>
      </c>
      <c r="Y151" t="s">
        <v>71</v>
      </c>
      <c r="Z151">
        <v>0</v>
      </c>
      <c r="AA151">
        <v>0</v>
      </c>
      <c r="AB151">
        <v>0</v>
      </c>
      <c r="AC151">
        <v>0</v>
      </c>
      <c r="AD151" t="s">
        <v>32</v>
      </c>
      <c r="AE151" s="23" t="s">
        <v>32</v>
      </c>
    </row>
    <row r="152" spans="1:31" hidden="1" x14ac:dyDescent="0.25">
      <c r="A152" t="s">
        <v>78</v>
      </c>
      <c r="B152" t="s">
        <v>34</v>
      </c>
      <c r="C152" t="s">
        <v>32</v>
      </c>
      <c r="D152" t="s">
        <v>32</v>
      </c>
      <c r="E152" t="s">
        <v>32</v>
      </c>
      <c r="F152">
        <v>0</v>
      </c>
      <c r="G152" t="s">
        <v>16</v>
      </c>
      <c r="H152">
        <v>1</v>
      </c>
      <c r="I152">
        <v>0</v>
      </c>
      <c r="J152" t="s">
        <v>32</v>
      </c>
      <c r="K152" t="s">
        <v>32</v>
      </c>
      <c r="L152" t="s">
        <v>32</v>
      </c>
      <c r="M152" t="s">
        <v>32</v>
      </c>
      <c r="N152" t="s">
        <v>32</v>
      </c>
      <c r="O152">
        <v>1</v>
      </c>
      <c r="P152" t="s">
        <v>32</v>
      </c>
      <c r="Q152" t="s">
        <v>32</v>
      </c>
      <c r="R152" t="s">
        <v>32</v>
      </c>
      <c r="S152" t="s">
        <v>32</v>
      </c>
      <c r="T152" t="s">
        <v>32</v>
      </c>
      <c r="U152" t="s">
        <v>3799</v>
      </c>
      <c r="V152">
        <v>1</v>
      </c>
      <c r="W152">
        <v>0</v>
      </c>
      <c r="X152" t="s">
        <v>32</v>
      </c>
      <c r="Y152" t="s">
        <v>71</v>
      </c>
      <c r="Z152">
        <v>0</v>
      </c>
      <c r="AA152">
        <v>0</v>
      </c>
      <c r="AB152">
        <v>0</v>
      </c>
      <c r="AC152">
        <v>0</v>
      </c>
      <c r="AD152" t="s">
        <v>32</v>
      </c>
      <c r="AE152" s="23" t="s">
        <v>32</v>
      </c>
    </row>
    <row r="153" spans="1:31" x14ac:dyDescent="0.25">
      <c r="A153" t="s">
        <v>78</v>
      </c>
      <c r="B153" t="s">
        <v>3867</v>
      </c>
      <c r="C153" t="s">
        <v>55</v>
      </c>
      <c r="D153" t="s">
        <v>32</v>
      </c>
      <c r="E153" t="s">
        <v>32</v>
      </c>
      <c r="F153">
        <v>0</v>
      </c>
      <c r="G153" t="s">
        <v>15</v>
      </c>
      <c r="H153">
        <v>0</v>
      </c>
      <c r="I153">
        <v>1</v>
      </c>
      <c r="J153" t="s">
        <v>32</v>
      </c>
      <c r="K153" t="s">
        <v>32</v>
      </c>
      <c r="L153" t="s">
        <v>32</v>
      </c>
      <c r="M153" t="s">
        <v>32</v>
      </c>
      <c r="N153" t="s">
        <v>32</v>
      </c>
      <c r="O153">
        <v>1</v>
      </c>
      <c r="P153" t="s">
        <v>32</v>
      </c>
      <c r="Q153" t="s">
        <v>32</v>
      </c>
      <c r="R153" t="s">
        <v>32</v>
      </c>
      <c r="S153" t="s">
        <v>32</v>
      </c>
      <c r="T153" t="s">
        <v>32</v>
      </c>
      <c r="U153" t="s">
        <v>3903</v>
      </c>
      <c r="V153">
        <v>0</v>
      </c>
      <c r="W153">
        <v>1</v>
      </c>
      <c r="X153" t="s">
        <v>32</v>
      </c>
      <c r="Y153" t="s">
        <v>71</v>
      </c>
      <c r="Z153">
        <v>0</v>
      </c>
      <c r="AA153">
        <v>0</v>
      </c>
      <c r="AB153">
        <v>0</v>
      </c>
      <c r="AC153">
        <v>0</v>
      </c>
      <c r="AD153" t="s">
        <v>32</v>
      </c>
      <c r="AE153" s="23" t="s">
        <v>32</v>
      </c>
    </row>
    <row r="154" spans="1:31" hidden="1" x14ac:dyDescent="0.25">
      <c r="A154" t="s">
        <v>76</v>
      </c>
      <c r="B154" t="s">
        <v>133</v>
      </c>
      <c r="C154" t="s">
        <v>32</v>
      </c>
      <c r="D154" t="s">
        <v>32</v>
      </c>
      <c r="E154" t="s">
        <v>32</v>
      </c>
      <c r="F154">
        <v>0</v>
      </c>
      <c r="G154" t="s">
        <v>16</v>
      </c>
      <c r="H154">
        <v>1</v>
      </c>
      <c r="I154">
        <v>0</v>
      </c>
      <c r="J154" t="s">
        <v>32</v>
      </c>
      <c r="K154" t="s">
        <v>32</v>
      </c>
      <c r="L154" t="s">
        <v>32</v>
      </c>
      <c r="M154" t="s">
        <v>32</v>
      </c>
      <c r="N154" t="s">
        <v>32</v>
      </c>
      <c r="O154">
        <v>1</v>
      </c>
      <c r="P154" t="s">
        <v>32</v>
      </c>
      <c r="Q154" t="s">
        <v>32</v>
      </c>
      <c r="R154" t="s">
        <v>32</v>
      </c>
      <c r="S154" t="s">
        <v>32</v>
      </c>
      <c r="T154" t="s">
        <v>32</v>
      </c>
      <c r="U154" t="s">
        <v>3800</v>
      </c>
      <c r="V154">
        <v>1</v>
      </c>
      <c r="W154">
        <v>0</v>
      </c>
      <c r="X154" t="s">
        <v>32</v>
      </c>
      <c r="Y154" t="s">
        <v>71</v>
      </c>
      <c r="Z154">
        <v>0</v>
      </c>
      <c r="AA154">
        <v>0</v>
      </c>
      <c r="AB154">
        <v>0</v>
      </c>
      <c r="AC154">
        <v>0</v>
      </c>
      <c r="AD154" t="s">
        <v>32</v>
      </c>
      <c r="AE154" s="23" t="s">
        <v>32</v>
      </c>
    </row>
    <row r="155" spans="1:31" x14ac:dyDescent="0.25">
      <c r="A155" t="s">
        <v>72</v>
      </c>
      <c r="B155" t="s">
        <v>53</v>
      </c>
      <c r="C155" t="s">
        <v>54</v>
      </c>
      <c r="D155" t="s">
        <v>32</v>
      </c>
      <c r="E155" t="s">
        <v>32</v>
      </c>
      <c r="F155">
        <v>2</v>
      </c>
      <c r="G155" t="s">
        <v>15</v>
      </c>
      <c r="H155">
        <v>0</v>
      </c>
      <c r="I155">
        <v>1</v>
      </c>
      <c r="J155" t="s">
        <v>32</v>
      </c>
      <c r="K155" t="s">
        <v>32</v>
      </c>
      <c r="L155" t="s">
        <v>32</v>
      </c>
      <c r="M155" t="s">
        <v>32</v>
      </c>
      <c r="N155" t="s">
        <v>32</v>
      </c>
      <c r="O155">
        <v>1</v>
      </c>
      <c r="P155" t="s">
        <v>32</v>
      </c>
      <c r="Q155" t="s">
        <v>32</v>
      </c>
      <c r="R155" t="s">
        <v>32</v>
      </c>
      <c r="S155" t="s">
        <v>32</v>
      </c>
      <c r="T155" t="s">
        <v>32</v>
      </c>
      <c r="U155" t="s">
        <v>3800</v>
      </c>
      <c r="V155">
        <v>0</v>
      </c>
      <c r="W155">
        <v>1</v>
      </c>
      <c r="X155" t="s">
        <v>32</v>
      </c>
      <c r="Y155" t="s">
        <v>71</v>
      </c>
      <c r="Z155">
        <v>0</v>
      </c>
      <c r="AA155">
        <v>0</v>
      </c>
      <c r="AB155">
        <v>0</v>
      </c>
      <c r="AC155">
        <v>0</v>
      </c>
      <c r="AD155" t="s">
        <v>32</v>
      </c>
      <c r="AE155" s="23" t="s">
        <v>32</v>
      </c>
    </row>
    <row r="156" spans="1:31" hidden="1" x14ac:dyDescent="0.25">
      <c r="A156" t="s">
        <v>76</v>
      </c>
      <c r="B156" t="s">
        <v>51</v>
      </c>
      <c r="C156" t="s">
        <v>32</v>
      </c>
      <c r="D156" t="s">
        <v>32</v>
      </c>
      <c r="E156" t="s">
        <v>32</v>
      </c>
      <c r="F156">
        <v>0</v>
      </c>
      <c r="G156" t="s">
        <v>16</v>
      </c>
      <c r="H156">
        <v>1</v>
      </c>
      <c r="I156">
        <v>0</v>
      </c>
      <c r="J156" t="s">
        <v>32</v>
      </c>
      <c r="K156" t="s">
        <v>32</v>
      </c>
      <c r="L156" t="s">
        <v>32</v>
      </c>
      <c r="M156" t="s">
        <v>32</v>
      </c>
      <c r="N156" t="s">
        <v>32</v>
      </c>
      <c r="O156">
        <v>1</v>
      </c>
      <c r="P156" t="s">
        <v>32</v>
      </c>
      <c r="Q156" t="s">
        <v>32</v>
      </c>
      <c r="R156" t="s">
        <v>32</v>
      </c>
      <c r="S156" t="s">
        <v>32</v>
      </c>
      <c r="T156" t="s">
        <v>32</v>
      </c>
      <c r="U156" t="s">
        <v>3800</v>
      </c>
      <c r="V156">
        <v>1</v>
      </c>
      <c r="W156">
        <v>0</v>
      </c>
      <c r="X156" t="s">
        <v>32</v>
      </c>
      <c r="Y156" t="s">
        <v>71</v>
      </c>
      <c r="Z156">
        <v>0</v>
      </c>
      <c r="AA156">
        <v>0</v>
      </c>
      <c r="AB156">
        <v>0</v>
      </c>
      <c r="AC156">
        <v>0</v>
      </c>
      <c r="AD156" t="s">
        <v>32</v>
      </c>
      <c r="AE156" s="23" t="s">
        <v>32</v>
      </c>
    </row>
    <row r="157" spans="1:31" hidden="1" x14ac:dyDescent="0.25">
      <c r="A157" t="s">
        <v>77</v>
      </c>
      <c r="B157" t="s">
        <v>3904</v>
      </c>
      <c r="C157" t="s">
        <v>32</v>
      </c>
      <c r="D157" t="s">
        <v>32</v>
      </c>
      <c r="E157" t="s">
        <v>32</v>
      </c>
      <c r="F157">
        <v>0</v>
      </c>
      <c r="G157" t="s">
        <v>16</v>
      </c>
      <c r="H157">
        <v>1</v>
      </c>
      <c r="I157">
        <v>0</v>
      </c>
      <c r="J157" t="s">
        <v>32</v>
      </c>
      <c r="K157" t="s">
        <v>32</v>
      </c>
      <c r="L157" t="s">
        <v>32</v>
      </c>
      <c r="M157" t="s">
        <v>32</v>
      </c>
      <c r="N157" t="s">
        <v>32</v>
      </c>
      <c r="O157">
        <v>1</v>
      </c>
      <c r="P157" t="s">
        <v>32</v>
      </c>
      <c r="Q157" t="s">
        <v>32</v>
      </c>
      <c r="R157" t="s">
        <v>32</v>
      </c>
      <c r="S157" t="s">
        <v>32</v>
      </c>
      <c r="T157" t="s">
        <v>32</v>
      </c>
      <c r="U157" t="s">
        <v>3801</v>
      </c>
      <c r="V157">
        <v>1</v>
      </c>
      <c r="W157">
        <v>0</v>
      </c>
      <c r="X157" t="s">
        <v>32</v>
      </c>
      <c r="Y157" t="s">
        <v>70</v>
      </c>
      <c r="Z157">
        <v>0</v>
      </c>
      <c r="AA157">
        <v>0</v>
      </c>
      <c r="AB157">
        <v>0</v>
      </c>
      <c r="AC157">
        <v>0</v>
      </c>
      <c r="AD157" t="s">
        <v>32</v>
      </c>
      <c r="AE157" s="23" t="s">
        <v>32</v>
      </c>
    </row>
    <row r="158" spans="1:31" hidden="1" x14ac:dyDescent="0.25">
      <c r="A158" t="s">
        <v>77</v>
      </c>
      <c r="B158" t="s">
        <v>3870</v>
      </c>
      <c r="C158" t="s">
        <v>32</v>
      </c>
      <c r="D158" t="s">
        <v>32</v>
      </c>
      <c r="E158" t="s">
        <v>32</v>
      </c>
      <c r="F158">
        <v>0</v>
      </c>
      <c r="G158" t="s">
        <v>16</v>
      </c>
      <c r="H158">
        <v>1</v>
      </c>
      <c r="I158">
        <v>0</v>
      </c>
      <c r="J158" t="s">
        <v>32</v>
      </c>
      <c r="K158" t="s">
        <v>32</v>
      </c>
      <c r="L158" t="s">
        <v>32</v>
      </c>
      <c r="M158" t="s">
        <v>32</v>
      </c>
      <c r="N158" t="s">
        <v>32</v>
      </c>
      <c r="O158">
        <v>1</v>
      </c>
      <c r="P158" t="s">
        <v>32</v>
      </c>
      <c r="Q158" t="s">
        <v>32</v>
      </c>
      <c r="R158" t="s">
        <v>32</v>
      </c>
      <c r="S158" t="s">
        <v>32</v>
      </c>
      <c r="T158" t="s">
        <v>32</v>
      </c>
      <c r="U158" t="s">
        <v>3801</v>
      </c>
      <c r="V158">
        <v>1</v>
      </c>
      <c r="W158">
        <v>0</v>
      </c>
      <c r="X158" t="s">
        <v>32</v>
      </c>
      <c r="Y158" t="s">
        <v>35</v>
      </c>
      <c r="Z158">
        <v>0</v>
      </c>
      <c r="AA158">
        <v>0</v>
      </c>
      <c r="AB158">
        <v>0</v>
      </c>
      <c r="AC158">
        <v>1</v>
      </c>
      <c r="AD158" t="s">
        <v>32</v>
      </c>
      <c r="AE158" s="23" t="s">
        <v>32</v>
      </c>
    </row>
    <row r="159" spans="1:31" hidden="1" x14ac:dyDescent="0.25">
      <c r="A159" t="s">
        <v>69</v>
      </c>
      <c r="B159" t="s">
        <v>3870</v>
      </c>
      <c r="C159" t="s">
        <v>32</v>
      </c>
      <c r="D159" t="s">
        <v>32</v>
      </c>
      <c r="E159" t="s">
        <v>32</v>
      </c>
      <c r="F159">
        <v>0</v>
      </c>
      <c r="G159" t="s">
        <v>16</v>
      </c>
      <c r="H159">
        <v>1</v>
      </c>
      <c r="I159">
        <v>0</v>
      </c>
      <c r="J159" t="s">
        <v>32</v>
      </c>
      <c r="K159" t="s">
        <v>32</v>
      </c>
      <c r="L159" t="s">
        <v>32</v>
      </c>
      <c r="M159" t="s">
        <v>32</v>
      </c>
      <c r="N159" t="s">
        <v>32</v>
      </c>
      <c r="O159">
        <v>1</v>
      </c>
      <c r="P159" t="s">
        <v>32</v>
      </c>
      <c r="Q159" t="s">
        <v>32</v>
      </c>
      <c r="R159" t="s">
        <v>32</v>
      </c>
      <c r="S159" t="s">
        <v>32</v>
      </c>
      <c r="T159" t="s">
        <v>32</v>
      </c>
      <c r="U159" t="s">
        <v>3801</v>
      </c>
      <c r="V159">
        <v>1</v>
      </c>
      <c r="W159">
        <v>0</v>
      </c>
      <c r="X159" t="s">
        <v>32</v>
      </c>
      <c r="Y159" t="s">
        <v>71</v>
      </c>
      <c r="Z159">
        <v>0</v>
      </c>
      <c r="AA159">
        <v>0</v>
      </c>
      <c r="AB159">
        <v>0</v>
      </c>
      <c r="AC159">
        <v>0</v>
      </c>
      <c r="AD159" t="s">
        <v>32</v>
      </c>
      <c r="AE159" s="23" t="s">
        <v>32</v>
      </c>
    </row>
    <row r="160" spans="1:31" hidden="1" x14ac:dyDescent="0.25">
      <c r="A160" t="s">
        <v>76</v>
      </c>
      <c r="B160" t="s">
        <v>3870</v>
      </c>
      <c r="C160" t="s">
        <v>32</v>
      </c>
      <c r="D160" t="s">
        <v>32</v>
      </c>
      <c r="E160" t="s">
        <v>32</v>
      </c>
      <c r="F160">
        <v>0</v>
      </c>
      <c r="G160" t="s">
        <v>16</v>
      </c>
      <c r="H160">
        <v>1</v>
      </c>
      <c r="I160">
        <v>0</v>
      </c>
      <c r="J160" t="s">
        <v>32</v>
      </c>
      <c r="K160" t="s">
        <v>32</v>
      </c>
      <c r="L160" t="s">
        <v>32</v>
      </c>
      <c r="M160" t="s">
        <v>32</v>
      </c>
      <c r="N160" t="s">
        <v>32</v>
      </c>
      <c r="O160">
        <v>1</v>
      </c>
      <c r="P160" t="s">
        <v>32</v>
      </c>
      <c r="Q160" t="s">
        <v>32</v>
      </c>
      <c r="R160" t="s">
        <v>32</v>
      </c>
      <c r="S160" t="s">
        <v>32</v>
      </c>
      <c r="T160" t="s">
        <v>32</v>
      </c>
      <c r="U160" t="s">
        <v>3801</v>
      </c>
      <c r="V160">
        <v>1</v>
      </c>
      <c r="W160">
        <v>0</v>
      </c>
      <c r="X160" t="s">
        <v>32</v>
      </c>
      <c r="Y160" t="s">
        <v>71</v>
      </c>
      <c r="Z160">
        <v>0</v>
      </c>
      <c r="AA160">
        <v>0</v>
      </c>
      <c r="AB160">
        <v>0</v>
      </c>
      <c r="AC160">
        <v>0</v>
      </c>
      <c r="AD160" t="s">
        <v>32</v>
      </c>
      <c r="AE160" s="23" t="s">
        <v>32</v>
      </c>
    </row>
    <row r="161" spans="1:31" hidden="1" x14ac:dyDescent="0.25">
      <c r="A161" t="s">
        <v>78</v>
      </c>
      <c r="B161" t="s">
        <v>3870</v>
      </c>
      <c r="C161" t="s">
        <v>32</v>
      </c>
      <c r="D161" t="s">
        <v>32</v>
      </c>
      <c r="E161" t="s">
        <v>32</v>
      </c>
      <c r="F161">
        <v>0</v>
      </c>
      <c r="G161" t="s">
        <v>16</v>
      </c>
      <c r="H161">
        <v>1</v>
      </c>
      <c r="I161">
        <v>0</v>
      </c>
      <c r="J161" t="s">
        <v>32</v>
      </c>
      <c r="K161" t="s">
        <v>32</v>
      </c>
      <c r="L161" t="s">
        <v>32</v>
      </c>
      <c r="M161" t="s">
        <v>32</v>
      </c>
      <c r="N161" t="s">
        <v>32</v>
      </c>
      <c r="O161">
        <v>1</v>
      </c>
      <c r="P161" t="s">
        <v>32</v>
      </c>
      <c r="Q161" t="s">
        <v>32</v>
      </c>
      <c r="R161" t="s">
        <v>32</v>
      </c>
      <c r="S161" t="s">
        <v>32</v>
      </c>
      <c r="T161" t="s">
        <v>32</v>
      </c>
      <c r="U161" t="s">
        <v>3801</v>
      </c>
      <c r="V161">
        <v>1</v>
      </c>
      <c r="W161">
        <v>0</v>
      </c>
      <c r="X161" t="s">
        <v>32</v>
      </c>
      <c r="Y161" t="s">
        <v>71</v>
      </c>
      <c r="Z161">
        <v>0</v>
      </c>
      <c r="AA161">
        <v>0</v>
      </c>
      <c r="AB161">
        <v>0</v>
      </c>
      <c r="AC161">
        <v>0</v>
      </c>
      <c r="AD161" t="s">
        <v>32</v>
      </c>
      <c r="AE161" s="23" t="s">
        <v>32</v>
      </c>
    </row>
    <row r="162" spans="1:31" hidden="1" x14ac:dyDescent="0.25">
      <c r="A162" t="s">
        <v>78</v>
      </c>
      <c r="B162" t="s">
        <v>3869</v>
      </c>
      <c r="C162" t="s">
        <v>32</v>
      </c>
      <c r="D162" t="s">
        <v>32</v>
      </c>
      <c r="E162" t="s">
        <v>32</v>
      </c>
      <c r="F162">
        <v>0</v>
      </c>
      <c r="G162" t="s">
        <v>16</v>
      </c>
      <c r="H162">
        <v>1</v>
      </c>
      <c r="I162">
        <v>0</v>
      </c>
      <c r="J162" t="s">
        <v>32</v>
      </c>
      <c r="K162" t="s">
        <v>32</v>
      </c>
      <c r="L162" t="s">
        <v>32</v>
      </c>
      <c r="M162" t="s">
        <v>32</v>
      </c>
      <c r="N162" t="s">
        <v>32</v>
      </c>
      <c r="O162">
        <v>1</v>
      </c>
      <c r="P162" t="s">
        <v>32</v>
      </c>
      <c r="Q162" t="s">
        <v>32</v>
      </c>
      <c r="R162" t="s">
        <v>32</v>
      </c>
      <c r="S162" t="s">
        <v>32</v>
      </c>
      <c r="T162" t="s">
        <v>32</v>
      </c>
      <c r="U162" t="s">
        <v>3801</v>
      </c>
      <c r="V162">
        <v>1</v>
      </c>
      <c r="W162">
        <v>0</v>
      </c>
      <c r="X162" t="s">
        <v>32</v>
      </c>
      <c r="Y162" t="s">
        <v>71</v>
      </c>
      <c r="Z162">
        <v>0</v>
      </c>
      <c r="AA162">
        <v>0</v>
      </c>
      <c r="AB162">
        <v>0</v>
      </c>
      <c r="AC162">
        <v>0</v>
      </c>
      <c r="AD162" t="s">
        <v>32</v>
      </c>
      <c r="AE162" s="23" t="s">
        <v>32</v>
      </c>
    </row>
    <row r="163" spans="1:31" hidden="1" x14ac:dyDescent="0.25">
      <c r="A163" t="s">
        <v>114</v>
      </c>
      <c r="B163" t="s">
        <v>3870</v>
      </c>
      <c r="C163" t="s">
        <v>32</v>
      </c>
      <c r="D163" t="s">
        <v>32</v>
      </c>
      <c r="E163" t="s">
        <v>32</v>
      </c>
      <c r="F163">
        <v>0</v>
      </c>
      <c r="G163" t="s">
        <v>16</v>
      </c>
      <c r="H163">
        <v>1</v>
      </c>
      <c r="I163">
        <v>0</v>
      </c>
      <c r="J163" t="s">
        <v>32</v>
      </c>
      <c r="K163" t="s">
        <v>32</v>
      </c>
      <c r="L163" t="s">
        <v>32</v>
      </c>
      <c r="M163" t="s">
        <v>32</v>
      </c>
      <c r="N163" t="s">
        <v>32</v>
      </c>
      <c r="O163">
        <v>1</v>
      </c>
      <c r="P163" t="s">
        <v>32</v>
      </c>
      <c r="Q163" t="s">
        <v>32</v>
      </c>
      <c r="R163" t="s">
        <v>32</v>
      </c>
      <c r="S163" t="s">
        <v>32</v>
      </c>
      <c r="T163" t="s">
        <v>32</v>
      </c>
      <c r="U163" t="s">
        <v>3801</v>
      </c>
      <c r="V163">
        <v>1</v>
      </c>
      <c r="W163">
        <v>0</v>
      </c>
      <c r="X163" t="s">
        <v>32</v>
      </c>
      <c r="Y163" t="s">
        <v>71</v>
      </c>
      <c r="Z163">
        <v>0</v>
      </c>
      <c r="AA163">
        <v>0</v>
      </c>
      <c r="AB163">
        <v>0</v>
      </c>
      <c r="AC163">
        <v>0</v>
      </c>
      <c r="AD163" t="s">
        <v>32</v>
      </c>
      <c r="AE163" s="23" t="s">
        <v>32</v>
      </c>
    </row>
    <row r="164" spans="1:31" hidden="1" x14ac:dyDescent="0.25">
      <c r="A164" t="s">
        <v>78</v>
      </c>
      <c r="B164" t="s">
        <v>3870</v>
      </c>
      <c r="C164" t="s">
        <v>32</v>
      </c>
      <c r="D164" t="s">
        <v>32</v>
      </c>
      <c r="E164" t="s">
        <v>32</v>
      </c>
      <c r="F164">
        <v>1</v>
      </c>
      <c r="G164" t="s">
        <v>16</v>
      </c>
      <c r="H164">
        <v>1</v>
      </c>
      <c r="I164">
        <v>0</v>
      </c>
      <c r="J164" t="s">
        <v>32</v>
      </c>
      <c r="K164" t="s">
        <v>32</v>
      </c>
      <c r="L164" t="s">
        <v>32</v>
      </c>
      <c r="M164" t="s">
        <v>32</v>
      </c>
      <c r="N164" t="s">
        <v>32</v>
      </c>
      <c r="O164">
        <v>1</v>
      </c>
      <c r="P164" t="s">
        <v>32</v>
      </c>
      <c r="Q164" t="s">
        <v>32</v>
      </c>
      <c r="R164" t="s">
        <v>32</v>
      </c>
      <c r="S164" t="s">
        <v>32</v>
      </c>
      <c r="T164" t="s">
        <v>32</v>
      </c>
      <c r="U164" t="s">
        <v>3801</v>
      </c>
      <c r="V164">
        <v>1</v>
      </c>
      <c r="W164">
        <v>0</v>
      </c>
      <c r="X164" t="s">
        <v>32</v>
      </c>
      <c r="Y164" t="s">
        <v>70</v>
      </c>
      <c r="Z164">
        <v>0</v>
      </c>
      <c r="AA164">
        <v>0</v>
      </c>
      <c r="AB164">
        <v>0</v>
      </c>
      <c r="AC164">
        <v>0</v>
      </c>
      <c r="AD164" t="s">
        <v>32</v>
      </c>
      <c r="AE164" s="23" t="s">
        <v>32</v>
      </c>
    </row>
    <row r="165" spans="1:31" hidden="1" x14ac:dyDescent="0.25">
      <c r="A165" t="s">
        <v>69</v>
      </c>
      <c r="B165" t="s">
        <v>3870</v>
      </c>
      <c r="C165" t="s">
        <v>32</v>
      </c>
      <c r="D165" t="s">
        <v>32</v>
      </c>
      <c r="E165" t="s">
        <v>32</v>
      </c>
      <c r="F165">
        <v>0</v>
      </c>
      <c r="G165" t="s">
        <v>16</v>
      </c>
      <c r="H165">
        <v>1</v>
      </c>
      <c r="I165">
        <v>0</v>
      </c>
      <c r="J165" t="s">
        <v>32</v>
      </c>
      <c r="K165" t="s">
        <v>32</v>
      </c>
      <c r="L165" t="s">
        <v>32</v>
      </c>
      <c r="M165" t="s">
        <v>32</v>
      </c>
      <c r="N165" t="s">
        <v>32</v>
      </c>
      <c r="O165">
        <v>1</v>
      </c>
      <c r="P165" t="s">
        <v>32</v>
      </c>
      <c r="Q165" t="s">
        <v>32</v>
      </c>
      <c r="R165" t="s">
        <v>32</v>
      </c>
      <c r="S165" t="s">
        <v>32</v>
      </c>
      <c r="T165" t="s">
        <v>32</v>
      </c>
      <c r="U165" t="s">
        <v>3801</v>
      </c>
      <c r="V165">
        <v>1</v>
      </c>
      <c r="W165">
        <v>0</v>
      </c>
      <c r="X165" t="s">
        <v>32</v>
      </c>
      <c r="Y165" t="s">
        <v>71</v>
      </c>
      <c r="Z165">
        <v>0</v>
      </c>
      <c r="AA165">
        <v>0</v>
      </c>
      <c r="AB165">
        <v>0</v>
      </c>
      <c r="AC165">
        <v>0</v>
      </c>
      <c r="AD165" t="s">
        <v>32</v>
      </c>
      <c r="AE165" s="23" t="s">
        <v>32</v>
      </c>
    </row>
    <row r="166" spans="1:31" hidden="1" x14ac:dyDescent="0.25">
      <c r="A166" t="s">
        <v>3905</v>
      </c>
      <c r="B166" t="s">
        <v>3870</v>
      </c>
      <c r="C166" t="s">
        <v>32</v>
      </c>
      <c r="D166" t="s">
        <v>32</v>
      </c>
      <c r="E166" t="s">
        <v>32</v>
      </c>
      <c r="F166">
        <v>0</v>
      </c>
      <c r="G166" t="s">
        <v>16</v>
      </c>
      <c r="H166">
        <v>1</v>
      </c>
      <c r="I166">
        <v>0</v>
      </c>
      <c r="J166" t="s">
        <v>32</v>
      </c>
      <c r="K166" t="s">
        <v>32</v>
      </c>
      <c r="L166" t="s">
        <v>32</v>
      </c>
      <c r="M166" t="s">
        <v>32</v>
      </c>
      <c r="N166" t="s">
        <v>32</v>
      </c>
      <c r="O166">
        <v>1</v>
      </c>
      <c r="P166" t="s">
        <v>32</v>
      </c>
      <c r="Q166" t="s">
        <v>32</v>
      </c>
      <c r="R166" t="s">
        <v>32</v>
      </c>
      <c r="S166" t="s">
        <v>32</v>
      </c>
      <c r="T166" t="s">
        <v>32</v>
      </c>
      <c r="U166" t="s">
        <v>3801</v>
      </c>
      <c r="V166">
        <v>1</v>
      </c>
      <c r="W166">
        <v>0</v>
      </c>
      <c r="X166" t="s">
        <v>32</v>
      </c>
      <c r="Y166" t="s">
        <v>71</v>
      </c>
      <c r="Z166">
        <v>0</v>
      </c>
      <c r="AA166">
        <v>0</v>
      </c>
      <c r="AB166">
        <v>0</v>
      </c>
      <c r="AC166">
        <v>0</v>
      </c>
      <c r="AD166" t="s">
        <v>32</v>
      </c>
      <c r="AE166" s="23" t="s">
        <v>32</v>
      </c>
    </row>
    <row r="167" spans="1:31" hidden="1" x14ac:dyDescent="0.25">
      <c r="A167" t="s">
        <v>88</v>
      </c>
      <c r="B167" t="s">
        <v>3870</v>
      </c>
      <c r="C167" t="s">
        <v>32</v>
      </c>
      <c r="D167" t="s">
        <v>32</v>
      </c>
      <c r="E167" t="s">
        <v>32</v>
      </c>
      <c r="F167">
        <v>0</v>
      </c>
      <c r="G167" t="s">
        <v>16</v>
      </c>
      <c r="H167">
        <v>1</v>
      </c>
      <c r="I167">
        <v>0</v>
      </c>
      <c r="J167" t="s">
        <v>32</v>
      </c>
      <c r="K167" t="s">
        <v>32</v>
      </c>
      <c r="L167" t="s">
        <v>32</v>
      </c>
      <c r="M167" t="s">
        <v>32</v>
      </c>
      <c r="N167" t="s">
        <v>32</v>
      </c>
      <c r="O167">
        <v>1</v>
      </c>
      <c r="P167" t="s">
        <v>32</v>
      </c>
      <c r="Q167" t="s">
        <v>32</v>
      </c>
      <c r="R167" t="s">
        <v>32</v>
      </c>
      <c r="S167" t="s">
        <v>32</v>
      </c>
      <c r="T167" t="s">
        <v>32</v>
      </c>
      <c r="U167" t="s">
        <v>3801</v>
      </c>
      <c r="V167">
        <v>1</v>
      </c>
      <c r="W167">
        <v>0</v>
      </c>
      <c r="X167" t="s">
        <v>32</v>
      </c>
      <c r="Y167" t="s">
        <v>70</v>
      </c>
      <c r="Z167">
        <v>0</v>
      </c>
      <c r="AA167">
        <v>0</v>
      </c>
      <c r="AB167">
        <v>0</v>
      </c>
      <c r="AC167">
        <v>0</v>
      </c>
      <c r="AD167" t="s">
        <v>32</v>
      </c>
      <c r="AE167" s="23" t="s">
        <v>32</v>
      </c>
    </row>
    <row r="168" spans="1:31" x14ac:dyDescent="0.25">
      <c r="A168" t="s">
        <v>78</v>
      </c>
      <c r="B168" t="s">
        <v>3871</v>
      </c>
      <c r="C168" t="s">
        <v>54</v>
      </c>
      <c r="D168" t="s">
        <v>32</v>
      </c>
      <c r="E168" t="s">
        <v>32</v>
      </c>
      <c r="F168">
        <v>0</v>
      </c>
      <c r="G168" t="s">
        <v>15</v>
      </c>
      <c r="H168">
        <v>0</v>
      </c>
      <c r="I168">
        <v>1</v>
      </c>
      <c r="J168" t="s">
        <v>32</v>
      </c>
      <c r="K168" t="s">
        <v>32</v>
      </c>
      <c r="L168" t="s">
        <v>32</v>
      </c>
      <c r="M168" t="s">
        <v>32</v>
      </c>
      <c r="N168" t="s">
        <v>32</v>
      </c>
      <c r="O168">
        <v>1</v>
      </c>
      <c r="P168" t="s">
        <v>32</v>
      </c>
      <c r="Q168" t="s">
        <v>32</v>
      </c>
      <c r="R168" t="s">
        <v>32</v>
      </c>
      <c r="S168" t="s">
        <v>32</v>
      </c>
      <c r="T168" t="s">
        <v>32</v>
      </c>
      <c r="U168" t="s">
        <v>3801</v>
      </c>
      <c r="V168">
        <v>0</v>
      </c>
      <c r="W168">
        <v>1</v>
      </c>
      <c r="X168" t="s">
        <v>32</v>
      </c>
      <c r="Y168" t="s">
        <v>71</v>
      </c>
      <c r="Z168">
        <v>0</v>
      </c>
      <c r="AA168">
        <v>0</v>
      </c>
      <c r="AB168">
        <v>0</v>
      </c>
      <c r="AC168">
        <v>0</v>
      </c>
      <c r="AD168" t="s">
        <v>32</v>
      </c>
      <c r="AE168" s="23" t="s">
        <v>32</v>
      </c>
    </row>
    <row r="169" spans="1:31" hidden="1" x14ac:dyDescent="0.25">
      <c r="A169" t="s">
        <v>93</v>
      </c>
      <c r="B169" t="s">
        <v>3902</v>
      </c>
      <c r="C169" t="s">
        <v>32</v>
      </c>
      <c r="D169" t="s">
        <v>32</v>
      </c>
      <c r="E169" t="s">
        <v>32</v>
      </c>
      <c r="F169">
        <v>0</v>
      </c>
      <c r="G169" t="s">
        <v>16</v>
      </c>
      <c r="H169">
        <v>1</v>
      </c>
      <c r="I169">
        <v>0</v>
      </c>
      <c r="J169" t="s">
        <v>32</v>
      </c>
      <c r="K169" t="s">
        <v>32</v>
      </c>
      <c r="L169" t="s">
        <v>32</v>
      </c>
      <c r="M169" t="s">
        <v>32</v>
      </c>
      <c r="N169" t="s">
        <v>32</v>
      </c>
      <c r="O169">
        <v>1</v>
      </c>
      <c r="P169" t="s">
        <v>32</v>
      </c>
      <c r="Q169" t="s">
        <v>32</v>
      </c>
      <c r="R169" t="s">
        <v>32</v>
      </c>
      <c r="S169" t="s">
        <v>32</v>
      </c>
      <c r="T169" t="s">
        <v>32</v>
      </c>
      <c r="U169" t="s">
        <v>3801</v>
      </c>
      <c r="V169">
        <v>1</v>
      </c>
      <c r="W169">
        <v>0</v>
      </c>
      <c r="X169" t="s">
        <v>32</v>
      </c>
      <c r="Y169" t="s">
        <v>71</v>
      </c>
      <c r="Z169">
        <v>0</v>
      </c>
      <c r="AA169">
        <v>0</v>
      </c>
      <c r="AB169">
        <v>0</v>
      </c>
      <c r="AC169">
        <v>0</v>
      </c>
      <c r="AD169" t="s">
        <v>32</v>
      </c>
      <c r="AE169" s="23" t="s">
        <v>32</v>
      </c>
    </row>
    <row r="170" spans="1:31" hidden="1" x14ac:dyDescent="0.25">
      <c r="A170" t="s">
        <v>93</v>
      </c>
      <c r="B170" t="s">
        <v>3870</v>
      </c>
      <c r="C170" t="s">
        <v>32</v>
      </c>
      <c r="D170" t="s">
        <v>32</v>
      </c>
      <c r="E170" t="s">
        <v>32</v>
      </c>
      <c r="F170">
        <v>0</v>
      </c>
      <c r="G170" t="s">
        <v>16</v>
      </c>
      <c r="H170">
        <v>1</v>
      </c>
      <c r="I170">
        <v>0</v>
      </c>
      <c r="J170" t="s">
        <v>32</v>
      </c>
      <c r="K170" t="s">
        <v>32</v>
      </c>
      <c r="L170" t="s">
        <v>32</v>
      </c>
      <c r="M170" t="s">
        <v>32</v>
      </c>
      <c r="N170" t="s">
        <v>32</v>
      </c>
      <c r="O170">
        <v>1</v>
      </c>
      <c r="P170" t="s">
        <v>32</v>
      </c>
      <c r="Q170" t="s">
        <v>32</v>
      </c>
      <c r="R170" t="s">
        <v>32</v>
      </c>
      <c r="S170" t="s">
        <v>32</v>
      </c>
      <c r="T170" t="s">
        <v>32</v>
      </c>
      <c r="U170" t="s">
        <v>3801</v>
      </c>
      <c r="V170">
        <v>1</v>
      </c>
      <c r="W170">
        <v>0</v>
      </c>
      <c r="X170" t="s">
        <v>32</v>
      </c>
      <c r="Y170" t="s">
        <v>80</v>
      </c>
      <c r="Z170">
        <v>0</v>
      </c>
      <c r="AA170">
        <v>0</v>
      </c>
      <c r="AB170">
        <v>0</v>
      </c>
      <c r="AC170">
        <v>0</v>
      </c>
      <c r="AD170" t="s">
        <v>32</v>
      </c>
      <c r="AE170" s="23" t="s">
        <v>32</v>
      </c>
    </row>
    <row r="171" spans="1:31" hidden="1" x14ac:dyDescent="0.25">
      <c r="A171" t="s">
        <v>93</v>
      </c>
      <c r="B171" t="s">
        <v>3870</v>
      </c>
      <c r="C171" t="s">
        <v>32</v>
      </c>
      <c r="D171" t="s">
        <v>32</v>
      </c>
      <c r="E171" t="s">
        <v>32</v>
      </c>
      <c r="F171">
        <v>0</v>
      </c>
      <c r="G171" t="s">
        <v>16</v>
      </c>
      <c r="H171">
        <v>1</v>
      </c>
      <c r="I171">
        <v>0</v>
      </c>
      <c r="J171" t="s">
        <v>32</v>
      </c>
      <c r="K171" t="s">
        <v>32</v>
      </c>
      <c r="L171" t="s">
        <v>32</v>
      </c>
      <c r="M171" t="s">
        <v>32</v>
      </c>
      <c r="N171" t="s">
        <v>32</v>
      </c>
      <c r="O171">
        <v>1</v>
      </c>
      <c r="P171" t="s">
        <v>32</v>
      </c>
      <c r="Q171" t="s">
        <v>32</v>
      </c>
      <c r="R171" t="s">
        <v>32</v>
      </c>
      <c r="S171" t="s">
        <v>32</v>
      </c>
      <c r="T171" t="s">
        <v>32</v>
      </c>
      <c r="U171" t="s">
        <v>3801</v>
      </c>
      <c r="V171">
        <v>1</v>
      </c>
      <c r="W171">
        <v>0</v>
      </c>
      <c r="X171" t="s">
        <v>32</v>
      </c>
      <c r="Y171" t="s">
        <v>80</v>
      </c>
      <c r="Z171">
        <v>0</v>
      </c>
      <c r="AA171">
        <v>0</v>
      </c>
      <c r="AB171">
        <v>0</v>
      </c>
      <c r="AC171">
        <v>0</v>
      </c>
      <c r="AD171" t="s">
        <v>32</v>
      </c>
      <c r="AE171" s="23" t="s">
        <v>32</v>
      </c>
    </row>
    <row r="172" spans="1:31" hidden="1" x14ac:dyDescent="0.25">
      <c r="A172" t="s">
        <v>93</v>
      </c>
      <c r="B172" t="s">
        <v>3870</v>
      </c>
      <c r="C172" t="s">
        <v>32</v>
      </c>
      <c r="D172" t="s">
        <v>32</v>
      </c>
      <c r="E172" t="s">
        <v>32</v>
      </c>
      <c r="F172">
        <v>0</v>
      </c>
      <c r="G172" t="s">
        <v>16</v>
      </c>
      <c r="H172">
        <v>1</v>
      </c>
      <c r="I172">
        <v>0</v>
      </c>
      <c r="J172" t="s">
        <v>32</v>
      </c>
      <c r="K172" t="s">
        <v>32</v>
      </c>
      <c r="L172" t="s">
        <v>32</v>
      </c>
      <c r="M172" t="s">
        <v>32</v>
      </c>
      <c r="N172" t="s">
        <v>32</v>
      </c>
      <c r="O172">
        <v>1</v>
      </c>
      <c r="P172" t="s">
        <v>32</v>
      </c>
      <c r="Q172" t="s">
        <v>32</v>
      </c>
      <c r="R172" t="s">
        <v>32</v>
      </c>
      <c r="S172" t="s">
        <v>32</v>
      </c>
      <c r="T172" t="s">
        <v>32</v>
      </c>
      <c r="U172" t="s">
        <v>3801</v>
      </c>
      <c r="V172">
        <v>1</v>
      </c>
      <c r="W172">
        <v>0</v>
      </c>
      <c r="X172" t="s">
        <v>32</v>
      </c>
      <c r="Y172" t="s">
        <v>70</v>
      </c>
      <c r="Z172">
        <v>0</v>
      </c>
      <c r="AA172">
        <v>0</v>
      </c>
      <c r="AB172">
        <v>0</v>
      </c>
      <c r="AC172">
        <v>0</v>
      </c>
      <c r="AD172" t="s">
        <v>32</v>
      </c>
      <c r="AE172" s="23" t="s">
        <v>32</v>
      </c>
    </row>
    <row r="173" spans="1:31" hidden="1" x14ac:dyDescent="0.25">
      <c r="A173" t="s">
        <v>93</v>
      </c>
      <c r="B173" t="s">
        <v>3870</v>
      </c>
      <c r="C173" t="s">
        <v>32</v>
      </c>
      <c r="D173" t="s">
        <v>32</v>
      </c>
      <c r="E173" t="s">
        <v>32</v>
      </c>
      <c r="F173">
        <v>0</v>
      </c>
      <c r="G173" t="s">
        <v>16</v>
      </c>
      <c r="H173">
        <v>1</v>
      </c>
      <c r="I173">
        <v>0</v>
      </c>
      <c r="J173" t="s">
        <v>32</v>
      </c>
      <c r="K173" t="s">
        <v>32</v>
      </c>
      <c r="L173" t="s">
        <v>32</v>
      </c>
      <c r="M173" t="s">
        <v>32</v>
      </c>
      <c r="N173" t="s">
        <v>32</v>
      </c>
      <c r="O173">
        <v>1</v>
      </c>
      <c r="P173" t="s">
        <v>32</v>
      </c>
      <c r="Q173" t="s">
        <v>32</v>
      </c>
      <c r="R173" t="s">
        <v>32</v>
      </c>
      <c r="S173" t="s">
        <v>32</v>
      </c>
      <c r="T173" t="s">
        <v>32</v>
      </c>
      <c r="U173" t="s">
        <v>3801</v>
      </c>
      <c r="V173">
        <v>1</v>
      </c>
      <c r="W173">
        <v>0</v>
      </c>
      <c r="X173" t="s">
        <v>32</v>
      </c>
      <c r="Y173" t="s">
        <v>71</v>
      </c>
      <c r="Z173">
        <v>0</v>
      </c>
      <c r="AA173">
        <v>0</v>
      </c>
      <c r="AB173">
        <v>0</v>
      </c>
      <c r="AC173">
        <v>0</v>
      </c>
      <c r="AD173" t="s">
        <v>32</v>
      </c>
      <c r="AE173" s="23" t="s">
        <v>32</v>
      </c>
    </row>
    <row r="174" spans="1:31" hidden="1" x14ac:dyDescent="0.25">
      <c r="A174" t="s">
        <v>93</v>
      </c>
      <c r="B174" t="s">
        <v>3870</v>
      </c>
      <c r="C174" t="s">
        <v>32</v>
      </c>
      <c r="D174" t="s">
        <v>32</v>
      </c>
      <c r="E174" t="s">
        <v>32</v>
      </c>
      <c r="F174">
        <v>0</v>
      </c>
      <c r="G174" t="s">
        <v>16</v>
      </c>
      <c r="H174">
        <v>1</v>
      </c>
      <c r="I174">
        <v>0</v>
      </c>
      <c r="J174" t="s">
        <v>32</v>
      </c>
      <c r="K174" t="s">
        <v>32</v>
      </c>
      <c r="L174" t="s">
        <v>32</v>
      </c>
      <c r="M174" t="s">
        <v>32</v>
      </c>
      <c r="N174" t="s">
        <v>32</v>
      </c>
      <c r="O174">
        <v>1</v>
      </c>
      <c r="P174" t="s">
        <v>32</v>
      </c>
      <c r="Q174" t="s">
        <v>32</v>
      </c>
      <c r="R174" t="s">
        <v>32</v>
      </c>
      <c r="S174" t="s">
        <v>32</v>
      </c>
      <c r="T174" t="s">
        <v>32</v>
      </c>
      <c r="U174" t="s">
        <v>3801</v>
      </c>
      <c r="V174">
        <v>1</v>
      </c>
      <c r="W174">
        <v>0</v>
      </c>
      <c r="X174" t="s">
        <v>32</v>
      </c>
      <c r="Y174" t="s">
        <v>80</v>
      </c>
      <c r="Z174">
        <v>0</v>
      </c>
      <c r="AA174">
        <v>0</v>
      </c>
      <c r="AB174">
        <v>0</v>
      </c>
      <c r="AC174">
        <v>0</v>
      </c>
      <c r="AD174" t="s">
        <v>32</v>
      </c>
      <c r="AE174" s="23" t="s">
        <v>32</v>
      </c>
    </row>
    <row r="175" spans="1:31" hidden="1" x14ac:dyDescent="0.25">
      <c r="A175" t="s">
        <v>93</v>
      </c>
      <c r="B175" t="s">
        <v>3870</v>
      </c>
      <c r="C175" t="s">
        <v>32</v>
      </c>
      <c r="D175" t="s">
        <v>32</v>
      </c>
      <c r="E175" t="s">
        <v>32</v>
      </c>
      <c r="F175">
        <v>0</v>
      </c>
      <c r="G175" t="s">
        <v>16</v>
      </c>
      <c r="H175">
        <v>1</v>
      </c>
      <c r="I175">
        <v>0</v>
      </c>
      <c r="J175" t="s">
        <v>32</v>
      </c>
      <c r="K175" t="s">
        <v>32</v>
      </c>
      <c r="L175" t="s">
        <v>32</v>
      </c>
      <c r="M175" t="s">
        <v>32</v>
      </c>
      <c r="N175" t="s">
        <v>32</v>
      </c>
      <c r="O175">
        <v>1</v>
      </c>
      <c r="P175" t="s">
        <v>32</v>
      </c>
      <c r="Q175" t="s">
        <v>32</v>
      </c>
      <c r="R175" t="s">
        <v>32</v>
      </c>
      <c r="S175" t="s">
        <v>32</v>
      </c>
      <c r="T175" t="s">
        <v>32</v>
      </c>
      <c r="U175" t="s">
        <v>3801</v>
      </c>
      <c r="V175">
        <v>1</v>
      </c>
      <c r="W175">
        <v>0</v>
      </c>
      <c r="X175" t="s">
        <v>32</v>
      </c>
      <c r="Y175" t="s">
        <v>71</v>
      </c>
      <c r="Z175">
        <v>0</v>
      </c>
      <c r="AA175">
        <v>0</v>
      </c>
      <c r="AB175">
        <v>0</v>
      </c>
      <c r="AC175">
        <v>0</v>
      </c>
      <c r="AD175" t="s">
        <v>32</v>
      </c>
      <c r="AE175" s="23" t="s">
        <v>32</v>
      </c>
    </row>
    <row r="176" spans="1:31" hidden="1" x14ac:dyDescent="0.25">
      <c r="A176" t="s">
        <v>93</v>
      </c>
      <c r="B176" t="s">
        <v>3870</v>
      </c>
      <c r="C176" t="s">
        <v>32</v>
      </c>
      <c r="D176" t="s">
        <v>32</v>
      </c>
      <c r="E176" t="s">
        <v>32</v>
      </c>
      <c r="F176">
        <v>0</v>
      </c>
      <c r="G176" t="s">
        <v>16</v>
      </c>
      <c r="H176">
        <v>1</v>
      </c>
      <c r="I176">
        <v>0</v>
      </c>
      <c r="J176" t="s">
        <v>32</v>
      </c>
      <c r="K176" t="s">
        <v>32</v>
      </c>
      <c r="L176" t="s">
        <v>32</v>
      </c>
      <c r="M176" t="s">
        <v>32</v>
      </c>
      <c r="N176" t="s">
        <v>32</v>
      </c>
      <c r="O176">
        <v>1</v>
      </c>
      <c r="P176" t="s">
        <v>32</v>
      </c>
      <c r="Q176" t="s">
        <v>32</v>
      </c>
      <c r="R176" t="s">
        <v>32</v>
      </c>
      <c r="S176" t="s">
        <v>32</v>
      </c>
      <c r="T176" t="s">
        <v>32</v>
      </c>
      <c r="U176" t="s">
        <v>3801</v>
      </c>
      <c r="V176">
        <v>1</v>
      </c>
      <c r="W176">
        <v>0</v>
      </c>
      <c r="X176" t="s">
        <v>32</v>
      </c>
      <c r="Y176" t="s">
        <v>71</v>
      </c>
      <c r="Z176">
        <v>0</v>
      </c>
      <c r="AA176">
        <v>0</v>
      </c>
      <c r="AB176">
        <v>0</v>
      </c>
      <c r="AC176">
        <v>0</v>
      </c>
      <c r="AD176" t="s">
        <v>32</v>
      </c>
      <c r="AE176" s="23" t="s">
        <v>32</v>
      </c>
    </row>
    <row r="177" spans="1:31" hidden="1" x14ac:dyDescent="0.25">
      <c r="A177" t="s">
        <v>93</v>
      </c>
      <c r="B177" t="s">
        <v>3870</v>
      </c>
      <c r="C177" t="s">
        <v>32</v>
      </c>
      <c r="D177" t="s">
        <v>32</v>
      </c>
      <c r="E177" t="s">
        <v>32</v>
      </c>
      <c r="F177">
        <v>0</v>
      </c>
      <c r="G177" t="s">
        <v>16</v>
      </c>
      <c r="H177">
        <v>1</v>
      </c>
      <c r="I177">
        <v>0</v>
      </c>
      <c r="J177" t="s">
        <v>32</v>
      </c>
      <c r="K177" t="s">
        <v>32</v>
      </c>
      <c r="L177" t="s">
        <v>32</v>
      </c>
      <c r="M177" t="s">
        <v>32</v>
      </c>
      <c r="N177" t="s">
        <v>32</v>
      </c>
      <c r="O177">
        <v>1</v>
      </c>
      <c r="P177" t="s">
        <v>32</v>
      </c>
      <c r="Q177" t="s">
        <v>32</v>
      </c>
      <c r="R177" t="s">
        <v>32</v>
      </c>
      <c r="S177" t="s">
        <v>32</v>
      </c>
      <c r="T177" t="s">
        <v>32</v>
      </c>
      <c r="U177" t="s">
        <v>3801</v>
      </c>
      <c r="V177">
        <v>1</v>
      </c>
      <c r="W177">
        <v>0</v>
      </c>
      <c r="X177" t="s">
        <v>32</v>
      </c>
      <c r="Y177" t="s">
        <v>71</v>
      </c>
      <c r="Z177">
        <v>0</v>
      </c>
      <c r="AA177">
        <v>0</v>
      </c>
      <c r="AB177">
        <v>0</v>
      </c>
      <c r="AC177">
        <v>0</v>
      </c>
      <c r="AD177" t="s">
        <v>32</v>
      </c>
      <c r="AE177" s="23" t="s">
        <v>32</v>
      </c>
    </row>
    <row r="178" spans="1:31" x14ac:dyDescent="0.25">
      <c r="A178" t="s">
        <v>83</v>
      </c>
      <c r="B178" t="s">
        <v>3906</v>
      </c>
      <c r="C178" t="s">
        <v>54</v>
      </c>
      <c r="D178" t="s">
        <v>32</v>
      </c>
      <c r="E178" t="s">
        <v>32</v>
      </c>
      <c r="F178">
        <v>0</v>
      </c>
      <c r="G178" t="s">
        <v>15</v>
      </c>
      <c r="H178">
        <v>0</v>
      </c>
      <c r="I178">
        <v>1</v>
      </c>
      <c r="J178" t="s">
        <v>32</v>
      </c>
      <c r="K178" t="s">
        <v>32</v>
      </c>
      <c r="L178" t="s">
        <v>32</v>
      </c>
      <c r="M178" t="s">
        <v>32</v>
      </c>
      <c r="N178" t="s">
        <v>32</v>
      </c>
      <c r="O178">
        <v>1</v>
      </c>
      <c r="P178" t="s">
        <v>32</v>
      </c>
      <c r="Q178" t="s">
        <v>32</v>
      </c>
      <c r="R178" t="s">
        <v>32</v>
      </c>
      <c r="S178" t="s">
        <v>32</v>
      </c>
      <c r="T178" t="s">
        <v>32</v>
      </c>
      <c r="U178" t="s">
        <v>3801</v>
      </c>
      <c r="V178">
        <v>0</v>
      </c>
      <c r="W178">
        <v>1</v>
      </c>
      <c r="X178" t="s">
        <v>32</v>
      </c>
      <c r="Y178" t="s">
        <v>71</v>
      </c>
      <c r="Z178">
        <v>0</v>
      </c>
      <c r="AA178">
        <v>0</v>
      </c>
      <c r="AB178">
        <v>0</v>
      </c>
      <c r="AC178">
        <v>0</v>
      </c>
      <c r="AD178" t="s">
        <v>32</v>
      </c>
      <c r="AE178" s="23" t="s">
        <v>32</v>
      </c>
    </row>
    <row r="179" spans="1:31" hidden="1" x14ac:dyDescent="0.25">
      <c r="A179" t="s">
        <v>78</v>
      </c>
      <c r="B179" t="s">
        <v>3870</v>
      </c>
      <c r="C179" t="s">
        <v>32</v>
      </c>
      <c r="D179" t="s">
        <v>32</v>
      </c>
      <c r="E179" t="s">
        <v>32</v>
      </c>
      <c r="F179">
        <v>0</v>
      </c>
      <c r="G179" t="s">
        <v>16</v>
      </c>
      <c r="H179">
        <v>1</v>
      </c>
      <c r="I179">
        <v>0</v>
      </c>
      <c r="J179" t="s">
        <v>32</v>
      </c>
      <c r="K179" t="s">
        <v>32</v>
      </c>
      <c r="L179" t="s">
        <v>32</v>
      </c>
      <c r="M179" t="s">
        <v>32</v>
      </c>
      <c r="N179" t="s">
        <v>32</v>
      </c>
      <c r="O179">
        <v>1</v>
      </c>
      <c r="P179" t="s">
        <v>32</v>
      </c>
      <c r="Q179" t="s">
        <v>32</v>
      </c>
      <c r="R179" t="s">
        <v>32</v>
      </c>
      <c r="S179" t="s">
        <v>32</v>
      </c>
      <c r="T179" t="s">
        <v>32</v>
      </c>
      <c r="U179" t="s">
        <v>3801</v>
      </c>
      <c r="V179">
        <v>1</v>
      </c>
      <c r="W179">
        <v>0</v>
      </c>
      <c r="X179" t="s">
        <v>32</v>
      </c>
      <c r="Y179" t="s">
        <v>80</v>
      </c>
      <c r="Z179">
        <v>0</v>
      </c>
      <c r="AA179">
        <v>0</v>
      </c>
      <c r="AB179">
        <v>0</v>
      </c>
      <c r="AC179">
        <v>0</v>
      </c>
      <c r="AD179" t="s">
        <v>32</v>
      </c>
      <c r="AE179" s="23" t="s">
        <v>32</v>
      </c>
    </row>
    <row r="180" spans="1:31" hidden="1" x14ac:dyDescent="0.25">
      <c r="A180" t="s">
        <v>72</v>
      </c>
      <c r="B180" t="s">
        <v>3870</v>
      </c>
      <c r="C180" t="s">
        <v>32</v>
      </c>
      <c r="D180" t="s">
        <v>32</v>
      </c>
      <c r="E180" t="s">
        <v>32</v>
      </c>
      <c r="F180">
        <v>0</v>
      </c>
      <c r="G180" t="s">
        <v>16</v>
      </c>
      <c r="H180">
        <v>1</v>
      </c>
      <c r="I180">
        <v>0</v>
      </c>
      <c r="J180" t="s">
        <v>32</v>
      </c>
      <c r="K180" t="s">
        <v>32</v>
      </c>
      <c r="L180" t="s">
        <v>32</v>
      </c>
      <c r="M180" t="s">
        <v>32</v>
      </c>
      <c r="N180" t="s">
        <v>32</v>
      </c>
      <c r="O180">
        <v>1</v>
      </c>
      <c r="P180" t="s">
        <v>32</v>
      </c>
      <c r="Q180" t="s">
        <v>32</v>
      </c>
      <c r="R180" t="s">
        <v>32</v>
      </c>
      <c r="S180" t="s">
        <v>32</v>
      </c>
      <c r="T180" t="s">
        <v>32</v>
      </c>
      <c r="U180" t="s">
        <v>3801</v>
      </c>
      <c r="V180">
        <v>1</v>
      </c>
      <c r="W180">
        <v>0</v>
      </c>
      <c r="X180" t="s">
        <v>32</v>
      </c>
      <c r="Y180" t="s">
        <v>71</v>
      </c>
      <c r="Z180">
        <v>0</v>
      </c>
      <c r="AA180">
        <v>0</v>
      </c>
      <c r="AB180">
        <v>0</v>
      </c>
      <c r="AC180">
        <v>0</v>
      </c>
      <c r="AD180" t="s">
        <v>32</v>
      </c>
      <c r="AE180" s="23" t="s">
        <v>32</v>
      </c>
    </row>
    <row r="181" spans="1:31" hidden="1" x14ac:dyDescent="0.25">
      <c r="A181" t="s">
        <v>69</v>
      </c>
      <c r="B181" t="s">
        <v>3870</v>
      </c>
      <c r="C181" t="s">
        <v>32</v>
      </c>
      <c r="D181" t="s">
        <v>32</v>
      </c>
      <c r="E181" t="s">
        <v>32</v>
      </c>
      <c r="F181">
        <v>0</v>
      </c>
      <c r="G181" t="s">
        <v>16</v>
      </c>
      <c r="H181">
        <v>1</v>
      </c>
      <c r="I181">
        <v>0</v>
      </c>
      <c r="J181" t="s">
        <v>32</v>
      </c>
      <c r="K181" t="s">
        <v>32</v>
      </c>
      <c r="L181" t="s">
        <v>32</v>
      </c>
      <c r="M181" t="s">
        <v>32</v>
      </c>
      <c r="N181" t="s">
        <v>32</v>
      </c>
      <c r="O181">
        <v>1</v>
      </c>
      <c r="P181" t="s">
        <v>32</v>
      </c>
      <c r="Q181" t="s">
        <v>32</v>
      </c>
      <c r="R181" t="s">
        <v>32</v>
      </c>
      <c r="S181" t="s">
        <v>32</v>
      </c>
      <c r="T181" t="s">
        <v>32</v>
      </c>
      <c r="U181" t="s">
        <v>3801</v>
      </c>
      <c r="V181">
        <v>1</v>
      </c>
      <c r="W181">
        <v>0</v>
      </c>
      <c r="X181" t="s">
        <v>32</v>
      </c>
      <c r="Y181" t="s">
        <v>71</v>
      </c>
      <c r="Z181">
        <v>0</v>
      </c>
      <c r="AA181">
        <v>0</v>
      </c>
      <c r="AB181">
        <v>0</v>
      </c>
      <c r="AC181">
        <v>0</v>
      </c>
      <c r="AD181" t="s">
        <v>32</v>
      </c>
      <c r="AE181" s="23" t="s">
        <v>32</v>
      </c>
    </row>
    <row r="182" spans="1:31" hidden="1" x14ac:dyDescent="0.25">
      <c r="A182" t="s">
        <v>69</v>
      </c>
      <c r="B182" t="s">
        <v>3870</v>
      </c>
      <c r="C182" t="s">
        <v>32</v>
      </c>
      <c r="D182" t="s">
        <v>32</v>
      </c>
      <c r="E182" t="s">
        <v>32</v>
      </c>
      <c r="F182">
        <v>0</v>
      </c>
      <c r="G182" t="s">
        <v>16</v>
      </c>
      <c r="H182">
        <v>1</v>
      </c>
      <c r="I182">
        <v>0</v>
      </c>
      <c r="J182" t="s">
        <v>32</v>
      </c>
      <c r="K182" t="s">
        <v>32</v>
      </c>
      <c r="L182" t="s">
        <v>32</v>
      </c>
      <c r="M182" t="s">
        <v>32</v>
      </c>
      <c r="N182" t="s">
        <v>32</v>
      </c>
      <c r="O182">
        <v>1</v>
      </c>
      <c r="P182" t="s">
        <v>32</v>
      </c>
      <c r="Q182" t="s">
        <v>32</v>
      </c>
      <c r="R182" t="s">
        <v>32</v>
      </c>
      <c r="S182" t="s">
        <v>32</v>
      </c>
      <c r="T182" t="s">
        <v>32</v>
      </c>
      <c r="U182" t="s">
        <v>3801</v>
      </c>
      <c r="V182">
        <v>1</v>
      </c>
      <c r="W182">
        <v>0</v>
      </c>
      <c r="X182" t="s">
        <v>32</v>
      </c>
      <c r="Y182" t="s">
        <v>80</v>
      </c>
      <c r="Z182">
        <v>0</v>
      </c>
      <c r="AA182">
        <v>0</v>
      </c>
      <c r="AB182">
        <v>0</v>
      </c>
      <c r="AC182">
        <v>0</v>
      </c>
      <c r="AD182" t="s">
        <v>32</v>
      </c>
      <c r="AE182" s="23" t="s">
        <v>32</v>
      </c>
    </row>
    <row r="183" spans="1:31" hidden="1" x14ac:dyDescent="0.25">
      <c r="A183" t="s">
        <v>69</v>
      </c>
      <c r="B183" t="s">
        <v>3870</v>
      </c>
      <c r="C183" t="s">
        <v>32</v>
      </c>
      <c r="D183" t="s">
        <v>32</v>
      </c>
      <c r="E183" t="s">
        <v>32</v>
      </c>
      <c r="F183">
        <v>0</v>
      </c>
      <c r="G183" t="s">
        <v>16</v>
      </c>
      <c r="H183">
        <v>1</v>
      </c>
      <c r="I183">
        <v>0</v>
      </c>
      <c r="J183" t="s">
        <v>32</v>
      </c>
      <c r="K183" t="s">
        <v>32</v>
      </c>
      <c r="L183" t="s">
        <v>32</v>
      </c>
      <c r="M183" t="s">
        <v>32</v>
      </c>
      <c r="N183" t="s">
        <v>32</v>
      </c>
      <c r="O183">
        <v>1</v>
      </c>
      <c r="P183" t="s">
        <v>32</v>
      </c>
      <c r="Q183" t="s">
        <v>32</v>
      </c>
      <c r="R183" t="s">
        <v>32</v>
      </c>
      <c r="S183" t="s">
        <v>32</v>
      </c>
      <c r="T183" t="s">
        <v>32</v>
      </c>
      <c r="U183" t="s">
        <v>3801</v>
      </c>
      <c r="V183">
        <v>1</v>
      </c>
      <c r="W183">
        <v>0</v>
      </c>
      <c r="X183" t="s">
        <v>32</v>
      </c>
      <c r="Y183" t="s">
        <v>71</v>
      </c>
      <c r="Z183">
        <v>0</v>
      </c>
      <c r="AA183">
        <v>0</v>
      </c>
      <c r="AB183">
        <v>0</v>
      </c>
      <c r="AC183">
        <v>0</v>
      </c>
      <c r="AD183" t="s">
        <v>32</v>
      </c>
      <c r="AE183" s="23" t="s">
        <v>32</v>
      </c>
    </row>
    <row r="184" spans="1:31" hidden="1" x14ac:dyDescent="0.25">
      <c r="A184" t="s">
        <v>69</v>
      </c>
      <c r="B184" t="s">
        <v>3870</v>
      </c>
      <c r="C184" t="s">
        <v>32</v>
      </c>
      <c r="D184" t="s">
        <v>32</v>
      </c>
      <c r="E184" t="s">
        <v>32</v>
      </c>
      <c r="F184">
        <v>0</v>
      </c>
      <c r="G184" t="s">
        <v>16</v>
      </c>
      <c r="H184">
        <v>1</v>
      </c>
      <c r="I184">
        <v>0</v>
      </c>
      <c r="J184" t="s">
        <v>32</v>
      </c>
      <c r="K184" t="s">
        <v>32</v>
      </c>
      <c r="L184" t="s">
        <v>32</v>
      </c>
      <c r="M184" t="s">
        <v>32</v>
      </c>
      <c r="N184" t="s">
        <v>32</v>
      </c>
      <c r="O184">
        <v>1</v>
      </c>
      <c r="P184" t="s">
        <v>32</v>
      </c>
      <c r="Q184" t="s">
        <v>32</v>
      </c>
      <c r="R184" t="s">
        <v>32</v>
      </c>
      <c r="S184" t="s">
        <v>32</v>
      </c>
      <c r="T184" t="s">
        <v>32</v>
      </c>
      <c r="U184" t="s">
        <v>3801</v>
      </c>
      <c r="V184">
        <v>1</v>
      </c>
      <c r="W184">
        <v>0</v>
      </c>
      <c r="X184" t="s">
        <v>32</v>
      </c>
      <c r="Y184" t="s">
        <v>71</v>
      </c>
      <c r="Z184">
        <v>0</v>
      </c>
      <c r="AA184">
        <v>0</v>
      </c>
      <c r="AB184">
        <v>0</v>
      </c>
      <c r="AC184">
        <v>0</v>
      </c>
      <c r="AD184" t="s">
        <v>32</v>
      </c>
      <c r="AE184" s="23" t="s">
        <v>32</v>
      </c>
    </row>
    <row r="185" spans="1:31" hidden="1" x14ac:dyDescent="0.25">
      <c r="A185" t="s">
        <v>69</v>
      </c>
      <c r="B185" t="s">
        <v>3870</v>
      </c>
      <c r="C185" t="s">
        <v>32</v>
      </c>
      <c r="D185" t="s">
        <v>32</v>
      </c>
      <c r="E185" t="s">
        <v>32</v>
      </c>
      <c r="F185">
        <v>0</v>
      </c>
      <c r="G185" t="s">
        <v>16</v>
      </c>
      <c r="H185">
        <v>1</v>
      </c>
      <c r="I185">
        <v>0</v>
      </c>
      <c r="J185" t="s">
        <v>32</v>
      </c>
      <c r="K185" t="s">
        <v>32</v>
      </c>
      <c r="L185" t="s">
        <v>32</v>
      </c>
      <c r="M185" t="s">
        <v>32</v>
      </c>
      <c r="N185" t="s">
        <v>32</v>
      </c>
      <c r="O185">
        <v>1</v>
      </c>
      <c r="P185" t="s">
        <v>32</v>
      </c>
      <c r="Q185" t="s">
        <v>32</v>
      </c>
      <c r="R185" t="s">
        <v>32</v>
      </c>
      <c r="S185" t="s">
        <v>32</v>
      </c>
      <c r="T185" t="s">
        <v>32</v>
      </c>
      <c r="U185" t="s">
        <v>3801</v>
      </c>
      <c r="V185">
        <v>1</v>
      </c>
      <c r="W185">
        <v>0</v>
      </c>
      <c r="X185" t="s">
        <v>32</v>
      </c>
      <c r="Y185" t="s">
        <v>71</v>
      </c>
      <c r="Z185">
        <v>0</v>
      </c>
      <c r="AA185">
        <v>0</v>
      </c>
      <c r="AB185">
        <v>0</v>
      </c>
      <c r="AC185">
        <v>0</v>
      </c>
      <c r="AD185" t="s">
        <v>32</v>
      </c>
      <c r="AE185" s="23" t="s">
        <v>32</v>
      </c>
    </row>
    <row r="186" spans="1:31" hidden="1" x14ac:dyDescent="0.25">
      <c r="A186" t="s">
        <v>69</v>
      </c>
      <c r="B186" t="s">
        <v>3870</v>
      </c>
      <c r="C186" t="s">
        <v>32</v>
      </c>
      <c r="D186" t="s">
        <v>32</v>
      </c>
      <c r="E186" t="s">
        <v>32</v>
      </c>
      <c r="F186">
        <v>0</v>
      </c>
      <c r="G186" t="s">
        <v>16</v>
      </c>
      <c r="H186">
        <v>1</v>
      </c>
      <c r="I186">
        <v>0</v>
      </c>
      <c r="J186" t="s">
        <v>32</v>
      </c>
      <c r="K186" t="s">
        <v>32</v>
      </c>
      <c r="L186" t="s">
        <v>32</v>
      </c>
      <c r="M186" t="s">
        <v>32</v>
      </c>
      <c r="N186" t="s">
        <v>32</v>
      </c>
      <c r="O186">
        <v>1</v>
      </c>
      <c r="P186" t="s">
        <v>32</v>
      </c>
      <c r="Q186" t="s">
        <v>32</v>
      </c>
      <c r="R186" t="s">
        <v>32</v>
      </c>
      <c r="S186" t="s">
        <v>32</v>
      </c>
      <c r="T186" t="s">
        <v>32</v>
      </c>
      <c r="U186" t="s">
        <v>3801</v>
      </c>
      <c r="V186">
        <v>1</v>
      </c>
      <c r="W186">
        <v>0</v>
      </c>
      <c r="X186" t="s">
        <v>32</v>
      </c>
      <c r="Y186" t="s">
        <v>70</v>
      </c>
      <c r="Z186">
        <v>0</v>
      </c>
      <c r="AA186">
        <v>0</v>
      </c>
      <c r="AB186">
        <v>0</v>
      </c>
      <c r="AC186">
        <v>0</v>
      </c>
      <c r="AD186" t="s">
        <v>32</v>
      </c>
      <c r="AE186" s="23" t="s">
        <v>32</v>
      </c>
    </row>
    <row r="187" spans="1:31" hidden="1" x14ac:dyDescent="0.25">
      <c r="A187" t="s">
        <v>69</v>
      </c>
      <c r="B187" t="s">
        <v>3870</v>
      </c>
      <c r="C187" t="s">
        <v>32</v>
      </c>
      <c r="D187" t="s">
        <v>32</v>
      </c>
      <c r="E187" t="s">
        <v>32</v>
      </c>
      <c r="F187">
        <v>0</v>
      </c>
      <c r="G187" t="s">
        <v>16</v>
      </c>
      <c r="H187">
        <v>1</v>
      </c>
      <c r="I187">
        <v>0</v>
      </c>
      <c r="J187" t="s">
        <v>32</v>
      </c>
      <c r="K187" t="s">
        <v>32</v>
      </c>
      <c r="L187" t="s">
        <v>32</v>
      </c>
      <c r="M187" t="s">
        <v>32</v>
      </c>
      <c r="N187" t="s">
        <v>32</v>
      </c>
      <c r="O187">
        <v>1</v>
      </c>
      <c r="P187" t="s">
        <v>32</v>
      </c>
      <c r="Q187" t="s">
        <v>32</v>
      </c>
      <c r="R187" t="s">
        <v>32</v>
      </c>
      <c r="S187" t="s">
        <v>32</v>
      </c>
      <c r="T187" t="s">
        <v>32</v>
      </c>
      <c r="U187" t="s">
        <v>3801</v>
      </c>
      <c r="V187">
        <v>1</v>
      </c>
      <c r="W187">
        <v>0</v>
      </c>
      <c r="X187" t="s">
        <v>32</v>
      </c>
      <c r="Y187" t="s">
        <v>71</v>
      </c>
      <c r="Z187">
        <v>0</v>
      </c>
      <c r="AA187">
        <v>0</v>
      </c>
      <c r="AB187">
        <v>0</v>
      </c>
      <c r="AC187">
        <v>0</v>
      </c>
      <c r="AD187" t="s">
        <v>32</v>
      </c>
      <c r="AE187" s="23" t="s">
        <v>32</v>
      </c>
    </row>
    <row r="188" spans="1:31" hidden="1" x14ac:dyDescent="0.25">
      <c r="A188" t="s">
        <v>76</v>
      </c>
      <c r="B188" t="s">
        <v>3870</v>
      </c>
      <c r="C188" t="s">
        <v>32</v>
      </c>
      <c r="D188" t="s">
        <v>32</v>
      </c>
      <c r="E188" t="s">
        <v>32</v>
      </c>
      <c r="F188">
        <v>1</v>
      </c>
      <c r="G188" t="s">
        <v>16</v>
      </c>
      <c r="H188">
        <v>1</v>
      </c>
      <c r="I188">
        <v>0</v>
      </c>
      <c r="J188" t="s">
        <v>32</v>
      </c>
      <c r="K188" t="s">
        <v>32</v>
      </c>
      <c r="L188" t="s">
        <v>32</v>
      </c>
      <c r="M188" t="s">
        <v>32</v>
      </c>
      <c r="N188" t="s">
        <v>32</v>
      </c>
      <c r="O188">
        <v>1</v>
      </c>
      <c r="P188" t="s">
        <v>32</v>
      </c>
      <c r="Q188" t="s">
        <v>32</v>
      </c>
      <c r="R188" t="s">
        <v>32</v>
      </c>
      <c r="S188" t="s">
        <v>32</v>
      </c>
      <c r="T188" t="s">
        <v>32</v>
      </c>
      <c r="U188" t="s">
        <v>3801</v>
      </c>
      <c r="V188">
        <v>1</v>
      </c>
      <c r="W188">
        <v>0</v>
      </c>
      <c r="X188" t="s">
        <v>32</v>
      </c>
      <c r="Y188" t="s">
        <v>80</v>
      </c>
      <c r="Z188">
        <v>0</v>
      </c>
      <c r="AA188">
        <v>0</v>
      </c>
      <c r="AB188">
        <v>0</v>
      </c>
      <c r="AC188">
        <v>0</v>
      </c>
      <c r="AD188" t="s">
        <v>32</v>
      </c>
      <c r="AE188" s="23" t="s">
        <v>32</v>
      </c>
    </row>
    <row r="189" spans="1:31" hidden="1" x14ac:dyDescent="0.25">
      <c r="A189" t="s">
        <v>78</v>
      </c>
      <c r="B189" t="s">
        <v>3870</v>
      </c>
      <c r="C189" t="s">
        <v>32</v>
      </c>
      <c r="D189" t="s">
        <v>32</v>
      </c>
      <c r="E189" t="s">
        <v>32</v>
      </c>
      <c r="F189">
        <v>0</v>
      </c>
      <c r="G189" t="s">
        <v>16</v>
      </c>
      <c r="H189">
        <v>1</v>
      </c>
      <c r="I189">
        <v>0</v>
      </c>
      <c r="J189" t="s">
        <v>32</v>
      </c>
      <c r="K189" t="s">
        <v>32</v>
      </c>
      <c r="L189" t="s">
        <v>32</v>
      </c>
      <c r="M189" t="s">
        <v>32</v>
      </c>
      <c r="N189" t="s">
        <v>32</v>
      </c>
      <c r="O189">
        <v>1</v>
      </c>
      <c r="P189" t="s">
        <v>32</v>
      </c>
      <c r="Q189" t="s">
        <v>32</v>
      </c>
      <c r="R189" t="s">
        <v>32</v>
      </c>
      <c r="S189" t="s">
        <v>32</v>
      </c>
      <c r="T189" t="s">
        <v>32</v>
      </c>
      <c r="U189" t="s">
        <v>3801</v>
      </c>
      <c r="V189">
        <v>1</v>
      </c>
      <c r="W189">
        <v>0</v>
      </c>
      <c r="X189" t="s">
        <v>32</v>
      </c>
      <c r="Y189" t="s">
        <v>80</v>
      </c>
      <c r="Z189">
        <v>0</v>
      </c>
      <c r="AA189">
        <v>0</v>
      </c>
      <c r="AB189">
        <v>0</v>
      </c>
      <c r="AC189">
        <v>0</v>
      </c>
      <c r="AD189" t="s">
        <v>32</v>
      </c>
      <c r="AE189" s="23" t="s">
        <v>32</v>
      </c>
    </row>
    <row r="190" spans="1:31" hidden="1" x14ac:dyDescent="0.25">
      <c r="A190" t="s">
        <v>75</v>
      </c>
      <c r="B190" t="s">
        <v>3902</v>
      </c>
      <c r="C190" t="s">
        <v>32</v>
      </c>
      <c r="D190" t="s">
        <v>32</v>
      </c>
      <c r="E190" t="s">
        <v>32</v>
      </c>
      <c r="F190">
        <v>0</v>
      </c>
      <c r="G190" t="s">
        <v>16</v>
      </c>
      <c r="H190">
        <v>1</v>
      </c>
      <c r="I190">
        <v>0</v>
      </c>
      <c r="J190" t="s">
        <v>32</v>
      </c>
      <c r="K190" t="s">
        <v>32</v>
      </c>
      <c r="L190" t="s">
        <v>32</v>
      </c>
      <c r="M190" t="s">
        <v>32</v>
      </c>
      <c r="N190" t="s">
        <v>32</v>
      </c>
      <c r="O190">
        <v>1</v>
      </c>
      <c r="P190" t="s">
        <v>32</v>
      </c>
      <c r="Q190" t="s">
        <v>32</v>
      </c>
      <c r="R190" t="s">
        <v>32</v>
      </c>
      <c r="S190" t="s">
        <v>32</v>
      </c>
      <c r="T190" t="s">
        <v>32</v>
      </c>
      <c r="U190" t="s">
        <v>3801</v>
      </c>
      <c r="V190">
        <v>1</v>
      </c>
      <c r="W190">
        <v>0</v>
      </c>
      <c r="X190" t="s">
        <v>32</v>
      </c>
      <c r="Y190" t="s">
        <v>71</v>
      </c>
      <c r="Z190">
        <v>0</v>
      </c>
      <c r="AA190">
        <v>0</v>
      </c>
      <c r="AB190">
        <v>0</v>
      </c>
      <c r="AC190">
        <v>0</v>
      </c>
      <c r="AD190" t="s">
        <v>32</v>
      </c>
      <c r="AE190" s="23" t="s">
        <v>32</v>
      </c>
    </row>
    <row r="191" spans="1:31" hidden="1" x14ac:dyDescent="0.25">
      <c r="A191" t="s">
        <v>83</v>
      </c>
      <c r="B191" t="s">
        <v>3870</v>
      </c>
      <c r="C191" t="s">
        <v>32</v>
      </c>
      <c r="D191" t="s">
        <v>32</v>
      </c>
      <c r="E191" t="s">
        <v>32</v>
      </c>
      <c r="F191">
        <v>0</v>
      </c>
      <c r="G191" t="s">
        <v>16</v>
      </c>
      <c r="H191">
        <v>1</v>
      </c>
      <c r="I191">
        <v>0</v>
      </c>
      <c r="J191" t="s">
        <v>32</v>
      </c>
      <c r="K191" t="s">
        <v>32</v>
      </c>
      <c r="L191" t="s">
        <v>32</v>
      </c>
      <c r="M191" t="s">
        <v>32</v>
      </c>
      <c r="N191" t="s">
        <v>32</v>
      </c>
      <c r="O191">
        <v>1</v>
      </c>
      <c r="P191" t="s">
        <v>32</v>
      </c>
      <c r="Q191" t="s">
        <v>32</v>
      </c>
      <c r="R191" t="s">
        <v>32</v>
      </c>
      <c r="S191" t="s">
        <v>32</v>
      </c>
      <c r="T191" t="s">
        <v>32</v>
      </c>
      <c r="U191" t="s">
        <v>3801</v>
      </c>
      <c r="V191">
        <v>1</v>
      </c>
      <c r="W191">
        <v>0</v>
      </c>
      <c r="X191" t="s">
        <v>32</v>
      </c>
      <c r="Y191" t="s">
        <v>71</v>
      </c>
      <c r="Z191">
        <v>0</v>
      </c>
      <c r="AA191">
        <v>0</v>
      </c>
      <c r="AB191">
        <v>0</v>
      </c>
      <c r="AC191">
        <v>0</v>
      </c>
      <c r="AD191" t="s">
        <v>32</v>
      </c>
      <c r="AE191" s="23" t="s">
        <v>32</v>
      </c>
    </row>
    <row r="192" spans="1:31" x14ac:dyDescent="0.25">
      <c r="A192" t="s">
        <v>76</v>
      </c>
      <c r="B192" t="s">
        <v>3869</v>
      </c>
      <c r="C192" t="s">
        <v>54</v>
      </c>
      <c r="D192" t="s">
        <v>32</v>
      </c>
      <c r="E192" t="s">
        <v>32</v>
      </c>
      <c r="F192">
        <v>0</v>
      </c>
      <c r="G192" t="s">
        <v>15</v>
      </c>
      <c r="H192">
        <v>0</v>
      </c>
      <c r="I192">
        <v>1</v>
      </c>
      <c r="J192" t="s">
        <v>32</v>
      </c>
      <c r="K192" t="s">
        <v>32</v>
      </c>
      <c r="L192" t="s">
        <v>32</v>
      </c>
      <c r="M192" t="s">
        <v>32</v>
      </c>
      <c r="N192" t="s">
        <v>32</v>
      </c>
      <c r="O192">
        <v>1</v>
      </c>
      <c r="P192" t="s">
        <v>32</v>
      </c>
      <c r="Q192" t="s">
        <v>32</v>
      </c>
      <c r="R192" t="s">
        <v>32</v>
      </c>
      <c r="S192" t="s">
        <v>32</v>
      </c>
      <c r="T192" t="s">
        <v>32</v>
      </c>
      <c r="U192" t="s">
        <v>3801</v>
      </c>
      <c r="V192">
        <v>0</v>
      </c>
      <c r="W192">
        <v>1</v>
      </c>
      <c r="X192" t="s">
        <v>32</v>
      </c>
      <c r="Y192" t="s">
        <v>71</v>
      </c>
      <c r="Z192">
        <v>0</v>
      </c>
      <c r="AA192">
        <v>0</v>
      </c>
      <c r="AB192">
        <v>0</v>
      </c>
      <c r="AC192">
        <v>0</v>
      </c>
      <c r="AD192" t="s">
        <v>32</v>
      </c>
      <c r="AE192" s="23" t="s">
        <v>32</v>
      </c>
    </row>
    <row r="193" spans="1:31" hidden="1" x14ac:dyDescent="0.25">
      <c r="A193" t="s">
        <v>78</v>
      </c>
      <c r="B193" t="s">
        <v>3870</v>
      </c>
      <c r="C193" t="s">
        <v>32</v>
      </c>
      <c r="D193" t="s">
        <v>32</v>
      </c>
      <c r="E193" t="s">
        <v>32</v>
      </c>
      <c r="F193">
        <v>0</v>
      </c>
      <c r="G193" t="s">
        <v>16</v>
      </c>
      <c r="H193">
        <v>1</v>
      </c>
      <c r="I193">
        <v>0</v>
      </c>
      <c r="J193" t="s">
        <v>32</v>
      </c>
      <c r="K193" t="s">
        <v>32</v>
      </c>
      <c r="L193" t="s">
        <v>32</v>
      </c>
      <c r="M193" t="s">
        <v>32</v>
      </c>
      <c r="N193" t="s">
        <v>32</v>
      </c>
      <c r="O193">
        <v>1</v>
      </c>
      <c r="P193" t="s">
        <v>32</v>
      </c>
      <c r="Q193" t="s">
        <v>32</v>
      </c>
      <c r="R193" t="s">
        <v>32</v>
      </c>
      <c r="S193" t="s">
        <v>32</v>
      </c>
      <c r="T193" t="s">
        <v>32</v>
      </c>
      <c r="U193" t="s">
        <v>3801</v>
      </c>
      <c r="V193">
        <v>1</v>
      </c>
      <c r="W193">
        <v>0</v>
      </c>
      <c r="X193" t="s">
        <v>32</v>
      </c>
      <c r="Y193" t="s">
        <v>71</v>
      </c>
      <c r="Z193">
        <v>0</v>
      </c>
      <c r="AA193">
        <v>0</v>
      </c>
      <c r="AB193">
        <v>0</v>
      </c>
      <c r="AC193">
        <v>0</v>
      </c>
      <c r="AD193" t="s">
        <v>32</v>
      </c>
      <c r="AE193" s="23" t="s">
        <v>32</v>
      </c>
    </row>
    <row r="194" spans="1:31" x14ac:dyDescent="0.25">
      <c r="A194" t="s">
        <v>78</v>
      </c>
      <c r="B194" t="s">
        <v>3869</v>
      </c>
      <c r="C194" t="s">
        <v>54</v>
      </c>
      <c r="D194" t="s">
        <v>32</v>
      </c>
      <c r="E194" t="s">
        <v>32</v>
      </c>
      <c r="F194">
        <v>2</v>
      </c>
      <c r="G194" t="s">
        <v>15</v>
      </c>
      <c r="H194">
        <v>0</v>
      </c>
      <c r="I194">
        <v>1</v>
      </c>
      <c r="J194" t="s">
        <v>32</v>
      </c>
      <c r="K194" t="s">
        <v>32</v>
      </c>
      <c r="L194" t="s">
        <v>32</v>
      </c>
      <c r="M194" t="s">
        <v>32</v>
      </c>
      <c r="N194" t="s">
        <v>32</v>
      </c>
      <c r="O194">
        <v>1</v>
      </c>
      <c r="P194" t="s">
        <v>32</v>
      </c>
      <c r="Q194" t="s">
        <v>32</v>
      </c>
      <c r="R194" t="s">
        <v>32</v>
      </c>
      <c r="S194" t="s">
        <v>32</v>
      </c>
      <c r="T194" t="s">
        <v>32</v>
      </c>
      <c r="U194" t="s">
        <v>3801</v>
      </c>
      <c r="V194">
        <v>0</v>
      </c>
      <c r="W194">
        <v>1</v>
      </c>
      <c r="X194" t="s">
        <v>32</v>
      </c>
      <c r="Y194" t="s">
        <v>71</v>
      </c>
      <c r="Z194">
        <v>0</v>
      </c>
      <c r="AA194">
        <v>0</v>
      </c>
      <c r="AB194">
        <v>0</v>
      </c>
      <c r="AC194">
        <v>0</v>
      </c>
      <c r="AD194" t="s">
        <v>32</v>
      </c>
      <c r="AE194" s="23" t="s">
        <v>32</v>
      </c>
    </row>
    <row r="195" spans="1:31" hidden="1" x14ac:dyDescent="0.25">
      <c r="A195" t="s">
        <v>78</v>
      </c>
      <c r="B195" t="s">
        <v>3870</v>
      </c>
      <c r="C195" t="s">
        <v>32</v>
      </c>
      <c r="D195" t="s">
        <v>32</v>
      </c>
      <c r="E195" t="s">
        <v>32</v>
      </c>
      <c r="F195">
        <v>0</v>
      </c>
      <c r="G195" t="s">
        <v>16</v>
      </c>
      <c r="H195">
        <v>1</v>
      </c>
      <c r="I195">
        <v>0</v>
      </c>
      <c r="J195" t="s">
        <v>32</v>
      </c>
      <c r="K195" t="s">
        <v>32</v>
      </c>
      <c r="L195" t="s">
        <v>32</v>
      </c>
      <c r="M195" t="s">
        <v>32</v>
      </c>
      <c r="N195" t="s">
        <v>32</v>
      </c>
      <c r="O195">
        <v>1</v>
      </c>
      <c r="P195" t="s">
        <v>32</v>
      </c>
      <c r="Q195" t="s">
        <v>32</v>
      </c>
      <c r="R195" t="s">
        <v>32</v>
      </c>
      <c r="S195" t="s">
        <v>32</v>
      </c>
      <c r="T195" t="s">
        <v>32</v>
      </c>
      <c r="U195" t="s">
        <v>3801</v>
      </c>
      <c r="V195">
        <v>1</v>
      </c>
      <c r="W195">
        <v>0</v>
      </c>
      <c r="X195" t="s">
        <v>32</v>
      </c>
      <c r="Y195" t="s">
        <v>80</v>
      </c>
      <c r="Z195">
        <v>0</v>
      </c>
      <c r="AA195">
        <v>0</v>
      </c>
      <c r="AB195">
        <v>0</v>
      </c>
      <c r="AC195">
        <v>0</v>
      </c>
      <c r="AD195" t="s">
        <v>32</v>
      </c>
      <c r="AE195" s="23" t="s">
        <v>32</v>
      </c>
    </row>
    <row r="196" spans="1:31" hidden="1" x14ac:dyDescent="0.25">
      <c r="A196" t="s">
        <v>75</v>
      </c>
      <c r="B196" t="s">
        <v>3870</v>
      </c>
      <c r="C196" t="s">
        <v>32</v>
      </c>
      <c r="D196" t="s">
        <v>32</v>
      </c>
      <c r="E196" t="s">
        <v>32</v>
      </c>
      <c r="F196">
        <v>0</v>
      </c>
      <c r="G196" t="s">
        <v>16</v>
      </c>
      <c r="H196">
        <v>1</v>
      </c>
      <c r="I196">
        <v>0</v>
      </c>
      <c r="J196" t="s">
        <v>32</v>
      </c>
      <c r="K196" t="s">
        <v>32</v>
      </c>
      <c r="L196" t="s">
        <v>32</v>
      </c>
      <c r="M196" t="s">
        <v>32</v>
      </c>
      <c r="N196" t="s">
        <v>32</v>
      </c>
      <c r="O196">
        <v>1</v>
      </c>
      <c r="P196" t="s">
        <v>32</v>
      </c>
      <c r="Q196" t="s">
        <v>32</v>
      </c>
      <c r="R196" t="s">
        <v>32</v>
      </c>
      <c r="S196" t="s">
        <v>32</v>
      </c>
      <c r="T196" t="s">
        <v>32</v>
      </c>
      <c r="U196" t="s">
        <v>3801</v>
      </c>
      <c r="V196">
        <v>1</v>
      </c>
      <c r="W196">
        <v>0</v>
      </c>
      <c r="X196" t="s">
        <v>32</v>
      </c>
      <c r="Y196" t="s">
        <v>35</v>
      </c>
      <c r="Z196">
        <v>0</v>
      </c>
      <c r="AA196">
        <v>0</v>
      </c>
      <c r="AB196">
        <v>0</v>
      </c>
      <c r="AC196">
        <v>1</v>
      </c>
      <c r="AD196" t="s">
        <v>32</v>
      </c>
      <c r="AE196" s="23" t="s">
        <v>32</v>
      </c>
    </row>
    <row r="197" spans="1:31" hidden="1" x14ac:dyDescent="0.25">
      <c r="A197" t="s">
        <v>78</v>
      </c>
      <c r="B197" t="s">
        <v>3870</v>
      </c>
      <c r="C197" t="s">
        <v>32</v>
      </c>
      <c r="D197" t="s">
        <v>32</v>
      </c>
      <c r="E197" t="s">
        <v>32</v>
      </c>
      <c r="F197">
        <v>0</v>
      </c>
      <c r="G197" t="s">
        <v>16</v>
      </c>
      <c r="H197">
        <v>1</v>
      </c>
      <c r="I197">
        <v>0</v>
      </c>
      <c r="J197" t="s">
        <v>32</v>
      </c>
      <c r="K197" t="s">
        <v>32</v>
      </c>
      <c r="L197" t="s">
        <v>32</v>
      </c>
      <c r="M197" t="s">
        <v>32</v>
      </c>
      <c r="N197" t="s">
        <v>32</v>
      </c>
      <c r="O197">
        <v>1</v>
      </c>
      <c r="P197" t="s">
        <v>32</v>
      </c>
      <c r="Q197" t="s">
        <v>32</v>
      </c>
      <c r="R197" t="s">
        <v>32</v>
      </c>
      <c r="S197" t="s">
        <v>32</v>
      </c>
      <c r="T197" t="s">
        <v>32</v>
      </c>
      <c r="U197" t="s">
        <v>3801</v>
      </c>
      <c r="V197">
        <v>1</v>
      </c>
      <c r="W197">
        <v>0</v>
      </c>
      <c r="X197" t="s">
        <v>32</v>
      </c>
      <c r="Y197" t="s">
        <v>80</v>
      </c>
      <c r="Z197">
        <v>0</v>
      </c>
      <c r="AA197">
        <v>0</v>
      </c>
      <c r="AB197">
        <v>0</v>
      </c>
      <c r="AC197">
        <v>0</v>
      </c>
      <c r="AD197" t="s">
        <v>32</v>
      </c>
      <c r="AE197" s="23" t="s">
        <v>32</v>
      </c>
    </row>
    <row r="198" spans="1:31" hidden="1" x14ac:dyDescent="0.25">
      <c r="A198" t="s">
        <v>96</v>
      </c>
      <c r="B198" t="s">
        <v>3870</v>
      </c>
      <c r="C198" t="s">
        <v>32</v>
      </c>
      <c r="D198" t="s">
        <v>32</v>
      </c>
      <c r="E198" t="s">
        <v>32</v>
      </c>
      <c r="F198">
        <v>0</v>
      </c>
      <c r="G198" t="s">
        <v>16</v>
      </c>
      <c r="H198">
        <v>1</v>
      </c>
      <c r="I198">
        <v>0</v>
      </c>
      <c r="J198" t="s">
        <v>32</v>
      </c>
      <c r="K198" t="s">
        <v>32</v>
      </c>
      <c r="L198" t="s">
        <v>32</v>
      </c>
      <c r="M198" t="s">
        <v>32</v>
      </c>
      <c r="N198" t="s">
        <v>32</v>
      </c>
      <c r="O198">
        <v>1</v>
      </c>
      <c r="P198" t="s">
        <v>32</v>
      </c>
      <c r="Q198" t="s">
        <v>32</v>
      </c>
      <c r="R198" t="s">
        <v>32</v>
      </c>
      <c r="S198" t="s">
        <v>32</v>
      </c>
      <c r="T198" t="s">
        <v>32</v>
      </c>
      <c r="U198" t="s">
        <v>3801</v>
      </c>
      <c r="V198">
        <v>1</v>
      </c>
      <c r="W198">
        <v>0</v>
      </c>
      <c r="X198" t="s">
        <v>32</v>
      </c>
      <c r="Y198" t="s">
        <v>70</v>
      </c>
      <c r="Z198">
        <v>0</v>
      </c>
      <c r="AA198">
        <v>0</v>
      </c>
      <c r="AB198">
        <v>0</v>
      </c>
      <c r="AC198">
        <v>0</v>
      </c>
      <c r="AD198" t="s">
        <v>32</v>
      </c>
      <c r="AE198" s="23" t="s">
        <v>32</v>
      </c>
    </row>
    <row r="199" spans="1:31" hidden="1" x14ac:dyDescent="0.25">
      <c r="A199" t="s">
        <v>69</v>
      </c>
      <c r="B199" t="s">
        <v>3870</v>
      </c>
      <c r="C199" t="s">
        <v>32</v>
      </c>
      <c r="D199" t="s">
        <v>32</v>
      </c>
      <c r="E199" t="s">
        <v>32</v>
      </c>
      <c r="F199">
        <v>0</v>
      </c>
      <c r="G199" t="s">
        <v>16</v>
      </c>
      <c r="H199">
        <v>1</v>
      </c>
      <c r="I199">
        <v>0</v>
      </c>
      <c r="J199" t="s">
        <v>32</v>
      </c>
      <c r="K199" t="s">
        <v>32</v>
      </c>
      <c r="L199" t="s">
        <v>32</v>
      </c>
      <c r="M199" t="s">
        <v>32</v>
      </c>
      <c r="N199" t="s">
        <v>32</v>
      </c>
      <c r="O199">
        <v>1</v>
      </c>
      <c r="P199" t="s">
        <v>32</v>
      </c>
      <c r="Q199" t="s">
        <v>32</v>
      </c>
      <c r="R199" t="s">
        <v>32</v>
      </c>
      <c r="S199" t="s">
        <v>32</v>
      </c>
      <c r="T199" t="s">
        <v>32</v>
      </c>
      <c r="U199" t="s">
        <v>3801</v>
      </c>
      <c r="V199">
        <v>1</v>
      </c>
      <c r="W199">
        <v>0</v>
      </c>
      <c r="X199" t="s">
        <v>32</v>
      </c>
      <c r="Y199" t="s">
        <v>71</v>
      </c>
      <c r="Z199">
        <v>0</v>
      </c>
      <c r="AA199">
        <v>0</v>
      </c>
      <c r="AB199">
        <v>0</v>
      </c>
      <c r="AC199">
        <v>0</v>
      </c>
      <c r="AD199" t="s">
        <v>32</v>
      </c>
      <c r="AE199" s="23" t="s">
        <v>32</v>
      </c>
    </row>
    <row r="200" spans="1:31" hidden="1" x14ac:dyDescent="0.25">
      <c r="A200" t="s">
        <v>3887</v>
      </c>
      <c r="B200" t="s">
        <v>3870</v>
      </c>
      <c r="C200" t="s">
        <v>32</v>
      </c>
      <c r="D200" t="s">
        <v>32</v>
      </c>
      <c r="E200" t="s">
        <v>32</v>
      </c>
      <c r="F200">
        <v>0</v>
      </c>
      <c r="G200" t="s">
        <v>16</v>
      </c>
      <c r="H200">
        <v>1</v>
      </c>
      <c r="I200">
        <v>0</v>
      </c>
      <c r="J200" t="s">
        <v>32</v>
      </c>
      <c r="K200" t="s">
        <v>32</v>
      </c>
      <c r="L200" t="s">
        <v>32</v>
      </c>
      <c r="M200" t="s">
        <v>32</v>
      </c>
      <c r="N200" t="s">
        <v>32</v>
      </c>
      <c r="O200">
        <v>1</v>
      </c>
      <c r="P200" t="s">
        <v>32</v>
      </c>
      <c r="Q200" t="s">
        <v>32</v>
      </c>
      <c r="R200" t="s">
        <v>32</v>
      </c>
      <c r="S200" t="s">
        <v>32</v>
      </c>
      <c r="T200" t="s">
        <v>32</v>
      </c>
      <c r="U200" t="s">
        <v>3801</v>
      </c>
      <c r="V200">
        <v>1</v>
      </c>
      <c r="W200">
        <v>0</v>
      </c>
      <c r="X200" t="s">
        <v>32</v>
      </c>
      <c r="Y200" t="s">
        <v>80</v>
      </c>
      <c r="Z200">
        <v>0</v>
      </c>
      <c r="AA200">
        <v>0</v>
      </c>
      <c r="AB200">
        <v>0</v>
      </c>
      <c r="AC200">
        <v>0</v>
      </c>
      <c r="AD200" t="s">
        <v>32</v>
      </c>
      <c r="AE200" s="23" t="s">
        <v>32</v>
      </c>
    </row>
    <row r="201" spans="1:31" hidden="1" x14ac:dyDescent="0.25">
      <c r="A201" t="s">
        <v>69</v>
      </c>
      <c r="B201" t="s">
        <v>3870</v>
      </c>
      <c r="C201" t="s">
        <v>32</v>
      </c>
      <c r="D201" t="s">
        <v>32</v>
      </c>
      <c r="E201" t="s">
        <v>32</v>
      </c>
      <c r="F201">
        <v>0</v>
      </c>
      <c r="G201" t="s">
        <v>16</v>
      </c>
      <c r="H201">
        <v>1</v>
      </c>
      <c r="I201">
        <v>0</v>
      </c>
      <c r="J201" t="s">
        <v>32</v>
      </c>
      <c r="K201" t="s">
        <v>32</v>
      </c>
      <c r="L201" t="s">
        <v>32</v>
      </c>
      <c r="M201" t="s">
        <v>32</v>
      </c>
      <c r="N201" t="s">
        <v>32</v>
      </c>
      <c r="O201">
        <v>1</v>
      </c>
      <c r="P201" t="s">
        <v>32</v>
      </c>
      <c r="Q201" t="s">
        <v>32</v>
      </c>
      <c r="R201" t="s">
        <v>32</v>
      </c>
      <c r="S201" t="s">
        <v>32</v>
      </c>
      <c r="T201" t="s">
        <v>32</v>
      </c>
      <c r="U201" t="s">
        <v>3801</v>
      </c>
      <c r="V201">
        <v>1</v>
      </c>
      <c r="W201">
        <v>0</v>
      </c>
      <c r="X201" t="s">
        <v>32</v>
      </c>
      <c r="Y201" t="s">
        <v>71</v>
      </c>
      <c r="Z201">
        <v>0</v>
      </c>
      <c r="AA201">
        <v>0</v>
      </c>
      <c r="AB201">
        <v>0</v>
      </c>
      <c r="AC201">
        <v>0</v>
      </c>
      <c r="AD201" t="s">
        <v>32</v>
      </c>
      <c r="AE201" s="23" t="s">
        <v>32</v>
      </c>
    </row>
    <row r="202" spans="1:31" hidden="1" x14ac:dyDescent="0.25">
      <c r="A202" t="s">
        <v>78</v>
      </c>
      <c r="B202" t="s">
        <v>3870</v>
      </c>
      <c r="C202" t="s">
        <v>32</v>
      </c>
      <c r="D202" t="s">
        <v>32</v>
      </c>
      <c r="E202" t="s">
        <v>32</v>
      </c>
      <c r="F202">
        <v>0</v>
      </c>
      <c r="G202" t="s">
        <v>16</v>
      </c>
      <c r="H202">
        <v>1</v>
      </c>
      <c r="I202">
        <v>0</v>
      </c>
      <c r="J202" t="s">
        <v>32</v>
      </c>
      <c r="K202" t="s">
        <v>32</v>
      </c>
      <c r="L202" t="s">
        <v>32</v>
      </c>
      <c r="M202" t="s">
        <v>32</v>
      </c>
      <c r="N202" t="s">
        <v>32</v>
      </c>
      <c r="O202">
        <v>1</v>
      </c>
      <c r="P202" t="s">
        <v>32</v>
      </c>
      <c r="Q202" t="s">
        <v>32</v>
      </c>
      <c r="R202" t="s">
        <v>32</v>
      </c>
      <c r="S202" t="s">
        <v>32</v>
      </c>
      <c r="T202" t="s">
        <v>32</v>
      </c>
      <c r="U202" t="s">
        <v>3802</v>
      </c>
      <c r="V202">
        <v>1</v>
      </c>
      <c r="W202">
        <v>0</v>
      </c>
      <c r="X202" t="s">
        <v>32</v>
      </c>
      <c r="Y202" t="s">
        <v>80</v>
      </c>
      <c r="Z202">
        <v>0</v>
      </c>
      <c r="AA202">
        <v>0</v>
      </c>
      <c r="AB202">
        <v>0</v>
      </c>
      <c r="AC202">
        <v>0</v>
      </c>
      <c r="AD202" t="s">
        <v>32</v>
      </c>
      <c r="AE202" s="23" t="s">
        <v>32</v>
      </c>
    </row>
    <row r="203" spans="1:31" hidden="1" x14ac:dyDescent="0.25">
      <c r="A203" t="s">
        <v>78</v>
      </c>
      <c r="B203" t="s">
        <v>3870</v>
      </c>
      <c r="C203" t="s">
        <v>32</v>
      </c>
      <c r="D203" t="s">
        <v>32</v>
      </c>
      <c r="E203" t="s">
        <v>32</v>
      </c>
      <c r="F203">
        <v>0</v>
      </c>
      <c r="G203" t="s">
        <v>16</v>
      </c>
      <c r="H203">
        <v>1</v>
      </c>
      <c r="I203">
        <v>0</v>
      </c>
      <c r="J203" t="s">
        <v>32</v>
      </c>
      <c r="K203" t="s">
        <v>32</v>
      </c>
      <c r="L203" t="s">
        <v>32</v>
      </c>
      <c r="M203" t="s">
        <v>32</v>
      </c>
      <c r="N203" t="s">
        <v>32</v>
      </c>
      <c r="O203">
        <v>1</v>
      </c>
      <c r="P203" t="s">
        <v>32</v>
      </c>
      <c r="Q203" t="s">
        <v>32</v>
      </c>
      <c r="R203" t="s">
        <v>32</v>
      </c>
      <c r="S203" t="s">
        <v>32</v>
      </c>
      <c r="T203" t="s">
        <v>32</v>
      </c>
      <c r="U203" t="s">
        <v>3802</v>
      </c>
      <c r="V203">
        <v>1</v>
      </c>
      <c r="W203">
        <v>0</v>
      </c>
      <c r="X203" t="s">
        <v>32</v>
      </c>
      <c r="Y203" t="s">
        <v>71</v>
      </c>
      <c r="Z203">
        <v>0</v>
      </c>
      <c r="AA203">
        <v>0</v>
      </c>
      <c r="AB203">
        <v>0</v>
      </c>
      <c r="AC203">
        <v>0</v>
      </c>
      <c r="AD203" t="s">
        <v>32</v>
      </c>
      <c r="AE203" s="23" t="s">
        <v>32</v>
      </c>
    </row>
    <row r="204" spans="1:31" x14ac:dyDescent="0.25">
      <c r="A204" t="s">
        <v>69</v>
      </c>
      <c r="B204" t="s">
        <v>46</v>
      </c>
      <c r="C204" t="s">
        <v>56</v>
      </c>
      <c r="D204" t="s">
        <v>32</v>
      </c>
      <c r="E204" t="s">
        <v>32</v>
      </c>
      <c r="F204">
        <v>0</v>
      </c>
      <c r="G204" t="s">
        <v>15</v>
      </c>
      <c r="H204">
        <v>0</v>
      </c>
      <c r="I204">
        <v>1</v>
      </c>
      <c r="J204" t="s">
        <v>32</v>
      </c>
      <c r="K204" t="s">
        <v>32</v>
      </c>
      <c r="L204" t="s">
        <v>32</v>
      </c>
      <c r="M204" t="s">
        <v>32</v>
      </c>
      <c r="N204" t="s">
        <v>32</v>
      </c>
      <c r="O204">
        <v>1</v>
      </c>
      <c r="P204" t="s">
        <v>32</v>
      </c>
      <c r="Q204" t="s">
        <v>32</v>
      </c>
      <c r="R204" t="s">
        <v>32</v>
      </c>
      <c r="S204" t="s">
        <v>32</v>
      </c>
      <c r="T204" t="s">
        <v>32</v>
      </c>
      <c r="U204" t="s">
        <v>3802</v>
      </c>
      <c r="V204">
        <v>0</v>
      </c>
      <c r="W204">
        <v>1</v>
      </c>
      <c r="X204" t="s">
        <v>32</v>
      </c>
      <c r="Y204" t="s">
        <v>71</v>
      </c>
      <c r="Z204">
        <v>0</v>
      </c>
      <c r="AA204">
        <v>0</v>
      </c>
      <c r="AB204">
        <v>0</v>
      </c>
      <c r="AC204">
        <v>0</v>
      </c>
      <c r="AD204" t="s">
        <v>32</v>
      </c>
      <c r="AE204" s="23" t="s">
        <v>32</v>
      </c>
    </row>
    <row r="205" spans="1:31" x14ac:dyDescent="0.25">
      <c r="A205" t="s">
        <v>69</v>
      </c>
      <c r="B205" t="s">
        <v>46</v>
      </c>
      <c r="C205" t="s">
        <v>56</v>
      </c>
      <c r="D205" t="s">
        <v>32</v>
      </c>
      <c r="E205" t="s">
        <v>32</v>
      </c>
      <c r="F205">
        <v>0</v>
      </c>
      <c r="G205" t="s">
        <v>15</v>
      </c>
      <c r="H205">
        <v>0</v>
      </c>
      <c r="I205">
        <v>1</v>
      </c>
      <c r="J205" t="s">
        <v>32</v>
      </c>
      <c r="K205" t="s">
        <v>32</v>
      </c>
      <c r="L205" t="s">
        <v>32</v>
      </c>
      <c r="M205" t="s">
        <v>32</v>
      </c>
      <c r="N205" t="s">
        <v>32</v>
      </c>
      <c r="O205">
        <v>1</v>
      </c>
      <c r="P205" t="s">
        <v>32</v>
      </c>
      <c r="Q205" t="s">
        <v>32</v>
      </c>
      <c r="R205" t="s">
        <v>32</v>
      </c>
      <c r="S205" t="s">
        <v>32</v>
      </c>
      <c r="T205" t="s">
        <v>32</v>
      </c>
      <c r="U205" t="s">
        <v>3802</v>
      </c>
      <c r="V205">
        <v>0</v>
      </c>
      <c r="W205">
        <v>1</v>
      </c>
      <c r="X205" t="s">
        <v>32</v>
      </c>
      <c r="Y205" t="s">
        <v>71</v>
      </c>
      <c r="Z205">
        <v>0</v>
      </c>
      <c r="AA205">
        <v>0</v>
      </c>
      <c r="AB205">
        <v>0</v>
      </c>
      <c r="AC205">
        <v>0</v>
      </c>
      <c r="AD205" t="s">
        <v>32</v>
      </c>
      <c r="AE205" s="23" t="s">
        <v>32</v>
      </c>
    </row>
    <row r="206" spans="1:31" x14ac:dyDescent="0.25">
      <c r="A206" t="s">
        <v>75</v>
      </c>
      <c r="B206" t="s">
        <v>46</v>
      </c>
      <c r="C206" t="s">
        <v>56</v>
      </c>
      <c r="D206" t="s">
        <v>32</v>
      </c>
      <c r="E206" t="s">
        <v>32</v>
      </c>
      <c r="F206">
        <v>0</v>
      </c>
      <c r="G206" t="s">
        <v>15</v>
      </c>
      <c r="H206">
        <v>0</v>
      </c>
      <c r="I206">
        <v>1</v>
      </c>
      <c r="J206" t="s">
        <v>32</v>
      </c>
      <c r="K206" t="s">
        <v>32</v>
      </c>
      <c r="L206" t="s">
        <v>32</v>
      </c>
      <c r="M206" t="s">
        <v>32</v>
      </c>
      <c r="N206" t="s">
        <v>32</v>
      </c>
      <c r="O206">
        <v>1</v>
      </c>
      <c r="P206" t="s">
        <v>32</v>
      </c>
      <c r="Q206" t="s">
        <v>32</v>
      </c>
      <c r="R206" t="s">
        <v>32</v>
      </c>
      <c r="S206" t="s">
        <v>32</v>
      </c>
      <c r="T206" t="s">
        <v>32</v>
      </c>
      <c r="U206" t="s">
        <v>3802</v>
      </c>
      <c r="V206">
        <v>0</v>
      </c>
      <c r="W206">
        <v>1</v>
      </c>
      <c r="X206" t="s">
        <v>32</v>
      </c>
      <c r="Y206" t="s">
        <v>71</v>
      </c>
      <c r="Z206">
        <v>0</v>
      </c>
      <c r="AA206">
        <v>0</v>
      </c>
      <c r="AB206">
        <v>0</v>
      </c>
      <c r="AC206">
        <v>0</v>
      </c>
      <c r="AD206" t="s">
        <v>32</v>
      </c>
      <c r="AE206" s="23" t="s">
        <v>32</v>
      </c>
    </row>
    <row r="207" spans="1:31" x14ac:dyDescent="0.25">
      <c r="A207" t="s">
        <v>86</v>
      </c>
      <c r="B207" t="s">
        <v>46</v>
      </c>
      <c r="C207" t="s">
        <v>56</v>
      </c>
      <c r="D207" t="s">
        <v>32</v>
      </c>
      <c r="E207" t="s">
        <v>32</v>
      </c>
      <c r="F207">
        <v>0</v>
      </c>
      <c r="G207" t="s">
        <v>15</v>
      </c>
      <c r="H207">
        <v>0</v>
      </c>
      <c r="I207">
        <v>1</v>
      </c>
      <c r="J207" t="s">
        <v>32</v>
      </c>
      <c r="K207" t="s">
        <v>32</v>
      </c>
      <c r="L207" t="s">
        <v>32</v>
      </c>
      <c r="M207" t="s">
        <v>32</v>
      </c>
      <c r="N207" t="s">
        <v>32</v>
      </c>
      <c r="O207">
        <v>1</v>
      </c>
      <c r="P207" t="s">
        <v>32</v>
      </c>
      <c r="Q207" t="s">
        <v>32</v>
      </c>
      <c r="R207" t="s">
        <v>32</v>
      </c>
      <c r="S207" t="s">
        <v>32</v>
      </c>
      <c r="T207" t="s">
        <v>32</v>
      </c>
      <c r="U207" t="s">
        <v>3802</v>
      </c>
      <c r="V207">
        <v>0</v>
      </c>
      <c r="W207">
        <v>1</v>
      </c>
      <c r="X207" t="s">
        <v>32</v>
      </c>
      <c r="Y207" t="s">
        <v>80</v>
      </c>
      <c r="Z207">
        <v>0</v>
      </c>
      <c r="AA207">
        <v>0</v>
      </c>
      <c r="AB207">
        <v>0</v>
      </c>
      <c r="AC207">
        <v>0</v>
      </c>
      <c r="AD207" t="s">
        <v>32</v>
      </c>
      <c r="AE207" s="23" t="s">
        <v>32</v>
      </c>
    </row>
    <row r="208" spans="1:31" x14ac:dyDescent="0.25">
      <c r="A208" t="s">
        <v>75</v>
      </c>
      <c r="B208" t="s">
        <v>46</v>
      </c>
      <c r="C208" t="s">
        <v>56</v>
      </c>
      <c r="D208" t="s">
        <v>32</v>
      </c>
      <c r="E208" t="s">
        <v>32</v>
      </c>
      <c r="F208">
        <v>0</v>
      </c>
      <c r="G208" t="s">
        <v>15</v>
      </c>
      <c r="H208">
        <v>0</v>
      </c>
      <c r="I208">
        <v>1</v>
      </c>
      <c r="J208" t="s">
        <v>32</v>
      </c>
      <c r="K208" t="s">
        <v>32</v>
      </c>
      <c r="L208" t="s">
        <v>32</v>
      </c>
      <c r="M208" t="s">
        <v>32</v>
      </c>
      <c r="N208" t="s">
        <v>32</v>
      </c>
      <c r="O208">
        <v>1</v>
      </c>
      <c r="P208" t="s">
        <v>32</v>
      </c>
      <c r="Q208" t="s">
        <v>32</v>
      </c>
      <c r="R208" t="s">
        <v>32</v>
      </c>
      <c r="S208" t="s">
        <v>32</v>
      </c>
      <c r="T208" t="s">
        <v>32</v>
      </c>
      <c r="U208" t="s">
        <v>3802</v>
      </c>
      <c r="V208">
        <v>0</v>
      </c>
      <c r="W208">
        <v>1</v>
      </c>
      <c r="X208" t="s">
        <v>32</v>
      </c>
      <c r="Y208" t="s">
        <v>71</v>
      </c>
      <c r="Z208">
        <v>0</v>
      </c>
      <c r="AA208">
        <v>0</v>
      </c>
      <c r="AB208">
        <v>0</v>
      </c>
      <c r="AC208">
        <v>0</v>
      </c>
      <c r="AD208" t="s">
        <v>32</v>
      </c>
      <c r="AE208" s="23" t="s">
        <v>32</v>
      </c>
    </row>
    <row r="209" spans="1:31" x14ac:dyDescent="0.25">
      <c r="A209" t="s">
        <v>86</v>
      </c>
      <c r="B209" t="s">
        <v>130</v>
      </c>
      <c r="C209" t="s">
        <v>54</v>
      </c>
      <c r="D209" t="s">
        <v>32</v>
      </c>
      <c r="E209" t="s">
        <v>32</v>
      </c>
      <c r="F209">
        <v>0</v>
      </c>
      <c r="G209" t="s">
        <v>15</v>
      </c>
      <c r="H209">
        <v>0</v>
      </c>
      <c r="I209">
        <v>1</v>
      </c>
      <c r="J209" t="s">
        <v>32</v>
      </c>
      <c r="K209" t="s">
        <v>32</v>
      </c>
      <c r="L209" t="s">
        <v>32</v>
      </c>
      <c r="M209" t="s">
        <v>32</v>
      </c>
      <c r="N209" t="s">
        <v>32</v>
      </c>
      <c r="O209">
        <v>1</v>
      </c>
      <c r="P209" t="s">
        <v>32</v>
      </c>
      <c r="Q209" t="s">
        <v>32</v>
      </c>
      <c r="R209" t="s">
        <v>32</v>
      </c>
      <c r="S209" t="s">
        <v>32</v>
      </c>
      <c r="T209" t="s">
        <v>32</v>
      </c>
      <c r="U209" t="s">
        <v>3802</v>
      </c>
      <c r="V209">
        <v>0</v>
      </c>
      <c r="W209">
        <v>1</v>
      </c>
      <c r="X209" t="s">
        <v>32</v>
      </c>
      <c r="Y209" t="s">
        <v>71</v>
      </c>
      <c r="Z209">
        <v>0</v>
      </c>
      <c r="AA209">
        <v>0</v>
      </c>
      <c r="AB209">
        <v>0</v>
      </c>
      <c r="AC209">
        <v>0</v>
      </c>
      <c r="AD209" t="s">
        <v>32</v>
      </c>
      <c r="AE209" s="23" t="s">
        <v>32</v>
      </c>
    </row>
    <row r="210" spans="1:31" hidden="1" x14ac:dyDescent="0.25">
      <c r="A210" t="s">
        <v>78</v>
      </c>
      <c r="B210" t="s">
        <v>3888</v>
      </c>
      <c r="C210" t="s">
        <v>32</v>
      </c>
      <c r="D210" t="s">
        <v>32</v>
      </c>
      <c r="E210" t="s">
        <v>32</v>
      </c>
      <c r="F210">
        <v>0</v>
      </c>
      <c r="G210" t="s">
        <v>16</v>
      </c>
      <c r="H210">
        <v>1</v>
      </c>
      <c r="I210">
        <v>0</v>
      </c>
      <c r="J210" t="s">
        <v>32</v>
      </c>
      <c r="K210" t="s">
        <v>32</v>
      </c>
      <c r="L210" t="s">
        <v>32</v>
      </c>
      <c r="M210" t="s">
        <v>32</v>
      </c>
      <c r="N210" t="s">
        <v>32</v>
      </c>
      <c r="O210">
        <v>1</v>
      </c>
      <c r="P210" t="s">
        <v>32</v>
      </c>
      <c r="Q210" t="s">
        <v>32</v>
      </c>
      <c r="R210" t="s">
        <v>32</v>
      </c>
      <c r="S210" t="s">
        <v>32</v>
      </c>
      <c r="T210" t="s">
        <v>32</v>
      </c>
      <c r="U210" t="s">
        <v>3802</v>
      </c>
      <c r="V210">
        <v>1</v>
      </c>
      <c r="W210">
        <v>0</v>
      </c>
      <c r="X210" t="s">
        <v>32</v>
      </c>
      <c r="Y210" t="s">
        <v>71</v>
      </c>
      <c r="Z210">
        <v>0</v>
      </c>
      <c r="AA210">
        <v>0</v>
      </c>
      <c r="AB210">
        <v>0</v>
      </c>
      <c r="AC210">
        <v>0</v>
      </c>
      <c r="AD210" t="s">
        <v>32</v>
      </c>
      <c r="AE210" s="23" t="s">
        <v>32</v>
      </c>
    </row>
    <row r="211" spans="1:31" hidden="1" x14ac:dyDescent="0.25">
      <c r="A211" t="s">
        <v>78</v>
      </c>
      <c r="B211" t="s">
        <v>3870</v>
      </c>
      <c r="C211" t="s">
        <v>32</v>
      </c>
      <c r="D211" t="s">
        <v>32</v>
      </c>
      <c r="E211" t="s">
        <v>32</v>
      </c>
      <c r="F211">
        <v>0</v>
      </c>
      <c r="G211" t="s">
        <v>16</v>
      </c>
      <c r="H211">
        <v>1</v>
      </c>
      <c r="I211">
        <v>0</v>
      </c>
      <c r="J211" t="s">
        <v>32</v>
      </c>
      <c r="K211" t="s">
        <v>32</v>
      </c>
      <c r="L211" t="s">
        <v>32</v>
      </c>
      <c r="M211" t="s">
        <v>32</v>
      </c>
      <c r="N211" t="s">
        <v>32</v>
      </c>
      <c r="O211">
        <v>1</v>
      </c>
      <c r="P211" t="s">
        <v>32</v>
      </c>
      <c r="Q211" t="s">
        <v>32</v>
      </c>
      <c r="R211" t="s">
        <v>32</v>
      </c>
      <c r="S211" t="s">
        <v>32</v>
      </c>
      <c r="T211" t="s">
        <v>32</v>
      </c>
      <c r="U211" t="s">
        <v>3802</v>
      </c>
      <c r="V211">
        <v>1</v>
      </c>
      <c r="W211">
        <v>0</v>
      </c>
      <c r="X211" t="s">
        <v>32</v>
      </c>
      <c r="Y211" t="s">
        <v>80</v>
      </c>
      <c r="Z211">
        <v>0</v>
      </c>
      <c r="AA211">
        <v>0</v>
      </c>
      <c r="AB211">
        <v>0</v>
      </c>
      <c r="AC211">
        <v>0</v>
      </c>
      <c r="AD211" t="s">
        <v>32</v>
      </c>
      <c r="AE211" s="23" t="s">
        <v>32</v>
      </c>
    </row>
    <row r="212" spans="1:31" x14ac:dyDescent="0.25">
      <c r="A212" t="s">
        <v>75</v>
      </c>
      <c r="B212" t="s">
        <v>46</v>
      </c>
      <c r="C212" t="s">
        <v>56</v>
      </c>
      <c r="D212" t="s">
        <v>32</v>
      </c>
      <c r="E212" t="s">
        <v>32</v>
      </c>
      <c r="F212">
        <v>0</v>
      </c>
      <c r="G212" t="s">
        <v>15</v>
      </c>
      <c r="H212">
        <v>0</v>
      </c>
      <c r="I212">
        <v>1</v>
      </c>
      <c r="J212" t="s">
        <v>32</v>
      </c>
      <c r="K212" t="s">
        <v>32</v>
      </c>
      <c r="L212" t="s">
        <v>32</v>
      </c>
      <c r="M212" t="s">
        <v>32</v>
      </c>
      <c r="N212" t="s">
        <v>32</v>
      </c>
      <c r="O212">
        <v>1</v>
      </c>
      <c r="P212" t="s">
        <v>32</v>
      </c>
      <c r="Q212" t="s">
        <v>32</v>
      </c>
      <c r="R212" t="s">
        <v>32</v>
      </c>
      <c r="S212" t="s">
        <v>32</v>
      </c>
      <c r="T212" t="s">
        <v>32</v>
      </c>
      <c r="U212" t="s">
        <v>3802</v>
      </c>
      <c r="V212">
        <v>0</v>
      </c>
      <c r="W212">
        <v>1</v>
      </c>
      <c r="X212" t="s">
        <v>32</v>
      </c>
      <c r="Y212" t="s">
        <v>71</v>
      </c>
      <c r="Z212">
        <v>0</v>
      </c>
      <c r="AA212">
        <v>0</v>
      </c>
      <c r="AB212">
        <v>0</v>
      </c>
      <c r="AC212">
        <v>0</v>
      </c>
      <c r="AD212" t="s">
        <v>32</v>
      </c>
      <c r="AE212" s="23" t="s">
        <v>32</v>
      </c>
    </row>
    <row r="213" spans="1:31" x14ac:dyDescent="0.25">
      <c r="A213" t="s">
        <v>127</v>
      </c>
      <c r="B213" t="s">
        <v>46</v>
      </c>
      <c r="C213" t="s">
        <v>56</v>
      </c>
      <c r="D213" t="s">
        <v>32</v>
      </c>
      <c r="E213" t="s">
        <v>32</v>
      </c>
      <c r="F213">
        <v>0</v>
      </c>
      <c r="G213" t="s">
        <v>15</v>
      </c>
      <c r="H213">
        <v>0</v>
      </c>
      <c r="I213">
        <v>1</v>
      </c>
      <c r="J213" t="s">
        <v>32</v>
      </c>
      <c r="K213" t="s">
        <v>32</v>
      </c>
      <c r="L213" t="s">
        <v>32</v>
      </c>
      <c r="M213" t="s">
        <v>32</v>
      </c>
      <c r="N213" t="s">
        <v>32</v>
      </c>
      <c r="O213">
        <v>1</v>
      </c>
      <c r="P213" t="s">
        <v>32</v>
      </c>
      <c r="Q213" t="s">
        <v>32</v>
      </c>
      <c r="R213" t="s">
        <v>32</v>
      </c>
      <c r="S213" t="s">
        <v>32</v>
      </c>
      <c r="T213" t="s">
        <v>32</v>
      </c>
      <c r="U213" t="s">
        <v>3802</v>
      </c>
      <c r="V213">
        <v>0</v>
      </c>
      <c r="W213">
        <v>1</v>
      </c>
      <c r="X213" t="s">
        <v>32</v>
      </c>
      <c r="Y213" t="s">
        <v>71</v>
      </c>
      <c r="Z213">
        <v>0</v>
      </c>
      <c r="AA213">
        <v>0</v>
      </c>
      <c r="AB213">
        <v>0</v>
      </c>
      <c r="AC213">
        <v>0</v>
      </c>
      <c r="AD213" t="s">
        <v>32</v>
      </c>
      <c r="AE213" s="23" t="s">
        <v>32</v>
      </c>
    </row>
    <row r="214" spans="1:31" x14ac:dyDescent="0.25">
      <c r="A214" t="s">
        <v>75</v>
      </c>
      <c r="B214" t="s">
        <v>46</v>
      </c>
      <c r="C214" t="s">
        <v>56</v>
      </c>
      <c r="D214" t="s">
        <v>32</v>
      </c>
      <c r="E214" t="s">
        <v>32</v>
      </c>
      <c r="F214">
        <v>0</v>
      </c>
      <c r="G214" t="s">
        <v>15</v>
      </c>
      <c r="H214">
        <v>0</v>
      </c>
      <c r="I214">
        <v>1</v>
      </c>
      <c r="J214" t="s">
        <v>32</v>
      </c>
      <c r="K214" t="s">
        <v>32</v>
      </c>
      <c r="L214" t="s">
        <v>32</v>
      </c>
      <c r="M214" t="s">
        <v>32</v>
      </c>
      <c r="N214" t="s">
        <v>32</v>
      </c>
      <c r="O214">
        <v>1</v>
      </c>
      <c r="P214" t="s">
        <v>32</v>
      </c>
      <c r="Q214" t="s">
        <v>32</v>
      </c>
      <c r="R214" t="s">
        <v>32</v>
      </c>
      <c r="S214" t="s">
        <v>32</v>
      </c>
      <c r="T214" t="s">
        <v>32</v>
      </c>
      <c r="U214" t="s">
        <v>3802</v>
      </c>
      <c r="V214">
        <v>0</v>
      </c>
      <c r="W214">
        <v>1</v>
      </c>
      <c r="X214" t="s">
        <v>32</v>
      </c>
      <c r="Y214" t="s">
        <v>71</v>
      </c>
      <c r="Z214">
        <v>0</v>
      </c>
      <c r="AA214">
        <v>0</v>
      </c>
      <c r="AB214">
        <v>0</v>
      </c>
      <c r="AC214">
        <v>0</v>
      </c>
      <c r="AD214" t="s">
        <v>32</v>
      </c>
      <c r="AE214" s="23" t="s">
        <v>32</v>
      </c>
    </row>
    <row r="215" spans="1:31" x14ac:dyDescent="0.25">
      <c r="A215" t="s">
        <v>75</v>
      </c>
      <c r="B215" t="s">
        <v>46</v>
      </c>
      <c r="C215" t="s">
        <v>56</v>
      </c>
      <c r="D215" t="s">
        <v>32</v>
      </c>
      <c r="E215" t="s">
        <v>32</v>
      </c>
      <c r="F215">
        <v>0</v>
      </c>
      <c r="G215" t="s">
        <v>15</v>
      </c>
      <c r="H215">
        <v>0</v>
      </c>
      <c r="I215">
        <v>1</v>
      </c>
      <c r="J215" t="s">
        <v>32</v>
      </c>
      <c r="K215" t="s">
        <v>32</v>
      </c>
      <c r="L215" t="s">
        <v>32</v>
      </c>
      <c r="M215" t="s">
        <v>32</v>
      </c>
      <c r="N215" t="s">
        <v>32</v>
      </c>
      <c r="O215">
        <v>1</v>
      </c>
      <c r="P215" t="s">
        <v>32</v>
      </c>
      <c r="Q215" t="s">
        <v>32</v>
      </c>
      <c r="R215" t="s">
        <v>32</v>
      </c>
      <c r="S215" t="s">
        <v>32</v>
      </c>
      <c r="T215" t="s">
        <v>32</v>
      </c>
      <c r="U215" t="s">
        <v>3802</v>
      </c>
      <c r="V215">
        <v>0</v>
      </c>
      <c r="W215">
        <v>1</v>
      </c>
      <c r="X215" t="s">
        <v>32</v>
      </c>
      <c r="Y215" t="s">
        <v>71</v>
      </c>
      <c r="Z215">
        <v>0</v>
      </c>
      <c r="AA215">
        <v>0</v>
      </c>
      <c r="AB215">
        <v>0</v>
      </c>
      <c r="AC215">
        <v>0</v>
      </c>
      <c r="AD215" t="s">
        <v>32</v>
      </c>
      <c r="AE215" s="23" t="s">
        <v>32</v>
      </c>
    </row>
    <row r="216" spans="1:31" x14ac:dyDescent="0.25">
      <c r="A216" t="s">
        <v>75</v>
      </c>
      <c r="B216" t="s">
        <v>46</v>
      </c>
      <c r="C216" t="s">
        <v>56</v>
      </c>
      <c r="D216" t="s">
        <v>32</v>
      </c>
      <c r="E216" t="s">
        <v>32</v>
      </c>
      <c r="F216">
        <v>0</v>
      </c>
      <c r="G216" t="s">
        <v>15</v>
      </c>
      <c r="H216">
        <v>0</v>
      </c>
      <c r="I216">
        <v>1</v>
      </c>
      <c r="J216" t="s">
        <v>32</v>
      </c>
      <c r="K216" t="s">
        <v>32</v>
      </c>
      <c r="L216" t="s">
        <v>32</v>
      </c>
      <c r="M216" t="s">
        <v>32</v>
      </c>
      <c r="N216" t="s">
        <v>32</v>
      </c>
      <c r="O216">
        <v>1</v>
      </c>
      <c r="P216" t="s">
        <v>32</v>
      </c>
      <c r="Q216" t="s">
        <v>32</v>
      </c>
      <c r="R216" t="s">
        <v>32</v>
      </c>
      <c r="S216" t="s">
        <v>32</v>
      </c>
      <c r="T216" t="s">
        <v>32</v>
      </c>
      <c r="U216" t="s">
        <v>3802</v>
      </c>
      <c r="V216">
        <v>0</v>
      </c>
      <c r="W216">
        <v>1</v>
      </c>
      <c r="X216" t="s">
        <v>32</v>
      </c>
      <c r="Y216" t="s">
        <v>71</v>
      </c>
      <c r="Z216">
        <v>0</v>
      </c>
      <c r="AA216">
        <v>0</v>
      </c>
      <c r="AB216">
        <v>0</v>
      </c>
      <c r="AC216">
        <v>0</v>
      </c>
      <c r="AD216" t="s">
        <v>32</v>
      </c>
      <c r="AE216" s="23" t="s">
        <v>32</v>
      </c>
    </row>
    <row r="217" spans="1:31" x14ac:dyDescent="0.25">
      <c r="A217" t="s">
        <v>75</v>
      </c>
      <c r="B217" t="s">
        <v>46</v>
      </c>
      <c r="C217" t="s">
        <v>56</v>
      </c>
      <c r="D217" t="s">
        <v>32</v>
      </c>
      <c r="E217" t="s">
        <v>32</v>
      </c>
      <c r="F217">
        <v>0</v>
      </c>
      <c r="G217" t="s">
        <v>15</v>
      </c>
      <c r="H217">
        <v>0</v>
      </c>
      <c r="I217">
        <v>1</v>
      </c>
      <c r="J217" t="s">
        <v>32</v>
      </c>
      <c r="K217" t="s">
        <v>32</v>
      </c>
      <c r="L217" t="s">
        <v>32</v>
      </c>
      <c r="M217" t="s">
        <v>32</v>
      </c>
      <c r="N217" t="s">
        <v>32</v>
      </c>
      <c r="O217">
        <v>1</v>
      </c>
      <c r="P217" t="s">
        <v>32</v>
      </c>
      <c r="Q217" t="s">
        <v>32</v>
      </c>
      <c r="R217" t="s">
        <v>32</v>
      </c>
      <c r="S217" t="s">
        <v>32</v>
      </c>
      <c r="T217" t="s">
        <v>32</v>
      </c>
      <c r="U217" t="s">
        <v>3802</v>
      </c>
      <c r="V217">
        <v>0</v>
      </c>
      <c r="W217">
        <v>1</v>
      </c>
      <c r="X217" t="s">
        <v>32</v>
      </c>
      <c r="Y217" t="s">
        <v>71</v>
      </c>
      <c r="Z217">
        <v>0</v>
      </c>
      <c r="AA217">
        <v>0</v>
      </c>
      <c r="AB217">
        <v>0</v>
      </c>
      <c r="AC217">
        <v>0</v>
      </c>
      <c r="AD217" t="s">
        <v>32</v>
      </c>
      <c r="AE217" s="23" t="s">
        <v>32</v>
      </c>
    </row>
    <row r="218" spans="1:31" x14ac:dyDescent="0.25">
      <c r="A218" t="s">
        <v>75</v>
      </c>
      <c r="B218" t="s">
        <v>46</v>
      </c>
      <c r="C218" t="s">
        <v>56</v>
      </c>
      <c r="D218" t="s">
        <v>32</v>
      </c>
      <c r="E218" t="s">
        <v>32</v>
      </c>
      <c r="F218">
        <v>0</v>
      </c>
      <c r="G218" t="s">
        <v>15</v>
      </c>
      <c r="H218">
        <v>0</v>
      </c>
      <c r="I218">
        <v>1</v>
      </c>
      <c r="J218" t="s">
        <v>32</v>
      </c>
      <c r="K218" t="s">
        <v>32</v>
      </c>
      <c r="L218" t="s">
        <v>32</v>
      </c>
      <c r="M218" t="s">
        <v>32</v>
      </c>
      <c r="N218" t="s">
        <v>32</v>
      </c>
      <c r="O218">
        <v>1</v>
      </c>
      <c r="P218" t="s">
        <v>32</v>
      </c>
      <c r="Q218" t="s">
        <v>32</v>
      </c>
      <c r="R218" t="s">
        <v>32</v>
      </c>
      <c r="S218" t="s">
        <v>32</v>
      </c>
      <c r="T218" t="s">
        <v>32</v>
      </c>
      <c r="U218" t="s">
        <v>3802</v>
      </c>
      <c r="V218">
        <v>0</v>
      </c>
      <c r="W218">
        <v>1</v>
      </c>
      <c r="X218" t="s">
        <v>32</v>
      </c>
      <c r="Y218" t="s">
        <v>71</v>
      </c>
      <c r="Z218">
        <v>0</v>
      </c>
      <c r="AA218">
        <v>0</v>
      </c>
      <c r="AB218">
        <v>0</v>
      </c>
      <c r="AC218">
        <v>0</v>
      </c>
      <c r="AD218" t="s">
        <v>32</v>
      </c>
      <c r="AE218" s="23" t="s">
        <v>32</v>
      </c>
    </row>
    <row r="219" spans="1:31" x14ac:dyDescent="0.25">
      <c r="A219" t="s">
        <v>75</v>
      </c>
      <c r="B219" t="s">
        <v>46</v>
      </c>
      <c r="C219" t="s">
        <v>56</v>
      </c>
      <c r="D219" t="s">
        <v>32</v>
      </c>
      <c r="E219" t="s">
        <v>32</v>
      </c>
      <c r="F219">
        <v>0</v>
      </c>
      <c r="G219" t="s">
        <v>15</v>
      </c>
      <c r="H219">
        <v>0</v>
      </c>
      <c r="I219">
        <v>1</v>
      </c>
      <c r="J219" t="s">
        <v>32</v>
      </c>
      <c r="K219" t="s">
        <v>32</v>
      </c>
      <c r="L219" t="s">
        <v>32</v>
      </c>
      <c r="M219" t="s">
        <v>32</v>
      </c>
      <c r="N219" t="s">
        <v>32</v>
      </c>
      <c r="O219">
        <v>1</v>
      </c>
      <c r="P219" t="s">
        <v>32</v>
      </c>
      <c r="Q219" t="s">
        <v>32</v>
      </c>
      <c r="R219" t="s">
        <v>32</v>
      </c>
      <c r="S219" t="s">
        <v>32</v>
      </c>
      <c r="T219" t="s">
        <v>32</v>
      </c>
      <c r="U219" t="s">
        <v>3802</v>
      </c>
      <c r="V219">
        <v>0</v>
      </c>
      <c r="W219">
        <v>1</v>
      </c>
      <c r="X219" t="s">
        <v>32</v>
      </c>
      <c r="Y219" t="s">
        <v>71</v>
      </c>
      <c r="Z219">
        <v>0</v>
      </c>
      <c r="AA219">
        <v>0</v>
      </c>
      <c r="AB219">
        <v>0</v>
      </c>
      <c r="AC219">
        <v>0</v>
      </c>
      <c r="AD219" t="s">
        <v>32</v>
      </c>
      <c r="AE219" s="23" t="s">
        <v>32</v>
      </c>
    </row>
    <row r="220" spans="1:31" x14ac:dyDescent="0.25">
      <c r="A220" t="s">
        <v>75</v>
      </c>
      <c r="B220" t="s">
        <v>46</v>
      </c>
      <c r="C220" t="s">
        <v>56</v>
      </c>
      <c r="D220" t="s">
        <v>32</v>
      </c>
      <c r="E220" t="s">
        <v>32</v>
      </c>
      <c r="F220">
        <v>0</v>
      </c>
      <c r="G220" t="s">
        <v>15</v>
      </c>
      <c r="H220">
        <v>0</v>
      </c>
      <c r="I220">
        <v>1</v>
      </c>
      <c r="J220" t="s">
        <v>32</v>
      </c>
      <c r="K220" t="s">
        <v>32</v>
      </c>
      <c r="L220" t="s">
        <v>32</v>
      </c>
      <c r="M220" t="s">
        <v>32</v>
      </c>
      <c r="N220" t="s">
        <v>32</v>
      </c>
      <c r="O220">
        <v>1</v>
      </c>
      <c r="P220" t="s">
        <v>32</v>
      </c>
      <c r="Q220" t="s">
        <v>32</v>
      </c>
      <c r="R220" t="s">
        <v>32</v>
      </c>
      <c r="S220" t="s">
        <v>32</v>
      </c>
      <c r="T220" t="s">
        <v>32</v>
      </c>
      <c r="U220" t="s">
        <v>3802</v>
      </c>
      <c r="V220">
        <v>0</v>
      </c>
      <c r="W220">
        <v>1</v>
      </c>
      <c r="X220" t="s">
        <v>32</v>
      </c>
      <c r="Y220" t="s">
        <v>71</v>
      </c>
      <c r="Z220">
        <v>0</v>
      </c>
      <c r="AA220">
        <v>0</v>
      </c>
      <c r="AB220">
        <v>0</v>
      </c>
      <c r="AC220">
        <v>0</v>
      </c>
      <c r="AD220" t="s">
        <v>32</v>
      </c>
      <c r="AE220" s="23" t="s">
        <v>32</v>
      </c>
    </row>
    <row r="221" spans="1:31" x14ac:dyDescent="0.25">
      <c r="A221" t="s">
        <v>75</v>
      </c>
      <c r="B221" t="s">
        <v>46</v>
      </c>
      <c r="C221" t="s">
        <v>56</v>
      </c>
      <c r="D221" t="s">
        <v>32</v>
      </c>
      <c r="E221" t="s">
        <v>32</v>
      </c>
      <c r="F221">
        <v>0</v>
      </c>
      <c r="G221" t="s">
        <v>15</v>
      </c>
      <c r="H221">
        <v>0</v>
      </c>
      <c r="I221">
        <v>1</v>
      </c>
      <c r="J221" t="s">
        <v>32</v>
      </c>
      <c r="K221" t="s">
        <v>32</v>
      </c>
      <c r="L221" t="s">
        <v>32</v>
      </c>
      <c r="M221" t="s">
        <v>32</v>
      </c>
      <c r="N221" t="s">
        <v>32</v>
      </c>
      <c r="O221">
        <v>1</v>
      </c>
      <c r="P221" t="s">
        <v>32</v>
      </c>
      <c r="Q221" t="s">
        <v>32</v>
      </c>
      <c r="R221" t="s">
        <v>32</v>
      </c>
      <c r="S221" t="s">
        <v>32</v>
      </c>
      <c r="T221" t="s">
        <v>32</v>
      </c>
      <c r="U221" t="s">
        <v>3802</v>
      </c>
      <c r="V221">
        <v>0</v>
      </c>
      <c r="W221">
        <v>1</v>
      </c>
      <c r="X221" t="s">
        <v>32</v>
      </c>
      <c r="Y221" t="s">
        <v>71</v>
      </c>
      <c r="Z221">
        <v>0</v>
      </c>
      <c r="AA221">
        <v>0</v>
      </c>
      <c r="AB221">
        <v>0</v>
      </c>
      <c r="AC221">
        <v>0</v>
      </c>
      <c r="AD221" t="s">
        <v>32</v>
      </c>
      <c r="AE221" s="23" t="s">
        <v>32</v>
      </c>
    </row>
    <row r="222" spans="1:31" x14ac:dyDescent="0.25">
      <c r="A222" t="s">
        <v>75</v>
      </c>
      <c r="B222" t="s">
        <v>46</v>
      </c>
      <c r="C222" t="s">
        <v>56</v>
      </c>
      <c r="D222" t="s">
        <v>32</v>
      </c>
      <c r="E222" t="s">
        <v>32</v>
      </c>
      <c r="F222">
        <v>0</v>
      </c>
      <c r="G222" t="s">
        <v>15</v>
      </c>
      <c r="H222">
        <v>0</v>
      </c>
      <c r="I222">
        <v>1</v>
      </c>
      <c r="J222" t="s">
        <v>32</v>
      </c>
      <c r="K222" t="s">
        <v>32</v>
      </c>
      <c r="L222" t="s">
        <v>32</v>
      </c>
      <c r="M222" t="s">
        <v>32</v>
      </c>
      <c r="N222" t="s">
        <v>32</v>
      </c>
      <c r="O222">
        <v>1</v>
      </c>
      <c r="P222" t="s">
        <v>32</v>
      </c>
      <c r="Q222" t="s">
        <v>32</v>
      </c>
      <c r="R222" t="s">
        <v>32</v>
      </c>
      <c r="S222" t="s">
        <v>32</v>
      </c>
      <c r="T222" t="s">
        <v>32</v>
      </c>
      <c r="U222" t="s">
        <v>3802</v>
      </c>
      <c r="V222">
        <v>0</v>
      </c>
      <c r="W222">
        <v>1</v>
      </c>
      <c r="X222" t="s">
        <v>32</v>
      </c>
      <c r="Y222" t="s">
        <v>71</v>
      </c>
      <c r="Z222">
        <v>0</v>
      </c>
      <c r="AA222">
        <v>0</v>
      </c>
      <c r="AB222">
        <v>0</v>
      </c>
      <c r="AC222">
        <v>0</v>
      </c>
      <c r="AD222" t="s">
        <v>32</v>
      </c>
      <c r="AE222" s="23" t="s">
        <v>32</v>
      </c>
    </row>
    <row r="223" spans="1:31" x14ac:dyDescent="0.25">
      <c r="A223" t="s">
        <v>3884</v>
      </c>
      <c r="B223" t="s">
        <v>46</v>
      </c>
      <c r="C223" t="s">
        <v>56</v>
      </c>
      <c r="D223" t="s">
        <v>32</v>
      </c>
      <c r="E223" t="s">
        <v>32</v>
      </c>
      <c r="F223">
        <v>0</v>
      </c>
      <c r="G223" t="s">
        <v>15</v>
      </c>
      <c r="H223">
        <v>0</v>
      </c>
      <c r="I223">
        <v>1</v>
      </c>
      <c r="J223" t="s">
        <v>44</v>
      </c>
      <c r="K223">
        <v>1</v>
      </c>
      <c r="L223" t="s">
        <v>73</v>
      </c>
      <c r="M223">
        <v>1</v>
      </c>
      <c r="N223">
        <v>0</v>
      </c>
      <c r="O223">
        <v>1</v>
      </c>
      <c r="P223" t="s">
        <v>32</v>
      </c>
      <c r="Q223" t="s">
        <v>32</v>
      </c>
      <c r="R223" t="s">
        <v>32</v>
      </c>
      <c r="S223" t="s">
        <v>32</v>
      </c>
      <c r="T223" t="s">
        <v>32</v>
      </c>
      <c r="U223" t="s">
        <v>3802</v>
      </c>
      <c r="V223">
        <v>0</v>
      </c>
      <c r="W223">
        <v>1</v>
      </c>
      <c r="X223" t="s">
        <v>32</v>
      </c>
      <c r="Y223" t="s">
        <v>80</v>
      </c>
      <c r="Z223">
        <v>0</v>
      </c>
      <c r="AA223">
        <v>0</v>
      </c>
      <c r="AB223">
        <v>0</v>
      </c>
      <c r="AC223">
        <v>0</v>
      </c>
      <c r="AD223" t="s">
        <v>32</v>
      </c>
      <c r="AE223" s="23" t="s">
        <v>32</v>
      </c>
    </row>
    <row r="224" spans="1:31" x14ac:dyDescent="0.25">
      <c r="A224" t="s">
        <v>3884</v>
      </c>
      <c r="B224" t="s">
        <v>46</v>
      </c>
      <c r="C224" t="s">
        <v>56</v>
      </c>
      <c r="D224" t="s">
        <v>32</v>
      </c>
      <c r="E224" t="s">
        <v>32</v>
      </c>
      <c r="F224">
        <v>0</v>
      </c>
      <c r="G224" t="s">
        <v>15</v>
      </c>
      <c r="H224">
        <v>0</v>
      </c>
      <c r="I224">
        <v>1</v>
      </c>
      <c r="J224" t="s">
        <v>32</v>
      </c>
      <c r="K224" t="s">
        <v>32</v>
      </c>
      <c r="L224" t="s">
        <v>32</v>
      </c>
      <c r="M224" t="s">
        <v>32</v>
      </c>
      <c r="N224" t="s">
        <v>32</v>
      </c>
      <c r="O224">
        <v>1</v>
      </c>
      <c r="P224" t="s">
        <v>32</v>
      </c>
      <c r="Q224" t="s">
        <v>32</v>
      </c>
      <c r="R224" t="s">
        <v>32</v>
      </c>
      <c r="S224" t="s">
        <v>32</v>
      </c>
      <c r="T224" t="s">
        <v>32</v>
      </c>
      <c r="U224" t="s">
        <v>3802</v>
      </c>
      <c r="V224">
        <v>0</v>
      </c>
      <c r="W224">
        <v>1</v>
      </c>
      <c r="X224" t="s">
        <v>32</v>
      </c>
      <c r="Y224" t="s">
        <v>80</v>
      </c>
      <c r="Z224">
        <v>0</v>
      </c>
      <c r="AA224">
        <v>0</v>
      </c>
      <c r="AB224">
        <v>0</v>
      </c>
      <c r="AC224">
        <v>0</v>
      </c>
      <c r="AD224" t="s">
        <v>32</v>
      </c>
      <c r="AE224" s="23" t="s">
        <v>32</v>
      </c>
    </row>
    <row r="225" spans="1:31" x14ac:dyDescent="0.25">
      <c r="A225" t="s">
        <v>81</v>
      </c>
      <c r="B225" t="s">
        <v>46</v>
      </c>
      <c r="C225" t="s">
        <v>56</v>
      </c>
      <c r="D225" t="s">
        <v>32</v>
      </c>
      <c r="E225" t="s">
        <v>32</v>
      </c>
      <c r="F225">
        <v>0</v>
      </c>
      <c r="G225" t="s">
        <v>15</v>
      </c>
      <c r="H225">
        <v>0</v>
      </c>
      <c r="I225">
        <v>1</v>
      </c>
      <c r="J225" t="s">
        <v>32</v>
      </c>
      <c r="K225" t="s">
        <v>32</v>
      </c>
      <c r="L225" t="s">
        <v>32</v>
      </c>
      <c r="M225" t="s">
        <v>32</v>
      </c>
      <c r="N225" t="s">
        <v>32</v>
      </c>
      <c r="O225">
        <v>1</v>
      </c>
      <c r="P225" t="s">
        <v>32</v>
      </c>
      <c r="Q225" t="s">
        <v>32</v>
      </c>
      <c r="R225" t="s">
        <v>32</v>
      </c>
      <c r="S225" t="s">
        <v>32</v>
      </c>
      <c r="T225" t="s">
        <v>32</v>
      </c>
      <c r="U225" t="s">
        <v>3802</v>
      </c>
      <c r="V225">
        <v>0</v>
      </c>
      <c r="W225">
        <v>1</v>
      </c>
      <c r="X225" t="s">
        <v>32</v>
      </c>
      <c r="Y225" t="s">
        <v>71</v>
      </c>
      <c r="Z225">
        <v>0</v>
      </c>
      <c r="AA225">
        <v>0</v>
      </c>
      <c r="AB225">
        <v>0</v>
      </c>
      <c r="AC225">
        <v>0</v>
      </c>
      <c r="AD225" t="s">
        <v>32</v>
      </c>
      <c r="AE225" s="23" t="s">
        <v>32</v>
      </c>
    </row>
    <row r="226" spans="1:31" x14ac:dyDescent="0.25">
      <c r="A226" t="s">
        <v>81</v>
      </c>
      <c r="B226" t="s">
        <v>46</v>
      </c>
      <c r="C226" t="s">
        <v>56</v>
      </c>
      <c r="D226" t="s">
        <v>32</v>
      </c>
      <c r="E226" t="s">
        <v>32</v>
      </c>
      <c r="F226">
        <v>0</v>
      </c>
      <c r="G226" t="s">
        <v>15</v>
      </c>
      <c r="H226">
        <v>0</v>
      </c>
      <c r="I226">
        <v>1</v>
      </c>
      <c r="J226" t="s">
        <v>32</v>
      </c>
      <c r="K226" t="s">
        <v>32</v>
      </c>
      <c r="L226" t="s">
        <v>32</v>
      </c>
      <c r="M226" t="s">
        <v>32</v>
      </c>
      <c r="N226" t="s">
        <v>32</v>
      </c>
      <c r="O226">
        <v>1</v>
      </c>
      <c r="P226" t="s">
        <v>32</v>
      </c>
      <c r="Q226" t="s">
        <v>32</v>
      </c>
      <c r="R226" t="s">
        <v>32</v>
      </c>
      <c r="S226" t="s">
        <v>32</v>
      </c>
      <c r="T226" t="s">
        <v>32</v>
      </c>
      <c r="U226" t="s">
        <v>3802</v>
      </c>
      <c r="V226">
        <v>0</v>
      </c>
      <c r="W226">
        <v>1</v>
      </c>
      <c r="X226" t="s">
        <v>32</v>
      </c>
      <c r="Y226" t="s">
        <v>71</v>
      </c>
      <c r="Z226">
        <v>0</v>
      </c>
      <c r="AA226">
        <v>0</v>
      </c>
      <c r="AB226">
        <v>0</v>
      </c>
      <c r="AC226">
        <v>0</v>
      </c>
      <c r="AD226" t="s">
        <v>32</v>
      </c>
      <c r="AE226" s="23" t="s">
        <v>32</v>
      </c>
    </row>
    <row r="227" spans="1:31" hidden="1" x14ac:dyDescent="0.25">
      <c r="A227" t="s">
        <v>76</v>
      </c>
      <c r="B227" t="s">
        <v>46</v>
      </c>
      <c r="C227" t="s">
        <v>32</v>
      </c>
      <c r="D227" t="s">
        <v>32</v>
      </c>
      <c r="E227" t="s">
        <v>32</v>
      </c>
      <c r="F227">
        <v>0</v>
      </c>
      <c r="G227" t="s">
        <v>16</v>
      </c>
      <c r="H227">
        <v>1</v>
      </c>
      <c r="I227">
        <v>0</v>
      </c>
      <c r="J227" t="s">
        <v>32</v>
      </c>
      <c r="K227" t="s">
        <v>32</v>
      </c>
      <c r="L227" t="s">
        <v>32</v>
      </c>
      <c r="M227" t="s">
        <v>32</v>
      </c>
      <c r="N227" t="s">
        <v>32</v>
      </c>
      <c r="O227">
        <v>1</v>
      </c>
      <c r="P227" t="s">
        <v>32</v>
      </c>
      <c r="Q227" t="s">
        <v>32</v>
      </c>
      <c r="R227" t="s">
        <v>32</v>
      </c>
      <c r="S227" t="s">
        <v>32</v>
      </c>
      <c r="T227" t="s">
        <v>32</v>
      </c>
      <c r="U227" t="s">
        <v>3802</v>
      </c>
      <c r="V227">
        <v>1</v>
      </c>
      <c r="W227">
        <v>0</v>
      </c>
      <c r="X227" t="s">
        <v>32</v>
      </c>
      <c r="Y227" t="s">
        <v>71</v>
      </c>
      <c r="Z227">
        <v>0</v>
      </c>
      <c r="AA227">
        <v>0</v>
      </c>
      <c r="AB227">
        <v>0</v>
      </c>
      <c r="AC227">
        <v>0</v>
      </c>
      <c r="AD227" t="s">
        <v>32</v>
      </c>
      <c r="AE227" s="23" t="s">
        <v>32</v>
      </c>
    </row>
    <row r="228" spans="1:31" hidden="1" x14ac:dyDescent="0.25">
      <c r="A228" t="s">
        <v>76</v>
      </c>
      <c r="B228" t="s">
        <v>46</v>
      </c>
      <c r="C228" t="s">
        <v>32</v>
      </c>
      <c r="D228" t="s">
        <v>32</v>
      </c>
      <c r="E228" t="s">
        <v>32</v>
      </c>
      <c r="F228">
        <v>0</v>
      </c>
      <c r="G228" t="s">
        <v>16</v>
      </c>
      <c r="H228">
        <v>1</v>
      </c>
      <c r="I228">
        <v>0</v>
      </c>
      <c r="J228" t="s">
        <v>32</v>
      </c>
      <c r="K228" t="s">
        <v>32</v>
      </c>
      <c r="L228" t="s">
        <v>32</v>
      </c>
      <c r="M228" t="s">
        <v>32</v>
      </c>
      <c r="N228" t="s">
        <v>32</v>
      </c>
      <c r="O228">
        <v>1</v>
      </c>
      <c r="P228" t="s">
        <v>32</v>
      </c>
      <c r="Q228" t="s">
        <v>32</v>
      </c>
      <c r="R228" t="s">
        <v>32</v>
      </c>
      <c r="S228" t="s">
        <v>32</v>
      </c>
      <c r="T228" t="s">
        <v>32</v>
      </c>
      <c r="U228" t="s">
        <v>3802</v>
      </c>
      <c r="V228">
        <v>1</v>
      </c>
      <c r="W228">
        <v>0</v>
      </c>
      <c r="X228" t="s">
        <v>32</v>
      </c>
      <c r="Y228" t="s">
        <v>71</v>
      </c>
      <c r="Z228">
        <v>0</v>
      </c>
      <c r="AA228">
        <v>0</v>
      </c>
      <c r="AB228">
        <v>0</v>
      </c>
      <c r="AC228">
        <v>0</v>
      </c>
      <c r="AD228" t="s">
        <v>32</v>
      </c>
      <c r="AE228" s="23" t="s">
        <v>32</v>
      </c>
    </row>
    <row r="229" spans="1:31" x14ac:dyDescent="0.25">
      <c r="A229" t="s">
        <v>76</v>
      </c>
      <c r="B229" t="s">
        <v>46</v>
      </c>
      <c r="C229" t="s">
        <v>56</v>
      </c>
      <c r="D229" t="s">
        <v>32</v>
      </c>
      <c r="E229" t="s">
        <v>32</v>
      </c>
      <c r="F229">
        <v>0</v>
      </c>
      <c r="G229" t="s">
        <v>15</v>
      </c>
      <c r="H229">
        <v>0</v>
      </c>
      <c r="I229">
        <v>1</v>
      </c>
      <c r="J229" t="s">
        <v>32</v>
      </c>
      <c r="K229" t="s">
        <v>32</v>
      </c>
      <c r="L229" t="s">
        <v>32</v>
      </c>
      <c r="M229" t="s">
        <v>32</v>
      </c>
      <c r="N229" t="s">
        <v>32</v>
      </c>
      <c r="O229">
        <v>1</v>
      </c>
      <c r="P229" t="s">
        <v>32</v>
      </c>
      <c r="Q229" t="s">
        <v>32</v>
      </c>
      <c r="R229" t="s">
        <v>32</v>
      </c>
      <c r="S229" t="s">
        <v>32</v>
      </c>
      <c r="T229" t="s">
        <v>32</v>
      </c>
      <c r="U229" t="s">
        <v>3802</v>
      </c>
      <c r="V229">
        <v>0</v>
      </c>
      <c r="W229">
        <v>1</v>
      </c>
      <c r="X229" t="s">
        <v>32</v>
      </c>
      <c r="Y229" t="s">
        <v>71</v>
      </c>
      <c r="Z229">
        <v>0</v>
      </c>
      <c r="AA229">
        <v>0</v>
      </c>
      <c r="AB229">
        <v>0</v>
      </c>
      <c r="AC229">
        <v>0</v>
      </c>
      <c r="AD229" t="s">
        <v>32</v>
      </c>
      <c r="AE229" s="23" t="s">
        <v>32</v>
      </c>
    </row>
    <row r="230" spans="1:31" x14ac:dyDescent="0.25">
      <c r="A230" t="s">
        <v>78</v>
      </c>
      <c r="B230" t="s">
        <v>46</v>
      </c>
      <c r="C230" t="s">
        <v>56</v>
      </c>
      <c r="D230" t="s">
        <v>32</v>
      </c>
      <c r="E230" t="s">
        <v>32</v>
      </c>
      <c r="F230">
        <v>0</v>
      </c>
      <c r="G230" t="s">
        <v>15</v>
      </c>
      <c r="H230">
        <v>0</v>
      </c>
      <c r="I230">
        <v>1</v>
      </c>
      <c r="J230" t="s">
        <v>32</v>
      </c>
      <c r="K230" t="s">
        <v>32</v>
      </c>
      <c r="L230" t="s">
        <v>32</v>
      </c>
      <c r="M230" t="s">
        <v>32</v>
      </c>
      <c r="N230" t="s">
        <v>32</v>
      </c>
      <c r="O230">
        <v>1</v>
      </c>
      <c r="P230" t="s">
        <v>32</v>
      </c>
      <c r="Q230" t="s">
        <v>32</v>
      </c>
      <c r="R230" t="s">
        <v>32</v>
      </c>
      <c r="S230" t="s">
        <v>32</v>
      </c>
      <c r="T230" t="s">
        <v>32</v>
      </c>
      <c r="U230" t="s">
        <v>3802</v>
      </c>
      <c r="V230">
        <v>0</v>
      </c>
      <c r="W230">
        <v>1</v>
      </c>
      <c r="X230" t="s">
        <v>32</v>
      </c>
      <c r="Y230" t="s">
        <v>71</v>
      </c>
      <c r="Z230">
        <v>0</v>
      </c>
      <c r="AA230">
        <v>0</v>
      </c>
      <c r="AB230">
        <v>0</v>
      </c>
      <c r="AC230">
        <v>0</v>
      </c>
      <c r="AD230" t="s">
        <v>32</v>
      </c>
      <c r="AE230" s="23" t="s">
        <v>32</v>
      </c>
    </row>
    <row r="231" spans="1:31" x14ac:dyDescent="0.25">
      <c r="A231" t="s">
        <v>75</v>
      </c>
      <c r="B231" t="s">
        <v>46</v>
      </c>
      <c r="C231" t="s">
        <v>56</v>
      </c>
      <c r="D231" t="s">
        <v>32</v>
      </c>
      <c r="E231" t="s">
        <v>32</v>
      </c>
      <c r="F231">
        <v>0</v>
      </c>
      <c r="G231" t="s">
        <v>15</v>
      </c>
      <c r="H231">
        <v>0</v>
      </c>
      <c r="I231">
        <v>1</v>
      </c>
      <c r="J231" t="s">
        <v>32</v>
      </c>
      <c r="K231" t="s">
        <v>32</v>
      </c>
      <c r="L231" t="s">
        <v>32</v>
      </c>
      <c r="M231" t="s">
        <v>32</v>
      </c>
      <c r="N231" t="s">
        <v>32</v>
      </c>
      <c r="O231">
        <v>1</v>
      </c>
      <c r="P231" t="s">
        <v>32</v>
      </c>
      <c r="Q231" t="s">
        <v>32</v>
      </c>
      <c r="R231" t="s">
        <v>32</v>
      </c>
      <c r="S231" t="s">
        <v>32</v>
      </c>
      <c r="T231" t="s">
        <v>32</v>
      </c>
      <c r="U231" t="s">
        <v>3802</v>
      </c>
      <c r="V231">
        <v>0</v>
      </c>
      <c r="W231">
        <v>1</v>
      </c>
      <c r="X231" t="s">
        <v>32</v>
      </c>
      <c r="Y231" t="s">
        <v>71</v>
      </c>
      <c r="Z231">
        <v>0</v>
      </c>
      <c r="AA231">
        <v>0</v>
      </c>
      <c r="AB231">
        <v>0</v>
      </c>
      <c r="AC231">
        <v>0</v>
      </c>
      <c r="AD231" t="s">
        <v>32</v>
      </c>
      <c r="AE231" s="23" t="s">
        <v>32</v>
      </c>
    </row>
    <row r="232" spans="1:31" x14ac:dyDescent="0.25">
      <c r="A232" t="s">
        <v>3885</v>
      </c>
      <c r="B232" t="s">
        <v>46</v>
      </c>
      <c r="C232" t="s">
        <v>56</v>
      </c>
      <c r="D232" t="s">
        <v>32</v>
      </c>
      <c r="E232" t="s">
        <v>32</v>
      </c>
      <c r="F232">
        <v>0</v>
      </c>
      <c r="G232" t="s">
        <v>15</v>
      </c>
      <c r="H232">
        <v>0</v>
      </c>
      <c r="I232">
        <v>1</v>
      </c>
      <c r="J232" t="s">
        <v>32</v>
      </c>
      <c r="K232" t="s">
        <v>32</v>
      </c>
      <c r="L232" t="s">
        <v>32</v>
      </c>
      <c r="M232" t="s">
        <v>32</v>
      </c>
      <c r="N232" t="s">
        <v>32</v>
      </c>
      <c r="O232">
        <v>1</v>
      </c>
      <c r="P232" t="s">
        <v>32</v>
      </c>
      <c r="Q232" t="s">
        <v>32</v>
      </c>
      <c r="R232" t="s">
        <v>32</v>
      </c>
      <c r="S232" t="s">
        <v>32</v>
      </c>
      <c r="T232" t="s">
        <v>32</v>
      </c>
      <c r="U232" t="s">
        <v>3802</v>
      </c>
      <c r="V232">
        <v>0</v>
      </c>
      <c r="W232">
        <v>1</v>
      </c>
      <c r="X232" t="s">
        <v>32</v>
      </c>
      <c r="Y232" t="s">
        <v>71</v>
      </c>
      <c r="Z232">
        <v>0</v>
      </c>
      <c r="AA232">
        <v>0</v>
      </c>
      <c r="AB232">
        <v>0</v>
      </c>
      <c r="AC232">
        <v>0</v>
      </c>
      <c r="AD232" t="s">
        <v>32</v>
      </c>
      <c r="AE232" s="23" t="s">
        <v>32</v>
      </c>
    </row>
    <row r="233" spans="1:31" x14ac:dyDescent="0.25">
      <c r="A233" t="s">
        <v>76</v>
      </c>
      <c r="B233" t="s">
        <v>46</v>
      </c>
      <c r="C233" t="s">
        <v>56</v>
      </c>
      <c r="D233" t="s">
        <v>32</v>
      </c>
      <c r="E233" t="s">
        <v>32</v>
      </c>
      <c r="F233">
        <v>1</v>
      </c>
      <c r="G233" t="s">
        <v>15</v>
      </c>
      <c r="H233">
        <v>0</v>
      </c>
      <c r="I233">
        <v>1</v>
      </c>
      <c r="J233" t="s">
        <v>32</v>
      </c>
      <c r="K233" t="s">
        <v>32</v>
      </c>
      <c r="L233" t="s">
        <v>32</v>
      </c>
      <c r="M233" t="s">
        <v>32</v>
      </c>
      <c r="N233" t="s">
        <v>32</v>
      </c>
      <c r="O233">
        <v>1</v>
      </c>
      <c r="P233" t="s">
        <v>32</v>
      </c>
      <c r="Q233" t="s">
        <v>32</v>
      </c>
      <c r="R233" t="s">
        <v>32</v>
      </c>
      <c r="S233" t="s">
        <v>32</v>
      </c>
      <c r="T233" t="s">
        <v>32</v>
      </c>
      <c r="U233" t="s">
        <v>3802</v>
      </c>
      <c r="V233">
        <v>0</v>
      </c>
      <c r="W233">
        <v>1</v>
      </c>
      <c r="X233" t="s">
        <v>32</v>
      </c>
      <c r="Y233" t="s">
        <v>71</v>
      </c>
      <c r="Z233">
        <v>0</v>
      </c>
      <c r="AA233">
        <v>0</v>
      </c>
      <c r="AB233">
        <v>0</v>
      </c>
      <c r="AC233">
        <v>0</v>
      </c>
      <c r="AD233" t="s">
        <v>32</v>
      </c>
      <c r="AE233" s="23" t="s">
        <v>32</v>
      </c>
    </row>
    <row r="234" spans="1:31" x14ac:dyDescent="0.25">
      <c r="A234" t="s">
        <v>75</v>
      </c>
      <c r="B234" t="s">
        <v>46</v>
      </c>
      <c r="C234" t="s">
        <v>56</v>
      </c>
      <c r="D234" t="s">
        <v>32</v>
      </c>
      <c r="E234" t="s">
        <v>32</v>
      </c>
      <c r="F234">
        <v>0</v>
      </c>
      <c r="G234" t="s">
        <v>15</v>
      </c>
      <c r="H234">
        <v>0</v>
      </c>
      <c r="I234">
        <v>1</v>
      </c>
      <c r="J234" t="s">
        <v>32</v>
      </c>
      <c r="K234" t="s">
        <v>32</v>
      </c>
      <c r="L234" t="s">
        <v>32</v>
      </c>
      <c r="M234" t="s">
        <v>32</v>
      </c>
      <c r="N234" t="s">
        <v>32</v>
      </c>
      <c r="O234">
        <v>1</v>
      </c>
      <c r="P234" t="s">
        <v>32</v>
      </c>
      <c r="Q234" t="s">
        <v>32</v>
      </c>
      <c r="R234" t="s">
        <v>32</v>
      </c>
      <c r="S234" t="s">
        <v>32</v>
      </c>
      <c r="T234" t="s">
        <v>32</v>
      </c>
      <c r="U234" t="s">
        <v>3802</v>
      </c>
      <c r="V234">
        <v>0</v>
      </c>
      <c r="W234">
        <v>1</v>
      </c>
      <c r="X234" t="s">
        <v>32</v>
      </c>
      <c r="Y234" t="s">
        <v>71</v>
      </c>
      <c r="Z234">
        <v>0</v>
      </c>
      <c r="AA234">
        <v>0</v>
      </c>
      <c r="AB234">
        <v>0</v>
      </c>
      <c r="AC234">
        <v>0</v>
      </c>
      <c r="AD234" t="s">
        <v>32</v>
      </c>
      <c r="AE234" s="23" t="s">
        <v>32</v>
      </c>
    </row>
    <row r="235" spans="1:31" x14ac:dyDescent="0.25">
      <c r="A235" t="s">
        <v>75</v>
      </c>
      <c r="B235" t="s">
        <v>46</v>
      </c>
      <c r="C235" t="s">
        <v>56</v>
      </c>
      <c r="D235" t="s">
        <v>32</v>
      </c>
      <c r="E235" t="s">
        <v>32</v>
      </c>
      <c r="F235">
        <v>0</v>
      </c>
      <c r="G235" t="s">
        <v>15</v>
      </c>
      <c r="H235">
        <v>0</v>
      </c>
      <c r="I235">
        <v>1</v>
      </c>
      <c r="J235" t="s">
        <v>32</v>
      </c>
      <c r="K235" t="s">
        <v>32</v>
      </c>
      <c r="L235" t="s">
        <v>32</v>
      </c>
      <c r="M235" t="s">
        <v>32</v>
      </c>
      <c r="N235" t="s">
        <v>32</v>
      </c>
      <c r="O235">
        <v>1</v>
      </c>
      <c r="P235" t="s">
        <v>32</v>
      </c>
      <c r="Q235" t="s">
        <v>32</v>
      </c>
      <c r="R235" t="s">
        <v>32</v>
      </c>
      <c r="S235" t="s">
        <v>32</v>
      </c>
      <c r="T235" t="s">
        <v>32</v>
      </c>
      <c r="U235" t="s">
        <v>3802</v>
      </c>
      <c r="V235">
        <v>0</v>
      </c>
      <c r="W235">
        <v>1</v>
      </c>
      <c r="X235" t="s">
        <v>32</v>
      </c>
      <c r="Y235" t="s">
        <v>71</v>
      </c>
      <c r="Z235">
        <v>0</v>
      </c>
      <c r="AA235">
        <v>0</v>
      </c>
      <c r="AB235">
        <v>0</v>
      </c>
      <c r="AC235">
        <v>0</v>
      </c>
      <c r="AD235" t="s">
        <v>32</v>
      </c>
      <c r="AE235" s="23" t="s">
        <v>32</v>
      </c>
    </row>
    <row r="236" spans="1:31" x14ac:dyDescent="0.25">
      <c r="A236" t="s">
        <v>78</v>
      </c>
      <c r="B236" t="s">
        <v>110</v>
      </c>
      <c r="C236" t="s">
        <v>55</v>
      </c>
      <c r="D236" t="s">
        <v>32</v>
      </c>
      <c r="E236" t="s">
        <v>32</v>
      </c>
      <c r="F236">
        <v>0</v>
      </c>
      <c r="G236" t="s">
        <v>15</v>
      </c>
      <c r="H236">
        <v>0</v>
      </c>
      <c r="I236">
        <v>1</v>
      </c>
      <c r="J236" t="s">
        <v>32</v>
      </c>
      <c r="K236" t="s">
        <v>32</v>
      </c>
      <c r="L236" t="s">
        <v>32</v>
      </c>
      <c r="M236" t="s">
        <v>32</v>
      </c>
      <c r="N236" t="s">
        <v>32</v>
      </c>
      <c r="O236">
        <v>1</v>
      </c>
      <c r="P236" t="s">
        <v>32</v>
      </c>
      <c r="Q236" t="s">
        <v>32</v>
      </c>
      <c r="R236" t="s">
        <v>32</v>
      </c>
      <c r="S236" t="s">
        <v>32</v>
      </c>
      <c r="T236" t="s">
        <v>32</v>
      </c>
      <c r="U236" t="s">
        <v>3802</v>
      </c>
      <c r="V236">
        <v>0</v>
      </c>
      <c r="W236">
        <v>1</v>
      </c>
      <c r="X236" t="s">
        <v>32</v>
      </c>
      <c r="Y236" t="s">
        <v>71</v>
      </c>
      <c r="Z236">
        <v>0</v>
      </c>
      <c r="AA236">
        <v>0</v>
      </c>
      <c r="AB236">
        <v>0</v>
      </c>
      <c r="AC236">
        <v>0</v>
      </c>
      <c r="AD236" t="s">
        <v>32</v>
      </c>
      <c r="AE236" s="23" t="s">
        <v>32</v>
      </c>
    </row>
    <row r="237" spans="1:31" x14ac:dyDescent="0.25">
      <c r="A237" t="s">
        <v>76</v>
      </c>
      <c r="B237" t="s">
        <v>46</v>
      </c>
      <c r="C237" t="s">
        <v>56</v>
      </c>
      <c r="D237" t="s">
        <v>32</v>
      </c>
      <c r="E237" t="s">
        <v>32</v>
      </c>
      <c r="F237">
        <v>0</v>
      </c>
      <c r="G237" t="s">
        <v>15</v>
      </c>
      <c r="H237">
        <v>0</v>
      </c>
      <c r="I237">
        <v>1</v>
      </c>
      <c r="J237" t="s">
        <v>32</v>
      </c>
      <c r="K237" t="s">
        <v>32</v>
      </c>
      <c r="L237" t="s">
        <v>32</v>
      </c>
      <c r="M237" t="s">
        <v>32</v>
      </c>
      <c r="N237" t="s">
        <v>32</v>
      </c>
      <c r="O237">
        <v>1</v>
      </c>
      <c r="P237" t="s">
        <v>32</v>
      </c>
      <c r="Q237" t="s">
        <v>32</v>
      </c>
      <c r="R237" t="s">
        <v>32</v>
      </c>
      <c r="S237" t="s">
        <v>32</v>
      </c>
      <c r="T237" t="s">
        <v>32</v>
      </c>
      <c r="U237" t="s">
        <v>3802</v>
      </c>
      <c r="V237">
        <v>0</v>
      </c>
      <c r="W237">
        <v>1</v>
      </c>
      <c r="X237" t="s">
        <v>32</v>
      </c>
      <c r="Y237" t="s">
        <v>71</v>
      </c>
      <c r="Z237">
        <v>0</v>
      </c>
      <c r="AA237">
        <v>0</v>
      </c>
      <c r="AB237">
        <v>0</v>
      </c>
      <c r="AC237">
        <v>0</v>
      </c>
      <c r="AD237" t="s">
        <v>32</v>
      </c>
      <c r="AE237" s="23" t="s">
        <v>32</v>
      </c>
    </row>
    <row r="238" spans="1:31" x14ac:dyDescent="0.25">
      <c r="A238" t="s">
        <v>78</v>
      </c>
      <c r="B238" t="s">
        <v>46</v>
      </c>
      <c r="C238" t="s">
        <v>56</v>
      </c>
      <c r="D238" t="s">
        <v>32</v>
      </c>
      <c r="E238" t="s">
        <v>32</v>
      </c>
      <c r="F238">
        <v>0</v>
      </c>
      <c r="G238" t="s">
        <v>15</v>
      </c>
      <c r="H238">
        <v>0</v>
      </c>
      <c r="I238">
        <v>1</v>
      </c>
      <c r="J238" t="s">
        <v>32</v>
      </c>
      <c r="K238" t="s">
        <v>32</v>
      </c>
      <c r="L238" t="s">
        <v>32</v>
      </c>
      <c r="M238" t="s">
        <v>32</v>
      </c>
      <c r="N238" t="s">
        <v>32</v>
      </c>
      <c r="O238">
        <v>1</v>
      </c>
      <c r="P238" t="s">
        <v>32</v>
      </c>
      <c r="Q238" t="s">
        <v>32</v>
      </c>
      <c r="R238" t="s">
        <v>32</v>
      </c>
      <c r="S238" t="s">
        <v>32</v>
      </c>
      <c r="T238" t="s">
        <v>32</v>
      </c>
      <c r="U238" t="s">
        <v>3802</v>
      </c>
      <c r="V238">
        <v>0</v>
      </c>
      <c r="W238">
        <v>1</v>
      </c>
      <c r="X238" t="s">
        <v>32</v>
      </c>
      <c r="Y238" t="s">
        <v>71</v>
      </c>
      <c r="Z238">
        <v>0</v>
      </c>
      <c r="AA238">
        <v>0</v>
      </c>
      <c r="AB238">
        <v>0</v>
      </c>
      <c r="AC238">
        <v>0</v>
      </c>
      <c r="AD238" t="s">
        <v>32</v>
      </c>
      <c r="AE238" s="23" t="s">
        <v>32</v>
      </c>
    </row>
    <row r="239" spans="1:31" hidden="1" x14ac:dyDescent="0.25">
      <c r="A239" t="s">
        <v>84</v>
      </c>
      <c r="B239" t="s">
        <v>3870</v>
      </c>
      <c r="C239" t="s">
        <v>32</v>
      </c>
      <c r="D239" t="s">
        <v>32</v>
      </c>
      <c r="E239" t="s">
        <v>32</v>
      </c>
      <c r="F239">
        <v>0</v>
      </c>
      <c r="G239" t="s">
        <v>16</v>
      </c>
      <c r="H239">
        <v>1</v>
      </c>
      <c r="I239">
        <v>0</v>
      </c>
      <c r="J239" t="s">
        <v>32</v>
      </c>
      <c r="K239" t="s">
        <v>32</v>
      </c>
      <c r="L239" t="s">
        <v>32</v>
      </c>
      <c r="M239" t="s">
        <v>32</v>
      </c>
      <c r="N239" t="s">
        <v>32</v>
      </c>
      <c r="O239">
        <v>1</v>
      </c>
      <c r="P239" t="s">
        <v>32</v>
      </c>
      <c r="Q239" t="s">
        <v>32</v>
      </c>
      <c r="R239" t="s">
        <v>32</v>
      </c>
      <c r="S239" t="s">
        <v>32</v>
      </c>
      <c r="T239" t="s">
        <v>32</v>
      </c>
      <c r="U239" t="s">
        <v>3802</v>
      </c>
      <c r="V239">
        <v>1</v>
      </c>
      <c r="W239">
        <v>0</v>
      </c>
      <c r="X239" t="s">
        <v>32</v>
      </c>
      <c r="Y239" t="s">
        <v>71</v>
      </c>
      <c r="Z239">
        <v>0</v>
      </c>
      <c r="AA239">
        <v>0</v>
      </c>
      <c r="AB239">
        <v>0</v>
      </c>
      <c r="AC239">
        <v>0</v>
      </c>
      <c r="AD239" t="s">
        <v>32</v>
      </c>
      <c r="AE239" s="23" t="s">
        <v>32</v>
      </c>
    </row>
    <row r="240" spans="1:31" x14ac:dyDescent="0.25">
      <c r="A240" t="s">
        <v>78</v>
      </c>
      <c r="B240" t="s">
        <v>46</v>
      </c>
      <c r="C240" t="s">
        <v>56</v>
      </c>
      <c r="D240" t="s">
        <v>32</v>
      </c>
      <c r="E240" t="s">
        <v>32</v>
      </c>
      <c r="F240">
        <v>0</v>
      </c>
      <c r="G240" t="s">
        <v>15</v>
      </c>
      <c r="H240">
        <v>0</v>
      </c>
      <c r="I240">
        <v>1</v>
      </c>
      <c r="J240" t="s">
        <v>32</v>
      </c>
      <c r="K240" t="s">
        <v>32</v>
      </c>
      <c r="L240" t="s">
        <v>32</v>
      </c>
      <c r="M240" t="s">
        <v>32</v>
      </c>
      <c r="N240" t="s">
        <v>32</v>
      </c>
      <c r="O240">
        <v>1</v>
      </c>
      <c r="P240" t="s">
        <v>32</v>
      </c>
      <c r="Q240" t="s">
        <v>32</v>
      </c>
      <c r="R240" t="s">
        <v>32</v>
      </c>
      <c r="S240" t="s">
        <v>32</v>
      </c>
      <c r="T240" t="s">
        <v>32</v>
      </c>
      <c r="U240" t="s">
        <v>3802</v>
      </c>
      <c r="V240">
        <v>0</v>
      </c>
      <c r="W240">
        <v>1</v>
      </c>
      <c r="X240" t="s">
        <v>32</v>
      </c>
      <c r="Y240" t="s">
        <v>80</v>
      </c>
      <c r="Z240">
        <v>0</v>
      </c>
      <c r="AA240">
        <v>0</v>
      </c>
      <c r="AB240">
        <v>0</v>
      </c>
      <c r="AC240">
        <v>0</v>
      </c>
      <c r="AD240" t="s">
        <v>32</v>
      </c>
      <c r="AE240" s="23" t="s">
        <v>32</v>
      </c>
    </row>
    <row r="241" spans="1:31" x14ac:dyDescent="0.25">
      <c r="A241" t="s">
        <v>75</v>
      </c>
      <c r="B241" t="s">
        <v>46</v>
      </c>
      <c r="C241" t="s">
        <v>56</v>
      </c>
      <c r="D241" t="s">
        <v>32</v>
      </c>
      <c r="E241" t="s">
        <v>32</v>
      </c>
      <c r="F241">
        <v>0</v>
      </c>
      <c r="G241" t="s">
        <v>15</v>
      </c>
      <c r="H241">
        <v>0</v>
      </c>
      <c r="I241">
        <v>1</v>
      </c>
      <c r="J241" t="s">
        <v>32</v>
      </c>
      <c r="K241" t="s">
        <v>32</v>
      </c>
      <c r="L241" t="s">
        <v>32</v>
      </c>
      <c r="M241" t="s">
        <v>32</v>
      </c>
      <c r="N241" t="s">
        <v>32</v>
      </c>
      <c r="O241">
        <v>1</v>
      </c>
      <c r="P241" t="s">
        <v>32</v>
      </c>
      <c r="Q241" t="s">
        <v>32</v>
      </c>
      <c r="R241" t="s">
        <v>32</v>
      </c>
      <c r="S241" t="s">
        <v>32</v>
      </c>
      <c r="T241" t="s">
        <v>32</v>
      </c>
      <c r="U241" t="s">
        <v>3802</v>
      </c>
      <c r="V241">
        <v>0</v>
      </c>
      <c r="W241">
        <v>1</v>
      </c>
      <c r="X241" t="s">
        <v>32</v>
      </c>
      <c r="Y241" t="s">
        <v>71</v>
      </c>
      <c r="Z241">
        <v>0</v>
      </c>
      <c r="AA241">
        <v>0</v>
      </c>
      <c r="AB241">
        <v>0</v>
      </c>
      <c r="AC241">
        <v>0</v>
      </c>
      <c r="AD241" t="s">
        <v>32</v>
      </c>
      <c r="AE241" s="23" t="s">
        <v>32</v>
      </c>
    </row>
    <row r="242" spans="1:31" x14ac:dyDescent="0.25">
      <c r="A242" t="s">
        <v>76</v>
      </c>
      <c r="B242" t="s">
        <v>46</v>
      </c>
      <c r="C242" t="s">
        <v>56</v>
      </c>
      <c r="D242" t="s">
        <v>32</v>
      </c>
      <c r="E242" t="s">
        <v>32</v>
      </c>
      <c r="F242">
        <v>0</v>
      </c>
      <c r="G242" t="s">
        <v>15</v>
      </c>
      <c r="H242">
        <v>0</v>
      </c>
      <c r="I242">
        <v>1</v>
      </c>
      <c r="J242" t="s">
        <v>32</v>
      </c>
      <c r="K242" t="s">
        <v>32</v>
      </c>
      <c r="L242" t="s">
        <v>32</v>
      </c>
      <c r="M242" t="s">
        <v>32</v>
      </c>
      <c r="N242" t="s">
        <v>32</v>
      </c>
      <c r="O242">
        <v>1</v>
      </c>
      <c r="P242" t="s">
        <v>32</v>
      </c>
      <c r="Q242" t="s">
        <v>32</v>
      </c>
      <c r="R242" t="s">
        <v>32</v>
      </c>
      <c r="S242" t="s">
        <v>32</v>
      </c>
      <c r="T242" t="s">
        <v>32</v>
      </c>
      <c r="U242" t="s">
        <v>3802</v>
      </c>
      <c r="V242">
        <v>0</v>
      </c>
      <c r="W242">
        <v>1</v>
      </c>
      <c r="X242" t="s">
        <v>32</v>
      </c>
      <c r="Y242" t="s">
        <v>71</v>
      </c>
      <c r="Z242">
        <v>0</v>
      </c>
      <c r="AA242">
        <v>0</v>
      </c>
      <c r="AB242">
        <v>0</v>
      </c>
      <c r="AC242">
        <v>0</v>
      </c>
      <c r="AD242" t="s">
        <v>32</v>
      </c>
      <c r="AE242" s="23" t="s">
        <v>32</v>
      </c>
    </row>
    <row r="243" spans="1:31" x14ac:dyDescent="0.25">
      <c r="A243" t="s">
        <v>76</v>
      </c>
      <c r="B243" t="s">
        <v>46</v>
      </c>
      <c r="C243" t="s">
        <v>56</v>
      </c>
      <c r="D243" t="s">
        <v>32</v>
      </c>
      <c r="E243" t="s">
        <v>32</v>
      </c>
      <c r="F243">
        <v>0</v>
      </c>
      <c r="G243" t="s">
        <v>15</v>
      </c>
      <c r="H243">
        <v>0</v>
      </c>
      <c r="I243">
        <v>1</v>
      </c>
      <c r="J243" t="s">
        <v>32</v>
      </c>
      <c r="K243" t="s">
        <v>32</v>
      </c>
      <c r="L243" t="s">
        <v>32</v>
      </c>
      <c r="M243" t="s">
        <v>32</v>
      </c>
      <c r="N243" t="s">
        <v>32</v>
      </c>
      <c r="O243">
        <v>1</v>
      </c>
      <c r="P243" t="s">
        <v>32</v>
      </c>
      <c r="Q243" t="s">
        <v>32</v>
      </c>
      <c r="R243" t="s">
        <v>32</v>
      </c>
      <c r="S243" t="s">
        <v>32</v>
      </c>
      <c r="T243" t="s">
        <v>32</v>
      </c>
      <c r="U243" t="s">
        <v>3802</v>
      </c>
      <c r="V243">
        <v>0</v>
      </c>
      <c r="W243">
        <v>1</v>
      </c>
      <c r="X243" t="s">
        <v>32</v>
      </c>
      <c r="Y243" t="s">
        <v>80</v>
      </c>
      <c r="Z243">
        <v>0</v>
      </c>
      <c r="AA243">
        <v>0</v>
      </c>
      <c r="AB243">
        <v>0</v>
      </c>
      <c r="AC243">
        <v>0</v>
      </c>
      <c r="AD243" t="s">
        <v>32</v>
      </c>
      <c r="AE243" s="23" t="s">
        <v>32</v>
      </c>
    </row>
    <row r="244" spans="1:31" x14ac:dyDescent="0.25">
      <c r="A244" t="s">
        <v>75</v>
      </c>
      <c r="B244" t="s">
        <v>46</v>
      </c>
      <c r="C244" t="s">
        <v>56</v>
      </c>
      <c r="D244" t="s">
        <v>32</v>
      </c>
      <c r="E244" t="s">
        <v>32</v>
      </c>
      <c r="F244">
        <v>0</v>
      </c>
      <c r="G244" t="s">
        <v>15</v>
      </c>
      <c r="H244">
        <v>0</v>
      </c>
      <c r="I244">
        <v>1</v>
      </c>
      <c r="J244" t="s">
        <v>32</v>
      </c>
      <c r="K244" t="s">
        <v>32</v>
      </c>
      <c r="L244" t="s">
        <v>32</v>
      </c>
      <c r="M244" t="s">
        <v>32</v>
      </c>
      <c r="N244" t="s">
        <v>32</v>
      </c>
      <c r="O244">
        <v>1</v>
      </c>
      <c r="P244" t="s">
        <v>32</v>
      </c>
      <c r="Q244" t="s">
        <v>32</v>
      </c>
      <c r="R244" t="s">
        <v>32</v>
      </c>
      <c r="S244" t="s">
        <v>32</v>
      </c>
      <c r="T244" t="s">
        <v>32</v>
      </c>
      <c r="U244" t="s">
        <v>3802</v>
      </c>
      <c r="V244">
        <v>0</v>
      </c>
      <c r="W244">
        <v>1</v>
      </c>
      <c r="X244" t="s">
        <v>32</v>
      </c>
      <c r="Y244" t="s">
        <v>71</v>
      </c>
      <c r="Z244">
        <v>0</v>
      </c>
      <c r="AA244">
        <v>0</v>
      </c>
      <c r="AB244">
        <v>0</v>
      </c>
      <c r="AC244">
        <v>0</v>
      </c>
      <c r="AD244" t="s">
        <v>32</v>
      </c>
      <c r="AE244" s="23" t="s">
        <v>32</v>
      </c>
    </row>
    <row r="245" spans="1:31" x14ac:dyDescent="0.25">
      <c r="A245" t="s">
        <v>75</v>
      </c>
      <c r="B245" t="s">
        <v>46</v>
      </c>
      <c r="C245" t="s">
        <v>56</v>
      </c>
      <c r="D245" t="s">
        <v>32</v>
      </c>
      <c r="E245" t="s">
        <v>32</v>
      </c>
      <c r="F245">
        <v>0</v>
      </c>
      <c r="G245" t="s">
        <v>15</v>
      </c>
      <c r="H245">
        <v>0</v>
      </c>
      <c r="I245">
        <v>1</v>
      </c>
      <c r="J245" t="s">
        <v>32</v>
      </c>
      <c r="K245" t="s">
        <v>32</v>
      </c>
      <c r="L245" t="s">
        <v>32</v>
      </c>
      <c r="M245" t="s">
        <v>32</v>
      </c>
      <c r="N245" t="s">
        <v>32</v>
      </c>
      <c r="O245">
        <v>1</v>
      </c>
      <c r="P245" t="s">
        <v>32</v>
      </c>
      <c r="Q245" t="s">
        <v>32</v>
      </c>
      <c r="R245" t="s">
        <v>32</v>
      </c>
      <c r="S245" t="s">
        <v>32</v>
      </c>
      <c r="T245" t="s">
        <v>32</v>
      </c>
      <c r="U245" t="s">
        <v>3802</v>
      </c>
      <c r="V245">
        <v>0</v>
      </c>
      <c r="W245">
        <v>1</v>
      </c>
      <c r="X245" t="s">
        <v>32</v>
      </c>
      <c r="Y245" t="s">
        <v>71</v>
      </c>
      <c r="Z245">
        <v>0</v>
      </c>
      <c r="AA245">
        <v>0</v>
      </c>
      <c r="AB245">
        <v>0</v>
      </c>
      <c r="AC245">
        <v>0</v>
      </c>
      <c r="AD245" t="s">
        <v>32</v>
      </c>
      <c r="AE245" s="23" t="s">
        <v>32</v>
      </c>
    </row>
    <row r="246" spans="1:31" x14ac:dyDescent="0.25">
      <c r="A246" t="s">
        <v>75</v>
      </c>
      <c r="B246" t="s">
        <v>46</v>
      </c>
      <c r="C246" t="s">
        <v>56</v>
      </c>
      <c r="D246" t="s">
        <v>32</v>
      </c>
      <c r="E246" t="s">
        <v>32</v>
      </c>
      <c r="F246">
        <v>0</v>
      </c>
      <c r="G246" t="s">
        <v>15</v>
      </c>
      <c r="H246">
        <v>0</v>
      </c>
      <c r="I246">
        <v>1</v>
      </c>
      <c r="J246" t="s">
        <v>32</v>
      </c>
      <c r="K246" t="s">
        <v>32</v>
      </c>
      <c r="L246" t="s">
        <v>32</v>
      </c>
      <c r="M246" t="s">
        <v>32</v>
      </c>
      <c r="N246" t="s">
        <v>32</v>
      </c>
      <c r="O246">
        <v>1</v>
      </c>
      <c r="P246" t="s">
        <v>32</v>
      </c>
      <c r="Q246" t="s">
        <v>32</v>
      </c>
      <c r="R246" t="s">
        <v>32</v>
      </c>
      <c r="S246" t="s">
        <v>32</v>
      </c>
      <c r="T246" t="s">
        <v>32</v>
      </c>
      <c r="U246" t="s">
        <v>3802</v>
      </c>
      <c r="V246">
        <v>0</v>
      </c>
      <c r="W246">
        <v>1</v>
      </c>
      <c r="X246" t="s">
        <v>32</v>
      </c>
      <c r="Y246" t="s">
        <v>71</v>
      </c>
      <c r="Z246">
        <v>0</v>
      </c>
      <c r="AA246">
        <v>0</v>
      </c>
      <c r="AB246">
        <v>0</v>
      </c>
      <c r="AC246">
        <v>0</v>
      </c>
      <c r="AD246" t="s">
        <v>32</v>
      </c>
      <c r="AE246" s="23" t="s">
        <v>32</v>
      </c>
    </row>
    <row r="247" spans="1:31" hidden="1" x14ac:dyDescent="0.25">
      <c r="A247" t="s">
        <v>84</v>
      </c>
      <c r="B247" t="s">
        <v>3870</v>
      </c>
      <c r="C247" t="s">
        <v>32</v>
      </c>
      <c r="D247" t="s">
        <v>32</v>
      </c>
      <c r="E247" t="s">
        <v>32</v>
      </c>
      <c r="F247">
        <v>0</v>
      </c>
      <c r="G247" t="s">
        <v>16</v>
      </c>
      <c r="H247">
        <v>1</v>
      </c>
      <c r="I247">
        <v>0</v>
      </c>
      <c r="J247" t="s">
        <v>32</v>
      </c>
      <c r="K247" t="s">
        <v>32</v>
      </c>
      <c r="L247" t="s">
        <v>32</v>
      </c>
      <c r="M247" t="s">
        <v>32</v>
      </c>
      <c r="N247" t="s">
        <v>32</v>
      </c>
      <c r="O247">
        <v>1</v>
      </c>
      <c r="P247" t="s">
        <v>32</v>
      </c>
      <c r="Q247" t="s">
        <v>32</v>
      </c>
      <c r="R247" t="s">
        <v>32</v>
      </c>
      <c r="S247" t="s">
        <v>32</v>
      </c>
      <c r="T247" t="s">
        <v>32</v>
      </c>
      <c r="U247" t="s">
        <v>3802</v>
      </c>
      <c r="V247">
        <v>1</v>
      </c>
      <c r="W247">
        <v>0</v>
      </c>
      <c r="X247" t="s">
        <v>32</v>
      </c>
      <c r="Y247" t="s">
        <v>80</v>
      </c>
      <c r="Z247">
        <v>0</v>
      </c>
      <c r="AA247">
        <v>0</v>
      </c>
      <c r="AB247">
        <v>0</v>
      </c>
      <c r="AC247">
        <v>0</v>
      </c>
      <c r="AD247" t="s">
        <v>32</v>
      </c>
      <c r="AE247" s="23" t="s">
        <v>32</v>
      </c>
    </row>
    <row r="248" spans="1:31" x14ac:dyDescent="0.25">
      <c r="A248" t="s">
        <v>78</v>
      </c>
      <c r="B248" t="s">
        <v>46</v>
      </c>
      <c r="C248" t="s">
        <v>56</v>
      </c>
      <c r="D248" t="s">
        <v>32</v>
      </c>
      <c r="E248" t="s">
        <v>32</v>
      </c>
      <c r="F248">
        <v>3</v>
      </c>
      <c r="G248" t="s">
        <v>15</v>
      </c>
      <c r="H248">
        <v>0</v>
      </c>
      <c r="I248">
        <v>1</v>
      </c>
      <c r="J248" t="s">
        <v>32</v>
      </c>
      <c r="K248" t="s">
        <v>32</v>
      </c>
      <c r="L248" t="s">
        <v>32</v>
      </c>
      <c r="M248" t="s">
        <v>32</v>
      </c>
      <c r="N248" t="s">
        <v>32</v>
      </c>
      <c r="O248">
        <v>1</v>
      </c>
      <c r="P248" t="s">
        <v>32</v>
      </c>
      <c r="Q248" t="s">
        <v>32</v>
      </c>
      <c r="R248" t="s">
        <v>32</v>
      </c>
      <c r="S248" t="s">
        <v>32</v>
      </c>
      <c r="T248" t="s">
        <v>32</v>
      </c>
      <c r="U248" t="s">
        <v>3802</v>
      </c>
      <c r="V248">
        <v>0</v>
      </c>
      <c r="W248">
        <v>1</v>
      </c>
      <c r="X248" t="s">
        <v>32</v>
      </c>
      <c r="Y248" t="s">
        <v>70</v>
      </c>
      <c r="Z248">
        <v>0</v>
      </c>
      <c r="AA248">
        <v>0</v>
      </c>
      <c r="AB248">
        <v>0</v>
      </c>
      <c r="AC248">
        <v>0</v>
      </c>
      <c r="AD248" t="s">
        <v>32</v>
      </c>
      <c r="AE248" s="23" t="s">
        <v>32</v>
      </c>
    </row>
    <row r="249" spans="1:31" x14ac:dyDescent="0.25">
      <c r="A249" t="s">
        <v>78</v>
      </c>
      <c r="B249" t="s">
        <v>46</v>
      </c>
      <c r="C249" t="s">
        <v>56</v>
      </c>
      <c r="D249" t="s">
        <v>32</v>
      </c>
      <c r="E249" t="s">
        <v>32</v>
      </c>
      <c r="F249">
        <v>0</v>
      </c>
      <c r="G249" t="s">
        <v>15</v>
      </c>
      <c r="H249">
        <v>0</v>
      </c>
      <c r="I249">
        <v>1</v>
      </c>
      <c r="J249" t="s">
        <v>44</v>
      </c>
      <c r="K249">
        <v>1</v>
      </c>
      <c r="L249" t="s">
        <v>73</v>
      </c>
      <c r="M249">
        <v>1</v>
      </c>
      <c r="N249">
        <v>0</v>
      </c>
      <c r="O249">
        <v>1</v>
      </c>
      <c r="P249" t="s">
        <v>32</v>
      </c>
      <c r="Q249" t="s">
        <v>32</v>
      </c>
      <c r="R249" t="s">
        <v>32</v>
      </c>
      <c r="S249" t="s">
        <v>32</v>
      </c>
      <c r="T249" t="s">
        <v>32</v>
      </c>
      <c r="U249" t="s">
        <v>3802</v>
      </c>
      <c r="V249">
        <v>0</v>
      </c>
      <c r="W249">
        <v>1</v>
      </c>
      <c r="X249" t="s">
        <v>32</v>
      </c>
      <c r="Y249" t="s">
        <v>70</v>
      </c>
      <c r="Z249">
        <v>0</v>
      </c>
      <c r="AA249">
        <v>0</v>
      </c>
      <c r="AB249">
        <v>0</v>
      </c>
      <c r="AC249">
        <v>0</v>
      </c>
      <c r="AD249" t="s">
        <v>32</v>
      </c>
      <c r="AE249" s="23" t="s">
        <v>32</v>
      </c>
    </row>
    <row r="250" spans="1:31" x14ac:dyDescent="0.25">
      <c r="A250" t="s">
        <v>72</v>
      </c>
      <c r="B250" t="s">
        <v>3907</v>
      </c>
      <c r="C250" t="s">
        <v>56</v>
      </c>
      <c r="D250" t="s">
        <v>32</v>
      </c>
      <c r="E250" t="s">
        <v>32</v>
      </c>
      <c r="F250">
        <v>0</v>
      </c>
      <c r="G250" t="s">
        <v>15</v>
      </c>
      <c r="H250">
        <v>0</v>
      </c>
      <c r="I250">
        <v>1</v>
      </c>
      <c r="J250" t="s">
        <v>32</v>
      </c>
      <c r="K250" t="s">
        <v>32</v>
      </c>
      <c r="L250" t="s">
        <v>32</v>
      </c>
      <c r="M250" t="s">
        <v>32</v>
      </c>
      <c r="N250" t="s">
        <v>32</v>
      </c>
      <c r="O250">
        <v>1</v>
      </c>
      <c r="P250" t="s">
        <v>32</v>
      </c>
      <c r="Q250" t="s">
        <v>32</v>
      </c>
      <c r="R250" t="s">
        <v>32</v>
      </c>
      <c r="S250" t="s">
        <v>32</v>
      </c>
      <c r="T250" t="s">
        <v>32</v>
      </c>
      <c r="U250" t="s">
        <v>3802</v>
      </c>
      <c r="V250">
        <v>0</v>
      </c>
      <c r="W250">
        <v>1</v>
      </c>
      <c r="X250" t="s">
        <v>32</v>
      </c>
      <c r="Y250" t="s">
        <v>80</v>
      </c>
      <c r="Z250">
        <v>0</v>
      </c>
      <c r="AA250">
        <v>0</v>
      </c>
      <c r="AB250">
        <v>0</v>
      </c>
      <c r="AC250">
        <v>0</v>
      </c>
      <c r="AD250" t="s">
        <v>32</v>
      </c>
      <c r="AE250" s="23" t="s">
        <v>32</v>
      </c>
    </row>
    <row r="251" spans="1:31" x14ac:dyDescent="0.25">
      <c r="A251" t="s">
        <v>69</v>
      </c>
      <c r="B251" t="s">
        <v>46</v>
      </c>
      <c r="C251" t="s">
        <v>56</v>
      </c>
      <c r="D251" t="s">
        <v>32</v>
      </c>
      <c r="E251" t="s">
        <v>32</v>
      </c>
      <c r="F251">
        <v>0</v>
      </c>
      <c r="G251" t="s">
        <v>15</v>
      </c>
      <c r="H251">
        <v>0</v>
      </c>
      <c r="I251">
        <v>1</v>
      </c>
      <c r="J251" t="s">
        <v>32</v>
      </c>
      <c r="K251" t="s">
        <v>32</v>
      </c>
      <c r="L251" t="s">
        <v>32</v>
      </c>
      <c r="M251" t="s">
        <v>32</v>
      </c>
      <c r="N251" t="s">
        <v>32</v>
      </c>
      <c r="O251">
        <v>1</v>
      </c>
      <c r="P251" t="s">
        <v>32</v>
      </c>
      <c r="Q251" t="s">
        <v>32</v>
      </c>
      <c r="R251" t="s">
        <v>32</v>
      </c>
      <c r="S251" t="s">
        <v>32</v>
      </c>
      <c r="T251" t="s">
        <v>32</v>
      </c>
      <c r="U251" t="s">
        <v>3802</v>
      </c>
      <c r="V251">
        <v>0</v>
      </c>
      <c r="W251">
        <v>1</v>
      </c>
      <c r="X251" t="s">
        <v>32</v>
      </c>
      <c r="Y251" t="s">
        <v>80</v>
      </c>
      <c r="Z251">
        <v>0</v>
      </c>
      <c r="AA251">
        <v>0</v>
      </c>
      <c r="AB251">
        <v>0</v>
      </c>
      <c r="AC251">
        <v>0</v>
      </c>
      <c r="AD251" t="s">
        <v>32</v>
      </c>
      <c r="AE251" s="23" t="s">
        <v>32</v>
      </c>
    </row>
    <row r="252" spans="1:31" x14ac:dyDescent="0.25">
      <c r="A252" t="s">
        <v>69</v>
      </c>
      <c r="B252" t="s">
        <v>46</v>
      </c>
      <c r="C252" t="s">
        <v>56</v>
      </c>
      <c r="D252" t="s">
        <v>32</v>
      </c>
      <c r="E252" t="s">
        <v>32</v>
      </c>
      <c r="F252">
        <v>0</v>
      </c>
      <c r="G252" t="s">
        <v>15</v>
      </c>
      <c r="H252">
        <v>0</v>
      </c>
      <c r="I252">
        <v>1</v>
      </c>
      <c r="J252" t="s">
        <v>32</v>
      </c>
      <c r="K252" t="s">
        <v>32</v>
      </c>
      <c r="L252" t="s">
        <v>32</v>
      </c>
      <c r="M252" t="s">
        <v>32</v>
      </c>
      <c r="N252" t="s">
        <v>32</v>
      </c>
      <c r="O252">
        <v>1</v>
      </c>
      <c r="P252" t="s">
        <v>32</v>
      </c>
      <c r="Q252" t="s">
        <v>32</v>
      </c>
      <c r="R252" t="s">
        <v>32</v>
      </c>
      <c r="S252" t="s">
        <v>32</v>
      </c>
      <c r="T252" t="s">
        <v>32</v>
      </c>
      <c r="U252" t="s">
        <v>3802</v>
      </c>
      <c r="V252">
        <v>0</v>
      </c>
      <c r="W252">
        <v>1</v>
      </c>
      <c r="X252" t="s">
        <v>32</v>
      </c>
      <c r="Y252" t="s">
        <v>71</v>
      </c>
      <c r="Z252">
        <v>0</v>
      </c>
      <c r="AA252">
        <v>0</v>
      </c>
      <c r="AB252">
        <v>0</v>
      </c>
      <c r="AC252">
        <v>0</v>
      </c>
      <c r="AD252" t="s">
        <v>32</v>
      </c>
      <c r="AE252" s="23" t="s">
        <v>32</v>
      </c>
    </row>
    <row r="253" spans="1:31" x14ac:dyDescent="0.25">
      <c r="A253" t="s">
        <v>78</v>
      </c>
      <c r="B253" t="s">
        <v>46</v>
      </c>
      <c r="C253" t="s">
        <v>56</v>
      </c>
      <c r="D253" t="s">
        <v>32</v>
      </c>
      <c r="E253" t="s">
        <v>32</v>
      </c>
      <c r="F253">
        <v>0</v>
      </c>
      <c r="G253" t="s">
        <v>15</v>
      </c>
      <c r="H253">
        <v>0</v>
      </c>
      <c r="I253">
        <v>1</v>
      </c>
      <c r="J253" t="s">
        <v>32</v>
      </c>
      <c r="K253" t="s">
        <v>32</v>
      </c>
      <c r="L253" t="s">
        <v>32</v>
      </c>
      <c r="M253" t="s">
        <v>32</v>
      </c>
      <c r="N253" t="s">
        <v>32</v>
      </c>
      <c r="O253">
        <v>1</v>
      </c>
      <c r="P253" t="s">
        <v>32</v>
      </c>
      <c r="Q253" t="s">
        <v>32</v>
      </c>
      <c r="R253" t="s">
        <v>32</v>
      </c>
      <c r="S253" t="s">
        <v>32</v>
      </c>
      <c r="T253" t="s">
        <v>32</v>
      </c>
      <c r="U253" t="s">
        <v>3802</v>
      </c>
      <c r="V253">
        <v>0</v>
      </c>
      <c r="W253">
        <v>1</v>
      </c>
      <c r="X253" t="s">
        <v>32</v>
      </c>
      <c r="Y253" t="s">
        <v>71</v>
      </c>
      <c r="Z253">
        <v>0</v>
      </c>
      <c r="AA253">
        <v>0</v>
      </c>
      <c r="AB253">
        <v>0</v>
      </c>
      <c r="AC253">
        <v>0</v>
      </c>
      <c r="AD253" t="s">
        <v>32</v>
      </c>
      <c r="AE253" s="23" t="s">
        <v>32</v>
      </c>
    </row>
    <row r="254" spans="1:31" x14ac:dyDescent="0.25">
      <c r="A254" t="s">
        <v>76</v>
      </c>
      <c r="B254" t="s">
        <v>46</v>
      </c>
      <c r="C254" t="s">
        <v>56</v>
      </c>
      <c r="D254" t="s">
        <v>32</v>
      </c>
      <c r="E254" t="s">
        <v>32</v>
      </c>
      <c r="F254">
        <v>0</v>
      </c>
      <c r="G254" t="s">
        <v>15</v>
      </c>
      <c r="H254">
        <v>0</v>
      </c>
      <c r="I254">
        <v>1</v>
      </c>
      <c r="J254" t="s">
        <v>32</v>
      </c>
      <c r="K254" t="s">
        <v>32</v>
      </c>
      <c r="L254" t="s">
        <v>32</v>
      </c>
      <c r="M254" t="s">
        <v>32</v>
      </c>
      <c r="N254" t="s">
        <v>32</v>
      </c>
      <c r="O254">
        <v>1</v>
      </c>
      <c r="P254" t="s">
        <v>32</v>
      </c>
      <c r="Q254" t="s">
        <v>32</v>
      </c>
      <c r="R254" t="s">
        <v>32</v>
      </c>
      <c r="S254" t="s">
        <v>32</v>
      </c>
      <c r="T254" t="s">
        <v>32</v>
      </c>
      <c r="U254" t="s">
        <v>3802</v>
      </c>
      <c r="V254">
        <v>0</v>
      </c>
      <c r="W254">
        <v>1</v>
      </c>
      <c r="X254" t="s">
        <v>32</v>
      </c>
      <c r="Y254" t="s">
        <v>71</v>
      </c>
      <c r="Z254">
        <v>0</v>
      </c>
      <c r="AA254">
        <v>0</v>
      </c>
      <c r="AB254">
        <v>0</v>
      </c>
      <c r="AC254">
        <v>0</v>
      </c>
      <c r="AD254" t="s">
        <v>32</v>
      </c>
      <c r="AE254" s="23" t="s">
        <v>32</v>
      </c>
    </row>
    <row r="255" spans="1:31" x14ac:dyDescent="0.25">
      <c r="A255" t="s">
        <v>76</v>
      </c>
      <c r="B255" t="s">
        <v>46</v>
      </c>
      <c r="C255" t="s">
        <v>56</v>
      </c>
      <c r="D255" t="s">
        <v>32</v>
      </c>
      <c r="E255" t="s">
        <v>32</v>
      </c>
      <c r="F255">
        <v>0</v>
      </c>
      <c r="G255" t="s">
        <v>15</v>
      </c>
      <c r="H255">
        <v>0</v>
      </c>
      <c r="I255">
        <v>1</v>
      </c>
      <c r="J255" t="s">
        <v>32</v>
      </c>
      <c r="K255" t="s">
        <v>32</v>
      </c>
      <c r="L255" t="s">
        <v>32</v>
      </c>
      <c r="M255" t="s">
        <v>32</v>
      </c>
      <c r="N255" t="s">
        <v>32</v>
      </c>
      <c r="O255">
        <v>1</v>
      </c>
      <c r="P255" t="s">
        <v>32</v>
      </c>
      <c r="Q255" t="s">
        <v>32</v>
      </c>
      <c r="R255" t="s">
        <v>32</v>
      </c>
      <c r="S255" t="s">
        <v>32</v>
      </c>
      <c r="T255" t="s">
        <v>32</v>
      </c>
      <c r="U255" t="s">
        <v>3802</v>
      </c>
      <c r="V255">
        <v>0</v>
      </c>
      <c r="W255">
        <v>1</v>
      </c>
      <c r="X255" t="s">
        <v>32</v>
      </c>
      <c r="Y255" t="s">
        <v>71</v>
      </c>
      <c r="Z255">
        <v>0</v>
      </c>
      <c r="AA255">
        <v>0</v>
      </c>
      <c r="AB255">
        <v>0</v>
      </c>
      <c r="AC255">
        <v>0</v>
      </c>
      <c r="AD255" t="s">
        <v>32</v>
      </c>
      <c r="AE255" s="23" t="s">
        <v>32</v>
      </c>
    </row>
    <row r="256" spans="1:31" x14ac:dyDescent="0.25">
      <c r="A256" t="s">
        <v>76</v>
      </c>
      <c r="B256" t="s">
        <v>46</v>
      </c>
      <c r="C256" t="s">
        <v>56</v>
      </c>
      <c r="D256" t="s">
        <v>32</v>
      </c>
      <c r="E256" t="s">
        <v>32</v>
      </c>
      <c r="F256">
        <v>0</v>
      </c>
      <c r="G256" t="s">
        <v>15</v>
      </c>
      <c r="H256">
        <v>0</v>
      </c>
      <c r="I256">
        <v>1</v>
      </c>
      <c r="J256" t="s">
        <v>32</v>
      </c>
      <c r="K256" t="s">
        <v>32</v>
      </c>
      <c r="L256" t="s">
        <v>32</v>
      </c>
      <c r="M256" t="s">
        <v>32</v>
      </c>
      <c r="N256" t="s">
        <v>32</v>
      </c>
      <c r="O256">
        <v>1</v>
      </c>
      <c r="P256" t="s">
        <v>32</v>
      </c>
      <c r="Q256" t="s">
        <v>32</v>
      </c>
      <c r="R256" t="s">
        <v>32</v>
      </c>
      <c r="S256" t="s">
        <v>32</v>
      </c>
      <c r="T256" t="s">
        <v>32</v>
      </c>
      <c r="U256" t="s">
        <v>3802</v>
      </c>
      <c r="V256">
        <v>0</v>
      </c>
      <c r="W256">
        <v>1</v>
      </c>
      <c r="X256" t="s">
        <v>32</v>
      </c>
      <c r="Y256" t="s">
        <v>80</v>
      </c>
      <c r="Z256">
        <v>0</v>
      </c>
      <c r="AA256">
        <v>0</v>
      </c>
      <c r="AB256">
        <v>0</v>
      </c>
      <c r="AC256">
        <v>0</v>
      </c>
      <c r="AD256" t="s">
        <v>32</v>
      </c>
      <c r="AE256" s="23" t="s">
        <v>32</v>
      </c>
    </row>
    <row r="257" spans="1:31" x14ac:dyDescent="0.25">
      <c r="A257" t="s">
        <v>90</v>
      </c>
      <c r="B257" t="s">
        <v>46</v>
      </c>
      <c r="C257" t="s">
        <v>56</v>
      </c>
      <c r="D257" t="s">
        <v>32</v>
      </c>
      <c r="E257" t="s">
        <v>32</v>
      </c>
      <c r="F257">
        <v>0</v>
      </c>
      <c r="G257" t="s">
        <v>15</v>
      </c>
      <c r="H257">
        <v>0</v>
      </c>
      <c r="I257">
        <v>1</v>
      </c>
      <c r="J257" t="s">
        <v>32</v>
      </c>
      <c r="K257" t="s">
        <v>32</v>
      </c>
      <c r="L257" t="s">
        <v>32</v>
      </c>
      <c r="M257" t="s">
        <v>32</v>
      </c>
      <c r="N257" t="s">
        <v>32</v>
      </c>
      <c r="O257">
        <v>1</v>
      </c>
      <c r="P257" t="s">
        <v>32</v>
      </c>
      <c r="Q257" t="s">
        <v>32</v>
      </c>
      <c r="R257" t="s">
        <v>32</v>
      </c>
      <c r="S257" t="s">
        <v>32</v>
      </c>
      <c r="T257" t="s">
        <v>32</v>
      </c>
      <c r="U257" t="s">
        <v>3802</v>
      </c>
      <c r="V257">
        <v>0</v>
      </c>
      <c r="W257">
        <v>1</v>
      </c>
      <c r="X257" t="s">
        <v>32</v>
      </c>
      <c r="Y257" t="s">
        <v>71</v>
      </c>
      <c r="Z257">
        <v>0</v>
      </c>
      <c r="AA257">
        <v>0</v>
      </c>
      <c r="AB257">
        <v>0</v>
      </c>
      <c r="AC257">
        <v>0</v>
      </c>
      <c r="AD257" t="s">
        <v>32</v>
      </c>
      <c r="AE257" s="23" t="s">
        <v>32</v>
      </c>
    </row>
    <row r="258" spans="1:31" x14ac:dyDescent="0.25">
      <c r="A258" t="s">
        <v>78</v>
      </c>
      <c r="B258" t="s">
        <v>46</v>
      </c>
      <c r="C258" t="s">
        <v>56</v>
      </c>
      <c r="D258" t="s">
        <v>32</v>
      </c>
      <c r="E258" t="s">
        <v>32</v>
      </c>
      <c r="F258">
        <v>0</v>
      </c>
      <c r="G258" t="s">
        <v>15</v>
      </c>
      <c r="H258">
        <v>0</v>
      </c>
      <c r="I258">
        <v>1</v>
      </c>
      <c r="J258" t="s">
        <v>32</v>
      </c>
      <c r="K258" t="s">
        <v>32</v>
      </c>
      <c r="L258" t="s">
        <v>32</v>
      </c>
      <c r="M258" t="s">
        <v>32</v>
      </c>
      <c r="N258" t="s">
        <v>32</v>
      </c>
      <c r="O258">
        <v>1</v>
      </c>
      <c r="P258" t="s">
        <v>32</v>
      </c>
      <c r="Q258" t="s">
        <v>32</v>
      </c>
      <c r="R258" t="s">
        <v>32</v>
      </c>
      <c r="S258" t="s">
        <v>32</v>
      </c>
      <c r="T258" t="s">
        <v>32</v>
      </c>
      <c r="U258" t="s">
        <v>3802</v>
      </c>
      <c r="V258">
        <v>0</v>
      </c>
      <c r="W258">
        <v>1</v>
      </c>
      <c r="X258" t="s">
        <v>32</v>
      </c>
      <c r="Y258" t="s">
        <v>71</v>
      </c>
      <c r="Z258">
        <v>0</v>
      </c>
      <c r="AA258">
        <v>0</v>
      </c>
      <c r="AB258">
        <v>0</v>
      </c>
      <c r="AC258">
        <v>0</v>
      </c>
      <c r="AD258" t="s">
        <v>32</v>
      </c>
      <c r="AE258" s="23" t="s">
        <v>32</v>
      </c>
    </row>
    <row r="259" spans="1:31" hidden="1" x14ac:dyDescent="0.25">
      <c r="A259" t="s">
        <v>76</v>
      </c>
      <c r="B259" t="s">
        <v>130</v>
      </c>
      <c r="C259" t="s">
        <v>32</v>
      </c>
      <c r="D259" t="s">
        <v>32</v>
      </c>
      <c r="E259" t="s">
        <v>32</v>
      </c>
      <c r="F259">
        <v>0</v>
      </c>
      <c r="G259" t="s">
        <v>16</v>
      </c>
      <c r="H259">
        <v>1</v>
      </c>
      <c r="I259">
        <v>0</v>
      </c>
      <c r="J259" t="s">
        <v>32</v>
      </c>
      <c r="K259" t="s">
        <v>32</v>
      </c>
      <c r="L259" t="s">
        <v>32</v>
      </c>
      <c r="M259" t="s">
        <v>32</v>
      </c>
      <c r="N259" t="s">
        <v>32</v>
      </c>
      <c r="O259">
        <v>1</v>
      </c>
      <c r="P259" t="s">
        <v>32</v>
      </c>
      <c r="Q259" t="s">
        <v>32</v>
      </c>
      <c r="R259" t="s">
        <v>32</v>
      </c>
      <c r="S259" t="s">
        <v>32</v>
      </c>
      <c r="T259" t="s">
        <v>32</v>
      </c>
      <c r="U259" t="s">
        <v>3802</v>
      </c>
      <c r="V259">
        <v>1</v>
      </c>
      <c r="W259">
        <v>0</v>
      </c>
      <c r="X259" t="s">
        <v>32</v>
      </c>
      <c r="Y259" t="s">
        <v>71</v>
      </c>
      <c r="Z259">
        <v>0</v>
      </c>
      <c r="AA259">
        <v>0</v>
      </c>
      <c r="AB259">
        <v>0</v>
      </c>
      <c r="AC259">
        <v>0</v>
      </c>
      <c r="AD259" t="s">
        <v>32</v>
      </c>
      <c r="AE259" s="23" t="s">
        <v>32</v>
      </c>
    </row>
    <row r="260" spans="1:31" x14ac:dyDescent="0.25">
      <c r="A260" t="s">
        <v>78</v>
      </c>
      <c r="B260" t="s">
        <v>130</v>
      </c>
      <c r="C260" t="s">
        <v>54</v>
      </c>
      <c r="D260" t="s">
        <v>32</v>
      </c>
      <c r="E260" t="s">
        <v>32</v>
      </c>
      <c r="F260">
        <v>8</v>
      </c>
      <c r="G260" t="s">
        <v>15</v>
      </c>
      <c r="H260">
        <v>0</v>
      </c>
      <c r="I260">
        <v>1</v>
      </c>
      <c r="J260" t="s">
        <v>32</v>
      </c>
      <c r="K260" t="s">
        <v>32</v>
      </c>
      <c r="L260" t="s">
        <v>32</v>
      </c>
      <c r="M260" t="s">
        <v>32</v>
      </c>
      <c r="N260" t="s">
        <v>32</v>
      </c>
      <c r="O260">
        <v>1</v>
      </c>
      <c r="P260" t="s">
        <v>32</v>
      </c>
      <c r="Q260" t="s">
        <v>32</v>
      </c>
      <c r="R260" t="s">
        <v>32</v>
      </c>
      <c r="S260" t="s">
        <v>32</v>
      </c>
      <c r="T260" t="s">
        <v>32</v>
      </c>
      <c r="U260" t="s">
        <v>3802</v>
      </c>
      <c r="V260">
        <v>0</v>
      </c>
      <c r="W260">
        <v>1</v>
      </c>
      <c r="X260" t="s">
        <v>32</v>
      </c>
      <c r="Y260" t="s">
        <v>35</v>
      </c>
      <c r="Z260">
        <v>0</v>
      </c>
      <c r="AA260">
        <v>0</v>
      </c>
      <c r="AB260">
        <v>0</v>
      </c>
      <c r="AC260">
        <v>1</v>
      </c>
      <c r="AD260" t="s">
        <v>32</v>
      </c>
      <c r="AE260" s="23" t="s">
        <v>32</v>
      </c>
    </row>
    <row r="261" spans="1:31" hidden="1" x14ac:dyDescent="0.25">
      <c r="A261" t="s">
        <v>78</v>
      </c>
      <c r="B261" t="s">
        <v>130</v>
      </c>
      <c r="C261" t="s">
        <v>32</v>
      </c>
      <c r="D261" t="s">
        <v>32</v>
      </c>
      <c r="E261" t="s">
        <v>32</v>
      </c>
      <c r="F261">
        <v>2</v>
      </c>
      <c r="G261" t="s">
        <v>16</v>
      </c>
      <c r="H261">
        <v>1</v>
      </c>
      <c r="I261">
        <v>0</v>
      </c>
      <c r="J261" t="s">
        <v>32</v>
      </c>
      <c r="K261" t="s">
        <v>32</v>
      </c>
      <c r="L261" t="s">
        <v>32</v>
      </c>
      <c r="M261" t="s">
        <v>32</v>
      </c>
      <c r="N261" t="s">
        <v>32</v>
      </c>
      <c r="O261">
        <v>1</v>
      </c>
      <c r="P261" t="s">
        <v>32</v>
      </c>
      <c r="Q261" t="s">
        <v>32</v>
      </c>
      <c r="R261" t="s">
        <v>32</v>
      </c>
      <c r="S261" t="s">
        <v>32</v>
      </c>
      <c r="T261" t="s">
        <v>32</v>
      </c>
      <c r="U261" t="s">
        <v>3802</v>
      </c>
      <c r="V261">
        <v>1</v>
      </c>
      <c r="W261">
        <v>0</v>
      </c>
      <c r="X261" t="s">
        <v>32</v>
      </c>
      <c r="Y261" t="s">
        <v>70</v>
      </c>
      <c r="Z261">
        <v>0</v>
      </c>
      <c r="AA261">
        <v>0</v>
      </c>
      <c r="AB261">
        <v>0</v>
      </c>
      <c r="AC261">
        <v>0</v>
      </c>
      <c r="AD261" t="s">
        <v>32</v>
      </c>
      <c r="AE261" s="23" t="s">
        <v>32</v>
      </c>
    </row>
    <row r="262" spans="1:31" x14ac:dyDescent="0.25">
      <c r="A262" t="s">
        <v>93</v>
      </c>
      <c r="B262" t="s">
        <v>46</v>
      </c>
      <c r="C262" t="s">
        <v>56</v>
      </c>
      <c r="D262" t="s">
        <v>32</v>
      </c>
      <c r="E262" t="s">
        <v>32</v>
      </c>
      <c r="F262">
        <v>0</v>
      </c>
      <c r="G262" t="s">
        <v>15</v>
      </c>
      <c r="H262">
        <v>0</v>
      </c>
      <c r="I262">
        <v>1</v>
      </c>
      <c r="J262" t="s">
        <v>32</v>
      </c>
      <c r="K262" t="s">
        <v>32</v>
      </c>
      <c r="L262" t="s">
        <v>32</v>
      </c>
      <c r="M262" t="s">
        <v>32</v>
      </c>
      <c r="N262" t="s">
        <v>32</v>
      </c>
      <c r="O262">
        <v>1</v>
      </c>
      <c r="P262" t="s">
        <v>32</v>
      </c>
      <c r="Q262" t="s">
        <v>32</v>
      </c>
      <c r="R262" t="s">
        <v>32</v>
      </c>
      <c r="S262" t="s">
        <v>32</v>
      </c>
      <c r="T262" t="s">
        <v>32</v>
      </c>
      <c r="U262" t="s">
        <v>3802</v>
      </c>
      <c r="V262">
        <v>0</v>
      </c>
      <c r="W262">
        <v>1</v>
      </c>
      <c r="X262" t="s">
        <v>32</v>
      </c>
      <c r="Y262" t="s">
        <v>71</v>
      </c>
      <c r="Z262">
        <v>0</v>
      </c>
      <c r="AA262">
        <v>0</v>
      </c>
      <c r="AB262">
        <v>0</v>
      </c>
      <c r="AC262">
        <v>0</v>
      </c>
      <c r="AD262" t="s">
        <v>32</v>
      </c>
      <c r="AE262" s="23" t="s">
        <v>32</v>
      </c>
    </row>
    <row r="263" spans="1:31" x14ac:dyDescent="0.25">
      <c r="A263" t="s">
        <v>93</v>
      </c>
      <c r="B263" t="s">
        <v>46</v>
      </c>
      <c r="C263" t="s">
        <v>56</v>
      </c>
      <c r="D263" t="s">
        <v>32</v>
      </c>
      <c r="E263" t="s">
        <v>32</v>
      </c>
      <c r="F263">
        <v>0</v>
      </c>
      <c r="G263" t="s">
        <v>15</v>
      </c>
      <c r="H263">
        <v>0</v>
      </c>
      <c r="I263">
        <v>1</v>
      </c>
      <c r="J263" t="s">
        <v>32</v>
      </c>
      <c r="K263" t="s">
        <v>32</v>
      </c>
      <c r="L263" t="s">
        <v>32</v>
      </c>
      <c r="M263" t="s">
        <v>32</v>
      </c>
      <c r="N263" t="s">
        <v>32</v>
      </c>
      <c r="O263">
        <v>1</v>
      </c>
      <c r="P263" t="s">
        <v>32</v>
      </c>
      <c r="Q263" t="s">
        <v>32</v>
      </c>
      <c r="R263" t="s">
        <v>32</v>
      </c>
      <c r="S263" t="s">
        <v>32</v>
      </c>
      <c r="T263" t="s">
        <v>32</v>
      </c>
      <c r="U263" t="s">
        <v>3802</v>
      </c>
      <c r="V263">
        <v>0</v>
      </c>
      <c r="W263">
        <v>1</v>
      </c>
      <c r="X263" t="s">
        <v>32</v>
      </c>
      <c r="Y263" t="s">
        <v>71</v>
      </c>
      <c r="Z263">
        <v>0</v>
      </c>
      <c r="AA263">
        <v>0</v>
      </c>
      <c r="AB263">
        <v>0</v>
      </c>
      <c r="AC263">
        <v>0</v>
      </c>
      <c r="AD263" t="s">
        <v>32</v>
      </c>
      <c r="AE263" s="23" t="s">
        <v>32</v>
      </c>
    </row>
    <row r="264" spans="1:31" x14ac:dyDescent="0.25">
      <c r="A264" t="s">
        <v>93</v>
      </c>
      <c r="B264" t="s">
        <v>46</v>
      </c>
      <c r="C264" t="s">
        <v>56</v>
      </c>
      <c r="D264" t="s">
        <v>32</v>
      </c>
      <c r="E264" t="s">
        <v>32</v>
      </c>
      <c r="F264">
        <v>0</v>
      </c>
      <c r="G264" t="s">
        <v>15</v>
      </c>
      <c r="H264">
        <v>0</v>
      </c>
      <c r="I264">
        <v>1</v>
      </c>
      <c r="J264" t="s">
        <v>44</v>
      </c>
      <c r="K264">
        <v>1</v>
      </c>
      <c r="L264" t="s">
        <v>45</v>
      </c>
      <c r="M264">
        <v>0</v>
      </c>
      <c r="N264">
        <v>1</v>
      </c>
      <c r="O264">
        <v>1</v>
      </c>
      <c r="P264" t="s">
        <v>32</v>
      </c>
      <c r="Q264" t="s">
        <v>32</v>
      </c>
      <c r="R264" t="s">
        <v>32</v>
      </c>
      <c r="S264" t="s">
        <v>32</v>
      </c>
      <c r="T264" t="s">
        <v>32</v>
      </c>
      <c r="U264" t="s">
        <v>3802</v>
      </c>
      <c r="V264">
        <v>0</v>
      </c>
      <c r="W264">
        <v>1</v>
      </c>
      <c r="X264" t="s">
        <v>32</v>
      </c>
      <c r="Y264" t="s">
        <v>71</v>
      </c>
      <c r="Z264">
        <v>0</v>
      </c>
      <c r="AA264">
        <v>0</v>
      </c>
      <c r="AB264">
        <v>0</v>
      </c>
      <c r="AC264">
        <v>0</v>
      </c>
      <c r="AD264" t="s">
        <v>32</v>
      </c>
      <c r="AE264" s="23" t="s">
        <v>32</v>
      </c>
    </row>
    <row r="265" spans="1:31" x14ac:dyDescent="0.25">
      <c r="A265" t="s">
        <v>75</v>
      </c>
      <c r="B265" t="s">
        <v>46</v>
      </c>
      <c r="C265" t="s">
        <v>56</v>
      </c>
      <c r="D265" t="s">
        <v>32</v>
      </c>
      <c r="E265" t="s">
        <v>32</v>
      </c>
      <c r="F265">
        <v>0</v>
      </c>
      <c r="G265" t="s">
        <v>15</v>
      </c>
      <c r="H265">
        <v>0</v>
      </c>
      <c r="I265">
        <v>1</v>
      </c>
      <c r="J265" t="s">
        <v>32</v>
      </c>
      <c r="K265" t="s">
        <v>32</v>
      </c>
      <c r="L265" t="s">
        <v>32</v>
      </c>
      <c r="M265" t="s">
        <v>32</v>
      </c>
      <c r="N265" t="s">
        <v>32</v>
      </c>
      <c r="O265">
        <v>1</v>
      </c>
      <c r="P265" t="s">
        <v>32</v>
      </c>
      <c r="Q265" t="s">
        <v>32</v>
      </c>
      <c r="R265" t="s">
        <v>32</v>
      </c>
      <c r="S265" t="s">
        <v>32</v>
      </c>
      <c r="T265" t="s">
        <v>32</v>
      </c>
      <c r="U265" t="s">
        <v>3802</v>
      </c>
      <c r="V265">
        <v>0</v>
      </c>
      <c r="W265">
        <v>1</v>
      </c>
      <c r="X265" t="s">
        <v>32</v>
      </c>
      <c r="Y265" t="s">
        <v>71</v>
      </c>
      <c r="Z265">
        <v>0</v>
      </c>
      <c r="AA265">
        <v>0</v>
      </c>
      <c r="AB265">
        <v>0</v>
      </c>
      <c r="AC265">
        <v>0</v>
      </c>
      <c r="AD265" t="s">
        <v>32</v>
      </c>
      <c r="AE265" s="23" t="s">
        <v>32</v>
      </c>
    </row>
    <row r="266" spans="1:31" hidden="1" x14ac:dyDescent="0.25">
      <c r="A266" t="s">
        <v>78</v>
      </c>
      <c r="B266" t="s">
        <v>46</v>
      </c>
      <c r="C266" t="s">
        <v>32</v>
      </c>
      <c r="D266" t="s">
        <v>32</v>
      </c>
      <c r="E266" t="s">
        <v>32</v>
      </c>
      <c r="F266">
        <v>0</v>
      </c>
      <c r="G266" t="s">
        <v>16</v>
      </c>
      <c r="H266">
        <v>1</v>
      </c>
      <c r="I266">
        <v>0</v>
      </c>
      <c r="J266" t="s">
        <v>32</v>
      </c>
      <c r="K266" t="s">
        <v>32</v>
      </c>
      <c r="L266" t="s">
        <v>32</v>
      </c>
      <c r="M266" t="s">
        <v>32</v>
      </c>
      <c r="N266" t="s">
        <v>32</v>
      </c>
      <c r="O266">
        <v>1</v>
      </c>
      <c r="P266" t="s">
        <v>32</v>
      </c>
      <c r="Q266" t="s">
        <v>32</v>
      </c>
      <c r="R266" t="s">
        <v>32</v>
      </c>
      <c r="S266" t="s">
        <v>32</v>
      </c>
      <c r="T266" t="s">
        <v>32</v>
      </c>
      <c r="U266" t="s">
        <v>3802</v>
      </c>
      <c r="V266">
        <v>1</v>
      </c>
      <c r="W266">
        <v>0</v>
      </c>
      <c r="X266" t="s">
        <v>32</v>
      </c>
      <c r="Y266" t="s">
        <v>71</v>
      </c>
      <c r="Z266">
        <v>0</v>
      </c>
      <c r="AA266">
        <v>0</v>
      </c>
      <c r="AB266">
        <v>0</v>
      </c>
      <c r="AC266">
        <v>0</v>
      </c>
      <c r="AD266" t="s">
        <v>32</v>
      </c>
      <c r="AE266" s="23" t="s">
        <v>32</v>
      </c>
    </row>
    <row r="267" spans="1:31" x14ac:dyDescent="0.25">
      <c r="A267" t="s">
        <v>78</v>
      </c>
      <c r="B267" t="s">
        <v>46</v>
      </c>
      <c r="C267" t="s">
        <v>56</v>
      </c>
      <c r="D267" t="s">
        <v>32</v>
      </c>
      <c r="E267" t="s">
        <v>32</v>
      </c>
      <c r="F267">
        <v>0</v>
      </c>
      <c r="G267" t="s">
        <v>15</v>
      </c>
      <c r="H267">
        <v>0</v>
      </c>
      <c r="I267">
        <v>1</v>
      </c>
      <c r="J267" t="s">
        <v>32</v>
      </c>
      <c r="K267" t="s">
        <v>32</v>
      </c>
      <c r="L267" t="s">
        <v>32</v>
      </c>
      <c r="M267" t="s">
        <v>32</v>
      </c>
      <c r="N267" t="s">
        <v>32</v>
      </c>
      <c r="O267">
        <v>1</v>
      </c>
      <c r="P267" t="s">
        <v>32</v>
      </c>
      <c r="Q267" t="s">
        <v>32</v>
      </c>
      <c r="R267" t="s">
        <v>32</v>
      </c>
      <c r="S267" t="s">
        <v>32</v>
      </c>
      <c r="T267" t="s">
        <v>32</v>
      </c>
      <c r="U267" t="s">
        <v>3802</v>
      </c>
      <c r="V267">
        <v>0</v>
      </c>
      <c r="W267">
        <v>1</v>
      </c>
      <c r="X267" t="s">
        <v>32</v>
      </c>
      <c r="Y267" t="s">
        <v>71</v>
      </c>
      <c r="Z267">
        <v>0</v>
      </c>
      <c r="AA267">
        <v>0</v>
      </c>
      <c r="AB267">
        <v>0</v>
      </c>
      <c r="AC267">
        <v>0</v>
      </c>
      <c r="AD267" t="s">
        <v>32</v>
      </c>
      <c r="AE267" s="23" t="s">
        <v>32</v>
      </c>
    </row>
    <row r="268" spans="1:31" x14ac:dyDescent="0.25">
      <c r="A268" t="s">
        <v>78</v>
      </c>
      <c r="B268" t="s">
        <v>46</v>
      </c>
      <c r="C268" t="s">
        <v>56</v>
      </c>
      <c r="D268" t="s">
        <v>32</v>
      </c>
      <c r="E268" t="s">
        <v>32</v>
      </c>
      <c r="F268">
        <v>0</v>
      </c>
      <c r="G268" t="s">
        <v>15</v>
      </c>
      <c r="H268">
        <v>0</v>
      </c>
      <c r="I268">
        <v>1</v>
      </c>
      <c r="J268" t="s">
        <v>32</v>
      </c>
      <c r="K268" t="s">
        <v>32</v>
      </c>
      <c r="L268" t="s">
        <v>32</v>
      </c>
      <c r="M268" t="s">
        <v>32</v>
      </c>
      <c r="N268" t="s">
        <v>32</v>
      </c>
      <c r="O268">
        <v>1</v>
      </c>
      <c r="P268" t="s">
        <v>32</v>
      </c>
      <c r="Q268" t="s">
        <v>32</v>
      </c>
      <c r="R268" t="s">
        <v>32</v>
      </c>
      <c r="S268" t="s">
        <v>32</v>
      </c>
      <c r="T268" t="s">
        <v>32</v>
      </c>
      <c r="U268" t="s">
        <v>3802</v>
      </c>
      <c r="V268">
        <v>0</v>
      </c>
      <c r="W268">
        <v>1</v>
      </c>
      <c r="X268" t="s">
        <v>32</v>
      </c>
      <c r="Y268" t="s">
        <v>71</v>
      </c>
      <c r="Z268">
        <v>0</v>
      </c>
      <c r="AA268">
        <v>0</v>
      </c>
      <c r="AB268">
        <v>0</v>
      </c>
      <c r="AC268">
        <v>0</v>
      </c>
      <c r="AD268" t="s">
        <v>32</v>
      </c>
      <c r="AE268" s="23" t="s">
        <v>32</v>
      </c>
    </row>
    <row r="269" spans="1:31" hidden="1" x14ac:dyDescent="0.25">
      <c r="A269" t="s">
        <v>75</v>
      </c>
      <c r="B269" t="s">
        <v>34</v>
      </c>
      <c r="C269" t="s">
        <v>32</v>
      </c>
      <c r="D269" t="s">
        <v>32</v>
      </c>
      <c r="E269" t="s">
        <v>32</v>
      </c>
      <c r="F269">
        <v>0</v>
      </c>
      <c r="G269" t="s">
        <v>16</v>
      </c>
      <c r="H269">
        <v>1</v>
      </c>
      <c r="I269">
        <v>0</v>
      </c>
      <c r="J269" t="s">
        <v>32</v>
      </c>
      <c r="K269" t="s">
        <v>32</v>
      </c>
      <c r="L269" t="s">
        <v>32</v>
      </c>
      <c r="M269" t="s">
        <v>32</v>
      </c>
      <c r="N269" t="s">
        <v>32</v>
      </c>
      <c r="O269">
        <v>1</v>
      </c>
      <c r="P269" t="s">
        <v>32</v>
      </c>
      <c r="Q269" t="s">
        <v>32</v>
      </c>
      <c r="R269" t="s">
        <v>32</v>
      </c>
      <c r="S269" t="s">
        <v>32</v>
      </c>
      <c r="T269" t="s">
        <v>32</v>
      </c>
      <c r="U269" t="s">
        <v>3803</v>
      </c>
      <c r="V269">
        <v>1</v>
      </c>
      <c r="W269">
        <v>0</v>
      </c>
      <c r="X269" t="s">
        <v>32</v>
      </c>
      <c r="Y269" t="s">
        <v>71</v>
      </c>
      <c r="Z269">
        <v>0</v>
      </c>
      <c r="AA269">
        <v>0</v>
      </c>
      <c r="AB269">
        <v>0</v>
      </c>
      <c r="AC269">
        <v>0</v>
      </c>
      <c r="AD269" t="s">
        <v>32</v>
      </c>
      <c r="AE269" s="23" t="s">
        <v>32</v>
      </c>
    </row>
    <row r="270" spans="1:31" hidden="1" x14ac:dyDescent="0.25">
      <c r="A270" t="s">
        <v>76</v>
      </c>
      <c r="B270" t="s">
        <v>34</v>
      </c>
      <c r="C270" t="s">
        <v>32</v>
      </c>
      <c r="D270" t="s">
        <v>32</v>
      </c>
      <c r="E270" t="s">
        <v>32</v>
      </c>
      <c r="F270">
        <v>0</v>
      </c>
      <c r="G270" t="s">
        <v>16</v>
      </c>
      <c r="H270">
        <v>1</v>
      </c>
      <c r="I270">
        <v>0</v>
      </c>
      <c r="J270" t="s">
        <v>32</v>
      </c>
      <c r="K270" t="s">
        <v>32</v>
      </c>
      <c r="L270" t="s">
        <v>32</v>
      </c>
      <c r="M270" t="s">
        <v>32</v>
      </c>
      <c r="N270" t="s">
        <v>32</v>
      </c>
      <c r="O270">
        <v>1</v>
      </c>
      <c r="P270" t="s">
        <v>32</v>
      </c>
      <c r="Q270" t="s">
        <v>32</v>
      </c>
      <c r="R270" t="s">
        <v>32</v>
      </c>
      <c r="S270" t="s">
        <v>32</v>
      </c>
      <c r="T270" t="s">
        <v>32</v>
      </c>
      <c r="U270" t="s">
        <v>3803</v>
      </c>
      <c r="V270">
        <v>1</v>
      </c>
      <c r="W270">
        <v>0</v>
      </c>
      <c r="X270" t="s">
        <v>32</v>
      </c>
      <c r="Y270" t="s">
        <v>71</v>
      </c>
      <c r="Z270">
        <v>0</v>
      </c>
      <c r="AA270">
        <v>0</v>
      </c>
      <c r="AB270">
        <v>0</v>
      </c>
      <c r="AC270">
        <v>0</v>
      </c>
      <c r="AD270" t="s">
        <v>32</v>
      </c>
      <c r="AE270" s="23" t="s">
        <v>32</v>
      </c>
    </row>
    <row r="271" spans="1:31" hidden="1" x14ac:dyDescent="0.25">
      <c r="A271" t="s">
        <v>69</v>
      </c>
      <c r="B271" t="s">
        <v>132</v>
      </c>
      <c r="C271" t="s">
        <v>32</v>
      </c>
      <c r="D271" t="s">
        <v>32</v>
      </c>
      <c r="E271" t="s">
        <v>32</v>
      </c>
      <c r="F271">
        <v>0</v>
      </c>
      <c r="G271" t="s">
        <v>16</v>
      </c>
      <c r="H271">
        <v>1</v>
      </c>
      <c r="I271">
        <v>0</v>
      </c>
      <c r="J271" t="s">
        <v>32</v>
      </c>
      <c r="K271" t="s">
        <v>32</v>
      </c>
      <c r="L271" t="s">
        <v>32</v>
      </c>
      <c r="M271" t="s">
        <v>32</v>
      </c>
      <c r="N271" t="s">
        <v>32</v>
      </c>
      <c r="O271">
        <v>1</v>
      </c>
      <c r="P271" t="s">
        <v>32</v>
      </c>
      <c r="Q271" t="s">
        <v>32</v>
      </c>
      <c r="R271" t="s">
        <v>32</v>
      </c>
      <c r="S271" t="s">
        <v>32</v>
      </c>
      <c r="T271" t="s">
        <v>32</v>
      </c>
      <c r="U271" t="s">
        <v>3804</v>
      </c>
      <c r="V271">
        <v>1</v>
      </c>
      <c r="W271">
        <v>0</v>
      </c>
      <c r="X271" t="s">
        <v>32</v>
      </c>
      <c r="Y271" t="s">
        <v>71</v>
      </c>
      <c r="Z271">
        <v>0</v>
      </c>
      <c r="AA271">
        <v>0</v>
      </c>
      <c r="AB271">
        <v>0</v>
      </c>
      <c r="AC271">
        <v>0</v>
      </c>
      <c r="AD271" t="s">
        <v>32</v>
      </c>
      <c r="AE271" s="23" t="s">
        <v>32</v>
      </c>
    </row>
    <row r="272" spans="1:31" x14ac:dyDescent="0.25">
      <c r="A272" t="s">
        <v>76</v>
      </c>
      <c r="B272" t="s">
        <v>39</v>
      </c>
      <c r="C272" t="s">
        <v>54</v>
      </c>
      <c r="D272" t="s">
        <v>32</v>
      </c>
      <c r="E272" t="s">
        <v>32</v>
      </c>
      <c r="F272">
        <v>0</v>
      </c>
      <c r="G272" t="s">
        <v>15</v>
      </c>
      <c r="H272">
        <v>0</v>
      </c>
      <c r="I272">
        <v>1</v>
      </c>
      <c r="J272" t="s">
        <v>32</v>
      </c>
      <c r="K272" t="s">
        <v>32</v>
      </c>
      <c r="L272" t="s">
        <v>32</v>
      </c>
      <c r="M272" t="s">
        <v>32</v>
      </c>
      <c r="N272" t="s">
        <v>32</v>
      </c>
      <c r="O272">
        <v>1</v>
      </c>
      <c r="P272" t="s">
        <v>32</v>
      </c>
      <c r="Q272" t="s">
        <v>32</v>
      </c>
      <c r="R272" t="s">
        <v>32</v>
      </c>
      <c r="S272" t="s">
        <v>32</v>
      </c>
      <c r="T272" t="s">
        <v>32</v>
      </c>
      <c r="U272" t="s">
        <v>3805</v>
      </c>
      <c r="V272">
        <v>0</v>
      </c>
      <c r="W272">
        <v>1</v>
      </c>
      <c r="X272" t="s">
        <v>32</v>
      </c>
      <c r="Y272" t="s">
        <v>70</v>
      </c>
      <c r="Z272">
        <v>0</v>
      </c>
      <c r="AA272">
        <v>0</v>
      </c>
      <c r="AB272">
        <v>0</v>
      </c>
      <c r="AC272">
        <v>0</v>
      </c>
      <c r="AD272" t="s">
        <v>32</v>
      </c>
      <c r="AE272" s="23" t="s">
        <v>32</v>
      </c>
    </row>
    <row r="273" spans="1:31" hidden="1" x14ac:dyDescent="0.25">
      <c r="A273" t="s">
        <v>78</v>
      </c>
      <c r="B273" t="s">
        <v>39</v>
      </c>
      <c r="C273" t="s">
        <v>32</v>
      </c>
      <c r="D273" t="s">
        <v>32</v>
      </c>
      <c r="E273" t="s">
        <v>32</v>
      </c>
      <c r="F273">
        <v>0</v>
      </c>
      <c r="G273" t="s">
        <v>16</v>
      </c>
      <c r="H273">
        <v>1</v>
      </c>
      <c r="I273">
        <v>0</v>
      </c>
      <c r="J273" t="s">
        <v>32</v>
      </c>
      <c r="K273" t="s">
        <v>32</v>
      </c>
      <c r="L273" t="s">
        <v>32</v>
      </c>
      <c r="M273" t="s">
        <v>32</v>
      </c>
      <c r="N273" t="s">
        <v>32</v>
      </c>
      <c r="O273">
        <v>1</v>
      </c>
      <c r="P273" t="s">
        <v>32</v>
      </c>
      <c r="Q273" t="s">
        <v>32</v>
      </c>
      <c r="R273" t="s">
        <v>32</v>
      </c>
      <c r="S273" t="s">
        <v>32</v>
      </c>
      <c r="T273" t="s">
        <v>32</v>
      </c>
      <c r="U273" t="s">
        <v>3805</v>
      </c>
      <c r="V273">
        <v>1</v>
      </c>
      <c r="W273">
        <v>0</v>
      </c>
      <c r="X273" t="s">
        <v>32</v>
      </c>
      <c r="Y273" t="s">
        <v>71</v>
      </c>
      <c r="Z273">
        <v>0</v>
      </c>
      <c r="AA273">
        <v>0</v>
      </c>
      <c r="AB273">
        <v>0</v>
      </c>
      <c r="AC273">
        <v>0</v>
      </c>
      <c r="AD273" t="s">
        <v>32</v>
      </c>
      <c r="AE273" s="23" t="s">
        <v>32</v>
      </c>
    </row>
    <row r="274" spans="1:31" hidden="1" x14ac:dyDescent="0.25">
      <c r="A274" t="s">
        <v>76</v>
      </c>
      <c r="B274" t="s">
        <v>39</v>
      </c>
      <c r="C274" t="s">
        <v>32</v>
      </c>
      <c r="D274" t="s">
        <v>32</v>
      </c>
      <c r="E274" t="s">
        <v>32</v>
      </c>
      <c r="F274">
        <v>0</v>
      </c>
      <c r="G274" t="s">
        <v>16</v>
      </c>
      <c r="H274">
        <v>1</v>
      </c>
      <c r="I274">
        <v>0</v>
      </c>
      <c r="J274" t="s">
        <v>32</v>
      </c>
      <c r="K274" t="s">
        <v>32</v>
      </c>
      <c r="L274" t="s">
        <v>32</v>
      </c>
      <c r="M274" t="s">
        <v>32</v>
      </c>
      <c r="N274" t="s">
        <v>32</v>
      </c>
      <c r="O274">
        <v>1</v>
      </c>
      <c r="P274" t="s">
        <v>32</v>
      </c>
      <c r="Q274" t="s">
        <v>32</v>
      </c>
      <c r="R274" t="s">
        <v>32</v>
      </c>
      <c r="S274" t="s">
        <v>32</v>
      </c>
      <c r="T274" t="s">
        <v>32</v>
      </c>
      <c r="U274" t="s">
        <v>3805</v>
      </c>
      <c r="V274">
        <v>1</v>
      </c>
      <c r="W274">
        <v>0</v>
      </c>
      <c r="X274" t="s">
        <v>32</v>
      </c>
      <c r="Y274" t="s">
        <v>71</v>
      </c>
      <c r="Z274">
        <v>0</v>
      </c>
      <c r="AA274">
        <v>0</v>
      </c>
      <c r="AB274">
        <v>0</v>
      </c>
      <c r="AC274">
        <v>0</v>
      </c>
      <c r="AD274" t="s">
        <v>32</v>
      </c>
      <c r="AE274" s="23" t="s">
        <v>32</v>
      </c>
    </row>
    <row r="275" spans="1:31" hidden="1" x14ac:dyDescent="0.25">
      <c r="A275" t="s">
        <v>76</v>
      </c>
      <c r="B275" t="s">
        <v>39</v>
      </c>
      <c r="C275" t="s">
        <v>32</v>
      </c>
      <c r="D275" t="s">
        <v>32</v>
      </c>
      <c r="E275" t="s">
        <v>32</v>
      </c>
      <c r="F275">
        <v>0</v>
      </c>
      <c r="G275" t="s">
        <v>16</v>
      </c>
      <c r="H275">
        <v>1</v>
      </c>
      <c r="I275">
        <v>0</v>
      </c>
      <c r="J275" t="s">
        <v>32</v>
      </c>
      <c r="K275" t="s">
        <v>32</v>
      </c>
      <c r="L275" t="s">
        <v>32</v>
      </c>
      <c r="M275" t="s">
        <v>32</v>
      </c>
      <c r="N275" t="s">
        <v>32</v>
      </c>
      <c r="O275">
        <v>1</v>
      </c>
      <c r="P275" t="s">
        <v>32</v>
      </c>
      <c r="Q275" t="s">
        <v>32</v>
      </c>
      <c r="R275" t="s">
        <v>32</v>
      </c>
      <c r="S275" t="s">
        <v>32</v>
      </c>
      <c r="T275" t="s">
        <v>32</v>
      </c>
      <c r="U275" t="s">
        <v>3805</v>
      </c>
      <c r="V275">
        <v>1</v>
      </c>
      <c r="W275">
        <v>0</v>
      </c>
      <c r="X275" t="s">
        <v>32</v>
      </c>
      <c r="Y275" t="s">
        <v>71</v>
      </c>
      <c r="Z275">
        <v>0</v>
      </c>
      <c r="AA275">
        <v>0</v>
      </c>
      <c r="AB275">
        <v>0</v>
      </c>
      <c r="AC275">
        <v>0</v>
      </c>
      <c r="AD275" t="s">
        <v>32</v>
      </c>
      <c r="AE275" s="23" t="s">
        <v>32</v>
      </c>
    </row>
    <row r="276" spans="1:31" x14ac:dyDescent="0.25">
      <c r="A276" t="s">
        <v>76</v>
      </c>
      <c r="B276" t="s">
        <v>39</v>
      </c>
      <c r="C276" t="s">
        <v>54</v>
      </c>
      <c r="D276" t="s">
        <v>32</v>
      </c>
      <c r="E276" t="s">
        <v>32</v>
      </c>
      <c r="F276">
        <v>0</v>
      </c>
      <c r="G276" t="s">
        <v>15</v>
      </c>
      <c r="H276">
        <v>0</v>
      </c>
      <c r="I276">
        <v>1</v>
      </c>
      <c r="J276" t="s">
        <v>32</v>
      </c>
      <c r="K276" t="s">
        <v>32</v>
      </c>
      <c r="L276" t="s">
        <v>32</v>
      </c>
      <c r="M276" t="s">
        <v>32</v>
      </c>
      <c r="N276" t="s">
        <v>32</v>
      </c>
      <c r="O276">
        <v>1</v>
      </c>
      <c r="P276" t="s">
        <v>32</v>
      </c>
      <c r="Q276" t="s">
        <v>32</v>
      </c>
      <c r="R276" t="s">
        <v>32</v>
      </c>
      <c r="S276" t="s">
        <v>32</v>
      </c>
      <c r="T276" t="s">
        <v>32</v>
      </c>
      <c r="U276" t="s">
        <v>3805</v>
      </c>
      <c r="V276">
        <v>0</v>
      </c>
      <c r="W276">
        <v>1</v>
      </c>
      <c r="X276" t="s">
        <v>32</v>
      </c>
      <c r="Y276" t="s">
        <v>71</v>
      </c>
      <c r="Z276">
        <v>0</v>
      </c>
      <c r="AA276">
        <v>0</v>
      </c>
      <c r="AB276">
        <v>0</v>
      </c>
      <c r="AC276">
        <v>0</v>
      </c>
      <c r="AD276" t="s">
        <v>32</v>
      </c>
      <c r="AE276" s="23" t="s">
        <v>32</v>
      </c>
    </row>
    <row r="277" spans="1:31" hidden="1" x14ac:dyDescent="0.25">
      <c r="A277" t="s">
        <v>76</v>
      </c>
      <c r="B277" t="s">
        <v>50</v>
      </c>
      <c r="C277" t="s">
        <v>32</v>
      </c>
      <c r="D277" t="s">
        <v>32</v>
      </c>
      <c r="E277" t="s">
        <v>32</v>
      </c>
      <c r="F277">
        <v>0</v>
      </c>
      <c r="G277" t="s">
        <v>16</v>
      </c>
      <c r="H277">
        <v>1</v>
      </c>
      <c r="I277">
        <v>0</v>
      </c>
      <c r="J277" t="s">
        <v>32</v>
      </c>
      <c r="K277" t="s">
        <v>32</v>
      </c>
      <c r="L277" t="s">
        <v>32</v>
      </c>
      <c r="M277" t="s">
        <v>32</v>
      </c>
      <c r="N277" t="s">
        <v>32</v>
      </c>
      <c r="O277">
        <v>1</v>
      </c>
      <c r="P277" t="s">
        <v>32</v>
      </c>
      <c r="Q277" t="s">
        <v>32</v>
      </c>
      <c r="R277" t="s">
        <v>32</v>
      </c>
      <c r="S277" t="s">
        <v>32</v>
      </c>
      <c r="T277" t="s">
        <v>32</v>
      </c>
      <c r="U277" t="s">
        <v>3805</v>
      </c>
      <c r="V277">
        <v>1</v>
      </c>
      <c r="W277">
        <v>0</v>
      </c>
      <c r="X277" t="s">
        <v>32</v>
      </c>
      <c r="Y277" t="s">
        <v>71</v>
      </c>
      <c r="Z277">
        <v>0</v>
      </c>
      <c r="AA277">
        <v>0</v>
      </c>
      <c r="AB277">
        <v>0</v>
      </c>
      <c r="AC277">
        <v>0</v>
      </c>
      <c r="AD277" t="s">
        <v>32</v>
      </c>
      <c r="AE277" s="23" t="s">
        <v>32</v>
      </c>
    </row>
    <row r="278" spans="1:31" x14ac:dyDescent="0.25">
      <c r="A278" t="s">
        <v>76</v>
      </c>
      <c r="B278" t="s">
        <v>50</v>
      </c>
      <c r="C278" t="s">
        <v>54</v>
      </c>
      <c r="D278" t="s">
        <v>32</v>
      </c>
      <c r="E278" t="s">
        <v>32</v>
      </c>
      <c r="F278">
        <v>0</v>
      </c>
      <c r="G278" t="s">
        <v>15</v>
      </c>
      <c r="H278">
        <v>0</v>
      </c>
      <c r="I278">
        <v>1</v>
      </c>
      <c r="J278" t="s">
        <v>32</v>
      </c>
      <c r="K278" t="s">
        <v>32</v>
      </c>
      <c r="L278" t="s">
        <v>32</v>
      </c>
      <c r="M278" t="s">
        <v>32</v>
      </c>
      <c r="N278" t="s">
        <v>32</v>
      </c>
      <c r="O278">
        <v>1</v>
      </c>
      <c r="P278" t="s">
        <v>32</v>
      </c>
      <c r="Q278" t="s">
        <v>32</v>
      </c>
      <c r="R278" t="s">
        <v>32</v>
      </c>
      <c r="S278" t="s">
        <v>32</v>
      </c>
      <c r="T278" t="s">
        <v>32</v>
      </c>
      <c r="U278" t="s">
        <v>3805</v>
      </c>
      <c r="V278">
        <v>0</v>
      </c>
      <c r="W278">
        <v>1</v>
      </c>
      <c r="X278" t="s">
        <v>32</v>
      </c>
      <c r="Y278" t="s">
        <v>71</v>
      </c>
      <c r="Z278">
        <v>0</v>
      </c>
      <c r="AA278">
        <v>0</v>
      </c>
      <c r="AB278">
        <v>0</v>
      </c>
      <c r="AC278">
        <v>0</v>
      </c>
      <c r="AD278" t="s">
        <v>32</v>
      </c>
      <c r="AE278" s="23" t="s">
        <v>32</v>
      </c>
    </row>
    <row r="279" spans="1:31" hidden="1" x14ac:dyDescent="0.25">
      <c r="A279" t="s">
        <v>76</v>
      </c>
      <c r="B279" t="s">
        <v>39</v>
      </c>
      <c r="C279" t="s">
        <v>32</v>
      </c>
      <c r="D279" t="s">
        <v>32</v>
      </c>
      <c r="E279" t="s">
        <v>32</v>
      </c>
      <c r="F279">
        <v>0</v>
      </c>
      <c r="G279" t="s">
        <v>16</v>
      </c>
      <c r="H279">
        <v>1</v>
      </c>
      <c r="I279">
        <v>0</v>
      </c>
      <c r="J279" t="s">
        <v>32</v>
      </c>
      <c r="K279" t="s">
        <v>32</v>
      </c>
      <c r="L279" t="s">
        <v>32</v>
      </c>
      <c r="M279" t="s">
        <v>32</v>
      </c>
      <c r="N279" t="s">
        <v>32</v>
      </c>
      <c r="O279">
        <v>1</v>
      </c>
      <c r="P279" t="s">
        <v>32</v>
      </c>
      <c r="Q279" t="s">
        <v>32</v>
      </c>
      <c r="R279" t="s">
        <v>32</v>
      </c>
      <c r="S279" t="s">
        <v>32</v>
      </c>
      <c r="T279" t="s">
        <v>32</v>
      </c>
      <c r="U279" t="s">
        <v>3805</v>
      </c>
      <c r="V279">
        <v>1</v>
      </c>
      <c r="W279">
        <v>0</v>
      </c>
      <c r="X279" t="s">
        <v>32</v>
      </c>
      <c r="Y279" t="s">
        <v>71</v>
      </c>
      <c r="Z279">
        <v>0</v>
      </c>
      <c r="AA279">
        <v>0</v>
      </c>
      <c r="AB279">
        <v>0</v>
      </c>
      <c r="AC279">
        <v>0</v>
      </c>
      <c r="AD279" t="s">
        <v>32</v>
      </c>
      <c r="AE279" s="23" t="s">
        <v>32</v>
      </c>
    </row>
    <row r="280" spans="1:31" hidden="1" x14ac:dyDescent="0.25">
      <c r="A280" t="s">
        <v>76</v>
      </c>
      <c r="B280" t="s">
        <v>39</v>
      </c>
      <c r="C280" t="s">
        <v>32</v>
      </c>
      <c r="D280" t="s">
        <v>32</v>
      </c>
      <c r="E280" t="s">
        <v>32</v>
      </c>
      <c r="F280">
        <v>0</v>
      </c>
      <c r="G280" t="s">
        <v>16</v>
      </c>
      <c r="H280">
        <v>1</v>
      </c>
      <c r="I280">
        <v>0</v>
      </c>
      <c r="J280" t="s">
        <v>32</v>
      </c>
      <c r="K280" t="s">
        <v>32</v>
      </c>
      <c r="L280" t="s">
        <v>32</v>
      </c>
      <c r="M280" t="s">
        <v>32</v>
      </c>
      <c r="N280" t="s">
        <v>32</v>
      </c>
      <c r="O280">
        <v>1</v>
      </c>
      <c r="P280" t="s">
        <v>32</v>
      </c>
      <c r="Q280" t="s">
        <v>32</v>
      </c>
      <c r="R280" t="s">
        <v>32</v>
      </c>
      <c r="S280" t="s">
        <v>32</v>
      </c>
      <c r="T280" t="s">
        <v>32</v>
      </c>
      <c r="U280" t="s">
        <v>3805</v>
      </c>
      <c r="V280">
        <v>1</v>
      </c>
      <c r="W280">
        <v>0</v>
      </c>
      <c r="X280" t="s">
        <v>32</v>
      </c>
      <c r="Y280" t="s">
        <v>71</v>
      </c>
      <c r="Z280">
        <v>0</v>
      </c>
      <c r="AA280">
        <v>0</v>
      </c>
      <c r="AB280">
        <v>0</v>
      </c>
      <c r="AC280">
        <v>0</v>
      </c>
      <c r="AD280" t="s">
        <v>32</v>
      </c>
      <c r="AE280" s="23" t="s">
        <v>32</v>
      </c>
    </row>
    <row r="281" spans="1:31" hidden="1" x14ac:dyDescent="0.25">
      <c r="A281" t="s">
        <v>69</v>
      </c>
      <c r="B281" t="s">
        <v>3866</v>
      </c>
      <c r="C281" t="s">
        <v>32</v>
      </c>
      <c r="D281" t="s">
        <v>32</v>
      </c>
      <c r="E281" t="s">
        <v>32</v>
      </c>
      <c r="F281">
        <v>0</v>
      </c>
      <c r="G281" t="s">
        <v>16</v>
      </c>
      <c r="H281">
        <v>1</v>
      </c>
      <c r="I281">
        <v>0</v>
      </c>
      <c r="J281" t="s">
        <v>32</v>
      </c>
      <c r="K281" t="s">
        <v>32</v>
      </c>
      <c r="L281" t="s">
        <v>32</v>
      </c>
      <c r="M281" t="s">
        <v>32</v>
      </c>
      <c r="N281" t="s">
        <v>32</v>
      </c>
      <c r="O281">
        <v>1</v>
      </c>
      <c r="P281" t="s">
        <v>32</v>
      </c>
      <c r="Q281" t="s">
        <v>32</v>
      </c>
      <c r="R281" t="s">
        <v>32</v>
      </c>
      <c r="S281" t="s">
        <v>32</v>
      </c>
      <c r="T281" t="s">
        <v>32</v>
      </c>
      <c r="U281" t="s">
        <v>3805</v>
      </c>
      <c r="V281">
        <v>1</v>
      </c>
      <c r="W281">
        <v>0</v>
      </c>
      <c r="X281" t="s">
        <v>32</v>
      </c>
      <c r="Y281" t="s">
        <v>71</v>
      </c>
      <c r="Z281">
        <v>0</v>
      </c>
      <c r="AA281">
        <v>0</v>
      </c>
      <c r="AB281">
        <v>0</v>
      </c>
      <c r="AC281">
        <v>0</v>
      </c>
      <c r="AD281" t="s">
        <v>32</v>
      </c>
      <c r="AE281" s="23" t="s">
        <v>32</v>
      </c>
    </row>
    <row r="282" spans="1:31" x14ac:dyDescent="0.25">
      <c r="A282" t="s">
        <v>78</v>
      </c>
      <c r="B282" t="s">
        <v>3880</v>
      </c>
      <c r="C282" t="s">
        <v>54</v>
      </c>
      <c r="D282" t="s">
        <v>32</v>
      </c>
      <c r="E282" t="s">
        <v>32</v>
      </c>
      <c r="F282">
        <v>1</v>
      </c>
      <c r="G282" t="s">
        <v>15</v>
      </c>
      <c r="H282">
        <v>0</v>
      </c>
      <c r="I282">
        <v>1</v>
      </c>
      <c r="J282" t="s">
        <v>32</v>
      </c>
      <c r="K282" t="s">
        <v>32</v>
      </c>
      <c r="L282" t="s">
        <v>32</v>
      </c>
      <c r="M282" t="s">
        <v>32</v>
      </c>
      <c r="N282" t="s">
        <v>32</v>
      </c>
      <c r="O282">
        <v>1</v>
      </c>
      <c r="P282" t="s">
        <v>32</v>
      </c>
      <c r="Q282" t="s">
        <v>32</v>
      </c>
      <c r="R282" t="s">
        <v>32</v>
      </c>
      <c r="S282" t="s">
        <v>32</v>
      </c>
      <c r="T282" t="s">
        <v>32</v>
      </c>
      <c r="U282" t="s">
        <v>3805</v>
      </c>
      <c r="V282">
        <v>0</v>
      </c>
      <c r="W282">
        <v>1</v>
      </c>
      <c r="X282" t="s">
        <v>32</v>
      </c>
      <c r="Y282" t="s">
        <v>80</v>
      </c>
      <c r="Z282">
        <v>0</v>
      </c>
      <c r="AA282">
        <v>0</v>
      </c>
      <c r="AB282">
        <v>0</v>
      </c>
      <c r="AC282">
        <v>0</v>
      </c>
      <c r="AD282" t="s">
        <v>32</v>
      </c>
      <c r="AE282" s="23" t="s">
        <v>32</v>
      </c>
    </row>
    <row r="283" spans="1:31" x14ac:dyDescent="0.25">
      <c r="A283" t="s">
        <v>78</v>
      </c>
      <c r="B283" t="s">
        <v>3866</v>
      </c>
      <c r="C283" t="s">
        <v>54</v>
      </c>
      <c r="D283" t="s">
        <v>32</v>
      </c>
      <c r="E283" t="s">
        <v>32</v>
      </c>
      <c r="F283">
        <v>2</v>
      </c>
      <c r="G283" t="s">
        <v>15</v>
      </c>
      <c r="H283">
        <v>0</v>
      </c>
      <c r="I283">
        <v>1</v>
      </c>
      <c r="J283" t="s">
        <v>44</v>
      </c>
      <c r="K283">
        <v>1</v>
      </c>
      <c r="L283" t="s">
        <v>73</v>
      </c>
      <c r="M283">
        <v>1</v>
      </c>
      <c r="N283">
        <v>0</v>
      </c>
      <c r="O283">
        <v>1</v>
      </c>
      <c r="P283" t="s">
        <v>32</v>
      </c>
      <c r="Q283" t="s">
        <v>32</v>
      </c>
      <c r="R283" t="s">
        <v>32</v>
      </c>
      <c r="S283" t="s">
        <v>32</v>
      </c>
      <c r="T283" t="s">
        <v>32</v>
      </c>
      <c r="U283" t="s">
        <v>3805</v>
      </c>
      <c r="V283">
        <v>0</v>
      </c>
      <c r="W283">
        <v>1</v>
      </c>
      <c r="X283" t="s">
        <v>32</v>
      </c>
      <c r="Y283" t="s">
        <v>71</v>
      </c>
      <c r="Z283">
        <v>0</v>
      </c>
      <c r="AA283">
        <v>0</v>
      </c>
      <c r="AB283">
        <v>0</v>
      </c>
      <c r="AC283">
        <v>0</v>
      </c>
      <c r="AD283" t="s">
        <v>32</v>
      </c>
      <c r="AE283" s="23" t="s">
        <v>32</v>
      </c>
    </row>
    <row r="284" spans="1:31" hidden="1" x14ac:dyDescent="0.25">
      <c r="A284" t="s">
        <v>76</v>
      </c>
      <c r="B284" t="s">
        <v>39</v>
      </c>
      <c r="C284" t="s">
        <v>32</v>
      </c>
      <c r="D284" t="s">
        <v>32</v>
      </c>
      <c r="E284" t="s">
        <v>32</v>
      </c>
      <c r="F284">
        <v>0</v>
      </c>
      <c r="G284" t="s">
        <v>16</v>
      </c>
      <c r="H284">
        <v>1</v>
      </c>
      <c r="I284">
        <v>0</v>
      </c>
      <c r="J284" t="s">
        <v>32</v>
      </c>
      <c r="K284" t="s">
        <v>32</v>
      </c>
      <c r="L284" t="s">
        <v>32</v>
      </c>
      <c r="M284" t="s">
        <v>32</v>
      </c>
      <c r="N284" t="s">
        <v>32</v>
      </c>
      <c r="O284">
        <v>1</v>
      </c>
      <c r="P284" t="s">
        <v>32</v>
      </c>
      <c r="Q284" t="s">
        <v>32</v>
      </c>
      <c r="R284" t="s">
        <v>32</v>
      </c>
      <c r="S284" t="s">
        <v>32</v>
      </c>
      <c r="T284" t="s">
        <v>32</v>
      </c>
      <c r="U284" t="s">
        <v>3805</v>
      </c>
      <c r="V284">
        <v>1</v>
      </c>
      <c r="W284">
        <v>0</v>
      </c>
      <c r="X284" t="s">
        <v>32</v>
      </c>
      <c r="Y284" t="s">
        <v>71</v>
      </c>
      <c r="Z284">
        <v>0</v>
      </c>
      <c r="AA284">
        <v>0</v>
      </c>
      <c r="AB284">
        <v>0</v>
      </c>
      <c r="AC284">
        <v>0</v>
      </c>
      <c r="AD284" t="s">
        <v>32</v>
      </c>
      <c r="AE284" s="23" t="s">
        <v>32</v>
      </c>
    </row>
    <row r="285" spans="1:31" hidden="1" x14ac:dyDescent="0.25">
      <c r="A285" t="s">
        <v>78</v>
      </c>
      <c r="B285" t="s">
        <v>3866</v>
      </c>
      <c r="C285" t="s">
        <v>32</v>
      </c>
      <c r="D285" t="s">
        <v>32</v>
      </c>
      <c r="E285" t="s">
        <v>32</v>
      </c>
      <c r="F285">
        <v>0</v>
      </c>
      <c r="G285" t="s">
        <v>16</v>
      </c>
      <c r="H285">
        <v>1</v>
      </c>
      <c r="I285">
        <v>0</v>
      </c>
      <c r="J285" t="s">
        <v>32</v>
      </c>
      <c r="K285" t="s">
        <v>32</v>
      </c>
      <c r="L285" t="s">
        <v>32</v>
      </c>
      <c r="M285" t="s">
        <v>32</v>
      </c>
      <c r="N285" t="s">
        <v>32</v>
      </c>
      <c r="O285">
        <v>1</v>
      </c>
      <c r="P285" t="s">
        <v>32</v>
      </c>
      <c r="Q285" t="s">
        <v>32</v>
      </c>
      <c r="R285" t="s">
        <v>32</v>
      </c>
      <c r="S285" t="s">
        <v>32</v>
      </c>
      <c r="T285" t="s">
        <v>32</v>
      </c>
      <c r="U285" t="s">
        <v>3805</v>
      </c>
      <c r="V285">
        <v>1</v>
      </c>
      <c r="W285">
        <v>0</v>
      </c>
      <c r="X285" t="s">
        <v>32</v>
      </c>
      <c r="Y285" t="s">
        <v>71</v>
      </c>
      <c r="Z285">
        <v>0</v>
      </c>
      <c r="AA285">
        <v>0</v>
      </c>
      <c r="AB285">
        <v>0</v>
      </c>
      <c r="AC285">
        <v>0</v>
      </c>
      <c r="AD285" t="s">
        <v>32</v>
      </c>
      <c r="AE285" s="23" t="s">
        <v>32</v>
      </c>
    </row>
    <row r="286" spans="1:31" hidden="1" x14ac:dyDescent="0.25">
      <c r="A286" t="s">
        <v>78</v>
      </c>
      <c r="B286" t="s">
        <v>36</v>
      </c>
      <c r="C286" t="s">
        <v>32</v>
      </c>
      <c r="D286" t="s">
        <v>32</v>
      </c>
      <c r="E286" t="s">
        <v>32</v>
      </c>
      <c r="F286">
        <v>0</v>
      </c>
      <c r="G286" t="s">
        <v>16</v>
      </c>
      <c r="H286">
        <v>1</v>
      </c>
      <c r="I286">
        <v>0</v>
      </c>
      <c r="J286" t="s">
        <v>32</v>
      </c>
      <c r="K286" t="s">
        <v>32</v>
      </c>
      <c r="L286" t="s">
        <v>32</v>
      </c>
      <c r="M286" t="s">
        <v>32</v>
      </c>
      <c r="N286" t="s">
        <v>32</v>
      </c>
      <c r="O286">
        <v>1</v>
      </c>
      <c r="P286" t="s">
        <v>32</v>
      </c>
      <c r="Q286" t="s">
        <v>32</v>
      </c>
      <c r="R286" t="s">
        <v>32</v>
      </c>
      <c r="S286" t="s">
        <v>32</v>
      </c>
      <c r="T286" t="s">
        <v>32</v>
      </c>
      <c r="U286" t="s">
        <v>3805</v>
      </c>
      <c r="V286">
        <v>1</v>
      </c>
      <c r="W286">
        <v>0</v>
      </c>
      <c r="X286" t="s">
        <v>32</v>
      </c>
      <c r="Y286" t="s">
        <v>71</v>
      </c>
      <c r="Z286">
        <v>0</v>
      </c>
      <c r="AA286">
        <v>0</v>
      </c>
      <c r="AB286">
        <v>0</v>
      </c>
      <c r="AC286">
        <v>0</v>
      </c>
      <c r="AD286" t="s">
        <v>32</v>
      </c>
      <c r="AE286" s="23" t="s">
        <v>32</v>
      </c>
    </row>
    <row r="287" spans="1:31" hidden="1" x14ac:dyDescent="0.25">
      <c r="A287" t="s">
        <v>69</v>
      </c>
      <c r="B287" t="s">
        <v>36</v>
      </c>
      <c r="C287" t="s">
        <v>32</v>
      </c>
      <c r="D287" t="s">
        <v>32</v>
      </c>
      <c r="E287" t="s">
        <v>32</v>
      </c>
      <c r="F287">
        <v>0</v>
      </c>
      <c r="G287" t="s">
        <v>16</v>
      </c>
      <c r="H287">
        <v>1</v>
      </c>
      <c r="I287">
        <v>0</v>
      </c>
      <c r="J287" t="s">
        <v>32</v>
      </c>
      <c r="K287" t="s">
        <v>32</v>
      </c>
      <c r="L287" t="s">
        <v>32</v>
      </c>
      <c r="M287" t="s">
        <v>32</v>
      </c>
      <c r="N287" t="s">
        <v>32</v>
      </c>
      <c r="O287">
        <v>1</v>
      </c>
      <c r="P287" t="s">
        <v>32</v>
      </c>
      <c r="Q287" t="s">
        <v>32</v>
      </c>
      <c r="R287" t="s">
        <v>32</v>
      </c>
      <c r="S287" t="s">
        <v>32</v>
      </c>
      <c r="T287" t="s">
        <v>32</v>
      </c>
      <c r="U287" t="s">
        <v>3805</v>
      </c>
      <c r="V287">
        <v>1</v>
      </c>
      <c r="W287">
        <v>0</v>
      </c>
      <c r="X287" t="s">
        <v>32</v>
      </c>
      <c r="Y287" t="s">
        <v>71</v>
      </c>
      <c r="Z287">
        <v>0</v>
      </c>
      <c r="AA287">
        <v>0</v>
      </c>
      <c r="AB287">
        <v>0</v>
      </c>
      <c r="AC287">
        <v>0</v>
      </c>
      <c r="AD287" t="s">
        <v>32</v>
      </c>
      <c r="AE287" s="23" t="s">
        <v>32</v>
      </c>
    </row>
    <row r="288" spans="1:31" hidden="1" x14ac:dyDescent="0.25">
      <c r="A288" t="s">
        <v>76</v>
      </c>
      <c r="B288" t="s">
        <v>3867</v>
      </c>
      <c r="C288" t="s">
        <v>32</v>
      </c>
      <c r="D288" t="s">
        <v>32</v>
      </c>
      <c r="E288" t="s">
        <v>32</v>
      </c>
      <c r="F288">
        <v>0</v>
      </c>
      <c r="G288" t="s">
        <v>16</v>
      </c>
      <c r="H288">
        <v>1</v>
      </c>
      <c r="I288">
        <v>0</v>
      </c>
      <c r="J288" t="s">
        <v>32</v>
      </c>
      <c r="K288" t="s">
        <v>32</v>
      </c>
      <c r="L288" t="s">
        <v>32</v>
      </c>
      <c r="M288" t="s">
        <v>32</v>
      </c>
      <c r="N288" t="s">
        <v>32</v>
      </c>
      <c r="O288">
        <v>1</v>
      </c>
      <c r="P288" t="s">
        <v>32</v>
      </c>
      <c r="Q288" t="s">
        <v>32</v>
      </c>
      <c r="R288" t="s">
        <v>32</v>
      </c>
      <c r="S288" t="s">
        <v>32</v>
      </c>
      <c r="T288" t="s">
        <v>32</v>
      </c>
      <c r="U288" t="s">
        <v>3805</v>
      </c>
      <c r="V288">
        <v>1</v>
      </c>
      <c r="W288">
        <v>0</v>
      </c>
      <c r="X288" t="s">
        <v>32</v>
      </c>
      <c r="Y288" t="s">
        <v>71</v>
      </c>
      <c r="Z288">
        <v>0</v>
      </c>
      <c r="AA288">
        <v>0</v>
      </c>
      <c r="AB288">
        <v>0</v>
      </c>
      <c r="AC288">
        <v>0</v>
      </c>
      <c r="AD288" t="s">
        <v>32</v>
      </c>
      <c r="AE288" s="23" t="s">
        <v>32</v>
      </c>
    </row>
    <row r="289" spans="1:31" hidden="1" x14ac:dyDescent="0.25">
      <c r="A289" t="s">
        <v>69</v>
      </c>
      <c r="B289" t="s">
        <v>50</v>
      </c>
      <c r="C289" t="s">
        <v>32</v>
      </c>
      <c r="D289" t="s">
        <v>32</v>
      </c>
      <c r="E289" t="s">
        <v>32</v>
      </c>
      <c r="F289">
        <v>0</v>
      </c>
      <c r="G289" t="s">
        <v>16</v>
      </c>
      <c r="H289">
        <v>1</v>
      </c>
      <c r="I289">
        <v>0</v>
      </c>
      <c r="J289" t="s">
        <v>32</v>
      </c>
      <c r="K289" t="s">
        <v>32</v>
      </c>
      <c r="L289" t="s">
        <v>32</v>
      </c>
      <c r="M289" t="s">
        <v>32</v>
      </c>
      <c r="N289" t="s">
        <v>32</v>
      </c>
      <c r="O289">
        <v>1</v>
      </c>
      <c r="P289" t="s">
        <v>32</v>
      </c>
      <c r="Q289" t="s">
        <v>32</v>
      </c>
      <c r="R289" t="s">
        <v>32</v>
      </c>
      <c r="S289" t="s">
        <v>32</v>
      </c>
      <c r="T289" t="s">
        <v>32</v>
      </c>
      <c r="U289" t="s">
        <v>3805</v>
      </c>
      <c r="V289">
        <v>1</v>
      </c>
      <c r="W289">
        <v>0</v>
      </c>
      <c r="X289" t="s">
        <v>32</v>
      </c>
      <c r="Y289" t="s">
        <v>71</v>
      </c>
      <c r="Z289">
        <v>0</v>
      </c>
      <c r="AA289">
        <v>0</v>
      </c>
      <c r="AB289">
        <v>0</v>
      </c>
      <c r="AC289">
        <v>0</v>
      </c>
      <c r="AD289" t="s">
        <v>32</v>
      </c>
      <c r="AE289" s="23" t="s">
        <v>32</v>
      </c>
    </row>
    <row r="290" spans="1:31" hidden="1" x14ac:dyDescent="0.25">
      <c r="A290" t="s">
        <v>69</v>
      </c>
      <c r="B290" t="s">
        <v>50</v>
      </c>
      <c r="C290" t="s">
        <v>32</v>
      </c>
      <c r="D290" t="s">
        <v>32</v>
      </c>
      <c r="E290" t="s">
        <v>32</v>
      </c>
      <c r="F290">
        <v>0</v>
      </c>
      <c r="G290" t="s">
        <v>16</v>
      </c>
      <c r="H290">
        <v>1</v>
      </c>
      <c r="I290">
        <v>0</v>
      </c>
      <c r="J290" t="s">
        <v>32</v>
      </c>
      <c r="K290" t="s">
        <v>32</v>
      </c>
      <c r="L290" t="s">
        <v>32</v>
      </c>
      <c r="M290" t="s">
        <v>32</v>
      </c>
      <c r="N290" t="s">
        <v>32</v>
      </c>
      <c r="O290">
        <v>1</v>
      </c>
      <c r="P290" t="s">
        <v>32</v>
      </c>
      <c r="Q290" t="s">
        <v>32</v>
      </c>
      <c r="R290" t="s">
        <v>32</v>
      </c>
      <c r="S290" t="s">
        <v>32</v>
      </c>
      <c r="T290" t="s">
        <v>32</v>
      </c>
      <c r="U290" t="s">
        <v>3805</v>
      </c>
      <c r="V290">
        <v>1</v>
      </c>
      <c r="W290">
        <v>0</v>
      </c>
      <c r="X290" t="s">
        <v>32</v>
      </c>
      <c r="Y290" t="s">
        <v>71</v>
      </c>
      <c r="Z290">
        <v>0</v>
      </c>
      <c r="AA290">
        <v>0</v>
      </c>
      <c r="AB290">
        <v>0</v>
      </c>
      <c r="AC290">
        <v>0</v>
      </c>
      <c r="AD290" t="s">
        <v>32</v>
      </c>
      <c r="AE290" s="23" t="s">
        <v>32</v>
      </c>
    </row>
    <row r="291" spans="1:31" hidden="1" x14ac:dyDescent="0.25">
      <c r="A291" t="s">
        <v>75</v>
      </c>
      <c r="B291" t="s">
        <v>36</v>
      </c>
      <c r="C291" t="s">
        <v>32</v>
      </c>
      <c r="D291" t="s">
        <v>32</v>
      </c>
      <c r="E291" t="s">
        <v>32</v>
      </c>
      <c r="F291">
        <v>0</v>
      </c>
      <c r="G291" t="s">
        <v>16</v>
      </c>
      <c r="H291">
        <v>1</v>
      </c>
      <c r="I291">
        <v>0</v>
      </c>
      <c r="J291" t="s">
        <v>32</v>
      </c>
      <c r="K291" t="s">
        <v>32</v>
      </c>
      <c r="L291" t="s">
        <v>32</v>
      </c>
      <c r="M291" t="s">
        <v>32</v>
      </c>
      <c r="N291" t="s">
        <v>32</v>
      </c>
      <c r="O291">
        <v>1</v>
      </c>
      <c r="P291" t="s">
        <v>32</v>
      </c>
      <c r="Q291" t="s">
        <v>32</v>
      </c>
      <c r="R291" t="s">
        <v>32</v>
      </c>
      <c r="S291" t="s">
        <v>32</v>
      </c>
      <c r="T291" t="s">
        <v>32</v>
      </c>
      <c r="U291" t="s">
        <v>3805</v>
      </c>
      <c r="V291">
        <v>1</v>
      </c>
      <c r="W291">
        <v>0</v>
      </c>
      <c r="X291" t="s">
        <v>32</v>
      </c>
      <c r="Y291" t="s">
        <v>71</v>
      </c>
      <c r="Z291">
        <v>0</v>
      </c>
      <c r="AA291">
        <v>0</v>
      </c>
      <c r="AB291">
        <v>0</v>
      </c>
      <c r="AC291">
        <v>0</v>
      </c>
      <c r="AD291" t="s">
        <v>32</v>
      </c>
      <c r="AE291" s="23" t="s">
        <v>32</v>
      </c>
    </row>
    <row r="292" spans="1:31" hidden="1" x14ac:dyDescent="0.25">
      <c r="A292" t="s">
        <v>76</v>
      </c>
      <c r="B292" t="s">
        <v>134</v>
      </c>
      <c r="C292" t="s">
        <v>32</v>
      </c>
      <c r="D292" t="s">
        <v>32</v>
      </c>
      <c r="E292" t="s">
        <v>32</v>
      </c>
      <c r="F292">
        <v>1</v>
      </c>
      <c r="G292" t="s">
        <v>16</v>
      </c>
      <c r="H292">
        <v>1</v>
      </c>
      <c r="I292">
        <v>0</v>
      </c>
      <c r="J292" t="s">
        <v>32</v>
      </c>
      <c r="K292" t="s">
        <v>32</v>
      </c>
      <c r="L292" t="s">
        <v>32</v>
      </c>
      <c r="M292" t="s">
        <v>32</v>
      </c>
      <c r="N292" t="s">
        <v>32</v>
      </c>
      <c r="O292">
        <v>1</v>
      </c>
      <c r="P292" t="s">
        <v>32</v>
      </c>
      <c r="Q292" t="s">
        <v>32</v>
      </c>
      <c r="R292" t="s">
        <v>32</v>
      </c>
      <c r="S292" t="s">
        <v>32</v>
      </c>
      <c r="T292" t="s">
        <v>32</v>
      </c>
      <c r="U292" t="s">
        <v>3805</v>
      </c>
      <c r="V292">
        <v>1</v>
      </c>
      <c r="W292">
        <v>0</v>
      </c>
      <c r="X292" t="s">
        <v>32</v>
      </c>
      <c r="Y292" t="s">
        <v>71</v>
      </c>
      <c r="Z292">
        <v>0</v>
      </c>
      <c r="AA292">
        <v>0</v>
      </c>
      <c r="AB292">
        <v>0</v>
      </c>
      <c r="AC292">
        <v>0</v>
      </c>
      <c r="AD292" t="s">
        <v>32</v>
      </c>
      <c r="AE292" s="23" t="s">
        <v>32</v>
      </c>
    </row>
    <row r="293" spans="1:31" hidden="1" x14ac:dyDescent="0.25">
      <c r="A293" t="s">
        <v>76</v>
      </c>
      <c r="B293" t="s">
        <v>134</v>
      </c>
      <c r="C293" t="s">
        <v>32</v>
      </c>
      <c r="D293" t="s">
        <v>32</v>
      </c>
      <c r="E293" t="s">
        <v>32</v>
      </c>
      <c r="F293">
        <v>0</v>
      </c>
      <c r="G293" t="s">
        <v>16</v>
      </c>
      <c r="H293">
        <v>1</v>
      </c>
      <c r="I293">
        <v>0</v>
      </c>
      <c r="J293" t="s">
        <v>32</v>
      </c>
      <c r="K293" t="s">
        <v>32</v>
      </c>
      <c r="L293" t="s">
        <v>32</v>
      </c>
      <c r="M293" t="s">
        <v>32</v>
      </c>
      <c r="N293" t="s">
        <v>32</v>
      </c>
      <c r="O293">
        <v>1</v>
      </c>
      <c r="P293" t="s">
        <v>32</v>
      </c>
      <c r="Q293" t="s">
        <v>32</v>
      </c>
      <c r="R293" t="s">
        <v>32</v>
      </c>
      <c r="S293" t="s">
        <v>32</v>
      </c>
      <c r="T293" t="s">
        <v>32</v>
      </c>
      <c r="U293" t="s">
        <v>3805</v>
      </c>
      <c r="V293">
        <v>1</v>
      </c>
      <c r="W293">
        <v>0</v>
      </c>
      <c r="X293" t="s">
        <v>32</v>
      </c>
      <c r="Y293" t="s">
        <v>70</v>
      </c>
      <c r="Z293">
        <v>0</v>
      </c>
      <c r="AA293">
        <v>0</v>
      </c>
      <c r="AB293">
        <v>0</v>
      </c>
      <c r="AC293">
        <v>0</v>
      </c>
      <c r="AD293" t="s">
        <v>32</v>
      </c>
      <c r="AE293" s="23" t="s">
        <v>32</v>
      </c>
    </row>
    <row r="294" spans="1:31" hidden="1" x14ac:dyDescent="0.25">
      <c r="A294" t="s">
        <v>76</v>
      </c>
      <c r="B294" t="s">
        <v>134</v>
      </c>
      <c r="C294" t="s">
        <v>32</v>
      </c>
      <c r="D294" t="s">
        <v>32</v>
      </c>
      <c r="E294" t="s">
        <v>32</v>
      </c>
      <c r="F294">
        <v>0</v>
      </c>
      <c r="G294" t="s">
        <v>16</v>
      </c>
      <c r="H294">
        <v>1</v>
      </c>
      <c r="I294">
        <v>0</v>
      </c>
      <c r="J294" t="s">
        <v>32</v>
      </c>
      <c r="K294" t="s">
        <v>32</v>
      </c>
      <c r="L294" t="s">
        <v>32</v>
      </c>
      <c r="M294" t="s">
        <v>32</v>
      </c>
      <c r="N294" t="s">
        <v>32</v>
      </c>
      <c r="O294">
        <v>1</v>
      </c>
      <c r="P294" t="s">
        <v>32</v>
      </c>
      <c r="Q294" t="s">
        <v>32</v>
      </c>
      <c r="R294" t="s">
        <v>32</v>
      </c>
      <c r="S294" t="s">
        <v>32</v>
      </c>
      <c r="T294" t="s">
        <v>32</v>
      </c>
      <c r="U294" t="s">
        <v>3805</v>
      </c>
      <c r="V294">
        <v>1</v>
      </c>
      <c r="W294">
        <v>0</v>
      </c>
      <c r="X294" t="s">
        <v>32</v>
      </c>
      <c r="Y294" t="s">
        <v>71</v>
      </c>
      <c r="Z294">
        <v>0</v>
      </c>
      <c r="AA294">
        <v>0</v>
      </c>
      <c r="AB294">
        <v>0</v>
      </c>
      <c r="AC294">
        <v>0</v>
      </c>
      <c r="AD294" t="s">
        <v>32</v>
      </c>
      <c r="AE294" s="23" t="s">
        <v>32</v>
      </c>
    </row>
    <row r="295" spans="1:31" hidden="1" x14ac:dyDescent="0.25">
      <c r="A295" t="s">
        <v>76</v>
      </c>
      <c r="B295" t="s">
        <v>3866</v>
      </c>
      <c r="C295" t="s">
        <v>32</v>
      </c>
      <c r="D295" t="s">
        <v>32</v>
      </c>
      <c r="E295" t="s">
        <v>32</v>
      </c>
      <c r="F295">
        <v>0</v>
      </c>
      <c r="G295" t="s">
        <v>16</v>
      </c>
      <c r="H295">
        <v>1</v>
      </c>
      <c r="I295">
        <v>0</v>
      </c>
      <c r="J295" t="s">
        <v>32</v>
      </c>
      <c r="K295" t="s">
        <v>32</v>
      </c>
      <c r="L295" t="s">
        <v>32</v>
      </c>
      <c r="M295" t="s">
        <v>32</v>
      </c>
      <c r="N295" t="s">
        <v>32</v>
      </c>
      <c r="O295">
        <v>1</v>
      </c>
      <c r="P295" t="s">
        <v>32</v>
      </c>
      <c r="Q295" t="s">
        <v>32</v>
      </c>
      <c r="R295" t="s">
        <v>32</v>
      </c>
      <c r="S295" t="s">
        <v>32</v>
      </c>
      <c r="T295" t="s">
        <v>32</v>
      </c>
      <c r="U295" t="s">
        <v>3805</v>
      </c>
      <c r="V295">
        <v>1</v>
      </c>
      <c r="W295">
        <v>0</v>
      </c>
      <c r="X295" t="s">
        <v>32</v>
      </c>
      <c r="Y295" t="s">
        <v>71</v>
      </c>
      <c r="Z295">
        <v>0</v>
      </c>
      <c r="AA295">
        <v>0</v>
      </c>
      <c r="AB295">
        <v>0</v>
      </c>
      <c r="AC295">
        <v>0</v>
      </c>
      <c r="AD295" t="s">
        <v>32</v>
      </c>
      <c r="AE295" s="23" t="s">
        <v>32</v>
      </c>
    </row>
    <row r="296" spans="1:31" x14ac:dyDescent="0.25">
      <c r="A296" t="s">
        <v>69</v>
      </c>
      <c r="B296" t="s">
        <v>134</v>
      </c>
      <c r="C296" t="s">
        <v>54</v>
      </c>
      <c r="D296" t="s">
        <v>32</v>
      </c>
      <c r="E296" t="s">
        <v>32</v>
      </c>
      <c r="F296">
        <v>0</v>
      </c>
      <c r="G296" t="s">
        <v>15</v>
      </c>
      <c r="H296">
        <v>0</v>
      </c>
      <c r="I296">
        <v>1</v>
      </c>
      <c r="J296" t="s">
        <v>32</v>
      </c>
      <c r="K296" t="s">
        <v>32</v>
      </c>
      <c r="L296" t="s">
        <v>32</v>
      </c>
      <c r="M296" t="s">
        <v>32</v>
      </c>
      <c r="N296" t="s">
        <v>32</v>
      </c>
      <c r="O296">
        <v>1</v>
      </c>
      <c r="P296" t="s">
        <v>32</v>
      </c>
      <c r="Q296" t="s">
        <v>32</v>
      </c>
      <c r="R296" t="s">
        <v>32</v>
      </c>
      <c r="S296" t="s">
        <v>32</v>
      </c>
      <c r="T296" t="s">
        <v>32</v>
      </c>
      <c r="U296" t="s">
        <v>3805</v>
      </c>
      <c r="V296">
        <v>0</v>
      </c>
      <c r="W296">
        <v>1</v>
      </c>
      <c r="X296" t="s">
        <v>32</v>
      </c>
      <c r="Y296" t="s">
        <v>80</v>
      </c>
      <c r="Z296">
        <v>0</v>
      </c>
      <c r="AA296">
        <v>0</v>
      </c>
      <c r="AB296">
        <v>0</v>
      </c>
      <c r="AC296">
        <v>0</v>
      </c>
      <c r="AD296" t="s">
        <v>32</v>
      </c>
      <c r="AE296" s="23" t="s">
        <v>32</v>
      </c>
    </row>
    <row r="297" spans="1:31" hidden="1" x14ac:dyDescent="0.25">
      <c r="A297" t="s">
        <v>69</v>
      </c>
      <c r="B297" t="s">
        <v>3866</v>
      </c>
      <c r="C297" t="s">
        <v>32</v>
      </c>
      <c r="D297" t="s">
        <v>32</v>
      </c>
      <c r="E297" t="s">
        <v>32</v>
      </c>
      <c r="F297">
        <v>0</v>
      </c>
      <c r="G297" t="s">
        <v>16</v>
      </c>
      <c r="H297">
        <v>1</v>
      </c>
      <c r="I297">
        <v>0</v>
      </c>
      <c r="J297" t="s">
        <v>32</v>
      </c>
      <c r="K297" t="s">
        <v>32</v>
      </c>
      <c r="L297" t="s">
        <v>32</v>
      </c>
      <c r="M297" t="s">
        <v>32</v>
      </c>
      <c r="N297" t="s">
        <v>32</v>
      </c>
      <c r="O297">
        <v>1</v>
      </c>
      <c r="P297" t="s">
        <v>32</v>
      </c>
      <c r="Q297" t="s">
        <v>32</v>
      </c>
      <c r="R297" t="s">
        <v>32</v>
      </c>
      <c r="S297" t="s">
        <v>32</v>
      </c>
      <c r="T297" t="s">
        <v>32</v>
      </c>
      <c r="U297" t="s">
        <v>3805</v>
      </c>
      <c r="V297">
        <v>1</v>
      </c>
      <c r="W297">
        <v>0</v>
      </c>
      <c r="X297" t="s">
        <v>32</v>
      </c>
      <c r="Y297" t="s">
        <v>71</v>
      </c>
      <c r="Z297">
        <v>0</v>
      </c>
      <c r="AA297">
        <v>0</v>
      </c>
      <c r="AB297">
        <v>0</v>
      </c>
      <c r="AC297">
        <v>0</v>
      </c>
      <c r="AD297" t="s">
        <v>32</v>
      </c>
      <c r="AE297" s="23" t="s">
        <v>32</v>
      </c>
    </row>
    <row r="298" spans="1:31" x14ac:dyDescent="0.25">
      <c r="A298" t="s">
        <v>76</v>
      </c>
      <c r="B298" t="s">
        <v>39</v>
      </c>
      <c r="C298" t="s">
        <v>54</v>
      </c>
      <c r="D298" t="s">
        <v>32</v>
      </c>
      <c r="E298" t="s">
        <v>32</v>
      </c>
      <c r="F298">
        <v>0</v>
      </c>
      <c r="G298" t="s">
        <v>15</v>
      </c>
      <c r="H298">
        <v>0</v>
      </c>
      <c r="I298">
        <v>1</v>
      </c>
      <c r="J298" t="s">
        <v>32</v>
      </c>
      <c r="K298" t="s">
        <v>32</v>
      </c>
      <c r="L298" t="s">
        <v>32</v>
      </c>
      <c r="M298" t="s">
        <v>32</v>
      </c>
      <c r="N298" t="s">
        <v>32</v>
      </c>
      <c r="O298">
        <v>1</v>
      </c>
      <c r="P298" t="s">
        <v>32</v>
      </c>
      <c r="Q298" t="s">
        <v>32</v>
      </c>
      <c r="R298" t="s">
        <v>32</v>
      </c>
      <c r="S298" t="s">
        <v>32</v>
      </c>
      <c r="T298" t="s">
        <v>32</v>
      </c>
      <c r="U298" t="s">
        <v>3805</v>
      </c>
      <c r="V298">
        <v>0</v>
      </c>
      <c r="W298">
        <v>1</v>
      </c>
      <c r="X298" t="s">
        <v>32</v>
      </c>
      <c r="Y298" t="s">
        <v>71</v>
      </c>
      <c r="Z298">
        <v>0</v>
      </c>
      <c r="AA298">
        <v>0</v>
      </c>
      <c r="AB298">
        <v>0</v>
      </c>
      <c r="AC298">
        <v>0</v>
      </c>
      <c r="AD298" t="s">
        <v>32</v>
      </c>
      <c r="AE298" s="23" t="s">
        <v>32</v>
      </c>
    </row>
    <row r="299" spans="1:31" hidden="1" x14ac:dyDescent="0.25">
      <c r="A299" t="s">
        <v>76</v>
      </c>
      <c r="B299" t="s">
        <v>39</v>
      </c>
      <c r="C299" t="s">
        <v>32</v>
      </c>
      <c r="D299" t="s">
        <v>32</v>
      </c>
      <c r="E299" t="s">
        <v>32</v>
      </c>
      <c r="F299">
        <v>0</v>
      </c>
      <c r="G299" t="s">
        <v>16</v>
      </c>
      <c r="H299">
        <v>1</v>
      </c>
      <c r="I299">
        <v>0</v>
      </c>
      <c r="J299" t="s">
        <v>32</v>
      </c>
      <c r="K299" t="s">
        <v>32</v>
      </c>
      <c r="L299" t="s">
        <v>32</v>
      </c>
      <c r="M299" t="s">
        <v>32</v>
      </c>
      <c r="N299" t="s">
        <v>32</v>
      </c>
      <c r="O299">
        <v>1</v>
      </c>
      <c r="P299" t="s">
        <v>32</v>
      </c>
      <c r="Q299" t="s">
        <v>32</v>
      </c>
      <c r="R299" t="s">
        <v>32</v>
      </c>
      <c r="S299" t="s">
        <v>32</v>
      </c>
      <c r="T299" t="s">
        <v>32</v>
      </c>
      <c r="U299" t="s">
        <v>3805</v>
      </c>
      <c r="V299">
        <v>1</v>
      </c>
      <c r="W299">
        <v>0</v>
      </c>
      <c r="X299" t="s">
        <v>32</v>
      </c>
      <c r="Y299" t="s">
        <v>71</v>
      </c>
      <c r="Z299">
        <v>0</v>
      </c>
      <c r="AA299">
        <v>0</v>
      </c>
      <c r="AB299">
        <v>0</v>
      </c>
      <c r="AC299">
        <v>0</v>
      </c>
      <c r="AD299" t="s">
        <v>32</v>
      </c>
      <c r="AE299" s="23" t="s">
        <v>32</v>
      </c>
    </row>
    <row r="300" spans="1:31" hidden="1" x14ac:dyDescent="0.25">
      <c r="A300" t="s">
        <v>76</v>
      </c>
      <c r="B300" t="s">
        <v>39</v>
      </c>
      <c r="C300" t="s">
        <v>32</v>
      </c>
      <c r="D300" t="s">
        <v>32</v>
      </c>
      <c r="E300" t="s">
        <v>32</v>
      </c>
      <c r="F300">
        <v>0</v>
      </c>
      <c r="G300" t="s">
        <v>16</v>
      </c>
      <c r="H300">
        <v>1</v>
      </c>
      <c r="I300">
        <v>0</v>
      </c>
      <c r="J300" t="s">
        <v>32</v>
      </c>
      <c r="K300" t="s">
        <v>32</v>
      </c>
      <c r="L300" t="s">
        <v>32</v>
      </c>
      <c r="M300" t="s">
        <v>32</v>
      </c>
      <c r="N300" t="s">
        <v>32</v>
      </c>
      <c r="O300">
        <v>1</v>
      </c>
      <c r="P300" t="s">
        <v>32</v>
      </c>
      <c r="Q300" t="s">
        <v>32</v>
      </c>
      <c r="R300" t="s">
        <v>32</v>
      </c>
      <c r="S300" t="s">
        <v>32</v>
      </c>
      <c r="T300" t="s">
        <v>32</v>
      </c>
      <c r="U300" t="s">
        <v>3805</v>
      </c>
      <c r="V300">
        <v>1</v>
      </c>
      <c r="W300">
        <v>0</v>
      </c>
      <c r="X300" t="s">
        <v>32</v>
      </c>
      <c r="Y300" t="s">
        <v>71</v>
      </c>
      <c r="Z300">
        <v>0</v>
      </c>
      <c r="AA300">
        <v>0</v>
      </c>
      <c r="AB300">
        <v>0</v>
      </c>
      <c r="AC300">
        <v>0</v>
      </c>
      <c r="AD300" t="s">
        <v>32</v>
      </c>
      <c r="AE300" s="23" t="s">
        <v>32</v>
      </c>
    </row>
    <row r="301" spans="1:31" hidden="1" x14ac:dyDescent="0.25">
      <c r="A301" t="s">
        <v>78</v>
      </c>
      <c r="B301" t="s">
        <v>39</v>
      </c>
      <c r="C301" t="s">
        <v>32</v>
      </c>
      <c r="D301" t="s">
        <v>32</v>
      </c>
      <c r="E301" t="s">
        <v>32</v>
      </c>
      <c r="F301">
        <v>0</v>
      </c>
      <c r="G301" t="s">
        <v>16</v>
      </c>
      <c r="H301">
        <v>1</v>
      </c>
      <c r="I301">
        <v>0</v>
      </c>
      <c r="J301" t="s">
        <v>32</v>
      </c>
      <c r="K301" t="s">
        <v>32</v>
      </c>
      <c r="L301" t="s">
        <v>32</v>
      </c>
      <c r="M301" t="s">
        <v>32</v>
      </c>
      <c r="N301" t="s">
        <v>32</v>
      </c>
      <c r="O301">
        <v>1</v>
      </c>
      <c r="P301" t="s">
        <v>32</v>
      </c>
      <c r="Q301" t="s">
        <v>32</v>
      </c>
      <c r="R301" t="s">
        <v>32</v>
      </c>
      <c r="S301" t="s">
        <v>32</v>
      </c>
      <c r="T301" t="s">
        <v>32</v>
      </c>
      <c r="U301" t="s">
        <v>3805</v>
      </c>
      <c r="V301">
        <v>1</v>
      </c>
      <c r="W301">
        <v>0</v>
      </c>
      <c r="X301" t="s">
        <v>32</v>
      </c>
      <c r="Y301" t="s">
        <v>80</v>
      </c>
      <c r="Z301">
        <v>0</v>
      </c>
      <c r="AA301">
        <v>0</v>
      </c>
      <c r="AB301">
        <v>0</v>
      </c>
      <c r="AC301">
        <v>0</v>
      </c>
      <c r="AD301" t="s">
        <v>32</v>
      </c>
      <c r="AE301" s="23" t="s">
        <v>32</v>
      </c>
    </row>
    <row r="302" spans="1:31" x14ac:dyDescent="0.25">
      <c r="A302" t="s">
        <v>75</v>
      </c>
      <c r="B302" t="s">
        <v>39</v>
      </c>
      <c r="C302" t="s">
        <v>55</v>
      </c>
      <c r="D302" t="s">
        <v>32</v>
      </c>
      <c r="E302" t="s">
        <v>32</v>
      </c>
      <c r="F302">
        <v>0</v>
      </c>
      <c r="G302" t="s">
        <v>15</v>
      </c>
      <c r="H302">
        <v>0</v>
      </c>
      <c r="I302">
        <v>1</v>
      </c>
      <c r="J302" t="s">
        <v>32</v>
      </c>
      <c r="K302" t="s">
        <v>32</v>
      </c>
      <c r="L302" t="s">
        <v>32</v>
      </c>
      <c r="M302" t="s">
        <v>32</v>
      </c>
      <c r="N302" t="s">
        <v>32</v>
      </c>
      <c r="O302">
        <v>1</v>
      </c>
      <c r="P302" t="s">
        <v>32</v>
      </c>
      <c r="Q302" t="s">
        <v>32</v>
      </c>
      <c r="R302" t="s">
        <v>32</v>
      </c>
      <c r="S302" t="s">
        <v>32</v>
      </c>
      <c r="T302" t="s">
        <v>32</v>
      </c>
      <c r="U302" t="s">
        <v>3805</v>
      </c>
      <c r="V302">
        <v>0</v>
      </c>
      <c r="W302">
        <v>1</v>
      </c>
      <c r="X302" t="s">
        <v>32</v>
      </c>
      <c r="Y302" t="s">
        <v>71</v>
      </c>
      <c r="Z302">
        <v>0</v>
      </c>
      <c r="AA302">
        <v>0</v>
      </c>
      <c r="AB302">
        <v>0</v>
      </c>
      <c r="AC302">
        <v>0</v>
      </c>
      <c r="AD302" t="s">
        <v>32</v>
      </c>
      <c r="AE302" s="23" t="s">
        <v>32</v>
      </c>
    </row>
    <row r="303" spans="1:31" hidden="1" x14ac:dyDescent="0.25">
      <c r="A303" t="s">
        <v>76</v>
      </c>
      <c r="B303" t="s">
        <v>36</v>
      </c>
      <c r="C303" t="s">
        <v>32</v>
      </c>
      <c r="D303" t="s">
        <v>32</v>
      </c>
      <c r="E303" t="s">
        <v>32</v>
      </c>
      <c r="F303">
        <v>0</v>
      </c>
      <c r="G303" t="s">
        <v>16</v>
      </c>
      <c r="H303">
        <v>1</v>
      </c>
      <c r="I303">
        <v>0</v>
      </c>
      <c r="J303" t="s">
        <v>32</v>
      </c>
      <c r="K303" t="s">
        <v>32</v>
      </c>
      <c r="L303" t="s">
        <v>32</v>
      </c>
      <c r="M303" t="s">
        <v>32</v>
      </c>
      <c r="N303" t="s">
        <v>32</v>
      </c>
      <c r="O303">
        <v>1</v>
      </c>
      <c r="P303" t="s">
        <v>32</v>
      </c>
      <c r="Q303" t="s">
        <v>32</v>
      </c>
      <c r="R303" t="s">
        <v>32</v>
      </c>
      <c r="S303" t="s">
        <v>32</v>
      </c>
      <c r="T303" t="s">
        <v>32</v>
      </c>
      <c r="U303" t="s">
        <v>3805</v>
      </c>
      <c r="V303">
        <v>1</v>
      </c>
      <c r="W303">
        <v>0</v>
      </c>
      <c r="X303" t="s">
        <v>32</v>
      </c>
      <c r="Y303" t="s">
        <v>80</v>
      </c>
      <c r="Z303">
        <v>0</v>
      </c>
      <c r="AA303">
        <v>0</v>
      </c>
      <c r="AB303">
        <v>0</v>
      </c>
      <c r="AC303">
        <v>0</v>
      </c>
      <c r="AD303" t="s">
        <v>32</v>
      </c>
      <c r="AE303" s="23" t="s">
        <v>32</v>
      </c>
    </row>
    <row r="304" spans="1:31" hidden="1" x14ac:dyDescent="0.25">
      <c r="A304" t="s">
        <v>76</v>
      </c>
      <c r="B304" t="s">
        <v>39</v>
      </c>
      <c r="C304" t="s">
        <v>32</v>
      </c>
      <c r="D304" t="s">
        <v>32</v>
      </c>
      <c r="E304" t="s">
        <v>32</v>
      </c>
      <c r="F304">
        <v>0</v>
      </c>
      <c r="G304" t="s">
        <v>16</v>
      </c>
      <c r="H304">
        <v>1</v>
      </c>
      <c r="I304">
        <v>0</v>
      </c>
      <c r="J304" t="s">
        <v>32</v>
      </c>
      <c r="K304" t="s">
        <v>32</v>
      </c>
      <c r="L304" t="s">
        <v>32</v>
      </c>
      <c r="M304" t="s">
        <v>32</v>
      </c>
      <c r="N304" t="s">
        <v>32</v>
      </c>
      <c r="O304">
        <v>1</v>
      </c>
      <c r="P304" t="s">
        <v>32</v>
      </c>
      <c r="Q304" t="s">
        <v>32</v>
      </c>
      <c r="R304" t="s">
        <v>32</v>
      </c>
      <c r="S304" t="s">
        <v>32</v>
      </c>
      <c r="T304" t="s">
        <v>32</v>
      </c>
      <c r="U304" t="s">
        <v>3805</v>
      </c>
      <c r="V304">
        <v>1</v>
      </c>
      <c r="W304">
        <v>0</v>
      </c>
      <c r="X304" t="s">
        <v>32</v>
      </c>
      <c r="Y304" t="s">
        <v>71</v>
      </c>
      <c r="Z304">
        <v>0</v>
      </c>
      <c r="AA304">
        <v>0</v>
      </c>
      <c r="AB304">
        <v>0</v>
      </c>
      <c r="AC304">
        <v>0</v>
      </c>
      <c r="AD304" t="s">
        <v>32</v>
      </c>
      <c r="AE304" s="23" t="s">
        <v>32</v>
      </c>
    </row>
    <row r="305" spans="1:31" x14ac:dyDescent="0.25">
      <c r="A305" t="s">
        <v>76</v>
      </c>
      <c r="B305" t="s">
        <v>3866</v>
      </c>
      <c r="C305" t="s">
        <v>54</v>
      </c>
      <c r="D305" t="s">
        <v>32</v>
      </c>
      <c r="E305" t="s">
        <v>32</v>
      </c>
      <c r="F305">
        <v>0</v>
      </c>
      <c r="G305" t="s">
        <v>15</v>
      </c>
      <c r="H305">
        <v>0</v>
      </c>
      <c r="I305">
        <v>1</v>
      </c>
      <c r="J305" t="s">
        <v>32</v>
      </c>
      <c r="K305" t="s">
        <v>32</v>
      </c>
      <c r="L305" t="s">
        <v>32</v>
      </c>
      <c r="M305" t="s">
        <v>32</v>
      </c>
      <c r="N305" t="s">
        <v>32</v>
      </c>
      <c r="O305">
        <v>1</v>
      </c>
      <c r="P305" t="s">
        <v>32</v>
      </c>
      <c r="Q305" t="s">
        <v>32</v>
      </c>
      <c r="R305" t="s">
        <v>32</v>
      </c>
      <c r="S305" t="s">
        <v>32</v>
      </c>
      <c r="T305" t="s">
        <v>32</v>
      </c>
      <c r="U305" t="s">
        <v>3805</v>
      </c>
      <c r="V305">
        <v>0</v>
      </c>
      <c r="W305">
        <v>1</v>
      </c>
      <c r="X305" t="s">
        <v>32</v>
      </c>
      <c r="Y305" t="s">
        <v>71</v>
      </c>
      <c r="Z305">
        <v>0</v>
      </c>
      <c r="AA305">
        <v>0</v>
      </c>
      <c r="AB305">
        <v>0</v>
      </c>
      <c r="AC305">
        <v>0</v>
      </c>
      <c r="AD305" t="s">
        <v>32</v>
      </c>
      <c r="AE305" s="23" t="s">
        <v>32</v>
      </c>
    </row>
    <row r="306" spans="1:31" hidden="1" x14ac:dyDescent="0.25">
      <c r="A306" t="s">
        <v>76</v>
      </c>
      <c r="B306" t="s">
        <v>41</v>
      </c>
      <c r="C306" t="s">
        <v>32</v>
      </c>
      <c r="D306" t="s">
        <v>32</v>
      </c>
      <c r="E306" t="s">
        <v>32</v>
      </c>
      <c r="F306">
        <v>0</v>
      </c>
      <c r="G306" t="s">
        <v>16</v>
      </c>
      <c r="H306">
        <v>1</v>
      </c>
      <c r="I306">
        <v>0</v>
      </c>
      <c r="J306" t="s">
        <v>32</v>
      </c>
      <c r="K306" t="s">
        <v>32</v>
      </c>
      <c r="L306" t="s">
        <v>32</v>
      </c>
      <c r="M306" t="s">
        <v>32</v>
      </c>
      <c r="N306" t="s">
        <v>32</v>
      </c>
      <c r="O306">
        <v>1</v>
      </c>
      <c r="P306" t="s">
        <v>32</v>
      </c>
      <c r="Q306" t="s">
        <v>32</v>
      </c>
      <c r="R306" t="s">
        <v>32</v>
      </c>
      <c r="S306" t="s">
        <v>32</v>
      </c>
      <c r="T306" t="s">
        <v>32</v>
      </c>
      <c r="U306" t="s">
        <v>3805</v>
      </c>
      <c r="V306">
        <v>1</v>
      </c>
      <c r="W306">
        <v>0</v>
      </c>
      <c r="X306" t="s">
        <v>32</v>
      </c>
      <c r="Y306" t="s">
        <v>71</v>
      </c>
      <c r="Z306">
        <v>0</v>
      </c>
      <c r="AA306">
        <v>0</v>
      </c>
      <c r="AB306">
        <v>0</v>
      </c>
      <c r="AC306">
        <v>0</v>
      </c>
      <c r="AD306" t="s">
        <v>32</v>
      </c>
      <c r="AE306" s="23" t="s">
        <v>32</v>
      </c>
    </row>
    <row r="307" spans="1:31" x14ac:dyDescent="0.25">
      <c r="A307" t="s">
        <v>83</v>
      </c>
      <c r="B307" t="s">
        <v>3866</v>
      </c>
      <c r="C307" t="s">
        <v>54</v>
      </c>
      <c r="D307" t="s">
        <v>32</v>
      </c>
      <c r="E307" t="s">
        <v>32</v>
      </c>
      <c r="F307">
        <v>8</v>
      </c>
      <c r="G307" t="s">
        <v>15</v>
      </c>
      <c r="H307">
        <v>0</v>
      </c>
      <c r="I307">
        <v>1</v>
      </c>
      <c r="J307" t="s">
        <v>32</v>
      </c>
      <c r="K307" t="s">
        <v>32</v>
      </c>
      <c r="L307" t="s">
        <v>32</v>
      </c>
      <c r="M307" t="s">
        <v>32</v>
      </c>
      <c r="N307" t="s">
        <v>32</v>
      </c>
      <c r="O307">
        <v>1</v>
      </c>
      <c r="P307" t="s">
        <v>32</v>
      </c>
      <c r="Q307" t="s">
        <v>32</v>
      </c>
      <c r="R307" t="s">
        <v>32</v>
      </c>
      <c r="S307" t="s">
        <v>32</v>
      </c>
      <c r="T307" t="s">
        <v>32</v>
      </c>
      <c r="U307" t="s">
        <v>3806</v>
      </c>
      <c r="V307">
        <v>0</v>
      </c>
      <c r="W307">
        <v>1</v>
      </c>
      <c r="X307" t="s">
        <v>32</v>
      </c>
      <c r="Y307" t="s">
        <v>35</v>
      </c>
      <c r="Z307">
        <v>0</v>
      </c>
      <c r="AA307">
        <v>0</v>
      </c>
      <c r="AB307">
        <v>0</v>
      </c>
      <c r="AC307">
        <v>1</v>
      </c>
      <c r="AD307" t="s">
        <v>32</v>
      </c>
      <c r="AE307" s="23" t="s">
        <v>32</v>
      </c>
    </row>
    <row r="308" spans="1:31" hidden="1" x14ac:dyDescent="0.25">
      <c r="A308" t="s">
        <v>76</v>
      </c>
      <c r="B308" t="s">
        <v>3866</v>
      </c>
      <c r="C308" t="s">
        <v>32</v>
      </c>
      <c r="D308" t="s">
        <v>32</v>
      </c>
      <c r="E308" t="s">
        <v>32</v>
      </c>
      <c r="F308">
        <v>0</v>
      </c>
      <c r="G308" t="s">
        <v>16</v>
      </c>
      <c r="H308">
        <v>1</v>
      </c>
      <c r="I308">
        <v>0</v>
      </c>
      <c r="J308" t="s">
        <v>32</v>
      </c>
      <c r="K308" t="s">
        <v>32</v>
      </c>
      <c r="L308" t="s">
        <v>32</v>
      </c>
      <c r="M308" t="s">
        <v>32</v>
      </c>
      <c r="N308" t="s">
        <v>32</v>
      </c>
      <c r="O308">
        <v>1</v>
      </c>
      <c r="P308" t="s">
        <v>32</v>
      </c>
      <c r="Q308" t="s">
        <v>32</v>
      </c>
      <c r="R308" t="s">
        <v>32</v>
      </c>
      <c r="S308" t="s">
        <v>32</v>
      </c>
      <c r="T308" t="s">
        <v>32</v>
      </c>
      <c r="U308" t="s">
        <v>3806</v>
      </c>
      <c r="V308">
        <v>1</v>
      </c>
      <c r="W308">
        <v>0</v>
      </c>
      <c r="X308" t="s">
        <v>32</v>
      </c>
      <c r="Y308" t="s">
        <v>71</v>
      </c>
      <c r="Z308">
        <v>0</v>
      </c>
      <c r="AA308">
        <v>0</v>
      </c>
      <c r="AB308">
        <v>0</v>
      </c>
      <c r="AC308">
        <v>0</v>
      </c>
      <c r="AD308" t="s">
        <v>32</v>
      </c>
      <c r="AE308" s="23" t="s">
        <v>32</v>
      </c>
    </row>
    <row r="309" spans="1:31" x14ac:dyDescent="0.25">
      <c r="A309" t="s">
        <v>76</v>
      </c>
      <c r="B309" t="s">
        <v>3908</v>
      </c>
      <c r="C309" t="s">
        <v>54</v>
      </c>
      <c r="D309" t="s">
        <v>32</v>
      </c>
      <c r="E309" t="s">
        <v>32</v>
      </c>
      <c r="F309">
        <v>2</v>
      </c>
      <c r="G309" t="s">
        <v>15</v>
      </c>
      <c r="H309">
        <v>0</v>
      </c>
      <c r="I309">
        <v>1</v>
      </c>
      <c r="J309" t="s">
        <v>32</v>
      </c>
      <c r="K309" t="s">
        <v>32</v>
      </c>
      <c r="L309" t="s">
        <v>32</v>
      </c>
      <c r="M309" t="s">
        <v>32</v>
      </c>
      <c r="N309" t="s">
        <v>32</v>
      </c>
      <c r="O309">
        <v>1</v>
      </c>
      <c r="P309" t="s">
        <v>32</v>
      </c>
      <c r="Q309" t="s">
        <v>32</v>
      </c>
      <c r="R309" t="s">
        <v>32</v>
      </c>
      <c r="S309" t="s">
        <v>32</v>
      </c>
      <c r="T309" t="s">
        <v>32</v>
      </c>
      <c r="U309" t="s">
        <v>3806</v>
      </c>
      <c r="V309">
        <v>0</v>
      </c>
      <c r="W309">
        <v>1</v>
      </c>
      <c r="X309" t="s">
        <v>32</v>
      </c>
      <c r="Y309" t="s">
        <v>70</v>
      </c>
      <c r="Z309">
        <v>0</v>
      </c>
      <c r="AA309">
        <v>0</v>
      </c>
      <c r="AB309">
        <v>0</v>
      </c>
      <c r="AC309">
        <v>0</v>
      </c>
      <c r="AD309" t="s">
        <v>32</v>
      </c>
      <c r="AE309" s="23" t="s">
        <v>32</v>
      </c>
    </row>
    <row r="310" spans="1:31" hidden="1" x14ac:dyDescent="0.25">
      <c r="A310" t="s">
        <v>76</v>
      </c>
      <c r="B310" t="s">
        <v>3908</v>
      </c>
      <c r="C310" t="s">
        <v>32</v>
      </c>
      <c r="D310" t="s">
        <v>32</v>
      </c>
      <c r="E310" t="s">
        <v>32</v>
      </c>
      <c r="F310">
        <v>0</v>
      </c>
      <c r="G310" t="s">
        <v>16</v>
      </c>
      <c r="H310">
        <v>1</v>
      </c>
      <c r="I310">
        <v>0</v>
      </c>
      <c r="J310" t="s">
        <v>32</v>
      </c>
      <c r="K310" t="s">
        <v>32</v>
      </c>
      <c r="L310" t="s">
        <v>32</v>
      </c>
      <c r="M310" t="s">
        <v>32</v>
      </c>
      <c r="N310" t="s">
        <v>32</v>
      </c>
      <c r="O310">
        <v>1</v>
      </c>
      <c r="P310" t="s">
        <v>32</v>
      </c>
      <c r="Q310" t="s">
        <v>32</v>
      </c>
      <c r="R310" t="s">
        <v>32</v>
      </c>
      <c r="S310" t="s">
        <v>32</v>
      </c>
      <c r="T310" t="s">
        <v>32</v>
      </c>
      <c r="U310" t="s">
        <v>3806</v>
      </c>
      <c r="V310">
        <v>1</v>
      </c>
      <c r="W310">
        <v>0</v>
      </c>
      <c r="X310" t="s">
        <v>32</v>
      </c>
      <c r="Y310" t="s">
        <v>70</v>
      </c>
      <c r="Z310">
        <v>0</v>
      </c>
      <c r="AA310">
        <v>0</v>
      </c>
      <c r="AB310">
        <v>0</v>
      </c>
      <c r="AC310">
        <v>0</v>
      </c>
      <c r="AD310" t="s">
        <v>32</v>
      </c>
      <c r="AE310" s="23" t="s">
        <v>32</v>
      </c>
    </row>
    <row r="311" spans="1:31" x14ac:dyDescent="0.25">
      <c r="A311" t="s">
        <v>76</v>
      </c>
      <c r="B311" t="s">
        <v>50</v>
      </c>
      <c r="C311" t="s">
        <v>54</v>
      </c>
      <c r="D311" t="s">
        <v>32</v>
      </c>
      <c r="E311" t="s">
        <v>32</v>
      </c>
      <c r="F311">
        <v>0</v>
      </c>
      <c r="G311" t="s">
        <v>15</v>
      </c>
      <c r="H311">
        <v>0</v>
      </c>
      <c r="I311">
        <v>1</v>
      </c>
      <c r="J311" t="s">
        <v>32</v>
      </c>
      <c r="K311" t="s">
        <v>32</v>
      </c>
      <c r="L311" t="s">
        <v>32</v>
      </c>
      <c r="M311" t="s">
        <v>32</v>
      </c>
      <c r="N311" t="s">
        <v>32</v>
      </c>
      <c r="O311">
        <v>1</v>
      </c>
      <c r="P311" t="s">
        <v>32</v>
      </c>
      <c r="Q311" t="s">
        <v>32</v>
      </c>
      <c r="R311" t="s">
        <v>32</v>
      </c>
      <c r="S311" t="s">
        <v>32</v>
      </c>
      <c r="T311" t="s">
        <v>32</v>
      </c>
      <c r="U311" t="s">
        <v>3806</v>
      </c>
      <c r="V311">
        <v>0</v>
      </c>
      <c r="W311">
        <v>1</v>
      </c>
      <c r="X311" t="s">
        <v>32</v>
      </c>
      <c r="Y311" t="s">
        <v>71</v>
      </c>
      <c r="Z311">
        <v>0</v>
      </c>
      <c r="AA311">
        <v>0</v>
      </c>
      <c r="AB311">
        <v>0</v>
      </c>
      <c r="AC311">
        <v>0</v>
      </c>
      <c r="AD311" t="s">
        <v>32</v>
      </c>
      <c r="AE311" s="23" t="s">
        <v>32</v>
      </c>
    </row>
    <row r="312" spans="1:31" hidden="1" x14ac:dyDescent="0.25">
      <c r="A312" t="s">
        <v>78</v>
      </c>
      <c r="B312" t="s">
        <v>36</v>
      </c>
      <c r="C312" t="s">
        <v>32</v>
      </c>
      <c r="D312" t="s">
        <v>32</v>
      </c>
      <c r="E312" t="s">
        <v>32</v>
      </c>
      <c r="F312">
        <v>0</v>
      </c>
      <c r="G312" t="s">
        <v>16</v>
      </c>
      <c r="H312">
        <v>1</v>
      </c>
      <c r="I312">
        <v>0</v>
      </c>
      <c r="J312" t="s">
        <v>32</v>
      </c>
      <c r="K312" t="s">
        <v>32</v>
      </c>
      <c r="L312" t="s">
        <v>32</v>
      </c>
      <c r="M312" t="s">
        <v>32</v>
      </c>
      <c r="N312" t="s">
        <v>32</v>
      </c>
      <c r="O312">
        <v>1</v>
      </c>
      <c r="P312" t="s">
        <v>32</v>
      </c>
      <c r="Q312" t="s">
        <v>32</v>
      </c>
      <c r="R312" t="s">
        <v>32</v>
      </c>
      <c r="S312" t="s">
        <v>32</v>
      </c>
      <c r="T312" t="s">
        <v>32</v>
      </c>
      <c r="U312" t="s">
        <v>3806</v>
      </c>
      <c r="V312">
        <v>1</v>
      </c>
      <c r="W312">
        <v>0</v>
      </c>
      <c r="X312" t="s">
        <v>32</v>
      </c>
      <c r="Y312" t="s">
        <v>71</v>
      </c>
      <c r="Z312">
        <v>0</v>
      </c>
      <c r="AA312">
        <v>0</v>
      </c>
      <c r="AB312">
        <v>0</v>
      </c>
      <c r="AC312">
        <v>0</v>
      </c>
      <c r="AD312" t="s">
        <v>32</v>
      </c>
      <c r="AE312" s="23" t="s">
        <v>32</v>
      </c>
    </row>
    <row r="313" spans="1:31" hidden="1" x14ac:dyDescent="0.25">
      <c r="A313" t="s">
        <v>76</v>
      </c>
      <c r="B313" t="s">
        <v>3867</v>
      </c>
      <c r="C313" t="s">
        <v>32</v>
      </c>
      <c r="D313" t="s">
        <v>32</v>
      </c>
      <c r="E313" t="s">
        <v>32</v>
      </c>
      <c r="F313">
        <v>3</v>
      </c>
      <c r="G313" t="s">
        <v>16</v>
      </c>
      <c r="H313">
        <v>1</v>
      </c>
      <c r="I313">
        <v>0</v>
      </c>
      <c r="J313" t="s">
        <v>32</v>
      </c>
      <c r="K313" t="s">
        <v>32</v>
      </c>
      <c r="L313" t="s">
        <v>32</v>
      </c>
      <c r="M313" t="s">
        <v>32</v>
      </c>
      <c r="N313" t="s">
        <v>32</v>
      </c>
      <c r="O313">
        <v>1</v>
      </c>
      <c r="P313" t="s">
        <v>32</v>
      </c>
      <c r="Q313" t="s">
        <v>32</v>
      </c>
      <c r="R313" t="s">
        <v>32</v>
      </c>
      <c r="S313" t="s">
        <v>32</v>
      </c>
      <c r="T313" t="s">
        <v>32</v>
      </c>
      <c r="U313" t="s">
        <v>3806</v>
      </c>
      <c r="V313">
        <v>1</v>
      </c>
      <c r="W313">
        <v>0</v>
      </c>
      <c r="X313" t="s">
        <v>32</v>
      </c>
      <c r="Y313" t="s">
        <v>80</v>
      </c>
      <c r="Z313">
        <v>0</v>
      </c>
      <c r="AA313">
        <v>0</v>
      </c>
      <c r="AB313">
        <v>0</v>
      </c>
      <c r="AC313">
        <v>0</v>
      </c>
      <c r="AD313" t="s">
        <v>32</v>
      </c>
      <c r="AE313" s="23" t="s">
        <v>32</v>
      </c>
    </row>
    <row r="314" spans="1:31" hidden="1" x14ac:dyDescent="0.25">
      <c r="A314" t="s">
        <v>88</v>
      </c>
      <c r="B314" t="s">
        <v>39</v>
      </c>
      <c r="C314" t="s">
        <v>32</v>
      </c>
      <c r="D314" t="s">
        <v>32</v>
      </c>
      <c r="E314" t="s">
        <v>32</v>
      </c>
      <c r="F314">
        <v>0</v>
      </c>
      <c r="G314" t="s">
        <v>16</v>
      </c>
      <c r="H314">
        <v>1</v>
      </c>
      <c r="I314">
        <v>0</v>
      </c>
      <c r="J314" t="s">
        <v>32</v>
      </c>
      <c r="K314" t="s">
        <v>32</v>
      </c>
      <c r="L314" t="s">
        <v>32</v>
      </c>
      <c r="M314" t="s">
        <v>32</v>
      </c>
      <c r="N314" t="s">
        <v>32</v>
      </c>
      <c r="O314">
        <v>1</v>
      </c>
      <c r="P314" t="s">
        <v>32</v>
      </c>
      <c r="Q314" t="s">
        <v>32</v>
      </c>
      <c r="R314" t="s">
        <v>32</v>
      </c>
      <c r="S314" t="s">
        <v>32</v>
      </c>
      <c r="T314" t="s">
        <v>32</v>
      </c>
      <c r="U314" t="s">
        <v>3806</v>
      </c>
      <c r="V314">
        <v>1</v>
      </c>
      <c r="W314">
        <v>0</v>
      </c>
      <c r="X314" t="s">
        <v>32</v>
      </c>
      <c r="Y314" t="s">
        <v>71</v>
      </c>
      <c r="Z314">
        <v>0</v>
      </c>
      <c r="AA314">
        <v>0</v>
      </c>
      <c r="AB314">
        <v>0</v>
      </c>
      <c r="AC314">
        <v>0</v>
      </c>
      <c r="AD314" t="s">
        <v>32</v>
      </c>
      <c r="AE314" s="23" t="s">
        <v>32</v>
      </c>
    </row>
    <row r="315" spans="1:31" hidden="1" x14ac:dyDescent="0.25">
      <c r="A315" t="s">
        <v>78</v>
      </c>
      <c r="B315" t="s">
        <v>3871</v>
      </c>
      <c r="C315" t="s">
        <v>32</v>
      </c>
      <c r="D315" t="s">
        <v>32</v>
      </c>
      <c r="E315" t="s">
        <v>32</v>
      </c>
      <c r="F315">
        <v>0</v>
      </c>
      <c r="G315" t="s">
        <v>16</v>
      </c>
      <c r="H315">
        <v>1</v>
      </c>
      <c r="I315">
        <v>0</v>
      </c>
      <c r="J315" t="s">
        <v>32</v>
      </c>
      <c r="K315" t="s">
        <v>32</v>
      </c>
      <c r="L315" t="s">
        <v>32</v>
      </c>
      <c r="M315" t="s">
        <v>32</v>
      </c>
      <c r="N315" t="s">
        <v>32</v>
      </c>
      <c r="O315">
        <v>1</v>
      </c>
      <c r="P315" t="s">
        <v>32</v>
      </c>
      <c r="Q315" t="s">
        <v>32</v>
      </c>
      <c r="R315" t="s">
        <v>32</v>
      </c>
      <c r="S315" t="s">
        <v>32</v>
      </c>
      <c r="T315" t="s">
        <v>32</v>
      </c>
      <c r="U315" t="s">
        <v>3806</v>
      </c>
      <c r="V315">
        <v>1</v>
      </c>
      <c r="W315">
        <v>0</v>
      </c>
      <c r="X315" t="s">
        <v>32</v>
      </c>
      <c r="Y315" t="s">
        <v>71</v>
      </c>
      <c r="Z315">
        <v>0</v>
      </c>
      <c r="AA315">
        <v>0</v>
      </c>
      <c r="AB315">
        <v>0</v>
      </c>
      <c r="AC315">
        <v>0</v>
      </c>
      <c r="AD315" t="s">
        <v>32</v>
      </c>
      <c r="AE315" s="23" t="s">
        <v>32</v>
      </c>
    </row>
    <row r="316" spans="1:31" hidden="1" x14ac:dyDescent="0.25">
      <c r="A316" t="s">
        <v>78</v>
      </c>
      <c r="B316" t="s">
        <v>110</v>
      </c>
      <c r="C316" t="s">
        <v>32</v>
      </c>
      <c r="D316" t="s">
        <v>32</v>
      </c>
      <c r="E316" t="s">
        <v>32</v>
      </c>
      <c r="F316">
        <v>0</v>
      </c>
      <c r="G316" t="s">
        <v>16</v>
      </c>
      <c r="H316">
        <v>1</v>
      </c>
      <c r="I316">
        <v>0</v>
      </c>
      <c r="J316" t="s">
        <v>32</v>
      </c>
      <c r="K316" t="s">
        <v>32</v>
      </c>
      <c r="L316" t="s">
        <v>32</v>
      </c>
      <c r="M316" t="s">
        <v>32</v>
      </c>
      <c r="N316" t="s">
        <v>32</v>
      </c>
      <c r="O316">
        <v>1</v>
      </c>
      <c r="P316" t="s">
        <v>32</v>
      </c>
      <c r="Q316" t="s">
        <v>32</v>
      </c>
      <c r="R316" t="s">
        <v>32</v>
      </c>
      <c r="S316" t="s">
        <v>32</v>
      </c>
      <c r="T316" t="s">
        <v>32</v>
      </c>
      <c r="U316" t="s">
        <v>3806</v>
      </c>
      <c r="V316">
        <v>1</v>
      </c>
      <c r="W316">
        <v>0</v>
      </c>
      <c r="X316" t="s">
        <v>32</v>
      </c>
      <c r="Y316" t="s">
        <v>71</v>
      </c>
      <c r="Z316">
        <v>0</v>
      </c>
      <c r="AA316">
        <v>0</v>
      </c>
      <c r="AB316">
        <v>0</v>
      </c>
      <c r="AC316">
        <v>0</v>
      </c>
      <c r="AD316" t="s">
        <v>32</v>
      </c>
      <c r="AE316" s="23" t="s">
        <v>32</v>
      </c>
    </row>
    <row r="317" spans="1:31" hidden="1" x14ac:dyDescent="0.25">
      <c r="A317" t="s">
        <v>88</v>
      </c>
      <c r="B317" t="s">
        <v>3867</v>
      </c>
      <c r="C317" t="s">
        <v>32</v>
      </c>
      <c r="D317" t="s">
        <v>32</v>
      </c>
      <c r="E317" t="s">
        <v>32</v>
      </c>
      <c r="F317">
        <v>0</v>
      </c>
      <c r="G317" t="s">
        <v>16</v>
      </c>
      <c r="H317">
        <v>1</v>
      </c>
      <c r="I317">
        <v>0</v>
      </c>
      <c r="J317" t="s">
        <v>32</v>
      </c>
      <c r="K317" t="s">
        <v>32</v>
      </c>
      <c r="L317" t="s">
        <v>32</v>
      </c>
      <c r="M317" t="s">
        <v>32</v>
      </c>
      <c r="N317" t="s">
        <v>32</v>
      </c>
      <c r="O317">
        <v>1</v>
      </c>
      <c r="P317" t="s">
        <v>32</v>
      </c>
      <c r="Q317" t="s">
        <v>32</v>
      </c>
      <c r="R317" t="s">
        <v>32</v>
      </c>
      <c r="S317" t="s">
        <v>32</v>
      </c>
      <c r="T317" t="s">
        <v>32</v>
      </c>
      <c r="U317" t="s">
        <v>3806</v>
      </c>
      <c r="V317">
        <v>1</v>
      </c>
      <c r="W317">
        <v>0</v>
      </c>
      <c r="X317" t="s">
        <v>32</v>
      </c>
      <c r="Y317" t="s">
        <v>71</v>
      </c>
      <c r="Z317">
        <v>0</v>
      </c>
      <c r="AA317">
        <v>0</v>
      </c>
      <c r="AB317">
        <v>0</v>
      </c>
      <c r="AC317">
        <v>0</v>
      </c>
      <c r="AD317" t="s">
        <v>32</v>
      </c>
      <c r="AE317" s="23" t="s">
        <v>32</v>
      </c>
    </row>
    <row r="318" spans="1:31" hidden="1" x14ac:dyDescent="0.25">
      <c r="A318" t="s">
        <v>76</v>
      </c>
      <c r="B318" t="s">
        <v>134</v>
      </c>
      <c r="C318" t="s">
        <v>32</v>
      </c>
      <c r="D318" t="s">
        <v>32</v>
      </c>
      <c r="E318" t="s">
        <v>32</v>
      </c>
      <c r="F318">
        <v>0</v>
      </c>
      <c r="G318" t="s">
        <v>16</v>
      </c>
      <c r="H318">
        <v>1</v>
      </c>
      <c r="I318">
        <v>0</v>
      </c>
      <c r="J318" t="s">
        <v>32</v>
      </c>
      <c r="K318" t="s">
        <v>32</v>
      </c>
      <c r="L318" t="s">
        <v>32</v>
      </c>
      <c r="M318" t="s">
        <v>32</v>
      </c>
      <c r="N318" t="s">
        <v>32</v>
      </c>
      <c r="O318">
        <v>1</v>
      </c>
      <c r="P318" t="s">
        <v>32</v>
      </c>
      <c r="Q318" t="s">
        <v>32</v>
      </c>
      <c r="R318" t="s">
        <v>32</v>
      </c>
      <c r="S318" t="s">
        <v>32</v>
      </c>
      <c r="T318" t="s">
        <v>32</v>
      </c>
      <c r="U318" t="s">
        <v>3806</v>
      </c>
      <c r="V318">
        <v>1</v>
      </c>
      <c r="W318">
        <v>0</v>
      </c>
      <c r="X318" t="s">
        <v>32</v>
      </c>
      <c r="Y318" t="s">
        <v>71</v>
      </c>
      <c r="Z318">
        <v>0</v>
      </c>
      <c r="AA318">
        <v>0</v>
      </c>
      <c r="AB318">
        <v>0</v>
      </c>
      <c r="AC318">
        <v>0</v>
      </c>
      <c r="AD318" t="s">
        <v>32</v>
      </c>
      <c r="AE318" s="23" t="s">
        <v>32</v>
      </c>
    </row>
    <row r="319" spans="1:31" hidden="1" x14ac:dyDescent="0.25">
      <c r="A319" t="s">
        <v>76</v>
      </c>
      <c r="B319" t="s">
        <v>39</v>
      </c>
      <c r="C319" t="s">
        <v>32</v>
      </c>
      <c r="D319" t="s">
        <v>32</v>
      </c>
      <c r="E319" t="s">
        <v>32</v>
      </c>
      <c r="F319">
        <v>0</v>
      </c>
      <c r="G319" t="s">
        <v>16</v>
      </c>
      <c r="H319">
        <v>1</v>
      </c>
      <c r="I319">
        <v>0</v>
      </c>
      <c r="J319" t="s">
        <v>32</v>
      </c>
      <c r="K319" t="s">
        <v>32</v>
      </c>
      <c r="L319" t="s">
        <v>32</v>
      </c>
      <c r="M319" t="s">
        <v>32</v>
      </c>
      <c r="N319" t="s">
        <v>32</v>
      </c>
      <c r="O319">
        <v>1</v>
      </c>
      <c r="P319" t="s">
        <v>32</v>
      </c>
      <c r="Q319" t="s">
        <v>32</v>
      </c>
      <c r="R319" t="s">
        <v>32</v>
      </c>
      <c r="S319" t="s">
        <v>32</v>
      </c>
      <c r="T319" t="s">
        <v>32</v>
      </c>
      <c r="U319" t="s">
        <v>3806</v>
      </c>
      <c r="V319">
        <v>1</v>
      </c>
      <c r="W319">
        <v>0</v>
      </c>
      <c r="X319" t="s">
        <v>32</v>
      </c>
      <c r="Y319" t="s">
        <v>71</v>
      </c>
      <c r="Z319">
        <v>0</v>
      </c>
      <c r="AA319">
        <v>0</v>
      </c>
      <c r="AB319">
        <v>0</v>
      </c>
      <c r="AC319">
        <v>0</v>
      </c>
      <c r="AD319" t="s">
        <v>32</v>
      </c>
      <c r="AE319" s="23" t="s">
        <v>32</v>
      </c>
    </row>
    <row r="320" spans="1:31" hidden="1" x14ac:dyDescent="0.25">
      <c r="A320" t="s">
        <v>76</v>
      </c>
      <c r="B320" t="s">
        <v>39</v>
      </c>
      <c r="C320" t="s">
        <v>32</v>
      </c>
      <c r="D320" t="s">
        <v>32</v>
      </c>
      <c r="E320" t="s">
        <v>32</v>
      </c>
      <c r="F320">
        <v>0</v>
      </c>
      <c r="G320" t="s">
        <v>16</v>
      </c>
      <c r="H320">
        <v>1</v>
      </c>
      <c r="I320">
        <v>0</v>
      </c>
      <c r="J320" t="s">
        <v>32</v>
      </c>
      <c r="K320" t="s">
        <v>32</v>
      </c>
      <c r="L320" t="s">
        <v>32</v>
      </c>
      <c r="M320" t="s">
        <v>32</v>
      </c>
      <c r="N320" t="s">
        <v>32</v>
      </c>
      <c r="O320">
        <v>1</v>
      </c>
      <c r="P320" t="s">
        <v>32</v>
      </c>
      <c r="Q320" t="s">
        <v>32</v>
      </c>
      <c r="R320" t="s">
        <v>32</v>
      </c>
      <c r="S320" t="s">
        <v>32</v>
      </c>
      <c r="T320" t="s">
        <v>32</v>
      </c>
      <c r="U320" t="s">
        <v>3806</v>
      </c>
      <c r="V320">
        <v>1</v>
      </c>
      <c r="W320">
        <v>0</v>
      </c>
      <c r="X320" t="s">
        <v>32</v>
      </c>
      <c r="Y320" t="s">
        <v>71</v>
      </c>
      <c r="Z320">
        <v>0</v>
      </c>
      <c r="AA320">
        <v>0</v>
      </c>
      <c r="AB320">
        <v>0</v>
      </c>
      <c r="AC320">
        <v>0</v>
      </c>
      <c r="AD320" t="s">
        <v>32</v>
      </c>
      <c r="AE320" s="23" t="s">
        <v>32</v>
      </c>
    </row>
    <row r="321" spans="1:31" hidden="1" x14ac:dyDescent="0.25">
      <c r="A321" t="s">
        <v>76</v>
      </c>
      <c r="B321" t="s">
        <v>39</v>
      </c>
      <c r="C321" t="s">
        <v>32</v>
      </c>
      <c r="D321" t="s">
        <v>32</v>
      </c>
      <c r="E321" t="s">
        <v>32</v>
      </c>
      <c r="F321">
        <v>0</v>
      </c>
      <c r="G321" t="s">
        <v>16</v>
      </c>
      <c r="H321">
        <v>1</v>
      </c>
      <c r="I321">
        <v>0</v>
      </c>
      <c r="J321" t="s">
        <v>32</v>
      </c>
      <c r="K321" t="s">
        <v>32</v>
      </c>
      <c r="L321" t="s">
        <v>32</v>
      </c>
      <c r="M321" t="s">
        <v>32</v>
      </c>
      <c r="N321" t="s">
        <v>32</v>
      </c>
      <c r="O321">
        <v>1</v>
      </c>
      <c r="P321" t="s">
        <v>32</v>
      </c>
      <c r="Q321" t="s">
        <v>32</v>
      </c>
      <c r="R321" t="s">
        <v>32</v>
      </c>
      <c r="S321" t="s">
        <v>32</v>
      </c>
      <c r="T321" t="s">
        <v>32</v>
      </c>
      <c r="U321" t="s">
        <v>3806</v>
      </c>
      <c r="V321">
        <v>1</v>
      </c>
      <c r="W321">
        <v>0</v>
      </c>
      <c r="X321" t="s">
        <v>32</v>
      </c>
      <c r="Y321" t="s">
        <v>71</v>
      </c>
      <c r="Z321">
        <v>0</v>
      </c>
      <c r="AA321">
        <v>0</v>
      </c>
      <c r="AB321">
        <v>0</v>
      </c>
      <c r="AC321">
        <v>0</v>
      </c>
      <c r="AD321" t="s">
        <v>32</v>
      </c>
      <c r="AE321" s="23" t="s">
        <v>32</v>
      </c>
    </row>
    <row r="322" spans="1:31" hidden="1" x14ac:dyDescent="0.25">
      <c r="A322" t="s">
        <v>76</v>
      </c>
      <c r="B322" t="s">
        <v>3867</v>
      </c>
      <c r="C322" t="s">
        <v>32</v>
      </c>
      <c r="D322" t="s">
        <v>32</v>
      </c>
      <c r="E322" t="s">
        <v>32</v>
      </c>
      <c r="F322">
        <v>0</v>
      </c>
      <c r="G322" t="s">
        <v>16</v>
      </c>
      <c r="H322">
        <v>1</v>
      </c>
      <c r="I322">
        <v>0</v>
      </c>
      <c r="J322" t="s">
        <v>32</v>
      </c>
      <c r="K322" t="s">
        <v>32</v>
      </c>
      <c r="L322" t="s">
        <v>32</v>
      </c>
      <c r="M322" t="s">
        <v>32</v>
      </c>
      <c r="N322" t="s">
        <v>32</v>
      </c>
      <c r="O322">
        <v>1</v>
      </c>
      <c r="P322" t="s">
        <v>32</v>
      </c>
      <c r="Q322" t="s">
        <v>32</v>
      </c>
      <c r="R322" t="s">
        <v>32</v>
      </c>
      <c r="S322" t="s">
        <v>32</v>
      </c>
      <c r="T322" t="s">
        <v>32</v>
      </c>
      <c r="U322" t="s">
        <v>3806</v>
      </c>
      <c r="V322">
        <v>1</v>
      </c>
      <c r="W322">
        <v>0</v>
      </c>
      <c r="X322" t="s">
        <v>32</v>
      </c>
      <c r="Y322" t="s">
        <v>71</v>
      </c>
      <c r="Z322">
        <v>0</v>
      </c>
      <c r="AA322">
        <v>0</v>
      </c>
      <c r="AB322">
        <v>0</v>
      </c>
      <c r="AC322">
        <v>0</v>
      </c>
      <c r="AD322" t="s">
        <v>32</v>
      </c>
      <c r="AE322" s="23" t="s">
        <v>32</v>
      </c>
    </row>
    <row r="323" spans="1:31" x14ac:dyDescent="0.25">
      <c r="A323" t="s">
        <v>127</v>
      </c>
      <c r="B323" t="s">
        <v>134</v>
      </c>
      <c r="C323" t="s">
        <v>54</v>
      </c>
      <c r="D323" t="s">
        <v>32</v>
      </c>
      <c r="E323" t="s">
        <v>32</v>
      </c>
      <c r="F323">
        <v>0</v>
      </c>
      <c r="G323" t="s">
        <v>15</v>
      </c>
      <c r="H323">
        <v>0</v>
      </c>
      <c r="I323">
        <v>1</v>
      </c>
      <c r="J323" t="s">
        <v>32</v>
      </c>
      <c r="K323" t="s">
        <v>32</v>
      </c>
      <c r="L323" t="s">
        <v>32</v>
      </c>
      <c r="M323" t="s">
        <v>32</v>
      </c>
      <c r="N323" t="s">
        <v>32</v>
      </c>
      <c r="O323">
        <v>1</v>
      </c>
      <c r="P323" t="s">
        <v>32</v>
      </c>
      <c r="Q323" t="s">
        <v>32</v>
      </c>
      <c r="R323" t="s">
        <v>32</v>
      </c>
      <c r="S323" t="s">
        <v>32</v>
      </c>
      <c r="T323" t="s">
        <v>32</v>
      </c>
      <c r="U323" t="s">
        <v>3806</v>
      </c>
      <c r="V323">
        <v>0</v>
      </c>
      <c r="W323">
        <v>1</v>
      </c>
      <c r="X323" t="s">
        <v>32</v>
      </c>
      <c r="Y323" t="s">
        <v>71</v>
      </c>
      <c r="Z323">
        <v>0</v>
      </c>
      <c r="AA323">
        <v>0</v>
      </c>
      <c r="AB323">
        <v>0</v>
      </c>
      <c r="AC323">
        <v>0</v>
      </c>
      <c r="AD323" t="s">
        <v>32</v>
      </c>
      <c r="AE323" s="23" t="s">
        <v>32</v>
      </c>
    </row>
    <row r="324" spans="1:31" hidden="1" x14ac:dyDescent="0.25">
      <c r="A324" t="s">
        <v>83</v>
      </c>
      <c r="B324" t="s">
        <v>3867</v>
      </c>
      <c r="C324" t="s">
        <v>32</v>
      </c>
      <c r="D324" t="s">
        <v>32</v>
      </c>
      <c r="E324" t="s">
        <v>32</v>
      </c>
      <c r="F324">
        <v>0</v>
      </c>
      <c r="G324" t="s">
        <v>16</v>
      </c>
      <c r="H324">
        <v>1</v>
      </c>
      <c r="I324">
        <v>0</v>
      </c>
      <c r="J324" t="s">
        <v>32</v>
      </c>
      <c r="K324" t="s">
        <v>32</v>
      </c>
      <c r="L324" t="s">
        <v>32</v>
      </c>
      <c r="M324" t="s">
        <v>32</v>
      </c>
      <c r="N324" t="s">
        <v>32</v>
      </c>
      <c r="O324">
        <v>1</v>
      </c>
      <c r="P324" t="s">
        <v>32</v>
      </c>
      <c r="Q324" t="s">
        <v>32</v>
      </c>
      <c r="R324" t="s">
        <v>32</v>
      </c>
      <c r="S324" t="s">
        <v>32</v>
      </c>
      <c r="T324" t="s">
        <v>32</v>
      </c>
      <c r="U324" t="s">
        <v>3806</v>
      </c>
      <c r="V324">
        <v>1</v>
      </c>
      <c r="W324">
        <v>0</v>
      </c>
      <c r="X324" t="s">
        <v>32</v>
      </c>
      <c r="Y324" t="s">
        <v>71</v>
      </c>
      <c r="Z324">
        <v>0</v>
      </c>
      <c r="AA324">
        <v>0</v>
      </c>
      <c r="AB324">
        <v>0</v>
      </c>
      <c r="AC324">
        <v>0</v>
      </c>
      <c r="AD324" t="s">
        <v>32</v>
      </c>
      <c r="AE324" s="23" t="s">
        <v>32</v>
      </c>
    </row>
    <row r="325" spans="1:31" hidden="1" x14ac:dyDescent="0.25">
      <c r="A325" t="s">
        <v>78</v>
      </c>
      <c r="B325" t="s">
        <v>3866</v>
      </c>
      <c r="C325" t="s">
        <v>32</v>
      </c>
      <c r="D325" t="s">
        <v>32</v>
      </c>
      <c r="E325" t="s">
        <v>32</v>
      </c>
      <c r="F325">
        <v>0</v>
      </c>
      <c r="G325" t="s">
        <v>16</v>
      </c>
      <c r="H325">
        <v>1</v>
      </c>
      <c r="I325">
        <v>0</v>
      </c>
      <c r="J325" t="s">
        <v>32</v>
      </c>
      <c r="K325" t="s">
        <v>32</v>
      </c>
      <c r="L325" t="s">
        <v>32</v>
      </c>
      <c r="M325" t="s">
        <v>32</v>
      </c>
      <c r="N325" t="s">
        <v>32</v>
      </c>
      <c r="O325">
        <v>1</v>
      </c>
      <c r="P325" t="s">
        <v>32</v>
      </c>
      <c r="Q325" t="s">
        <v>32</v>
      </c>
      <c r="R325" t="s">
        <v>32</v>
      </c>
      <c r="S325" t="s">
        <v>32</v>
      </c>
      <c r="T325" t="s">
        <v>32</v>
      </c>
      <c r="U325" t="s">
        <v>3806</v>
      </c>
      <c r="V325">
        <v>1</v>
      </c>
      <c r="W325">
        <v>0</v>
      </c>
      <c r="X325" t="s">
        <v>32</v>
      </c>
      <c r="Y325" t="s">
        <v>71</v>
      </c>
      <c r="Z325">
        <v>0</v>
      </c>
      <c r="AA325">
        <v>0</v>
      </c>
      <c r="AB325">
        <v>0</v>
      </c>
      <c r="AC325">
        <v>0</v>
      </c>
      <c r="AD325" t="s">
        <v>32</v>
      </c>
      <c r="AE325" s="23" t="s">
        <v>32</v>
      </c>
    </row>
    <row r="326" spans="1:31" hidden="1" x14ac:dyDescent="0.25">
      <c r="A326" t="s">
        <v>78</v>
      </c>
      <c r="B326" t="s">
        <v>3866</v>
      </c>
      <c r="C326" t="s">
        <v>32</v>
      </c>
      <c r="D326" t="s">
        <v>32</v>
      </c>
      <c r="E326" t="s">
        <v>32</v>
      </c>
      <c r="F326">
        <v>0</v>
      </c>
      <c r="G326" t="s">
        <v>16</v>
      </c>
      <c r="H326">
        <v>1</v>
      </c>
      <c r="I326">
        <v>0</v>
      </c>
      <c r="J326" t="s">
        <v>32</v>
      </c>
      <c r="K326" t="s">
        <v>32</v>
      </c>
      <c r="L326" t="s">
        <v>32</v>
      </c>
      <c r="M326" t="s">
        <v>32</v>
      </c>
      <c r="N326" t="s">
        <v>32</v>
      </c>
      <c r="O326">
        <v>1</v>
      </c>
      <c r="P326" t="s">
        <v>32</v>
      </c>
      <c r="Q326" t="s">
        <v>32</v>
      </c>
      <c r="R326" t="s">
        <v>32</v>
      </c>
      <c r="S326" t="s">
        <v>32</v>
      </c>
      <c r="T326" t="s">
        <v>32</v>
      </c>
      <c r="U326" t="s">
        <v>3806</v>
      </c>
      <c r="V326">
        <v>1</v>
      </c>
      <c r="W326">
        <v>0</v>
      </c>
      <c r="X326" t="s">
        <v>32</v>
      </c>
      <c r="Y326" t="s">
        <v>80</v>
      </c>
      <c r="Z326">
        <v>0</v>
      </c>
      <c r="AA326">
        <v>0</v>
      </c>
      <c r="AB326">
        <v>0</v>
      </c>
      <c r="AC326">
        <v>0</v>
      </c>
      <c r="AD326" t="s">
        <v>32</v>
      </c>
      <c r="AE326" s="23" t="s">
        <v>32</v>
      </c>
    </row>
    <row r="327" spans="1:31" hidden="1" x14ac:dyDescent="0.25">
      <c r="A327" t="s">
        <v>76</v>
      </c>
      <c r="B327" t="s">
        <v>3867</v>
      </c>
      <c r="C327" t="s">
        <v>32</v>
      </c>
      <c r="D327" t="s">
        <v>32</v>
      </c>
      <c r="E327" t="s">
        <v>32</v>
      </c>
      <c r="F327">
        <v>0</v>
      </c>
      <c r="G327" t="s">
        <v>16</v>
      </c>
      <c r="H327">
        <v>1</v>
      </c>
      <c r="I327">
        <v>0</v>
      </c>
      <c r="J327" t="s">
        <v>32</v>
      </c>
      <c r="K327" t="s">
        <v>32</v>
      </c>
      <c r="L327" t="s">
        <v>32</v>
      </c>
      <c r="M327" t="s">
        <v>32</v>
      </c>
      <c r="N327" t="s">
        <v>32</v>
      </c>
      <c r="O327">
        <v>1</v>
      </c>
      <c r="P327" t="s">
        <v>32</v>
      </c>
      <c r="Q327" t="s">
        <v>32</v>
      </c>
      <c r="R327" t="s">
        <v>32</v>
      </c>
      <c r="S327" t="s">
        <v>32</v>
      </c>
      <c r="T327" t="s">
        <v>32</v>
      </c>
      <c r="U327" t="s">
        <v>3806</v>
      </c>
      <c r="V327">
        <v>1</v>
      </c>
      <c r="W327">
        <v>0</v>
      </c>
      <c r="X327" t="s">
        <v>32</v>
      </c>
      <c r="Y327" t="s">
        <v>80</v>
      </c>
      <c r="Z327">
        <v>0</v>
      </c>
      <c r="AA327">
        <v>0</v>
      </c>
      <c r="AB327">
        <v>0</v>
      </c>
      <c r="AC327">
        <v>0</v>
      </c>
      <c r="AD327" t="s">
        <v>32</v>
      </c>
      <c r="AE327" s="23" t="s">
        <v>32</v>
      </c>
    </row>
    <row r="328" spans="1:31" x14ac:dyDescent="0.25">
      <c r="A328" t="s">
        <v>78</v>
      </c>
      <c r="B328" t="s">
        <v>3867</v>
      </c>
      <c r="C328" t="s">
        <v>55</v>
      </c>
      <c r="D328" t="s">
        <v>32</v>
      </c>
      <c r="E328" t="s">
        <v>32</v>
      </c>
      <c r="F328">
        <v>0</v>
      </c>
      <c r="G328" t="s">
        <v>15</v>
      </c>
      <c r="H328">
        <v>0</v>
      </c>
      <c r="I328">
        <v>1</v>
      </c>
      <c r="J328" t="s">
        <v>32</v>
      </c>
      <c r="K328" t="s">
        <v>32</v>
      </c>
      <c r="L328" t="s">
        <v>32</v>
      </c>
      <c r="M328" t="s">
        <v>32</v>
      </c>
      <c r="N328" t="s">
        <v>32</v>
      </c>
      <c r="O328">
        <v>1</v>
      </c>
      <c r="P328" t="s">
        <v>32</v>
      </c>
      <c r="Q328" t="s">
        <v>32</v>
      </c>
      <c r="R328" t="s">
        <v>32</v>
      </c>
      <c r="S328" t="s">
        <v>32</v>
      </c>
      <c r="T328" t="s">
        <v>32</v>
      </c>
      <c r="U328" t="s">
        <v>3806</v>
      </c>
      <c r="V328">
        <v>0</v>
      </c>
      <c r="W328">
        <v>1</v>
      </c>
      <c r="X328" t="s">
        <v>32</v>
      </c>
      <c r="Y328" t="s">
        <v>71</v>
      </c>
      <c r="Z328">
        <v>0</v>
      </c>
      <c r="AA328">
        <v>0</v>
      </c>
      <c r="AB328">
        <v>0</v>
      </c>
      <c r="AC328">
        <v>0</v>
      </c>
      <c r="AD328" t="s">
        <v>32</v>
      </c>
      <c r="AE328" s="23" t="s">
        <v>32</v>
      </c>
    </row>
    <row r="329" spans="1:31" hidden="1" x14ac:dyDescent="0.25">
      <c r="A329" t="s">
        <v>76</v>
      </c>
      <c r="B329" t="s">
        <v>3871</v>
      </c>
      <c r="C329" t="s">
        <v>32</v>
      </c>
      <c r="D329" t="s">
        <v>32</v>
      </c>
      <c r="E329" t="s">
        <v>32</v>
      </c>
      <c r="F329">
        <v>0</v>
      </c>
      <c r="G329" t="s">
        <v>16</v>
      </c>
      <c r="H329">
        <v>1</v>
      </c>
      <c r="I329">
        <v>0</v>
      </c>
      <c r="J329" t="s">
        <v>32</v>
      </c>
      <c r="K329" t="s">
        <v>32</v>
      </c>
      <c r="L329" t="s">
        <v>32</v>
      </c>
      <c r="M329" t="s">
        <v>32</v>
      </c>
      <c r="N329" t="s">
        <v>32</v>
      </c>
      <c r="O329">
        <v>1</v>
      </c>
      <c r="P329" t="s">
        <v>32</v>
      </c>
      <c r="Q329" t="s">
        <v>32</v>
      </c>
      <c r="R329" t="s">
        <v>32</v>
      </c>
      <c r="S329" t="s">
        <v>32</v>
      </c>
      <c r="T329" t="s">
        <v>32</v>
      </c>
      <c r="U329" t="s">
        <v>3806</v>
      </c>
      <c r="V329">
        <v>1</v>
      </c>
      <c r="W329">
        <v>0</v>
      </c>
      <c r="X329" t="s">
        <v>32</v>
      </c>
      <c r="Y329" t="s">
        <v>71</v>
      </c>
      <c r="Z329">
        <v>0</v>
      </c>
      <c r="AA329">
        <v>0</v>
      </c>
      <c r="AB329">
        <v>0</v>
      </c>
      <c r="AC329">
        <v>0</v>
      </c>
      <c r="AD329" t="s">
        <v>32</v>
      </c>
      <c r="AE329" s="23" t="s">
        <v>32</v>
      </c>
    </row>
    <row r="330" spans="1:31" hidden="1" x14ac:dyDescent="0.25">
      <c r="A330" t="s">
        <v>78</v>
      </c>
      <c r="B330" t="s">
        <v>3866</v>
      </c>
      <c r="C330" t="s">
        <v>32</v>
      </c>
      <c r="D330" t="s">
        <v>32</v>
      </c>
      <c r="E330" t="s">
        <v>32</v>
      </c>
      <c r="F330">
        <v>0</v>
      </c>
      <c r="G330" t="s">
        <v>16</v>
      </c>
      <c r="H330">
        <v>1</v>
      </c>
      <c r="I330">
        <v>0</v>
      </c>
      <c r="J330" t="s">
        <v>32</v>
      </c>
      <c r="K330" t="s">
        <v>32</v>
      </c>
      <c r="L330" t="s">
        <v>32</v>
      </c>
      <c r="M330" t="s">
        <v>32</v>
      </c>
      <c r="N330" t="s">
        <v>32</v>
      </c>
      <c r="O330">
        <v>1</v>
      </c>
      <c r="P330" t="s">
        <v>32</v>
      </c>
      <c r="Q330" t="s">
        <v>32</v>
      </c>
      <c r="R330" t="s">
        <v>32</v>
      </c>
      <c r="S330" t="s">
        <v>32</v>
      </c>
      <c r="T330" t="s">
        <v>32</v>
      </c>
      <c r="U330" t="s">
        <v>3806</v>
      </c>
      <c r="V330">
        <v>1</v>
      </c>
      <c r="W330">
        <v>0</v>
      </c>
      <c r="X330" t="s">
        <v>32</v>
      </c>
      <c r="Y330" t="s">
        <v>71</v>
      </c>
      <c r="Z330">
        <v>0</v>
      </c>
      <c r="AA330">
        <v>0</v>
      </c>
      <c r="AB330">
        <v>0</v>
      </c>
      <c r="AC330">
        <v>0</v>
      </c>
      <c r="AD330" t="s">
        <v>32</v>
      </c>
      <c r="AE330" s="23" t="s">
        <v>32</v>
      </c>
    </row>
    <row r="331" spans="1:31" x14ac:dyDescent="0.25">
      <c r="A331" t="s">
        <v>78</v>
      </c>
      <c r="B331" t="s">
        <v>3880</v>
      </c>
      <c r="C331" t="s">
        <v>54</v>
      </c>
      <c r="D331" t="s">
        <v>32</v>
      </c>
      <c r="E331" t="s">
        <v>32</v>
      </c>
      <c r="F331">
        <v>1</v>
      </c>
      <c r="G331" t="s">
        <v>15</v>
      </c>
      <c r="H331">
        <v>0</v>
      </c>
      <c r="I331">
        <v>1</v>
      </c>
      <c r="J331" t="s">
        <v>44</v>
      </c>
      <c r="K331">
        <v>1</v>
      </c>
      <c r="L331" t="s">
        <v>73</v>
      </c>
      <c r="M331">
        <v>1</v>
      </c>
      <c r="N331">
        <v>0</v>
      </c>
      <c r="O331">
        <v>1</v>
      </c>
      <c r="P331" t="s">
        <v>32</v>
      </c>
      <c r="Q331" t="s">
        <v>32</v>
      </c>
      <c r="R331" t="s">
        <v>32</v>
      </c>
      <c r="S331" t="s">
        <v>32</v>
      </c>
      <c r="T331" t="s">
        <v>32</v>
      </c>
      <c r="U331" t="s">
        <v>3806</v>
      </c>
      <c r="V331">
        <v>0</v>
      </c>
      <c r="W331">
        <v>1</v>
      </c>
      <c r="X331" t="s">
        <v>32</v>
      </c>
      <c r="Y331" t="s">
        <v>71</v>
      </c>
      <c r="Z331">
        <v>0</v>
      </c>
      <c r="AA331">
        <v>0</v>
      </c>
      <c r="AB331">
        <v>0</v>
      </c>
      <c r="AC331">
        <v>0</v>
      </c>
      <c r="AD331" t="s">
        <v>32</v>
      </c>
      <c r="AE331" s="23" t="s">
        <v>32</v>
      </c>
    </row>
    <row r="332" spans="1:31" hidden="1" x14ac:dyDescent="0.25">
      <c r="A332" t="s">
        <v>77</v>
      </c>
      <c r="B332" t="s">
        <v>39</v>
      </c>
      <c r="C332" t="s">
        <v>32</v>
      </c>
      <c r="D332" t="s">
        <v>32</v>
      </c>
      <c r="E332" t="s">
        <v>32</v>
      </c>
      <c r="F332">
        <v>0</v>
      </c>
      <c r="G332" t="s">
        <v>16</v>
      </c>
      <c r="H332">
        <v>1</v>
      </c>
      <c r="I332">
        <v>0</v>
      </c>
      <c r="J332" t="s">
        <v>32</v>
      </c>
      <c r="K332" t="s">
        <v>32</v>
      </c>
      <c r="L332" t="s">
        <v>32</v>
      </c>
      <c r="M332" t="s">
        <v>32</v>
      </c>
      <c r="N332" t="s">
        <v>32</v>
      </c>
      <c r="O332">
        <v>1</v>
      </c>
      <c r="P332" t="s">
        <v>32</v>
      </c>
      <c r="Q332" t="s">
        <v>32</v>
      </c>
      <c r="R332" t="s">
        <v>32</v>
      </c>
      <c r="S332" t="s">
        <v>32</v>
      </c>
      <c r="T332" t="s">
        <v>32</v>
      </c>
      <c r="U332" t="s">
        <v>3881</v>
      </c>
      <c r="V332">
        <v>1</v>
      </c>
      <c r="W332">
        <v>0</v>
      </c>
      <c r="X332" t="s">
        <v>32</v>
      </c>
      <c r="Y332" t="s">
        <v>71</v>
      </c>
      <c r="Z332">
        <v>0</v>
      </c>
      <c r="AA332">
        <v>0</v>
      </c>
      <c r="AB332">
        <v>0</v>
      </c>
      <c r="AC332">
        <v>0</v>
      </c>
      <c r="AD332" t="s">
        <v>32</v>
      </c>
      <c r="AE332" s="23" t="s">
        <v>32</v>
      </c>
    </row>
    <row r="333" spans="1:31" hidden="1" x14ac:dyDescent="0.25">
      <c r="A333" t="s">
        <v>76</v>
      </c>
      <c r="B333" t="s">
        <v>3867</v>
      </c>
      <c r="C333" t="s">
        <v>32</v>
      </c>
      <c r="D333" t="s">
        <v>32</v>
      </c>
      <c r="E333" t="s">
        <v>32</v>
      </c>
      <c r="F333">
        <v>0</v>
      </c>
      <c r="G333" t="s">
        <v>16</v>
      </c>
      <c r="H333">
        <v>1</v>
      </c>
      <c r="I333">
        <v>0</v>
      </c>
      <c r="J333" t="s">
        <v>32</v>
      </c>
      <c r="K333" t="s">
        <v>32</v>
      </c>
      <c r="L333" t="s">
        <v>32</v>
      </c>
      <c r="M333" t="s">
        <v>32</v>
      </c>
      <c r="N333" t="s">
        <v>32</v>
      </c>
      <c r="O333">
        <v>1</v>
      </c>
      <c r="P333" t="s">
        <v>32</v>
      </c>
      <c r="Q333" t="s">
        <v>32</v>
      </c>
      <c r="R333" t="s">
        <v>32</v>
      </c>
      <c r="S333" t="s">
        <v>32</v>
      </c>
      <c r="T333" t="s">
        <v>32</v>
      </c>
      <c r="U333" t="s">
        <v>3881</v>
      </c>
      <c r="V333">
        <v>1</v>
      </c>
      <c r="W333">
        <v>0</v>
      </c>
      <c r="X333" t="s">
        <v>32</v>
      </c>
      <c r="Y333" t="s">
        <v>71</v>
      </c>
      <c r="Z333">
        <v>0</v>
      </c>
      <c r="AA333">
        <v>0</v>
      </c>
      <c r="AB333">
        <v>0</v>
      </c>
      <c r="AC333">
        <v>0</v>
      </c>
      <c r="AD333" t="s">
        <v>32</v>
      </c>
      <c r="AE333" s="23" t="s">
        <v>32</v>
      </c>
    </row>
    <row r="334" spans="1:31" hidden="1" x14ac:dyDescent="0.25">
      <c r="A334" t="s">
        <v>76</v>
      </c>
      <c r="B334" t="s">
        <v>3866</v>
      </c>
      <c r="C334" t="s">
        <v>32</v>
      </c>
      <c r="D334" t="s">
        <v>32</v>
      </c>
      <c r="E334" t="s">
        <v>32</v>
      </c>
      <c r="F334">
        <v>0</v>
      </c>
      <c r="G334" t="s">
        <v>16</v>
      </c>
      <c r="H334">
        <v>1</v>
      </c>
      <c r="I334">
        <v>0</v>
      </c>
      <c r="J334" t="s">
        <v>32</v>
      </c>
      <c r="K334" t="s">
        <v>32</v>
      </c>
      <c r="L334" t="s">
        <v>32</v>
      </c>
      <c r="M334" t="s">
        <v>32</v>
      </c>
      <c r="N334" t="s">
        <v>32</v>
      </c>
      <c r="O334">
        <v>1</v>
      </c>
      <c r="P334" t="s">
        <v>32</v>
      </c>
      <c r="Q334" t="s">
        <v>32</v>
      </c>
      <c r="R334" t="s">
        <v>32</v>
      </c>
      <c r="S334" t="s">
        <v>32</v>
      </c>
      <c r="T334" t="s">
        <v>32</v>
      </c>
      <c r="U334" t="s">
        <v>3881</v>
      </c>
      <c r="V334">
        <v>1</v>
      </c>
      <c r="W334">
        <v>0</v>
      </c>
      <c r="X334" t="s">
        <v>32</v>
      </c>
      <c r="Y334" t="s">
        <v>71</v>
      </c>
      <c r="Z334">
        <v>0</v>
      </c>
      <c r="AA334">
        <v>0</v>
      </c>
      <c r="AB334">
        <v>0</v>
      </c>
      <c r="AC334">
        <v>0</v>
      </c>
      <c r="AD334" t="s">
        <v>32</v>
      </c>
      <c r="AE334" s="23" t="s">
        <v>32</v>
      </c>
    </row>
    <row r="335" spans="1:31" hidden="1" x14ac:dyDescent="0.25">
      <c r="A335" t="s">
        <v>76</v>
      </c>
      <c r="B335" t="s">
        <v>3909</v>
      </c>
      <c r="C335" t="s">
        <v>32</v>
      </c>
      <c r="D335" t="s">
        <v>32</v>
      </c>
      <c r="E335" t="s">
        <v>32</v>
      </c>
      <c r="F335">
        <v>0</v>
      </c>
      <c r="G335" t="s">
        <v>16</v>
      </c>
      <c r="H335">
        <v>1</v>
      </c>
      <c r="I335">
        <v>0</v>
      </c>
      <c r="J335" t="s">
        <v>32</v>
      </c>
      <c r="K335" t="s">
        <v>32</v>
      </c>
      <c r="L335" t="s">
        <v>32</v>
      </c>
      <c r="M335" t="s">
        <v>32</v>
      </c>
      <c r="N335" t="s">
        <v>32</v>
      </c>
      <c r="O335">
        <v>1</v>
      </c>
      <c r="P335" t="s">
        <v>32</v>
      </c>
      <c r="Q335" t="s">
        <v>32</v>
      </c>
      <c r="R335" t="s">
        <v>32</v>
      </c>
      <c r="S335" t="s">
        <v>32</v>
      </c>
      <c r="T335" t="s">
        <v>32</v>
      </c>
      <c r="U335" t="s">
        <v>3881</v>
      </c>
      <c r="V335">
        <v>1</v>
      </c>
      <c r="W335">
        <v>0</v>
      </c>
      <c r="X335" t="s">
        <v>32</v>
      </c>
      <c r="Y335" t="s">
        <v>71</v>
      </c>
      <c r="Z335">
        <v>0</v>
      </c>
      <c r="AA335">
        <v>0</v>
      </c>
      <c r="AB335">
        <v>0</v>
      </c>
      <c r="AC335">
        <v>0</v>
      </c>
      <c r="AD335" t="s">
        <v>32</v>
      </c>
      <c r="AE335" s="23" t="s">
        <v>32</v>
      </c>
    </row>
    <row r="336" spans="1:31" hidden="1" x14ac:dyDescent="0.25">
      <c r="A336" t="s">
        <v>3885</v>
      </c>
      <c r="B336" t="s">
        <v>3867</v>
      </c>
      <c r="C336" t="s">
        <v>32</v>
      </c>
      <c r="D336" t="s">
        <v>32</v>
      </c>
      <c r="E336" t="s">
        <v>32</v>
      </c>
      <c r="F336">
        <v>0</v>
      </c>
      <c r="G336" t="s">
        <v>16</v>
      </c>
      <c r="H336">
        <v>1</v>
      </c>
      <c r="I336">
        <v>0</v>
      </c>
      <c r="J336" t="s">
        <v>32</v>
      </c>
      <c r="K336" t="s">
        <v>32</v>
      </c>
      <c r="L336" t="s">
        <v>32</v>
      </c>
      <c r="M336" t="s">
        <v>32</v>
      </c>
      <c r="N336" t="s">
        <v>32</v>
      </c>
      <c r="O336">
        <v>1</v>
      </c>
      <c r="P336" t="s">
        <v>32</v>
      </c>
      <c r="Q336" t="s">
        <v>32</v>
      </c>
      <c r="R336" t="s">
        <v>32</v>
      </c>
      <c r="S336" t="s">
        <v>32</v>
      </c>
      <c r="T336" t="s">
        <v>32</v>
      </c>
      <c r="U336" t="s">
        <v>3881</v>
      </c>
      <c r="V336">
        <v>1</v>
      </c>
      <c r="W336">
        <v>0</v>
      </c>
      <c r="X336" t="s">
        <v>32</v>
      </c>
      <c r="Y336" t="s">
        <v>71</v>
      </c>
      <c r="Z336">
        <v>0</v>
      </c>
      <c r="AA336">
        <v>0</v>
      </c>
      <c r="AB336">
        <v>0</v>
      </c>
      <c r="AC336">
        <v>0</v>
      </c>
      <c r="AD336" t="s">
        <v>32</v>
      </c>
      <c r="AE336" s="23" t="s">
        <v>32</v>
      </c>
    </row>
    <row r="337" spans="1:31" hidden="1" x14ac:dyDescent="0.25">
      <c r="A337" t="s">
        <v>78</v>
      </c>
      <c r="B337" t="s">
        <v>50</v>
      </c>
      <c r="C337" t="s">
        <v>32</v>
      </c>
      <c r="D337" t="s">
        <v>32</v>
      </c>
      <c r="E337" t="s">
        <v>32</v>
      </c>
      <c r="F337">
        <v>0</v>
      </c>
      <c r="G337" t="s">
        <v>16</v>
      </c>
      <c r="H337">
        <v>1</v>
      </c>
      <c r="I337">
        <v>0</v>
      </c>
      <c r="J337" t="s">
        <v>32</v>
      </c>
      <c r="K337" t="s">
        <v>32</v>
      </c>
      <c r="L337" t="s">
        <v>32</v>
      </c>
      <c r="M337" t="s">
        <v>32</v>
      </c>
      <c r="N337" t="s">
        <v>32</v>
      </c>
      <c r="O337">
        <v>1</v>
      </c>
      <c r="P337" t="s">
        <v>32</v>
      </c>
      <c r="Q337" t="s">
        <v>32</v>
      </c>
      <c r="R337" t="s">
        <v>32</v>
      </c>
      <c r="S337" t="s">
        <v>32</v>
      </c>
      <c r="T337" t="s">
        <v>32</v>
      </c>
      <c r="U337" t="s">
        <v>3807</v>
      </c>
      <c r="V337">
        <v>1</v>
      </c>
      <c r="W337">
        <v>0</v>
      </c>
      <c r="X337" t="s">
        <v>32</v>
      </c>
      <c r="Y337" t="s">
        <v>71</v>
      </c>
      <c r="Z337">
        <v>0</v>
      </c>
      <c r="AA337">
        <v>0</v>
      </c>
      <c r="AB337">
        <v>0</v>
      </c>
      <c r="AC337">
        <v>0</v>
      </c>
      <c r="AD337" t="s">
        <v>32</v>
      </c>
      <c r="AE337" s="23" t="s">
        <v>32</v>
      </c>
    </row>
    <row r="338" spans="1:31" hidden="1" x14ac:dyDescent="0.25">
      <c r="A338" t="s">
        <v>78</v>
      </c>
      <c r="B338" t="s">
        <v>39</v>
      </c>
      <c r="C338" t="s">
        <v>32</v>
      </c>
      <c r="D338" t="s">
        <v>32</v>
      </c>
      <c r="E338" t="s">
        <v>32</v>
      </c>
      <c r="F338">
        <v>0</v>
      </c>
      <c r="G338" t="s">
        <v>16</v>
      </c>
      <c r="H338">
        <v>1</v>
      </c>
      <c r="I338">
        <v>0</v>
      </c>
      <c r="J338" t="s">
        <v>32</v>
      </c>
      <c r="K338" t="s">
        <v>32</v>
      </c>
      <c r="L338" t="s">
        <v>32</v>
      </c>
      <c r="M338" t="s">
        <v>32</v>
      </c>
      <c r="N338" t="s">
        <v>32</v>
      </c>
      <c r="O338">
        <v>1</v>
      </c>
      <c r="P338" t="s">
        <v>32</v>
      </c>
      <c r="Q338" t="s">
        <v>32</v>
      </c>
      <c r="R338" t="s">
        <v>32</v>
      </c>
      <c r="S338" t="s">
        <v>32</v>
      </c>
      <c r="T338" t="s">
        <v>32</v>
      </c>
      <c r="U338" t="s">
        <v>3807</v>
      </c>
      <c r="V338">
        <v>1</v>
      </c>
      <c r="W338">
        <v>0</v>
      </c>
      <c r="X338" t="s">
        <v>32</v>
      </c>
      <c r="Y338" t="s">
        <v>71</v>
      </c>
      <c r="Z338">
        <v>0</v>
      </c>
      <c r="AA338">
        <v>0</v>
      </c>
      <c r="AB338">
        <v>0</v>
      </c>
      <c r="AC338">
        <v>0</v>
      </c>
      <c r="AD338" t="s">
        <v>32</v>
      </c>
      <c r="AE338" s="23" t="s">
        <v>32</v>
      </c>
    </row>
    <row r="339" spans="1:31" hidden="1" x14ac:dyDescent="0.25">
      <c r="A339" t="s">
        <v>76</v>
      </c>
      <c r="B339" t="s">
        <v>37</v>
      </c>
      <c r="C339" t="s">
        <v>32</v>
      </c>
      <c r="D339" t="s">
        <v>32</v>
      </c>
      <c r="E339" t="s">
        <v>32</v>
      </c>
      <c r="F339">
        <v>0</v>
      </c>
      <c r="G339" t="s">
        <v>16</v>
      </c>
      <c r="H339">
        <v>1</v>
      </c>
      <c r="I339">
        <v>0</v>
      </c>
      <c r="J339" t="s">
        <v>32</v>
      </c>
      <c r="K339" t="s">
        <v>32</v>
      </c>
      <c r="L339" t="s">
        <v>32</v>
      </c>
      <c r="M339" t="s">
        <v>32</v>
      </c>
      <c r="N339" t="s">
        <v>32</v>
      </c>
      <c r="O339">
        <v>1</v>
      </c>
      <c r="P339" t="s">
        <v>32</v>
      </c>
      <c r="Q339" t="s">
        <v>32</v>
      </c>
      <c r="R339" t="s">
        <v>32</v>
      </c>
      <c r="S339" t="s">
        <v>32</v>
      </c>
      <c r="T339" t="s">
        <v>32</v>
      </c>
      <c r="U339" t="s">
        <v>3807</v>
      </c>
      <c r="V339">
        <v>1</v>
      </c>
      <c r="W339">
        <v>0</v>
      </c>
      <c r="X339" t="s">
        <v>32</v>
      </c>
      <c r="Y339" t="s">
        <v>71</v>
      </c>
      <c r="Z339">
        <v>0</v>
      </c>
      <c r="AA339">
        <v>0</v>
      </c>
      <c r="AB339">
        <v>0</v>
      </c>
      <c r="AC339">
        <v>0</v>
      </c>
      <c r="AD339" t="s">
        <v>32</v>
      </c>
      <c r="AE339" s="23" t="s">
        <v>32</v>
      </c>
    </row>
    <row r="340" spans="1:31" x14ac:dyDescent="0.25">
      <c r="A340" t="s">
        <v>76</v>
      </c>
      <c r="B340" t="s">
        <v>39</v>
      </c>
      <c r="C340" t="s">
        <v>54</v>
      </c>
      <c r="D340" t="s">
        <v>32</v>
      </c>
      <c r="E340" t="s">
        <v>32</v>
      </c>
      <c r="F340">
        <v>0</v>
      </c>
      <c r="G340" t="s">
        <v>15</v>
      </c>
      <c r="H340">
        <v>0</v>
      </c>
      <c r="I340">
        <v>1</v>
      </c>
      <c r="J340" t="s">
        <v>32</v>
      </c>
      <c r="K340" t="s">
        <v>32</v>
      </c>
      <c r="L340" t="s">
        <v>32</v>
      </c>
      <c r="M340" t="s">
        <v>32</v>
      </c>
      <c r="N340" t="s">
        <v>32</v>
      </c>
      <c r="O340">
        <v>1</v>
      </c>
      <c r="P340" t="s">
        <v>32</v>
      </c>
      <c r="Q340" t="s">
        <v>32</v>
      </c>
      <c r="R340" t="s">
        <v>32</v>
      </c>
      <c r="S340" t="s">
        <v>32</v>
      </c>
      <c r="T340" t="s">
        <v>32</v>
      </c>
      <c r="U340" t="s">
        <v>3807</v>
      </c>
      <c r="V340">
        <v>0</v>
      </c>
      <c r="W340">
        <v>1</v>
      </c>
      <c r="X340" t="s">
        <v>32</v>
      </c>
      <c r="Y340" t="s">
        <v>71</v>
      </c>
      <c r="Z340">
        <v>0</v>
      </c>
      <c r="AA340">
        <v>0</v>
      </c>
      <c r="AB340">
        <v>0</v>
      </c>
      <c r="AC340">
        <v>0</v>
      </c>
      <c r="AD340" t="s">
        <v>32</v>
      </c>
      <c r="AE340" s="23" t="s">
        <v>32</v>
      </c>
    </row>
    <row r="341" spans="1:31" x14ac:dyDescent="0.25">
      <c r="A341" t="s">
        <v>76</v>
      </c>
      <c r="B341" t="s">
        <v>50</v>
      </c>
      <c r="C341" t="s">
        <v>54</v>
      </c>
      <c r="D341" t="s">
        <v>32</v>
      </c>
      <c r="E341" t="s">
        <v>32</v>
      </c>
      <c r="F341">
        <v>0</v>
      </c>
      <c r="G341" t="s">
        <v>15</v>
      </c>
      <c r="H341">
        <v>0</v>
      </c>
      <c r="I341">
        <v>1</v>
      </c>
      <c r="J341" t="s">
        <v>32</v>
      </c>
      <c r="K341" t="s">
        <v>32</v>
      </c>
      <c r="L341" t="s">
        <v>32</v>
      </c>
      <c r="M341" t="s">
        <v>32</v>
      </c>
      <c r="N341" t="s">
        <v>32</v>
      </c>
      <c r="O341">
        <v>1</v>
      </c>
      <c r="P341" t="s">
        <v>32</v>
      </c>
      <c r="Q341" t="s">
        <v>32</v>
      </c>
      <c r="R341" t="s">
        <v>32</v>
      </c>
      <c r="S341" t="s">
        <v>32</v>
      </c>
      <c r="T341" t="s">
        <v>32</v>
      </c>
      <c r="U341" t="s">
        <v>3807</v>
      </c>
      <c r="V341">
        <v>0</v>
      </c>
      <c r="W341">
        <v>1</v>
      </c>
      <c r="X341" t="s">
        <v>32</v>
      </c>
      <c r="Y341" t="s">
        <v>71</v>
      </c>
      <c r="Z341">
        <v>0</v>
      </c>
      <c r="AA341">
        <v>0</v>
      </c>
      <c r="AB341">
        <v>0</v>
      </c>
      <c r="AC341">
        <v>0</v>
      </c>
      <c r="AD341" t="s">
        <v>32</v>
      </c>
      <c r="AE341" s="23" t="s">
        <v>32</v>
      </c>
    </row>
    <row r="342" spans="1:31" hidden="1" x14ac:dyDescent="0.25">
      <c r="A342" t="s">
        <v>83</v>
      </c>
      <c r="B342" t="s">
        <v>50</v>
      </c>
      <c r="C342" t="s">
        <v>32</v>
      </c>
      <c r="D342" t="s">
        <v>32</v>
      </c>
      <c r="E342" t="s">
        <v>32</v>
      </c>
      <c r="F342">
        <v>0</v>
      </c>
      <c r="G342" t="s">
        <v>16</v>
      </c>
      <c r="H342">
        <v>1</v>
      </c>
      <c r="I342">
        <v>0</v>
      </c>
      <c r="J342" t="s">
        <v>32</v>
      </c>
      <c r="K342" t="s">
        <v>32</v>
      </c>
      <c r="L342" t="s">
        <v>32</v>
      </c>
      <c r="M342" t="s">
        <v>32</v>
      </c>
      <c r="N342" t="s">
        <v>32</v>
      </c>
      <c r="O342">
        <v>1</v>
      </c>
      <c r="P342" t="s">
        <v>32</v>
      </c>
      <c r="Q342" t="s">
        <v>32</v>
      </c>
      <c r="R342" t="s">
        <v>32</v>
      </c>
      <c r="S342" t="s">
        <v>32</v>
      </c>
      <c r="T342" t="s">
        <v>32</v>
      </c>
      <c r="U342" t="s">
        <v>3807</v>
      </c>
      <c r="V342">
        <v>1</v>
      </c>
      <c r="W342">
        <v>0</v>
      </c>
      <c r="X342" t="s">
        <v>32</v>
      </c>
      <c r="Y342" t="s">
        <v>71</v>
      </c>
      <c r="Z342">
        <v>0</v>
      </c>
      <c r="AA342">
        <v>0</v>
      </c>
      <c r="AB342">
        <v>0</v>
      </c>
      <c r="AC342">
        <v>0</v>
      </c>
      <c r="AD342" t="s">
        <v>32</v>
      </c>
      <c r="AE342" s="23" t="s">
        <v>32</v>
      </c>
    </row>
    <row r="343" spans="1:31" hidden="1" x14ac:dyDescent="0.25">
      <c r="A343" t="s">
        <v>114</v>
      </c>
      <c r="B343" t="s">
        <v>39</v>
      </c>
      <c r="C343" t="s">
        <v>32</v>
      </c>
      <c r="D343" t="s">
        <v>32</v>
      </c>
      <c r="E343" t="s">
        <v>32</v>
      </c>
      <c r="F343">
        <v>0</v>
      </c>
      <c r="G343" t="s">
        <v>16</v>
      </c>
      <c r="H343">
        <v>1</v>
      </c>
      <c r="I343">
        <v>0</v>
      </c>
      <c r="J343" t="s">
        <v>32</v>
      </c>
      <c r="K343" t="s">
        <v>32</v>
      </c>
      <c r="L343" t="s">
        <v>32</v>
      </c>
      <c r="M343" t="s">
        <v>32</v>
      </c>
      <c r="N343" t="s">
        <v>32</v>
      </c>
      <c r="O343">
        <v>1</v>
      </c>
      <c r="P343" t="s">
        <v>32</v>
      </c>
      <c r="Q343" t="s">
        <v>32</v>
      </c>
      <c r="R343" t="s">
        <v>32</v>
      </c>
      <c r="S343" t="s">
        <v>32</v>
      </c>
      <c r="T343" t="s">
        <v>32</v>
      </c>
      <c r="U343" t="s">
        <v>3807</v>
      </c>
      <c r="V343">
        <v>1</v>
      </c>
      <c r="W343">
        <v>0</v>
      </c>
      <c r="X343" t="s">
        <v>32</v>
      </c>
      <c r="Y343" t="s">
        <v>71</v>
      </c>
      <c r="Z343">
        <v>0</v>
      </c>
      <c r="AA343">
        <v>0</v>
      </c>
      <c r="AB343">
        <v>0</v>
      </c>
      <c r="AC343">
        <v>0</v>
      </c>
      <c r="AD343" t="s">
        <v>32</v>
      </c>
      <c r="AE343" s="23" t="s">
        <v>32</v>
      </c>
    </row>
    <row r="344" spans="1:31" x14ac:dyDescent="0.25">
      <c r="A344" t="s">
        <v>72</v>
      </c>
      <c r="B344" t="s">
        <v>39</v>
      </c>
      <c r="C344" t="s">
        <v>54</v>
      </c>
      <c r="D344" t="s">
        <v>32</v>
      </c>
      <c r="E344" t="s">
        <v>32</v>
      </c>
      <c r="F344">
        <v>0</v>
      </c>
      <c r="G344" t="s">
        <v>15</v>
      </c>
      <c r="H344">
        <v>0</v>
      </c>
      <c r="I344">
        <v>1</v>
      </c>
      <c r="J344" t="s">
        <v>32</v>
      </c>
      <c r="K344" t="s">
        <v>32</v>
      </c>
      <c r="L344" t="s">
        <v>32</v>
      </c>
      <c r="M344" t="s">
        <v>32</v>
      </c>
      <c r="N344" t="s">
        <v>32</v>
      </c>
      <c r="O344">
        <v>1</v>
      </c>
      <c r="P344" t="s">
        <v>32</v>
      </c>
      <c r="Q344" t="s">
        <v>32</v>
      </c>
      <c r="R344" t="s">
        <v>32</v>
      </c>
      <c r="S344" t="s">
        <v>32</v>
      </c>
      <c r="T344" t="s">
        <v>32</v>
      </c>
      <c r="U344" t="s">
        <v>3807</v>
      </c>
      <c r="V344">
        <v>0</v>
      </c>
      <c r="W344">
        <v>1</v>
      </c>
      <c r="X344" t="s">
        <v>32</v>
      </c>
      <c r="Y344" t="s">
        <v>71</v>
      </c>
      <c r="Z344">
        <v>0</v>
      </c>
      <c r="AA344">
        <v>0</v>
      </c>
      <c r="AB344">
        <v>0</v>
      </c>
      <c r="AC344">
        <v>0</v>
      </c>
      <c r="AD344" t="s">
        <v>32</v>
      </c>
      <c r="AE344" s="23" t="s">
        <v>32</v>
      </c>
    </row>
    <row r="345" spans="1:31" hidden="1" x14ac:dyDescent="0.25">
      <c r="A345" t="s">
        <v>76</v>
      </c>
      <c r="B345" t="s">
        <v>3867</v>
      </c>
      <c r="C345" t="s">
        <v>32</v>
      </c>
      <c r="D345" t="s">
        <v>32</v>
      </c>
      <c r="E345" t="s">
        <v>32</v>
      </c>
      <c r="F345">
        <v>0</v>
      </c>
      <c r="G345" t="s">
        <v>16</v>
      </c>
      <c r="H345">
        <v>1</v>
      </c>
      <c r="I345">
        <v>0</v>
      </c>
      <c r="J345" t="s">
        <v>32</v>
      </c>
      <c r="K345" t="s">
        <v>32</v>
      </c>
      <c r="L345" t="s">
        <v>32</v>
      </c>
      <c r="M345" t="s">
        <v>32</v>
      </c>
      <c r="N345" t="s">
        <v>32</v>
      </c>
      <c r="O345">
        <v>1</v>
      </c>
      <c r="P345" t="s">
        <v>32</v>
      </c>
      <c r="Q345" t="s">
        <v>32</v>
      </c>
      <c r="R345" t="s">
        <v>32</v>
      </c>
      <c r="S345" t="s">
        <v>32</v>
      </c>
      <c r="T345" t="s">
        <v>32</v>
      </c>
      <c r="U345" t="s">
        <v>3807</v>
      </c>
      <c r="V345">
        <v>1</v>
      </c>
      <c r="W345">
        <v>0</v>
      </c>
      <c r="X345" t="s">
        <v>32</v>
      </c>
      <c r="Y345" t="s">
        <v>80</v>
      </c>
      <c r="Z345">
        <v>0</v>
      </c>
      <c r="AA345">
        <v>0</v>
      </c>
      <c r="AB345">
        <v>0</v>
      </c>
      <c r="AC345">
        <v>0</v>
      </c>
      <c r="AD345" t="s">
        <v>32</v>
      </c>
      <c r="AE345" s="23" t="s">
        <v>32</v>
      </c>
    </row>
    <row r="346" spans="1:31" hidden="1" x14ac:dyDescent="0.25">
      <c r="A346" t="s">
        <v>78</v>
      </c>
      <c r="B346" t="s">
        <v>3867</v>
      </c>
      <c r="C346" t="s">
        <v>32</v>
      </c>
      <c r="D346" t="s">
        <v>32</v>
      </c>
      <c r="E346" t="s">
        <v>32</v>
      </c>
      <c r="F346">
        <v>0</v>
      </c>
      <c r="G346" t="s">
        <v>16</v>
      </c>
      <c r="H346">
        <v>1</v>
      </c>
      <c r="I346">
        <v>0</v>
      </c>
      <c r="J346" t="s">
        <v>32</v>
      </c>
      <c r="K346" t="s">
        <v>32</v>
      </c>
      <c r="L346" t="s">
        <v>32</v>
      </c>
      <c r="M346" t="s">
        <v>32</v>
      </c>
      <c r="N346" t="s">
        <v>32</v>
      </c>
      <c r="O346">
        <v>1</v>
      </c>
      <c r="P346" t="s">
        <v>32</v>
      </c>
      <c r="Q346" t="s">
        <v>32</v>
      </c>
      <c r="R346" t="s">
        <v>32</v>
      </c>
      <c r="S346" t="s">
        <v>32</v>
      </c>
      <c r="T346" t="s">
        <v>32</v>
      </c>
      <c r="U346" t="s">
        <v>3807</v>
      </c>
      <c r="V346">
        <v>1</v>
      </c>
      <c r="W346">
        <v>0</v>
      </c>
      <c r="X346" t="s">
        <v>32</v>
      </c>
      <c r="Y346" t="s">
        <v>71</v>
      </c>
      <c r="Z346">
        <v>0</v>
      </c>
      <c r="AA346">
        <v>0</v>
      </c>
      <c r="AB346">
        <v>0</v>
      </c>
      <c r="AC346">
        <v>0</v>
      </c>
      <c r="AD346" t="s">
        <v>32</v>
      </c>
      <c r="AE346" s="23" t="s">
        <v>32</v>
      </c>
    </row>
    <row r="347" spans="1:31" hidden="1" x14ac:dyDescent="0.25">
      <c r="A347" t="s">
        <v>78</v>
      </c>
      <c r="B347" t="s">
        <v>34</v>
      </c>
      <c r="C347" t="s">
        <v>32</v>
      </c>
      <c r="D347" t="s">
        <v>32</v>
      </c>
      <c r="E347" t="s">
        <v>32</v>
      </c>
      <c r="F347">
        <v>0</v>
      </c>
      <c r="G347" t="s">
        <v>16</v>
      </c>
      <c r="H347">
        <v>1</v>
      </c>
      <c r="I347">
        <v>0</v>
      </c>
      <c r="J347" t="s">
        <v>32</v>
      </c>
      <c r="K347" t="s">
        <v>32</v>
      </c>
      <c r="L347" t="s">
        <v>32</v>
      </c>
      <c r="M347" t="s">
        <v>32</v>
      </c>
      <c r="N347" t="s">
        <v>32</v>
      </c>
      <c r="O347">
        <v>1</v>
      </c>
      <c r="P347" t="s">
        <v>32</v>
      </c>
      <c r="Q347" t="s">
        <v>32</v>
      </c>
      <c r="R347" t="s">
        <v>32</v>
      </c>
      <c r="S347" t="s">
        <v>32</v>
      </c>
      <c r="T347" t="s">
        <v>32</v>
      </c>
      <c r="U347" t="s">
        <v>3807</v>
      </c>
      <c r="V347">
        <v>1</v>
      </c>
      <c r="W347">
        <v>0</v>
      </c>
      <c r="X347" t="s">
        <v>32</v>
      </c>
      <c r="Y347" t="s">
        <v>71</v>
      </c>
      <c r="Z347">
        <v>0</v>
      </c>
      <c r="AA347">
        <v>0</v>
      </c>
      <c r="AB347">
        <v>0</v>
      </c>
      <c r="AC347">
        <v>0</v>
      </c>
      <c r="AD347" t="s">
        <v>32</v>
      </c>
      <c r="AE347" s="23" t="s">
        <v>32</v>
      </c>
    </row>
    <row r="348" spans="1:31" hidden="1" x14ac:dyDescent="0.25">
      <c r="A348" t="s">
        <v>78</v>
      </c>
      <c r="B348" t="s">
        <v>3867</v>
      </c>
      <c r="C348" t="s">
        <v>32</v>
      </c>
      <c r="D348" t="s">
        <v>32</v>
      </c>
      <c r="E348" t="s">
        <v>32</v>
      </c>
      <c r="F348">
        <v>0</v>
      </c>
      <c r="G348" t="s">
        <v>16</v>
      </c>
      <c r="H348">
        <v>1</v>
      </c>
      <c r="I348">
        <v>0</v>
      </c>
      <c r="J348" t="s">
        <v>32</v>
      </c>
      <c r="K348" t="s">
        <v>32</v>
      </c>
      <c r="L348" t="s">
        <v>32</v>
      </c>
      <c r="M348" t="s">
        <v>32</v>
      </c>
      <c r="N348" t="s">
        <v>32</v>
      </c>
      <c r="O348">
        <v>1</v>
      </c>
      <c r="P348" t="s">
        <v>32</v>
      </c>
      <c r="Q348" t="s">
        <v>32</v>
      </c>
      <c r="R348" t="s">
        <v>32</v>
      </c>
      <c r="S348" t="s">
        <v>32</v>
      </c>
      <c r="T348" t="s">
        <v>32</v>
      </c>
      <c r="U348" t="s">
        <v>3807</v>
      </c>
      <c r="V348">
        <v>1</v>
      </c>
      <c r="W348">
        <v>0</v>
      </c>
      <c r="X348" t="s">
        <v>32</v>
      </c>
      <c r="Y348" t="s">
        <v>71</v>
      </c>
      <c r="Z348">
        <v>0</v>
      </c>
      <c r="AA348">
        <v>0</v>
      </c>
      <c r="AB348">
        <v>0</v>
      </c>
      <c r="AC348">
        <v>0</v>
      </c>
      <c r="AD348" t="s">
        <v>32</v>
      </c>
      <c r="AE348" s="23" t="s">
        <v>32</v>
      </c>
    </row>
    <row r="349" spans="1:31" hidden="1" x14ac:dyDescent="0.25">
      <c r="A349" t="s">
        <v>78</v>
      </c>
      <c r="B349" t="s">
        <v>39</v>
      </c>
      <c r="C349" t="s">
        <v>32</v>
      </c>
      <c r="D349" t="s">
        <v>32</v>
      </c>
      <c r="E349" t="s">
        <v>32</v>
      </c>
      <c r="F349">
        <v>0</v>
      </c>
      <c r="G349" t="s">
        <v>16</v>
      </c>
      <c r="H349">
        <v>1</v>
      </c>
      <c r="I349">
        <v>0</v>
      </c>
      <c r="J349" t="s">
        <v>32</v>
      </c>
      <c r="K349" t="s">
        <v>32</v>
      </c>
      <c r="L349" t="s">
        <v>32</v>
      </c>
      <c r="M349" t="s">
        <v>32</v>
      </c>
      <c r="N349" t="s">
        <v>32</v>
      </c>
      <c r="O349">
        <v>1</v>
      </c>
      <c r="P349" t="s">
        <v>32</v>
      </c>
      <c r="Q349" t="s">
        <v>32</v>
      </c>
      <c r="R349" t="s">
        <v>32</v>
      </c>
      <c r="S349" t="s">
        <v>32</v>
      </c>
      <c r="T349" t="s">
        <v>32</v>
      </c>
      <c r="U349" t="s">
        <v>3807</v>
      </c>
      <c r="V349">
        <v>1</v>
      </c>
      <c r="W349">
        <v>0</v>
      </c>
      <c r="X349" t="s">
        <v>32</v>
      </c>
      <c r="Y349" t="s">
        <v>71</v>
      </c>
      <c r="Z349">
        <v>0</v>
      </c>
      <c r="AA349">
        <v>0</v>
      </c>
      <c r="AB349">
        <v>0</v>
      </c>
      <c r="AC349">
        <v>0</v>
      </c>
      <c r="AD349" t="s">
        <v>32</v>
      </c>
      <c r="AE349" s="23" t="s">
        <v>32</v>
      </c>
    </row>
    <row r="350" spans="1:31" hidden="1" x14ac:dyDescent="0.25">
      <c r="A350" t="s">
        <v>78</v>
      </c>
      <c r="B350" t="s">
        <v>50</v>
      </c>
      <c r="C350" t="s">
        <v>32</v>
      </c>
      <c r="D350" t="s">
        <v>32</v>
      </c>
      <c r="E350" t="s">
        <v>32</v>
      </c>
      <c r="F350">
        <v>0</v>
      </c>
      <c r="G350" t="s">
        <v>16</v>
      </c>
      <c r="H350">
        <v>1</v>
      </c>
      <c r="I350">
        <v>0</v>
      </c>
      <c r="J350" t="s">
        <v>32</v>
      </c>
      <c r="K350" t="s">
        <v>32</v>
      </c>
      <c r="L350" t="s">
        <v>32</v>
      </c>
      <c r="M350" t="s">
        <v>32</v>
      </c>
      <c r="N350" t="s">
        <v>32</v>
      </c>
      <c r="O350">
        <v>1</v>
      </c>
      <c r="P350" t="s">
        <v>32</v>
      </c>
      <c r="Q350" t="s">
        <v>32</v>
      </c>
      <c r="R350" t="s">
        <v>32</v>
      </c>
      <c r="S350" t="s">
        <v>32</v>
      </c>
      <c r="T350" t="s">
        <v>32</v>
      </c>
      <c r="U350" t="s">
        <v>3807</v>
      </c>
      <c r="V350">
        <v>1</v>
      </c>
      <c r="W350">
        <v>0</v>
      </c>
      <c r="X350" t="s">
        <v>32</v>
      </c>
      <c r="Y350" t="s">
        <v>71</v>
      </c>
      <c r="Z350">
        <v>0</v>
      </c>
      <c r="AA350">
        <v>0</v>
      </c>
      <c r="AB350">
        <v>0</v>
      </c>
      <c r="AC350">
        <v>0</v>
      </c>
      <c r="AD350" t="s">
        <v>32</v>
      </c>
      <c r="AE350" s="23" t="s">
        <v>32</v>
      </c>
    </row>
    <row r="351" spans="1:31" hidden="1" x14ac:dyDescent="0.25">
      <c r="A351" t="s">
        <v>76</v>
      </c>
      <c r="B351" t="s">
        <v>3867</v>
      </c>
      <c r="C351" t="s">
        <v>32</v>
      </c>
      <c r="D351" t="s">
        <v>32</v>
      </c>
      <c r="E351" t="s">
        <v>32</v>
      </c>
      <c r="F351">
        <v>0</v>
      </c>
      <c r="G351" t="s">
        <v>16</v>
      </c>
      <c r="H351">
        <v>1</v>
      </c>
      <c r="I351">
        <v>0</v>
      </c>
      <c r="J351" t="s">
        <v>32</v>
      </c>
      <c r="K351" t="s">
        <v>32</v>
      </c>
      <c r="L351" t="s">
        <v>32</v>
      </c>
      <c r="M351" t="s">
        <v>32</v>
      </c>
      <c r="N351" t="s">
        <v>32</v>
      </c>
      <c r="O351">
        <v>1</v>
      </c>
      <c r="P351" t="s">
        <v>32</v>
      </c>
      <c r="Q351" t="s">
        <v>32</v>
      </c>
      <c r="R351" t="s">
        <v>32</v>
      </c>
      <c r="S351" t="s">
        <v>32</v>
      </c>
      <c r="T351" t="s">
        <v>32</v>
      </c>
      <c r="U351" t="s">
        <v>3807</v>
      </c>
      <c r="V351">
        <v>1</v>
      </c>
      <c r="W351">
        <v>0</v>
      </c>
      <c r="X351" t="s">
        <v>32</v>
      </c>
      <c r="Y351" t="s">
        <v>71</v>
      </c>
      <c r="Z351">
        <v>0</v>
      </c>
      <c r="AA351">
        <v>0</v>
      </c>
      <c r="AB351">
        <v>0</v>
      </c>
      <c r="AC351">
        <v>0</v>
      </c>
      <c r="AD351" t="s">
        <v>32</v>
      </c>
      <c r="AE351" s="23" t="s">
        <v>32</v>
      </c>
    </row>
    <row r="352" spans="1:31" x14ac:dyDescent="0.25">
      <c r="A352" t="s">
        <v>76</v>
      </c>
      <c r="B352" t="s">
        <v>39</v>
      </c>
      <c r="C352" t="s">
        <v>54</v>
      </c>
      <c r="D352" t="s">
        <v>32</v>
      </c>
      <c r="E352" t="s">
        <v>32</v>
      </c>
      <c r="F352">
        <v>0</v>
      </c>
      <c r="G352" t="s">
        <v>15</v>
      </c>
      <c r="H352">
        <v>0</v>
      </c>
      <c r="I352">
        <v>1</v>
      </c>
      <c r="J352" t="s">
        <v>32</v>
      </c>
      <c r="K352" t="s">
        <v>32</v>
      </c>
      <c r="L352" t="s">
        <v>32</v>
      </c>
      <c r="M352" t="s">
        <v>32</v>
      </c>
      <c r="N352" t="s">
        <v>32</v>
      </c>
      <c r="O352">
        <v>1</v>
      </c>
      <c r="P352" t="s">
        <v>32</v>
      </c>
      <c r="Q352" t="s">
        <v>32</v>
      </c>
      <c r="R352" t="s">
        <v>32</v>
      </c>
      <c r="S352" t="s">
        <v>32</v>
      </c>
      <c r="T352" t="s">
        <v>32</v>
      </c>
      <c r="U352" t="s">
        <v>3807</v>
      </c>
      <c r="V352">
        <v>0</v>
      </c>
      <c r="W352">
        <v>1</v>
      </c>
      <c r="X352" t="s">
        <v>32</v>
      </c>
      <c r="Y352" t="s">
        <v>71</v>
      </c>
      <c r="Z352">
        <v>0</v>
      </c>
      <c r="AA352">
        <v>0</v>
      </c>
      <c r="AB352">
        <v>0</v>
      </c>
      <c r="AC352">
        <v>0</v>
      </c>
      <c r="AD352" t="s">
        <v>32</v>
      </c>
      <c r="AE352" s="23" t="s">
        <v>32</v>
      </c>
    </row>
    <row r="353" spans="1:31" hidden="1" x14ac:dyDescent="0.25">
      <c r="A353" t="s">
        <v>76</v>
      </c>
      <c r="B353" t="s">
        <v>39</v>
      </c>
      <c r="C353" t="s">
        <v>32</v>
      </c>
      <c r="D353" t="s">
        <v>32</v>
      </c>
      <c r="E353" t="s">
        <v>32</v>
      </c>
      <c r="F353">
        <v>0</v>
      </c>
      <c r="G353" t="s">
        <v>16</v>
      </c>
      <c r="H353">
        <v>1</v>
      </c>
      <c r="I353">
        <v>0</v>
      </c>
      <c r="J353" t="s">
        <v>32</v>
      </c>
      <c r="K353" t="s">
        <v>32</v>
      </c>
      <c r="L353" t="s">
        <v>32</v>
      </c>
      <c r="M353" t="s">
        <v>32</v>
      </c>
      <c r="N353" t="s">
        <v>32</v>
      </c>
      <c r="O353">
        <v>1</v>
      </c>
      <c r="P353" t="s">
        <v>32</v>
      </c>
      <c r="Q353" t="s">
        <v>32</v>
      </c>
      <c r="R353" t="s">
        <v>32</v>
      </c>
      <c r="S353" t="s">
        <v>32</v>
      </c>
      <c r="T353" t="s">
        <v>32</v>
      </c>
      <c r="U353" t="s">
        <v>3807</v>
      </c>
      <c r="V353">
        <v>1</v>
      </c>
      <c r="W353">
        <v>0</v>
      </c>
      <c r="X353" t="s">
        <v>32</v>
      </c>
      <c r="Y353" t="s">
        <v>71</v>
      </c>
      <c r="Z353">
        <v>0</v>
      </c>
      <c r="AA353">
        <v>0</v>
      </c>
      <c r="AB353">
        <v>0</v>
      </c>
      <c r="AC353">
        <v>0</v>
      </c>
      <c r="AD353" t="s">
        <v>32</v>
      </c>
      <c r="AE353" s="23" t="s">
        <v>32</v>
      </c>
    </row>
    <row r="354" spans="1:31" x14ac:dyDescent="0.25">
      <c r="A354" t="s">
        <v>78</v>
      </c>
      <c r="B354" t="s">
        <v>3910</v>
      </c>
      <c r="C354" t="s">
        <v>54</v>
      </c>
      <c r="D354" t="s">
        <v>32</v>
      </c>
      <c r="E354" t="s">
        <v>32</v>
      </c>
      <c r="F354">
        <v>0</v>
      </c>
      <c r="G354" t="s">
        <v>15</v>
      </c>
      <c r="H354">
        <v>0</v>
      </c>
      <c r="I354">
        <v>1</v>
      </c>
      <c r="J354" t="s">
        <v>44</v>
      </c>
      <c r="K354">
        <v>1</v>
      </c>
      <c r="L354" t="s">
        <v>45</v>
      </c>
      <c r="M354">
        <v>0</v>
      </c>
      <c r="N354">
        <v>1</v>
      </c>
      <c r="O354">
        <v>1</v>
      </c>
      <c r="P354" t="s">
        <v>32</v>
      </c>
      <c r="Q354" t="s">
        <v>32</v>
      </c>
      <c r="R354" t="s">
        <v>32</v>
      </c>
      <c r="S354" t="s">
        <v>32</v>
      </c>
      <c r="T354" t="s">
        <v>32</v>
      </c>
      <c r="U354" t="s">
        <v>3807</v>
      </c>
      <c r="V354">
        <v>0</v>
      </c>
      <c r="W354">
        <v>1</v>
      </c>
      <c r="X354" t="s">
        <v>32</v>
      </c>
      <c r="Y354" t="s">
        <v>71</v>
      </c>
      <c r="Z354">
        <v>0</v>
      </c>
      <c r="AA354">
        <v>0</v>
      </c>
      <c r="AB354">
        <v>0</v>
      </c>
      <c r="AC354">
        <v>0</v>
      </c>
      <c r="AD354" t="s">
        <v>32</v>
      </c>
      <c r="AE354" s="23" t="s">
        <v>32</v>
      </c>
    </row>
    <row r="355" spans="1:31" hidden="1" x14ac:dyDescent="0.25">
      <c r="A355" t="s">
        <v>78</v>
      </c>
      <c r="B355" t="s">
        <v>37</v>
      </c>
      <c r="C355" t="s">
        <v>32</v>
      </c>
      <c r="D355" t="s">
        <v>32</v>
      </c>
      <c r="E355" t="s">
        <v>32</v>
      </c>
      <c r="F355">
        <v>0</v>
      </c>
      <c r="G355" t="s">
        <v>16</v>
      </c>
      <c r="H355">
        <v>1</v>
      </c>
      <c r="I355">
        <v>0</v>
      </c>
      <c r="J355" t="s">
        <v>32</v>
      </c>
      <c r="K355" t="s">
        <v>32</v>
      </c>
      <c r="L355" t="s">
        <v>32</v>
      </c>
      <c r="M355" t="s">
        <v>32</v>
      </c>
      <c r="N355" t="s">
        <v>32</v>
      </c>
      <c r="O355">
        <v>1</v>
      </c>
      <c r="P355" t="s">
        <v>32</v>
      </c>
      <c r="Q355" t="s">
        <v>32</v>
      </c>
      <c r="R355" t="s">
        <v>32</v>
      </c>
      <c r="S355" t="s">
        <v>32</v>
      </c>
      <c r="T355" t="s">
        <v>32</v>
      </c>
      <c r="U355" t="s">
        <v>3807</v>
      </c>
      <c r="V355">
        <v>1</v>
      </c>
      <c r="W355">
        <v>0</v>
      </c>
      <c r="X355" t="s">
        <v>32</v>
      </c>
      <c r="Y355" t="s">
        <v>71</v>
      </c>
      <c r="Z355">
        <v>0</v>
      </c>
      <c r="AA355">
        <v>0</v>
      </c>
      <c r="AB355">
        <v>0</v>
      </c>
      <c r="AC355">
        <v>0</v>
      </c>
      <c r="AD355" t="s">
        <v>32</v>
      </c>
      <c r="AE355" s="23" t="s">
        <v>32</v>
      </c>
    </row>
    <row r="356" spans="1:31" x14ac:dyDescent="0.25">
      <c r="A356" t="s">
        <v>83</v>
      </c>
      <c r="B356" t="s">
        <v>50</v>
      </c>
      <c r="C356" t="s">
        <v>54</v>
      </c>
      <c r="D356" t="s">
        <v>32</v>
      </c>
      <c r="E356" t="s">
        <v>32</v>
      </c>
      <c r="F356">
        <v>0</v>
      </c>
      <c r="G356" t="s">
        <v>15</v>
      </c>
      <c r="H356">
        <v>0</v>
      </c>
      <c r="I356">
        <v>1</v>
      </c>
      <c r="J356" t="s">
        <v>32</v>
      </c>
      <c r="K356" t="s">
        <v>32</v>
      </c>
      <c r="L356" t="s">
        <v>32</v>
      </c>
      <c r="M356" t="s">
        <v>32</v>
      </c>
      <c r="N356" t="s">
        <v>32</v>
      </c>
      <c r="O356">
        <v>1</v>
      </c>
      <c r="P356" t="s">
        <v>32</v>
      </c>
      <c r="Q356" t="s">
        <v>32</v>
      </c>
      <c r="R356" t="s">
        <v>32</v>
      </c>
      <c r="S356" t="s">
        <v>32</v>
      </c>
      <c r="T356" t="s">
        <v>32</v>
      </c>
      <c r="U356" t="s">
        <v>3807</v>
      </c>
      <c r="V356">
        <v>0</v>
      </c>
      <c r="W356">
        <v>1</v>
      </c>
      <c r="X356" t="s">
        <v>32</v>
      </c>
      <c r="Y356" t="s">
        <v>71</v>
      </c>
      <c r="Z356">
        <v>0</v>
      </c>
      <c r="AA356">
        <v>0</v>
      </c>
      <c r="AB356">
        <v>0</v>
      </c>
      <c r="AC356">
        <v>0</v>
      </c>
      <c r="AD356" t="s">
        <v>32</v>
      </c>
      <c r="AE356" s="23" t="s">
        <v>32</v>
      </c>
    </row>
    <row r="357" spans="1:31" hidden="1" x14ac:dyDescent="0.25">
      <c r="A357" t="s">
        <v>76</v>
      </c>
      <c r="B357" t="s">
        <v>3867</v>
      </c>
      <c r="C357" t="s">
        <v>32</v>
      </c>
      <c r="D357" t="s">
        <v>32</v>
      </c>
      <c r="E357" t="s">
        <v>32</v>
      </c>
      <c r="F357">
        <v>0</v>
      </c>
      <c r="G357" t="s">
        <v>16</v>
      </c>
      <c r="H357">
        <v>1</v>
      </c>
      <c r="I357">
        <v>0</v>
      </c>
      <c r="J357" t="s">
        <v>32</v>
      </c>
      <c r="K357" t="s">
        <v>32</v>
      </c>
      <c r="L357" t="s">
        <v>32</v>
      </c>
      <c r="M357" t="s">
        <v>32</v>
      </c>
      <c r="N357" t="s">
        <v>32</v>
      </c>
      <c r="O357">
        <v>1</v>
      </c>
      <c r="P357" t="s">
        <v>32</v>
      </c>
      <c r="Q357" t="s">
        <v>32</v>
      </c>
      <c r="R357" t="s">
        <v>32</v>
      </c>
      <c r="S357" t="s">
        <v>32</v>
      </c>
      <c r="T357" t="s">
        <v>32</v>
      </c>
      <c r="U357" t="s">
        <v>3807</v>
      </c>
      <c r="V357">
        <v>1</v>
      </c>
      <c r="W357">
        <v>0</v>
      </c>
      <c r="X357" t="s">
        <v>32</v>
      </c>
      <c r="Y357" t="s">
        <v>71</v>
      </c>
      <c r="Z357">
        <v>0</v>
      </c>
      <c r="AA357">
        <v>0</v>
      </c>
      <c r="AB357">
        <v>0</v>
      </c>
      <c r="AC357">
        <v>0</v>
      </c>
      <c r="AD357" t="s">
        <v>32</v>
      </c>
      <c r="AE357" s="23" t="s">
        <v>32</v>
      </c>
    </row>
    <row r="358" spans="1:31" hidden="1" x14ac:dyDescent="0.25">
      <c r="A358" t="s">
        <v>76</v>
      </c>
      <c r="B358" t="s">
        <v>39</v>
      </c>
      <c r="C358" t="s">
        <v>32</v>
      </c>
      <c r="D358" t="s">
        <v>32</v>
      </c>
      <c r="E358" t="s">
        <v>32</v>
      </c>
      <c r="F358">
        <v>0</v>
      </c>
      <c r="G358" t="s">
        <v>16</v>
      </c>
      <c r="H358">
        <v>1</v>
      </c>
      <c r="I358">
        <v>0</v>
      </c>
      <c r="J358" t="s">
        <v>32</v>
      </c>
      <c r="K358" t="s">
        <v>32</v>
      </c>
      <c r="L358" t="s">
        <v>32</v>
      </c>
      <c r="M358" t="s">
        <v>32</v>
      </c>
      <c r="N358" t="s">
        <v>32</v>
      </c>
      <c r="O358">
        <v>1</v>
      </c>
      <c r="P358" t="s">
        <v>32</v>
      </c>
      <c r="Q358" t="s">
        <v>32</v>
      </c>
      <c r="R358" t="s">
        <v>32</v>
      </c>
      <c r="S358" t="s">
        <v>32</v>
      </c>
      <c r="T358" t="s">
        <v>32</v>
      </c>
      <c r="U358" t="s">
        <v>3807</v>
      </c>
      <c r="V358">
        <v>1</v>
      </c>
      <c r="W358">
        <v>0</v>
      </c>
      <c r="X358" t="s">
        <v>32</v>
      </c>
      <c r="Y358" t="s">
        <v>71</v>
      </c>
      <c r="Z358">
        <v>0</v>
      </c>
      <c r="AA358">
        <v>0</v>
      </c>
      <c r="AB358">
        <v>0</v>
      </c>
      <c r="AC358">
        <v>0</v>
      </c>
      <c r="AD358" t="s">
        <v>32</v>
      </c>
      <c r="AE358" s="23" t="s">
        <v>32</v>
      </c>
    </row>
    <row r="359" spans="1:31" hidden="1" x14ac:dyDescent="0.25">
      <c r="A359" t="s">
        <v>76</v>
      </c>
      <c r="B359" t="s">
        <v>39</v>
      </c>
      <c r="C359" t="s">
        <v>32</v>
      </c>
      <c r="D359" t="s">
        <v>32</v>
      </c>
      <c r="E359" t="s">
        <v>32</v>
      </c>
      <c r="F359">
        <v>0</v>
      </c>
      <c r="G359" t="s">
        <v>16</v>
      </c>
      <c r="H359">
        <v>1</v>
      </c>
      <c r="I359">
        <v>0</v>
      </c>
      <c r="J359" t="s">
        <v>32</v>
      </c>
      <c r="K359" t="s">
        <v>32</v>
      </c>
      <c r="L359" t="s">
        <v>32</v>
      </c>
      <c r="M359" t="s">
        <v>32</v>
      </c>
      <c r="N359" t="s">
        <v>32</v>
      </c>
      <c r="O359">
        <v>1</v>
      </c>
      <c r="P359" t="s">
        <v>32</v>
      </c>
      <c r="Q359" t="s">
        <v>32</v>
      </c>
      <c r="R359" t="s">
        <v>32</v>
      </c>
      <c r="S359" t="s">
        <v>32</v>
      </c>
      <c r="T359" t="s">
        <v>32</v>
      </c>
      <c r="U359" t="s">
        <v>3807</v>
      </c>
      <c r="V359">
        <v>1</v>
      </c>
      <c r="W359">
        <v>0</v>
      </c>
      <c r="X359" t="s">
        <v>32</v>
      </c>
      <c r="Y359" t="s">
        <v>71</v>
      </c>
      <c r="Z359">
        <v>0</v>
      </c>
      <c r="AA359">
        <v>0</v>
      </c>
      <c r="AB359">
        <v>0</v>
      </c>
      <c r="AC359">
        <v>0</v>
      </c>
      <c r="AD359" t="s">
        <v>32</v>
      </c>
      <c r="AE359" s="23" t="s">
        <v>32</v>
      </c>
    </row>
    <row r="360" spans="1:31" hidden="1" x14ac:dyDescent="0.25">
      <c r="A360" t="s">
        <v>76</v>
      </c>
      <c r="B360" t="s">
        <v>39</v>
      </c>
      <c r="C360" t="s">
        <v>32</v>
      </c>
      <c r="D360" t="s">
        <v>32</v>
      </c>
      <c r="E360" t="s">
        <v>32</v>
      </c>
      <c r="F360">
        <v>0</v>
      </c>
      <c r="G360" t="s">
        <v>16</v>
      </c>
      <c r="H360">
        <v>1</v>
      </c>
      <c r="I360">
        <v>0</v>
      </c>
      <c r="J360" t="s">
        <v>32</v>
      </c>
      <c r="K360" t="s">
        <v>32</v>
      </c>
      <c r="L360" t="s">
        <v>32</v>
      </c>
      <c r="M360" t="s">
        <v>32</v>
      </c>
      <c r="N360" t="s">
        <v>32</v>
      </c>
      <c r="O360">
        <v>1</v>
      </c>
      <c r="P360" t="s">
        <v>32</v>
      </c>
      <c r="Q360" t="s">
        <v>32</v>
      </c>
      <c r="R360" t="s">
        <v>32</v>
      </c>
      <c r="S360" t="s">
        <v>32</v>
      </c>
      <c r="T360" t="s">
        <v>32</v>
      </c>
      <c r="U360" t="s">
        <v>3807</v>
      </c>
      <c r="V360">
        <v>1</v>
      </c>
      <c r="W360">
        <v>0</v>
      </c>
      <c r="X360" t="s">
        <v>32</v>
      </c>
      <c r="Y360" t="s">
        <v>71</v>
      </c>
      <c r="Z360">
        <v>0</v>
      </c>
      <c r="AA360">
        <v>0</v>
      </c>
      <c r="AB360">
        <v>0</v>
      </c>
      <c r="AC360">
        <v>0</v>
      </c>
      <c r="AD360" t="s">
        <v>32</v>
      </c>
      <c r="AE360" s="23" t="s">
        <v>32</v>
      </c>
    </row>
    <row r="361" spans="1:31" hidden="1" x14ac:dyDescent="0.25">
      <c r="A361" t="s">
        <v>76</v>
      </c>
      <c r="B361" t="s">
        <v>39</v>
      </c>
      <c r="C361" t="s">
        <v>32</v>
      </c>
      <c r="D361" t="s">
        <v>32</v>
      </c>
      <c r="E361" t="s">
        <v>32</v>
      </c>
      <c r="F361">
        <v>2</v>
      </c>
      <c r="G361" t="s">
        <v>16</v>
      </c>
      <c r="H361">
        <v>1</v>
      </c>
      <c r="I361">
        <v>0</v>
      </c>
      <c r="J361" t="s">
        <v>32</v>
      </c>
      <c r="K361" t="s">
        <v>32</v>
      </c>
      <c r="L361" t="s">
        <v>32</v>
      </c>
      <c r="M361" t="s">
        <v>32</v>
      </c>
      <c r="N361" t="s">
        <v>32</v>
      </c>
      <c r="O361">
        <v>1</v>
      </c>
      <c r="P361" t="s">
        <v>32</v>
      </c>
      <c r="Q361" t="s">
        <v>32</v>
      </c>
      <c r="R361" t="s">
        <v>32</v>
      </c>
      <c r="S361" t="s">
        <v>32</v>
      </c>
      <c r="T361" t="s">
        <v>32</v>
      </c>
      <c r="U361" t="s">
        <v>3807</v>
      </c>
      <c r="V361">
        <v>1</v>
      </c>
      <c r="W361">
        <v>0</v>
      </c>
      <c r="X361" t="s">
        <v>32</v>
      </c>
      <c r="Y361" t="s">
        <v>70</v>
      </c>
      <c r="Z361">
        <v>0</v>
      </c>
      <c r="AA361">
        <v>0</v>
      </c>
      <c r="AB361">
        <v>0</v>
      </c>
      <c r="AC361">
        <v>0</v>
      </c>
      <c r="AD361" t="s">
        <v>32</v>
      </c>
      <c r="AE361" s="23" t="s">
        <v>32</v>
      </c>
    </row>
    <row r="362" spans="1:31" hidden="1" x14ac:dyDescent="0.25">
      <c r="A362" t="s">
        <v>76</v>
      </c>
      <c r="B362" t="s">
        <v>3867</v>
      </c>
      <c r="C362" t="s">
        <v>32</v>
      </c>
      <c r="D362" t="s">
        <v>32</v>
      </c>
      <c r="E362" t="s">
        <v>32</v>
      </c>
      <c r="F362">
        <v>0</v>
      </c>
      <c r="G362" t="s">
        <v>16</v>
      </c>
      <c r="H362">
        <v>1</v>
      </c>
      <c r="I362">
        <v>0</v>
      </c>
      <c r="J362" t="s">
        <v>32</v>
      </c>
      <c r="K362" t="s">
        <v>32</v>
      </c>
      <c r="L362" t="s">
        <v>32</v>
      </c>
      <c r="M362" t="s">
        <v>32</v>
      </c>
      <c r="N362" t="s">
        <v>32</v>
      </c>
      <c r="O362">
        <v>1</v>
      </c>
      <c r="P362" t="s">
        <v>32</v>
      </c>
      <c r="Q362" t="s">
        <v>32</v>
      </c>
      <c r="R362" t="s">
        <v>32</v>
      </c>
      <c r="S362" t="s">
        <v>32</v>
      </c>
      <c r="T362" t="s">
        <v>32</v>
      </c>
      <c r="U362" t="s">
        <v>3807</v>
      </c>
      <c r="V362">
        <v>1</v>
      </c>
      <c r="W362">
        <v>0</v>
      </c>
      <c r="X362" t="s">
        <v>32</v>
      </c>
      <c r="Y362" t="s">
        <v>71</v>
      </c>
      <c r="Z362">
        <v>0</v>
      </c>
      <c r="AA362">
        <v>0</v>
      </c>
      <c r="AB362">
        <v>0</v>
      </c>
      <c r="AC362">
        <v>0</v>
      </c>
      <c r="AD362" t="s">
        <v>32</v>
      </c>
      <c r="AE362" s="23" t="s">
        <v>32</v>
      </c>
    </row>
    <row r="363" spans="1:31" x14ac:dyDescent="0.25">
      <c r="A363" t="s">
        <v>3911</v>
      </c>
      <c r="B363" t="s">
        <v>50</v>
      </c>
      <c r="C363" t="s">
        <v>54</v>
      </c>
      <c r="D363" t="s">
        <v>32</v>
      </c>
      <c r="E363" t="s">
        <v>32</v>
      </c>
      <c r="F363">
        <v>0</v>
      </c>
      <c r="G363" t="s">
        <v>15</v>
      </c>
      <c r="H363">
        <v>0</v>
      </c>
      <c r="I363">
        <v>1</v>
      </c>
      <c r="J363" t="s">
        <v>32</v>
      </c>
      <c r="K363" t="s">
        <v>32</v>
      </c>
      <c r="L363" t="s">
        <v>32</v>
      </c>
      <c r="M363" t="s">
        <v>32</v>
      </c>
      <c r="N363" t="s">
        <v>32</v>
      </c>
      <c r="O363">
        <v>1</v>
      </c>
      <c r="P363" t="s">
        <v>32</v>
      </c>
      <c r="Q363" t="s">
        <v>32</v>
      </c>
      <c r="R363" t="s">
        <v>32</v>
      </c>
      <c r="S363" t="s">
        <v>32</v>
      </c>
      <c r="T363" t="s">
        <v>32</v>
      </c>
      <c r="U363" t="s">
        <v>3807</v>
      </c>
      <c r="V363">
        <v>0</v>
      </c>
      <c r="W363">
        <v>1</v>
      </c>
      <c r="X363" t="s">
        <v>32</v>
      </c>
      <c r="Y363" t="s">
        <v>71</v>
      </c>
      <c r="Z363">
        <v>0</v>
      </c>
      <c r="AA363">
        <v>0</v>
      </c>
      <c r="AB363">
        <v>0</v>
      </c>
      <c r="AC363">
        <v>0</v>
      </c>
      <c r="AD363" t="s">
        <v>32</v>
      </c>
      <c r="AE363" s="23" t="s">
        <v>32</v>
      </c>
    </row>
    <row r="364" spans="1:31" hidden="1" x14ac:dyDescent="0.25">
      <c r="A364" t="s">
        <v>76</v>
      </c>
      <c r="B364" t="s">
        <v>50</v>
      </c>
      <c r="C364" t="s">
        <v>32</v>
      </c>
      <c r="D364" t="s">
        <v>32</v>
      </c>
      <c r="E364" t="s">
        <v>32</v>
      </c>
      <c r="F364">
        <v>0</v>
      </c>
      <c r="G364" t="s">
        <v>16</v>
      </c>
      <c r="H364">
        <v>1</v>
      </c>
      <c r="I364">
        <v>0</v>
      </c>
      <c r="J364" t="s">
        <v>32</v>
      </c>
      <c r="K364" t="s">
        <v>32</v>
      </c>
      <c r="L364" t="s">
        <v>32</v>
      </c>
      <c r="M364" t="s">
        <v>32</v>
      </c>
      <c r="N364" t="s">
        <v>32</v>
      </c>
      <c r="O364">
        <v>1</v>
      </c>
      <c r="P364" t="s">
        <v>32</v>
      </c>
      <c r="Q364" t="s">
        <v>32</v>
      </c>
      <c r="R364" t="s">
        <v>32</v>
      </c>
      <c r="S364" t="s">
        <v>32</v>
      </c>
      <c r="T364" t="s">
        <v>32</v>
      </c>
      <c r="U364" t="s">
        <v>3807</v>
      </c>
      <c r="V364">
        <v>1</v>
      </c>
      <c r="W364">
        <v>0</v>
      </c>
      <c r="X364" t="s">
        <v>32</v>
      </c>
      <c r="Y364" t="s">
        <v>70</v>
      </c>
      <c r="Z364">
        <v>0</v>
      </c>
      <c r="AA364">
        <v>0</v>
      </c>
      <c r="AB364">
        <v>0</v>
      </c>
      <c r="AC364">
        <v>0</v>
      </c>
      <c r="AD364" t="s">
        <v>32</v>
      </c>
      <c r="AE364" s="23" t="s">
        <v>32</v>
      </c>
    </row>
    <row r="365" spans="1:31" x14ac:dyDescent="0.25">
      <c r="A365" t="s">
        <v>85</v>
      </c>
      <c r="B365" t="s">
        <v>131</v>
      </c>
      <c r="C365" t="s">
        <v>54</v>
      </c>
      <c r="D365" t="s">
        <v>32</v>
      </c>
      <c r="E365" t="s">
        <v>32</v>
      </c>
      <c r="F365">
        <v>0</v>
      </c>
      <c r="G365" t="s">
        <v>15</v>
      </c>
      <c r="H365">
        <v>0</v>
      </c>
      <c r="I365">
        <v>1</v>
      </c>
      <c r="J365" t="s">
        <v>32</v>
      </c>
      <c r="K365" t="s">
        <v>32</v>
      </c>
      <c r="L365" t="s">
        <v>32</v>
      </c>
      <c r="M365" t="s">
        <v>32</v>
      </c>
      <c r="N365" t="s">
        <v>32</v>
      </c>
      <c r="O365">
        <v>1</v>
      </c>
      <c r="P365" t="s">
        <v>32</v>
      </c>
      <c r="Q365" t="s">
        <v>32</v>
      </c>
      <c r="R365" t="s">
        <v>32</v>
      </c>
      <c r="S365" t="s">
        <v>32</v>
      </c>
      <c r="T365" t="s">
        <v>32</v>
      </c>
      <c r="U365" t="s">
        <v>3807</v>
      </c>
      <c r="V365">
        <v>0</v>
      </c>
      <c r="W365">
        <v>1</v>
      </c>
      <c r="X365" t="s">
        <v>32</v>
      </c>
      <c r="Y365" t="s">
        <v>71</v>
      </c>
      <c r="Z365">
        <v>0</v>
      </c>
      <c r="AA365">
        <v>0</v>
      </c>
      <c r="AB365">
        <v>0</v>
      </c>
      <c r="AC365">
        <v>0</v>
      </c>
      <c r="AD365" t="s">
        <v>32</v>
      </c>
      <c r="AE365" s="23" t="s">
        <v>32</v>
      </c>
    </row>
    <row r="366" spans="1:31" hidden="1" x14ac:dyDescent="0.25">
      <c r="A366" t="s">
        <v>85</v>
      </c>
      <c r="B366" t="s">
        <v>131</v>
      </c>
      <c r="C366" t="s">
        <v>32</v>
      </c>
      <c r="D366" t="s">
        <v>32</v>
      </c>
      <c r="E366" t="s">
        <v>32</v>
      </c>
      <c r="F366">
        <v>0</v>
      </c>
      <c r="G366" t="s">
        <v>16</v>
      </c>
      <c r="H366">
        <v>1</v>
      </c>
      <c r="I366">
        <v>0</v>
      </c>
      <c r="J366" t="s">
        <v>32</v>
      </c>
      <c r="K366" t="s">
        <v>32</v>
      </c>
      <c r="L366" t="s">
        <v>32</v>
      </c>
      <c r="M366" t="s">
        <v>32</v>
      </c>
      <c r="N366" t="s">
        <v>32</v>
      </c>
      <c r="O366">
        <v>1</v>
      </c>
      <c r="P366" t="s">
        <v>32</v>
      </c>
      <c r="Q366" t="s">
        <v>32</v>
      </c>
      <c r="R366" t="s">
        <v>32</v>
      </c>
      <c r="S366" t="s">
        <v>32</v>
      </c>
      <c r="T366" t="s">
        <v>32</v>
      </c>
      <c r="U366" t="s">
        <v>3807</v>
      </c>
      <c r="V366">
        <v>1</v>
      </c>
      <c r="W366">
        <v>0</v>
      </c>
      <c r="X366" t="s">
        <v>32</v>
      </c>
      <c r="Y366" t="s">
        <v>71</v>
      </c>
      <c r="Z366">
        <v>0</v>
      </c>
      <c r="AA366">
        <v>0</v>
      </c>
      <c r="AB366">
        <v>0</v>
      </c>
      <c r="AC366">
        <v>0</v>
      </c>
      <c r="AD366" t="s">
        <v>32</v>
      </c>
      <c r="AE366" s="23" t="s">
        <v>32</v>
      </c>
    </row>
    <row r="367" spans="1:31" x14ac:dyDescent="0.25">
      <c r="A367" t="s">
        <v>76</v>
      </c>
      <c r="B367" t="s">
        <v>3867</v>
      </c>
      <c r="C367" t="s">
        <v>55</v>
      </c>
      <c r="D367" t="s">
        <v>32</v>
      </c>
      <c r="E367" t="s">
        <v>32</v>
      </c>
      <c r="F367">
        <v>0</v>
      </c>
      <c r="G367" t="s">
        <v>15</v>
      </c>
      <c r="H367">
        <v>0</v>
      </c>
      <c r="I367">
        <v>1</v>
      </c>
      <c r="J367" t="s">
        <v>32</v>
      </c>
      <c r="K367" t="s">
        <v>32</v>
      </c>
      <c r="L367" t="s">
        <v>32</v>
      </c>
      <c r="M367" t="s">
        <v>32</v>
      </c>
      <c r="N367" t="s">
        <v>32</v>
      </c>
      <c r="O367">
        <v>1</v>
      </c>
      <c r="P367" t="s">
        <v>32</v>
      </c>
      <c r="Q367" t="s">
        <v>32</v>
      </c>
      <c r="R367" t="s">
        <v>32</v>
      </c>
      <c r="S367" t="s">
        <v>32</v>
      </c>
      <c r="T367" t="s">
        <v>32</v>
      </c>
      <c r="U367" t="s">
        <v>3807</v>
      </c>
      <c r="V367">
        <v>0</v>
      </c>
      <c r="W367">
        <v>1</v>
      </c>
      <c r="X367" t="s">
        <v>32</v>
      </c>
      <c r="Y367" t="s">
        <v>71</v>
      </c>
      <c r="Z367">
        <v>0</v>
      </c>
      <c r="AA367">
        <v>0</v>
      </c>
      <c r="AB367">
        <v>0</v>
      </c>
      <c r="AC367">
        <v>0</v>
      </c>
      <c r="AD367" t="s">
        <v>32</v>
      </c>
      <c r="AE367" s="23" t="s">
        <v>32</v>
      </c>
    </row>
    <row r="368" spans="1:31" hidden="1" x14ac:dyDescent="0.25">
      <c r="A368" t="s">
        <v>69</v>
      </c>
      <c r="B368" t="s">
        <v>3867</v>
      </c>
      <c r="C368" t="s">
        <v>32</v>
      </c>
      <c r="D368" t="s">
        <v>32</v>
      </c>
      <c r="E368" t="s">
        <v>32</v>
      </c>
      <c r="F368">
        <v>0</v>
      </c>
      <c r="G368" t="s">
        <v>16</v>
      </c>
      <c r="H368">
        <v>1</v>
      </c>
      <c r="I368">
        <v>0</v>
      </c>
      <c r="J368" t="s">
        <v>32</v>
      </c>
      <c r="K368" t="s">
        <v>32</v>
      </c>
      <c r="L368" t="s">
        <v>32</v>
      </c>
      <c r="M368" t="s">
        <v>32</v>
      </c>
      <c r="N368" t="s">
        <v>32</v>
      </c>
      <c r="O368">
        <v>1</v>
      </c>
      <c r="P368" t="s">
        <v>32</v>
      </c>
      <c r="Q368" t="s">
        <v>32</v>
      </c>
      <c r="R368" t="s">
        <v>32</v>
      </c>
      <c r="S368" t="s">
        <v>32</v>
      </c>
      <c r="T368" t="s">
        <v>32</v>
      </c>
      <c r="U368" t="s">
        <v>3807</v>
      </c>
      <c r="V368">
        <v>1</v>
      </c>
      <c r="W368">
        <v>0</v>
      </c>
      <c r="X368" t="s">
        <v>32</v>
      </c>
      <c r="Y368" t="s">
        <v>71</v>
      </c>
      <c r="Z368">
        <v>0</v>
      </c>
      <c r="AA368">
        <v>0</v>
      </c>
      <c r="AB368">
        <v>0</v>
      </c>
      <c r="AC368">
        <v>0</v>
      </c>
      <c r="AD368" t="s">
        <v>32</v>
      </c>
      <c r="AE368" s="23" t="s">
        <v>32</v>
      </c>
    </row>
    <row r="369" spans="1:31" hidden="1" x14ac:dyDescent="0.25">
      <c r="A369" t="s">
        <v>88</v>
      </c>
      <c r="B369" t="s">
        <v>3866</v>
      </c>
      <c r="C369" t="s">
        <v>32</v>
      </c>
      <c r="D369" t="s">
        <v>32</v>
      </c>
      <c r="E369" t="s">
        <v>32</v>
      </c>
      <c r="F369">
        <v>0</v>
      </c>
      <c r="G369" t="s">
        <v>16</v>
      </c>
      <c r="H369">
        <v>1</v>
      </c>
      <c r="I369">
        <v>0</v>
      </c>
      <c r="J369" t="s">
        <v>32</v>
      </c>
      <c r="K369" t="s">
        <v>32</v>
      </c>
      <c r="L369" t="s">
        <v>32</v>
      </c>
      <c r="M369" t="s">
        <v>32</v>
      </c>
      <c r="N369" t="s">
        <v>32</v>
      </c>
      <c r="O369">
        <v>1</v>
      </c>
      <c r="P369" t="s">
        <v>32</v>
      </c>
      <c r="Q369" t="s">
        <v>32</v>
      </c>
      <c r="R369" t="s">
        <v>32</v>
      </c>
      <c r="S369" t="s">
        <v>32</v>
      </c>
      <c r="T369" t="s">
        <v>32</v>
      </c>
      <c r="U369" t="s">
        <v>3807</v>
      </c>
      <c r="V369">
        <v>1</v>
      </c>
      <c r="W369">
        <v>0</v>
      </c>
      <c r="X369" t="s">
        <v>32</v>
      </c>
      <c r="Y369" t="s">
        <v>71</v>
      </c>
      <c r="Z369">
        <v>0</v>
      </c>
      <c r="AA369">
        <v>0</v>
      </c>
      <c r="AB369">
        <v>0</v>
      </c>
      <c r="AC369">
        <v>0</v>
      </c>
      <c r="AD369" t="s">
        <v>32</v>
      </c>
      <c r="AE369" s="23" t="s">
        <v>32</v>
      </c>
    </row>
    <row r="370" spans="1:31" hidden="1" x14ac:dyDescent="0.25">
      <c r="A370" t="s">
        <v>88</v>
      </c>
      <c r="B370" t="s">
        <v>37</v>
      </c>
      <c r="C370" t="s">
        <v>32</v>
      </c>
      <c r="D370" t="s">
        <v>32</v>
      </c>
      <c r="E370" t="s">
        <v>32</v>
      </c>
      <c r="F370">
        <v>0</v>
      </c>
      <c r="G370" t="s">
        <v>16</v>
      </c>
      <c r="H370">
        <v>1</v>
      </c>
      <c r="I370">
        <v>0</v>
      </c>
      <c r="J370" t="s">
        <v>32</v>
      </c>
      <c r="K370" t="s">
        <v>32</v>
      </c>
      <c r="L370" t="s">
        <v>32</v>
      </c>
      <c r="M370" t="s">
        <v>32</v>
      </c>
      <c r="N370" t="s">
        <v>32</v>
      </c>
      <c r="O370">
        <v>1</v>
      </c>
      <c r="P370" t="s">
        <v>32</v>
      </c>
      <c r="Q370" t="s">
        <v>32</v>
      </c>
      <c r="R370" t="s">
        <v>32</v>
      </c>
      <c r="S370" t="s">
        <v>32</v>
      </c>
      <c r="T370" t="s">
        <v>32</v>
      </c>
      <c r="U370" t="s">
        <v>3807</v>
      </c>
      <c r="V370">
        <v>1</v>
      </c>
      <c r="W370">
        <v>0</v>
      </c>
      <c r="X370" t="s">
        <v>32</v>
      </c>
      <c r="Y370" t="s">
        <v>71</v>
      </c>
      <c r="Z370">
        <v>0</v>
      </c>
      <c r="AA370">
        <v>0</v>
      </c>
      <c r="AB370">
        <v>0</v>
      </c>
      <c r="AC370">
        <v>0</v>
      </c>
      <c r="AD370" t="s">
        <v>32</v>
      </c>
      <c r="AE370" s="23" t="s">
        <v>32</v>
      </c>
    </row>
    <row r="371" spans="1:31" hidden="1" x14ac:dyDescent="0.25">
      <c r="A371" t="s">
        <v>76</v>
      </c>
      <c r="B371" t="s">
        <v>3867</v>
      </c>
      <c r="C371" t="s">
        <v>32</v>
      </c>
      <c r="D371" t="s">
        <v>32</v>
      </c>
      <c r="E371" t="s">
        <v>32</v>
      </c>
      <c r="F371">
        <v>0</v>
      </c>
      <c r="G371" t="s">
        <v>16</v>
      </c>
      <c r="H371">
        <v>1</v>
      </c>
      <c r="I371">
        <v>0</v>
      </c>
      <c r="J371" t="s">
        <v>32</v>
      </c>
      <c r="K371" t="s">
        <v>32</v>
      </c>
      <c r="L371" t="s">
        <v>32</v>
      </c>
      <c r="M371" t="s">
        <v>32</v>
      </c>
      <c r="N371" t="s">
        <v>32</v>
      </c>
      <c r="O371">
        <v>1</v>
      </c>
      <c r="P371" t="s">
        <v>32</v>
      </c>
      <c r="Q371" t="s">
        <v>32</v>
      </c>
      <c r="R371" t="s">
        <v>32</v>
      </c>
      <c r="S371" t="s">
        <v>32</v>
      </c>
      <c r="T371" t="s">
        <v>32</v>
      </c>
      <c r="U371" t="s">
        <v>3807</v>
      </c>
      <c r="V371">
        <v>1</v>
      </c>
      <c r="W371">
        <v>0</v>
      </c>
      <c r="X371" t="s">
        <v>32</v>
      </c>
      <c r="Y371" t="s">
        <v>71</v>
      </c>
      <c r="Z371">
        <v>0</v>
      </c>
      <c r="AA371">
        <v>0</v>
      </c>
      <c r="AB371">
        <v>0</v>
      </c>
      <c r="AC371">
        <v>0</v>
      </c>
      <c r="AD371" t="s">
        <v>32</v>
      </c>
      <c r="AE371" s="23" t="s">
        <v>32</v>
      </c>
    </row>
    <row r="372" spans="1:31" hidden="1" x14ac:dyDescent="0.25">
      <c r="A372" t="s">
        <v>76</v>
      </c>
      <c r="B372" t="s">
        <v>36</v>
      </c>
      <c r="C372" t="s">
        <v>32</v>
      </c>
      <c r="D372" t="s">
        <v>32</v>
      </c>
      <c r="E372" t="s">
        <v>32</v>
      </c>
      <c r="F372">
        <v>0</v>
      </c>
      <c r="G372" t="s">
        <v>16</v>
      </c>
      <c r="H372">
        <v>1</v>
      </c>
      <c r="I372">
        <v>0</v>
      </c>
      <c r="J372" t="s">
        <v>32</v>
      </c>
      <c r="K372" t="s">
        <v>32</v>
      </c>
      <c r="L372" t="s">
        <v>32</v>
      </c>
      <c r="M372" t="s">
        <v>32</v>
      </c>
      <c r="N372" t="s">
        <v>32</v>
      </c>
      <c r="O372">
        <v>1</v>
      </c>
      <c r="P372" t="s">
        <v>32</v>
      </c>
      <c r="Q372" t="s">
        <v>32</v>
      </c>
      <c r="R372" t="s">
        <v>32</v>
      </c>
      <c r="S372" t="s">
        <v>32</v>
      </c>
      <c r="T372" t="s">
        <v>32</v>
      </c>
      <c r="U372" t="s">
        <v>3807</v>
      </c>
      <c r="V372">
        <v>1</v>
      </c>
      <c r="W372">
        <v>0</v>
      </c>
      <c r="X372" t="s">
        <v>32</v>
      </c>
      <c r="Y372" t="s">
        <v>71</v>
      </c>
      <c r="Z372">
        <v>0</v>
      </c>
      <c r="AA372">
        <v>0</v>
      </c>
      <c r="AB372">
        <v>0</v>
      </c>
      <c r="AC372">
        <v>0</v>
      </c>
      <c r="AD372" t="s">
        <v>32</v>
      </c>
      <c r="AE372" s="23" t="s">
        <v>32</v>
      </c>
    </row>
    <row r="373" spans="1:31" hidden="1" x14ac:dyDescent="0.25">
      <c r="A373" t="s">
        <v>76</v>
      </c>
      <c r="B373" t="s">
        <v>36</v>
      </c>
      <c r="C373" t="s">
        <v>32</v>
      </c>
      <c r="D373" t="s">
        <v>32</v>
      </c>
      <c r="E373" t="s">
        <v>32</v>
      </c>
      <c r="F373">
        <v>0</v>
      </c>
      <c r="G373" t="s">
        <v>16</v>
      </c>
      <c r="H373">
        <v>1</v>
      </c>
      <c r="I373">
        <v>0</v>
      </c>
      <c r="J373" t="s">
        <v>32</v>
      </c>
      <c r="K373" t="s">
        <v>32</v>
      </c>
      <c r="L373" t="s">
        <v>32</v>
      </c>
      <c r="M373" t="s">
        <v>32</v>
      </c>
      <c r="N373" t="s">
        <v>32</v>
      </c>
      <c r="O373">
        <v>1</v>
      </c>
      <c r="P373" t="s">
        <v>32</v>
      </c>
      <c r="Q373" t="s">
        <v>32</v>
      </c>
      <c r="R373" t="s">
        <v>32</v>
      </c>
      <c r="S373" t="s">
        <v>32</v>
      </c>
      <c r="T373" t="s">
        <v>32</v>
      </c>
      <c r="U373" t="s">
        <v>3807</v>
      </c>
      <c r="V373">
        <v>1</v>
      </c>
      <c r="W373">
        <v>0</v>
      </c>
      <c r="X373" t="s">
        <v>32</v>
      </c>
      <c r="Y373" t="s">
        <v>71</v>
      </c>
      <c r="Z373">
        <v>0</v>
      </c>
      <c r="AA373">
        <v>0</v>
      </c>
      <c r="AB373">
        <v>0</v>
      </c>
      <c r="AC373">
        <v>0</v>
      </c>
      <c r="AD373" t="s">
        <v>32</v>
      </c>
      <c r="AE373" s="23" t="s">
        <v>32</v>
      </c>
    </row>
    <row r="374" spans="1:31" hidden="1" x14ac:dyDescent="0.25">
      <c r="A374" t="s">
        <v>78</v>
      </c>
      <c r="B374" t="s">
        <v>3867</v>
      </c>
      <c r="C374" t="s">
        <v>32</v>
      </c>
      <c r="D374" t="s">
        <v>32</v>
      </c>
      <c r="E374" t="s">
        <v>32</v>
      </c>
      <c r="F374">
        <v>0</v>
      </c>
      <c r="G374" t="s">
        <v>16</v>
      </c>
      <c r="H374">
        <v>1</v>
      </c>
      <c r="I374">
        <v>0</v>
      </c>
      <c r="J374" t="s">
        <v>32</v>
      </c>
      <c r="K374" t="s">
        <v>32</v>
      </c>
      <c r="L374" t="s">
        <v>32</v>
      </c>
      <c r="M374" t="s">
        <v>32</v>
      </c>
      <c r="N374" t="s">
        <v>32</v>
      </c>
      <c r="O374">
        <v>1</v>
      </c>
      <c r="P374" t="s">
        <v>32</v>
      </c>
      <c r="Q374" t="s">
        <v>32</v>
      </c>
      <c r="R374" t="s">
        <v>32</v>
      </c>
      <c r="S374" t="s">
        <v>32</v>
      </c>
      <c r="T374" t="s">
        <v>32</v>
      </c>
      <c r="U374" t="s">
        <v>3807</v>
      </c>
      <c r="V374">
        <v>1</v>
      </c>
      <c r="W374">
        <v>0</v>
      </c>
      <c r="X374" t="s">
        <v>32</v>
      </c>
      <c r="Y374" t="s">
        <v>71</v>
      </c>
      <c r="Z374">
        <v>0</v>
      </c>
      <c r="AA374">
        <v>0</v>
      </c>
      <c r="AB374">
        <v>0</v>
      </c>
      <c r="AC374">
        <v>0</v>
      </c>
      <c r="AD374" t="s">
        <v>32</v>
      </c>
      <c r="AE374" s="23" t="s">
        <v>32</v>
      </c>
    </row>
    <row r="375" spans="1:31" hidden="1" x14ac:dyDescent="0.25">
      <c r="A375" t="s">
        <v>78</v>
      </c>
      <c r="B375" t="s">
        <v>3867</v>
      </c>
      <c r="C375" t="s">
        <v>32</v>
      </c>
      <c r="D375" t="s">
        <v>32</v>
      </c>
      <c r="E375" t="s">
        <v>32</v>
      </c>
      <c r="F375">
        <v>0</v>
      </c>
      <c r="G375" t="s">
        <v>16</v>
      </c>
      <c r="H375">
        <v>1</v>
      </c>
      <c r="I375">
        <v>0</v>
      </c>
      <c r="J375" t="s">
        <v>32</v>
      </c>
      <c r="K375" t="s">
        <v>32</v>
      </c>
      <c r="L375" t="s">
        <v>32</v>
      </c>
      <c r="M375" t="s">
        <v>32</v>
      </c>
      <c r="N375" t="s">
        <v>32</v>
      </c>
      <c r="O375">
        <v>1</v>
      </c>
      <c r="P375" t="s">
        <v>32</v>
      </c>
      <c r="Q375" t="s">
        <v>32</v>
      </c>
      <c r="R375" t="s">
        <v>32</v>
      </c>
      <c r="S375" t="s">
        <v>32</v>
      </c>
      <c r="T375" t="s">
        <v>32</v>
      </c>
      <c r="U375" t="s">
        <v>3807</v>
      </c>
      <c r="V375">
        <v>1</v>
      </c>
      <c r="W375">
        <v>0</v>
      </c>
      <c r="X375" t="s">
        <v>32</v>
      </c>
      <c r="Y375" t="s">
        <v>71</v>
      </c>
      <c r="Z375">
        <v>0</v>
      </c>
      <c r="AA375">
        <v>0</v>
      </c>
      <c r="AB375">
        <v>0</v>
      </c>
      <c r="AC375">
        <v>0</v>
      </c>
      <c r="AD375" t="s">
        <v>32</v>
      </c>
      <c r="AE375" s="23" t="s">
        <v>32</v>
      </c>
    </row>
    <row r="376" spans="1:31" hidden="1" x14ac:dyDescent="0.25">
      <c r="A376" t="s">
        <v>83</v>
      </c>
      <c r="B376" t="s">
        <v>39</v>
      </c>
      <c r="C376" t="s">
        <v>32</v>
      </c>
      <c r="D376" t="s">
        <v>32</v>
      </c>
      <c r="E376" t="s">
        <v>32</v>
      </c>
      <c r="F376">
        <v>0</v>
      </c>
      <c r="G376" t="s">
        <v>16</v>
      </c>
      <c r="H376">
        <v>1</v>
      </c>
      <c r="I376">
        <v>0</v>
      </c>
      <c r="J376" t="s">
        <v>32</v>
      </c>
      <c r="K376" t="s">
        <v>32</v>
      </c>
      <c r="L376" t="s">
        <v>32</v>
      </c>
      <c r="M376" t="s">
        <v>32</v>
      </c>
      <c r="N376" t="s">
        <v>32</v>
      </c>
      <c r="O376">
        <v>1</v>
      </c>
      <c r="P376" t="s">
        <v>32</v>
      </c>
      <c r="Q376" t="s">
        <v>32</v>
      </c>
      <c r="R376" t="s">
        <v>32</v>
      </c>
      <c r="S376" t="s">
        <v>32</v>
      </c>
      <c r="T376" t="s">
        <v>32</v>
      </c>
      <c r="U376" t="s">
        <v>3807</v>
      </c>
      <c r="V376">
        <v>1</v>
      </c>
      <c r="W376">
        <v>0</v>
      </c>
      <c r="X376" t="s">
        <v>32</v>
      </c>
      <c r="Y376" t="s">
        <v>71</v>
      </c>
      <c r="Z376">
        <v>0</v>
      </c>
      <c r="AA376">
        <v>0</v>
      </c>
      <c r="AB376">
        <v>0</v>
      </c>
      <c r="AC376">
        <v>0</v>
      </c>
      <c r="AD376" t="s">
        <v>32</v>
      </c>
      <c r="AE376" s="23" t="s">
        <v>32</v>
      </c>
    </row>
    <row r="377" spans="1:31" hidden="1" x14ac:dyDescent="0.25">
      <c r="A377" t="s">
        <v>83</v>
      </c>
      <c r="B377" t="s">
        <v>39</v>
      </c>
      <c r="C377" t="s">
        <v>32</v>
      </c>
      <c r="D377" t="s">
        <v>32</v>
      </c>
      <c r="E377" t="s">
        <v>32</v>
      </c>
      <c r="F377">
        <v>0</v>
      </c>
      <c r="G377" t="s">
        <v>16</v>
      </c>
      <c r="H377">
        <v>1</v>
      </c>
      <c r="I377">
        <v>0</v>
      </c>
      <c r="J377" t="s">
        <v>32</v>
      </c>
      <c r="K377" t="s">
        <v>32</v>
      </c>
      <c r="L377" t="s">
        <v>32</v>
      </c>
      <c r="M377" t="s">
        <v>32</v>
      </c>
      <c r="N377" t="s">
        <v>32</v>
      </c>
      <c r="O377">
        <v>1</v>
      </c>
      <c r="P377" t="s">
        <v>32</v>
      </c>
      <c r="Q377" t="s">
        <v>32</v>
      </c>
      <c r="R377" t="s">
        <v>32</v>
      </c>
      <c r="S377" t="s">
        <v>32</v>
      </c>
      <c r="T377" t="s">
        <v>32</v>
      </c>
      <c r="U377" t="s">
        <v>3807</v>
      </c>
      <c r="V377">
        <v>1</v>
      </c>
      <c r="W377">
        <v>0</v>
      </c>
      <c r="X377" t="s">
        <v>32</v>
      </c>
      <c r="Y377" t="s">
        <v>71</v>
      </c>
      <c r="Z377">
        <v>0</v>
      </c>
      <c r="AA377">
        <v>0</v>
      </c>
      <c r="AB377">
        <v>0</v>
      </c>
      <c r="AC377">
        <v>0</v>
      </c>
      <c r="AD377" t="s">
        <v>32</v>
      </c>
      <c r="AE377" s="23" t="s">
        <v>32</v>
      </c>
    </row>
    <row r="378" spans="1:31" hidden="1" x14ac:dyDescent="0.25">
      <c r="A378" t="s">
        <v>76</v>
      </c>
      <c r="B378" t="s">
        <v>39</v>
      </c>
      <c r="C378" t="s">
        <v>32</v>
      </c>
      <c r="D378" t="s">
        <v>32</v>
      </c>
      <c r="E378" t="s">
        <v>32</v>
      </c>
      <c r="F378">
        <v>0</v>
      </c>
      <c r="G378" t="s">
        <v>16</v>
      </c>
      <c r="H378">
        <v>1</v>
      </c>
      <c r="I378">
        <v>0</v>
      </c>
      <c r="J378" t="s">
        <v>32</v>
      </c>
      <c r="K378" t="s">
        <v>32</v>
      </c>
      <c r="L378" t="s">
        <v>32</v>
      </c>
      <c r="M378" t="s">
        <v>32</v>
      </c>
      <c r="N378" t="s">
        <v>32</v>
      </c>
      <c r="O378">
        <v>1</v>
      </c>
      <c r="P378" t="s">
        <v>32</v>
      </c>
      <c r="Q378" t="s">
        <v>32</v>
      </c>
      <c r="R378" t="s">
        <v>32</v>
      </c>
      <c r="S378" t="s">
        <v>32</v>
      </c>
      <c r="T378" t="s">
        <v>32</v>
      </c>
      <c r="U378" t="s">
        <v>3807</v>
      </c>
      <c r="V378">
        <v>1</v>
      </c>
      <c r="W378">
        <v>0</v>
      </c>
      <c r="X378" t="s">
        <v>32</v>
      </c>
      <c r="Y378" t="s">
        <v>35</v>
      </c>
      <c r="Z378">
        <v>0</v>
      </c>
      <c r="AA378">
        <v>0</v>
      </c>
      <c r="AB378">
        <v>0</v>
      </c>
      <c r="AC378">
        <v>1</v>
      </c>
      <c r="AD378" t="s">
        <v>32</v>
      </c>
      <c r="AE378" s="23" t="s">
        <v>32</v>
      </c>
    </row>
    <row r="379" spans="1:31" x14ac:dyDescent="0.25">
      <c r="A379" t="s">
        <v>76</v>
      </c>
      <c r="B379" t="s">
        <v>110</v>
      </c>
      <c r="C379" t="s">
        <v>55</v>
      </c>
      <c r="D379" t="s">
        <v>32</v>
      </c>
      <c r="E379" t="s">
        <v>32</v>
      </c>
      <c r="F379">
        <v>0</v>
      </c>
      <c r="G379" t="s">
        <v>15</v>
      </c>
      <c r="H379">
        <v>0</v>
      </c>
      <c r="I379">
        <v>1</v>
      </c>
      <c r="J379" t="s">
        <v>32</v>
      </c>
      <c r="K379" t="s">
        <v>32</v>
      </c>
      <c r="L379" t="s">
        <v>32</v>
      </c>
      <c r="M379" t="s">
        <v>32</v>
      </c>
      <c r="N379" t="s">
        <v>32</v>
      </c>
      <c r="O379">
        <v>1</v>
      </c>
      <c r="P379" t="s">
        <v>32</v>
      </c>
      <c r="Q379" t="s">
        <v>32</v>
      </c>
      <c r="R379" t="s">
        <v>32</v>
      </c>
      <c r="S379" t="s">
        <v>32</v>
      </c>
      <c r="T379" t="s">
        <v>32</v>
      </c>
      <c r="U379" t="s">
        <v>3807</v>
      </c>
      <c r="V379">
        <v>0</v>
      </c>
      <c r="W379">
        <v>1</v>
      </c>
      <c r="X379" t="s">
        <v>32</v>
      </c>
      <c r="Y379" t="s">
        <v>80</v>
      </c>
      <c r="Z379">
        <v>0</v>
      </c>
      <c r="AA379">
        <v>0</v>
      </c>
      <c r="AB379">
        <v>0</v>
      </c>
      <c r="AC379">
        <v>0</v>
      </c>
      <c r="AD379" t="s">
        <v>32</v>
      </c>
      <c r="AE379" s="23" t="s">
        <v>32</v>
      </c>
    </row>
    <row r="380" spans="1:31" x14ac:dyDescent="0.25">
      <c r="A380" t="s">
        <v>76</v>
      </c>
      <c r="B380" t="s">
        <v>110</v>
      </c>
      <c r="C380" t="s">
        <v>55</v>
      </c>
      <c r="D380" t="s">
        <v>32</v>
      </c>
      <c r="E380" t="s">
        <v>32</v>
      </c>
      <c r="F380">
        <v>1</v>
      </c>
      <c r="G380" t="s">
        <v>15</v>
      </c>
      <c r="H380">
        <v>0</v>
      </c>
      <c r="I380">
        <v>1</v>
      </c>
      <c r="J380" t="s">
        <v>32</v>
      </c>
      <c r="K380" t="s">
        <v>32</v>
      </c>
      <c r="L380" t="s">
        <v>32</v>
      </c>
      <c r="M380" t="s">
        <v>32</v>
      </c>
      <c r="N380" t="s">
        <v>32</v>
      </c>
      <c r="O380">
        <v>1</v>
      </c>
      <c r="P380" t="s">
        <v>32</v>
      </c>
      <c r="Q380" t="s">
        <v>32</v>
      </c>
      <c r="R380" t="s">
        <v>32</v>
      </c>
      <c r="S380" t="s">
        <v>32</v>
      </c>
      <c r="T380" t="s">
        <v>32</v>
      </c>
      <c r="U380" t="s">
        <v>3807</v>
      </c>
      <c r="V380">
        <v>0</v>
      </c>
      <c r="W380">
        <v>1</v>
      </c>
      <c r="X380" t="s">
        <v>32</v>
      </c>
      <c r="Y380" t="s">
        <v>71</v>
      </c>
      <c r="Z380">
        <v>0</v>
      </c>
      <c r="AA380">
        <v>0</v>
      </c>
      <c r="AB380">
        <v>0</v>
      </c>
      <c r="AC380">
        <v>0</v>
      </c>
      <c r="AD380" t="s">
        <v>32</v>
      </c>
      <c r="AE380" s="23" t="s">
        <v>32</v>
      </c>
    </row>
    <row r="381" spans="1:31" x14ac:dyDescent="0.25">
      <c r="A381" t="s">
        <v>76</v>
      </c>
      <c r="B381" t="s">
        <v>3867</v>
      </c>
      <c r="C381" t="s">
        <v>55</v>
      </c>
      <c r="D381" t="s">
        <v>32</v>
      </c>
      <c r="E381" t="s">
        <v>32</v>
      </c>
      <c r="F381">
        <v>0</v>
      </c>
      <c r="G381" t="s">
        <v>15</v>
      </c>
      <c r="H381">
        <v>0</v>
      </c>
      <c r="I381">
        <v>1</v>
      </c>
      <c r="J381" t="s">
        <v>32</v>
      </c>
      <c r="K381" t="s">
        <v>32</v>
      </c>
      <c r="L381" t="s">
        <v>32</v>
      </c>
      <c r="M381" t="s">
        <v>32</v>
      </c>
      <c r="N381" t="s">
        <v>32</v>
      </c>
      <c r="O381">
        <v>1</v>
      </c>
      <c r="P381" t="s">
        <v>32</v>
      </c>
      <c r="Q381" t="s">
        <v>32</v>
      </c>
      <c r="R381" t="s">
        <v>32</v>
      </c>
      <c r="S381" t="s">
        <v>32</v>
      </c>
      <c r="T381" t="s">
        <v>32</v>
      </c>
      <c r="U381" t="s">
        <v>3807</v>
      </c>
      <c r="V381">
        <v>0</v>
      </c>
      <c r="W381">
        <v>1</v>
      </c>
      <c r="X381" t="s">
        <v>32</v>
      </c>
      <c r="Y381" t="s">
        <v>71</v>
      </c>
      <c r="Z381">
        <v>0</v>
      </c>
      <c r="AA381">
        <v>0</v>
      </c>
      <c r="AB381">
        <v>0</v>
      </c>
      <c r="AC381">
        <v>0</v>
      </c>
      <c r="AD381" t="s">
        <v>32</v>
      </c>
      <c r="AE381" s="23" t="s">
        <v>32</v>
      </c>
    </row>
    <row r="382" spans="1:31" hidden="1" x14ac:dyDescent="0.25">
      <c r="A382" t="s">
        <v>76</v>
      </c>
      <c r="B382" t="s">
        <v>3867</v>
      </c>
      <c r="C382" t="s">
        <v>32</v>
      </c>
      <c r="D382" t="s">
        <v>32</v>
      </c>
      <c r="E382" t="s">
        <v>32</v>
      </c>
      <c r="F382">
        <v>0</v>
      </c>
      <c r="G382" t="s">
        <v>16</v>
      </c>
      <c r="H382">
        <v>1</v>
      </c>
      <c r="I382">
        <v>0</v>
      </c>
      <c r="J382" t="s">
        <v>32</v>
      </c>
      <c r="K382" t="s">
        <v>32</v>
      </c>
      <c r="L382" t="s">
        <v>32</v>
      </c>
      <c r="M382" t="s">
        <v>32</v>
      </c>
      <c r="N382" t="s">
        <v>32</v>
      </c>
      <c r="O382">
        <v>1</v>
      </c>
      <c r="P382" t="s">
        <v>32</v>
      </c>
      <c r="Q382" t="s">
        <v>32</v>
      </c>
      <c r="R382" t="s">
        <v>32</v>
      </c>
      <c r="S382" t="s">
        <v>32</v>
      </c>
      <c r="T382" t="s">
        <v>32</v>
      </c>
      <c r="U382" t="s">
        <v>3807</v>
      </c>
      <c r="V382">
        <v>1</v>
      </c>
      <c r="W382">
        <v>0</v>
      </c>
      <c r="X382" t="s">
        <v>32</v>
      </c>
      <c r="Y382" t="s">
        <v>71</v>
      </c>
      <c r="Z382">
        <v>0</v>
      </c>
      <c r="AA382">
        <v>0</v>
      </c>
      <c r="AB382">
        <v>0</v>
      </c>
      <c r="AC382">
        <v>0</v>
      </c>
      <c r="AD382" t="s">
        <v>32</v>
      </c>
      <c r="AE382" s="23" t="s">
        <v>32</v>
      </c>
    </row>
    <row r="383" spans="1:31" hidden="1" x14ac:dyDescent="0.25">
      <c r="A383" t="s">
        <v>76</v>
      </c>
      <c r="B383" t="s">
        <v>39</v>
      </c>
      <c r="C383" t="s">
        <v>32</v>
      </c>
      <c r="D383" t="s">
        <v>32</v>
      </c>
      <c r="E383" t="s">
        <v>32</v>
      </c>
      <c r="F383">
        <v>1</v>
      </c>
      <c r="G383" t="s">
        <v>16</v>
      </c>
      <c r="H383">
        <v>1</v>
      </c>
      <c r="I383">
        <v>0</v>
      </c>
      <c r="J383" t="s">
        <v>32</v>
      </c>
      <c r="K383" t="s">
        <v>32</v>
      </c>
      <c r="L383" t="s">
        <v>32</v>
      </c>
      <c r="M383" t="s">
        <v>32</v>
      </c>
      <c r="N383" t="s">
        <v>32</v>
      </c>
      <c r="O383">
        <v>1</v>
      </c>
      <c r="P383" t="s">
        <v>32</v>
      </c>
      <c r="Q383" t="s">
        <v>32</v>
      </c>
      <c r="R383" t="s">
        <v>32</v>
      </c>
      <c r="S383" t="s">
        <v>32</v>
      </c>
      <c r="T383" t="s">
        <v>32</v>
      </c>
      <c r="U383" t="s">
        <v>3807</v>
      </c>
      <c r="V383">
        <v>1</v>
      </c>
      <c r="W383">
        <v>0</v>
      </c>
      <c r="X383" t="s">
        <v>32</v>
      </c>
      <c r="Y383" t="s">
        <v>71</v>
      </c>
      <c r="Z383">
        <v>0</v>
      </c>
      <c r="AA383">
        <v>0</v>
      </c>
      <c r="AB383">
        <v>0</v>
      </c>
      <c r="AC383">
        <v>0</v>
      </c>
      <c r="AD383" t="s">
        <v>32</v>
      </c>
      <c r="AE383" s="23" t="s">
        <v>32</v>
      </c>
    </row>
    <row r="384" spans="1:31" hidden="1" x14ac:dyDescent="0.25">
      <c r="A384" t="s">
        <v>76</v>
      </c>
      <c r="B384" t="s">
        <v>39</v>
      </c>
      <c r="C384" t="s">
        <v>32</v>
      </c>
      <c r="D384" t="s">
        <v>32</v>
      </c>
      <c r="E384" t="s">
        <v>32</v>
      </c>
      <c r="F384">
        <v>0</v>
      </c>
      <c r="G384" t="s">
        <v>16</v>
      </c>
      <c r="H384">
        <v>1</v>
      </c>
      <c r="I384">
        <v>0</v>
      </c>
      <c r="J384" t="s">
        <v>32</v>
      </c>
      <c r="K384" t="s">
        <v>32</v>
      </c>
      <c r="L384" t="s">
        <v>32</v>
      </c>
      <c r="M384" t="s">
        <v>32</v>
      </c>
      <c r="N384" t="s">
        <v>32</v>
      </c>
      <c r="O384">
        <v>1</v>
      </c>
      <c r="P384" t="s">
        <v>32</v>
      </c>
      <c r="Q384" t="s">
        <v>32</v>
      </c>
      <c r="R384" t="s">
        <v>32</v>
      </c>
      <c r="S384" t="s">
        <v>32</v>
      </c>
      <c r="T384" t="s">
        <v>32</v>
      </c>
      <c r="U384" t="s">
        <v>3807</v>
      </c>
      <c r="V384">
        <v>1</v>
      </c>
      <c r="W384">
        <v>0</v>
      </c>
      <c r="X384" t="s">
        <v>32</v>
      </c>
      <c r="Y384" t="s">
        <v>71</v>
      </c>
      <c r="Z384">
        <v>0</v>
      </c>
      <c r="AA384">
        <v>0</v>
      </c>
      <c r="AB384">
        <v>0</v>
      </c>
      <c r="AC384">
        <v>0</v>
      </c>
      <c r="AD384" t="s">
        <v>32</v>
      </c>
      <c r="AE384" s="23" t="s">
        <v>32</v>
      </c>
    </row>
    <row r="385" spans="1:31" hidden="1" x14ac:dyDescent="0.25">
      <c r="A385" t="s">
        <v>78</v>
      </c>
      <c r="B385" t="s">
        <v>39</v>
      </c>
      <c r="C385" t="s">
        <v>32</v>
      </c>
      <c r="D385" t="s">
        <v>32</v>
      </c>
      <c r="E385" t="s">
        <v>32</v>
      </c>
      <c r="F385">
        <v>0</v>
      </c>
      <c r="G385" t="s">
        <v>16</v>
      </c>
      <c r="H385">
        <v>1</v>
      </c>
      <c r="I385">
        <v>0</v>
      </c>
      <c r="J385" t="s">
        <v>32</v>
      </c>
      <c r="K385" t="s">
        <v>32</v>
      </c>
      <c r="L385" t="s">
        <v>32</v>
      </c>
      <c r="M385" t="s">
        <v>32</v>
      </c>
      <c r="N385" t="s">
        <v>32</v>
      </c>
      <c r="O385">
        <v>1</v>
      </c>
      <c r="P385" t="s">
        <v>32</v>
      </c>
      <c r="Q385" t="s">
        <v>32</v>
      </c>
      <c r="R385" t="s">
        <v>32</v>
      </c>
      <c r="S385" t="s">
        <v>32</v>
      </c>
      <c r="T385" t="s">
        <v>32</v>
      </c>
      <c r="U385" t="s">
        <v>3807</v>
      </c>
      <c r="V385">
        <v>1</v>
      </c>
      <c r="W385">
        <v>0</v>
      </c>
      <c r="X385" t="s">
        <v>32</v>
      </c>
      <c r="Y385" t="s">
        <v>71</v>
      </c>
      <c r="Z385">
        <v>0</v>
      </c>
      <c r="AA385">
        <v>0</v>
      </c>
      <c r="AB385">
        <v>0</v>
      </c>
      <c r="AC385">
        <v>0</v>
      </c>
      <c r="AD385" t="s">
        <v>32</v>
      </c>
      <c r="AE385" s="23" t="s">
        <v>32</v>
      </c>
    </row>
    <row r="386" spans="1:31" x14ac:dyDescent="0.25">
      <c r="A386" t="s">
        <v>78</v>
      </c>
      <c r="B386" t="s">
        <v>39</v>
      </c>
      <c r="C386" t="s">
        <v>54</v>
      </c>
      <c r="D386" t="s">
        <v>32</v>
      </c>
      <c r="E386" t="s">
        <v>32</v>
      </c>
      <c r="F386">
        <v>0</v>
      </c>
      <c r="G386" t="s">
        <v>15</v>
      </c>
      <c r="H386">
        <v>0</v>
      </c>
      <c r="I386">
        <v>1</v>
      </c>
      <c r="J386" t="s">
        <v>32</v>
      </c>
      <c r="K386" t="s">
        <v>32</v>
      </c>
      <c r="L386" t="s">
        <v>32</v>
      </c>
      <c r="M386" t="s">
        <v>32</v>
      </c>
      <c r="N386" t="s">
        <v>32</v>
      </c>
      <c r="O386">
        <v>1</v>
      </c>
      <c r="P386" t="s">
        <v>32</v>
      </c>
      <c r="Q386" t="s">
        <v>32</v>
      </c>
      <c r="R386" t="s">
        <v>32</v>
      </c>
      <c r="S386" t="s">
        <v>32</v>
      </c>
      <c r="T386" t="s">
        <v>32</v>
      </c>
      <c r="U386" t="s">
        <v>3807</v>
      </c>
      <c r="V386">
        <v>0</v>
      </c>
      <c r="W386">
        <v>1</v>
      </c>
      <c r="X386" t="s">
        <v>32</v>
      </c>
      <c r="Y386" t="s">
        <v>71</v>
      </c>
      <c r="Z386">
        <v>0</v>
      </c>
      <c r="AA386">
        <v>0</v>
      </c>
      <c r="AB386">
        <v>0</v>
      </c>
      <c r="AC386">
        <v>0</v>
      </c>
      <c r="AD386" t="s">
        <v>32</v>
      </c>
      <c r="AE386" s="23" t="s">
        <v>32</v>
      </c>
    </row>
    <row r="387" spans="1:31" hidden="1" x14ac:dyDescent="0.25">
      <c r="A387" t="s">
        <v>78</v>
      </c>
      <c r="B387" t="s">
        <v>39</v>
      </c>
      <c r="C387" t="s">
        <v>32</v>
      </c>
      <c r="D387" t="s">
        <v>32</v>
      </c>
      <c r="E387" t="s">
        <v>32</v>
      </c>
      <c r="F387">
        <v>0</v>
      </c>
      <c r="G387" t="s">
        <v>16</v>
      </c>
      <c r="H387">
        <v>1</v>
      </c>
      <c r="I387">
        <v>0</v>
      </c>
      <c r="J387" t="s">
        <v>32</v>
      </c>
      <c r="K387" t="s">
        <v>32</v>
      </c>
      <c r="L387" t="s">
        <v>32</v>
      </c>
      <c r="M387" t="s">
        <v>32</v>
      </c>
      <c r="N387" t="s">
        <v>32</v>
      </c>
      <c r="O387">
        <v>1</v>
      </c>
      <c r="P387" t="s">
        <v>32</v>
      </c>
      <c r="Q387" t="s">
        <v>32</v>
      </c>
      <c r="R387" t="s">
        <v>32</v>
      </c>
      <c r="S387" t="s">
        <v>32</v>
      </c>
      <c r="T387" t="s">
        <v>32</v>
      </c>
      <c r="U387" t="s">
        <v>3807</v>
      </c>
      <c r="V387">
        <v>1</v>
      </c>
      <c r="W387">
        <v>0</v>
      </c>
      <c r="X387" t="s">
        <v>32</v>
      </c>
      <c r="Y387" t="s">
        <v>71</v>
      </c>
      <c r="Z387">
        <v>0</v>
      </c>
      <c r="AA387">
        <v>0</v>
      </c>
      <c r="AB387">
        <v>0</v>
      </c>
      <c r="AC387">
        <v>0</v>
      </c>
      <c r="AD387" t="s">
        <v>32</v>
      </c>
      <c r="AE387" s="23" t="s">
        <v>32</v>
      </c>
    </row>
    <row r="388" spans="1:31" hidden="1" x14ac:dyDescent="0.25">
      <c r="A388" t="s">
        <v>78</v>
      </c>
      <c r="B388" t="s">
        <v>3867</v>
      </c>
      <c r="C388" t="s">
        <v>32</v>
      </c>
      <c r="D388" t="s">
        <v>32</v>
      </c>
      <c r="E388" t="s">
        <v>32</v>
      </c>
      <c r="F388">
        <v>0</v>
      </c>
      <c r="G388" t="s">
        <v>16</v>
      </c>
      <c r="H388">
        <v>1</v>
      </c>
      <c r="I388">
        <v>0</v>
      </c>
      <c r="J388" t="s">
        <v>32</v>
      </c>
      <c r="K388" t="s">
        <v>32</v>
      </c>
      <c r="L388" t="s">
        <v>32</v>
      </c>
      <c r="M388" t="s">
        <v>32</v>
      </c>
      <c r="N388" t="s">
        <v>32</v>
      </c>
      <c r="O388">
        <v>1</v>
      </c>
      <c r="P388" t="s">
        <v>32</v>
      </c>
      <c r="Q388" t="s">
        <v>32</v>
      </c>
      <c r="R388" t="s">
        <v>32</v>
      </c>
      <c r="S388" t="s">
        <v>32</v>
      </c>
      <c r="T388" t="s">
        <v>32</v>
      </c>
      <c r="U388" t="s">
        <v>3807</v>
      </c>
      <c r="V388">
        <v>1</v>
      </c>
      <c r="W388">
        <v>0</v>
      </c>
      <c r="X388" t="s">
        <v>32</v>
      </c>
      <c r="Y388" t="s">
        <v>71</v>
      </c>
      <c r="Z388">
        <v>0</v>
      </c>
      <c r="AA388">
        <v>0</v>
      </c>
      <c r="AB388">
        <v>0</v>
      </c>
      <c r="AC388">
        <v>0</v>
      </c>
      <c r="AD388" t="s">
        <v>32</v>
      </c>
      <c r="AE388" s="23" t="s">
        <v>32</v>
      </c>
    </row>
    <row r="389" spans="1:31" hidden="1" x14ac:dyDescent="0.25">
      <c r="A389" t="s">
        <v>78</v>
      </c>
      <c r="B389" t="s">
        <v>39</v>
      </c>
      <c r="C389" t="s">
        <v>32</v>
      </c>
      <c r="D389" t="s">
        <v>32</v>
      </c>
      <c r="E389" t="s">
        <v>32</v>
      </c>
      <c r="F389">
        <v>0</v>
      </c>
      <c r="G389" t="s">
        <v>16</v>
      </c>
      <c r="H389">
        <v>1</v>
      </c>
      <c r="I389">
        <v>0</v>
      </c>
      <c r="J389" t="s">
        <v>32</v>
      </c>
      <c r="K389" t="s">
        <v>32</v>
      </c>
      <c r="L389" t="s">
        <v>32</v>
      </c>
      <c r="M389" t="s">
        <v>32</v>
      </c>
      <c r="N389" t="s">
        <v>32</v>
      </c>
      <c r="O389">
        <v>1</v>
      </c>
      <c r="P389" t="s">
        <v>32</v>
      </c>
      <c r="Q389" t="s">
        <v>32</v>
      </c>
      <c r="R389" t="s">
        <v>32</v>
      </c>
      <c r="S389" t="s">
        <v>32</v>
      </c>
      <c r="T389" t="s">
        <v>32</v>
      </c>
      <c r="U389" t="s">
        <v>3807</v>
      </c>
      <c r="V389">
        <v>1</v>
      </c>
      <c r="W389">
        <v>0</v>
      </c>
      <c r="X389" t="s">
        <v>32</v>
      </c>
      <c r="Y389" t="s">
        <v>71</v>
      </c>
      <c r="Z389">
        <v>0</v>
      </c>
      <c r="AA389">
        <v>0</v>
      </c>
      <c r="AB389">
        <v>0</v>
      </c>
      <c r="AC389">
        <v>0</v>
      </c>
      <c r="AD389" t="s">
        <v>32</v>
      </c>
      <c r="AE389" s="23" t="s">
        <v>32</v>
      </c>
    </row>
    <row r="390" spans="1:31" x14ac:dyDescent="0.25">
      <c r="A390" t="s">
        <v>78</v>
      </c>
      <c r="B390" t="s">
        <v>50</v>
      </c>
      <c r="C390" t="s">
        <v>54</v>
      </c>
      <c r="D390" t="s">
        <v>32</v>
      </c>
      <c r="E390" t="s">
        <v>32</v>
      </c>
      <c r="F390">
        <v>0</v>
      </c>
      <c r="G390" t="s">
        <v>15</v>
      </c>
      <c r="H390">
        <v>0</v>
      </c>
      <c r="I390">
        <v>1</v>
      </c>
      <c r="J390" t="s">
        <v>32</v>
      </c>
      <c r="K390" t="s">
        <v>32</v>
      </c>
      <c r="L390" t="s">
        <v>32</v>
      </c>
      <c r="M390" t="s">
        <v>32</v>
      </c>
      <c r="N390" t="s">
        <v>32</v>
      </c>
      <c r="O390">
        <v>1</v>
      </c>
      <c r="P390" t="s">
        <v>32</v>
      </c>
      <c r="Q390" t="s">
        <v>32</v>
      </c>
      <c r="R390" t="s">
        <v>32</v>
      </c>
      <c r="S390" t="s">
        <v>32</v>
      </c>
      <c r="T390" t="s">
        <v>32</v>
      </c>
      <c r="U390" t="s">
        <v>3807</v>
      </c>
      <c r="V390">
        <v>0</v>
      </c>
      <c r="W390">
        <v>1</v>
      </c>
      <c r="X390" t="s">
        <v>32</v>
      </c>
      <c r="Y390" t="s">
        <v>71</v>
      </c>
      <c r="Z390">
        <v>0</v>
      </c>
      <c r="AA390">
        <v>0</v>
      </c>
      <c r="AB390">
        <v>0</v>
      </c>
      <c r="AC390">
        <v>0</v>
      </c>
      <c r="AD390" t="s">
        <v>32</v>
      </c>
      <c r="AE390" s="23" t="s">
        <v>32</v>
      </c>
    </row>
    <row r="391" spans="1:31" hidden="1" x14ac:dyDescent="0.25">
      <c r="A391" t="s">
        <v>78</v>
      </c>
      <c r="B391" t="s">
        <v>50</v>
      </c>
      <c r="C391" t="s">
        <v>32</v>
      </c>
      <c r="D391" t="s">
        <v>32</v>
      </c>
      <c r="E391" t="s">
        <v>32</v>
      </c>
      <c r="F391">
        <v>0</v>
      </c>
      <c r="G391" t="s">
        <v>16</v>
      </c>
      <c r="H391">
        <v>1</v>
      </c>
      <c r="I391">
        <v>0</v>
      </c>
      <c r="J391" t="s">
        <v>32</v>
      </c>
      <c r="K391" t="s">
        <v>32</v>
      </c>
      <c r="L391" t="s">
        <v>32</v>
      </c>
      <c r="M391" t="s">
        <v>32</v>
      </c>
      <c r="N391" t="s">
        <v>32</v>
      </c>
      <c r="O391">
        <v>1</v>
      </c>
      <c r="P391" t="s">
        <v>32</v>
      </c>
      <c r="Q391" t="s">
        <v>32</v>
      </c>
      <c r="R391" t="s">
        <v>32</v>
      </c>
      <c r="S391" t="s">
        <v>32</v>
      </c>
      <c r="T391" t="s">
        <v>32</v>
      </c>
      <c r="U391" t="s">
        <v>3807</v>
      </c>
      <c r="V391">
        <v>1</v>
      </c>
      <c r="W391">
        <v>0</v>
      </c>
      <c r="X391" t="s">
        <v>32</v>
      </c>
      <c r="Y391" t="s">
        <v>71</v>
      </c>
      <c r="Z391">
        <v>0</v>
      </c>
      <c r="AA391">
        <v>0</v>
      </c>
      <c r="AB391">
        <v>0</v>
      </c>
      <c r="AC391">
        <v>0</v>
      </c>
      <c r="AD391" t="s">
        <v>32</v>
      </c>
      <c r="AE391" s="23" t="s">
        <v>32</v>
      </c>
    </row>
    <row r="392" spans="1:31" hidden="1" x14ac:dyDescent="0.25">
      <c r="A392" t="s">
        <v>78</v>
      </c>
      <c r="B392" t="s">
        <v>50</v>
      </c>
      <c r="C392" t="s">
        <v>32</v>
      </c>
      <c r="D392" t="s">
        <v>32</v>
      </c>
      <c r="E392" t="s">
        <v>32</v>
      </c>
      <c r="F392">
        <v>0</v>
      </c>
      <c r="G392" t="s">
        <v>16</v>
      </c>
      <c r="H392">
        <v>1</v>
      </c>
      <c r="I392">
        <v>0</v>
      </c>
      <c r="J392" t="s">
        <v>32</v>
      </c>
      <c r="K392" t="s">
        <v>32</v>
      </c>
      <c r="L392" t="s">
        <v>32</v>
      </c>
      <c r="M392" t="s">
        <v>32</v>
      </c>
      <c r="N392" t="s">
        <v>32</v>
      </c>
      <c r="O392">
        <v>1</v>
      </c>
      <c r="P392" t="s">
        <v>32</v>
      </c>
      <c r="Q392" t="s">
        <v>32</v>
      </c>
      <c r="R392" t="s">
        <v>32</v>
      </c>
      <c r="S392" t="s">
        <v>32</v>
      </c>
      <c r="T392" t="s">
        <v>32</v>
      </c>
      <c r="U392" t="s">
        <v>3807</v>
      </c>
      <c r="V392">
        <v>1</v>
      </c>
      <c r="W392">
        <v>0</v>
      </c>
      <c r="X392" t="s">
        <v>32</v>
      </c>
      <c r="Y392" t="s">
        <v>71</v>
      </c>
      <c r="Z392">
        <v>0</v>
      </c>
      <c r="AA392">
        <v>0</v>
      </c>
      <c r="AB392">
        <v>0</v>
      </c>
      <c r="AC392">
        <v>0</v>
      </c>
      <c r="AD392" t="s">
        <v>32</v>
      </c>
      <c r="AE392" s="23" t="s">
        <v>32</v>
      </c>
    </row>
    <row r="393" spans="1:31" x14ac:dyDescent="0.25">
      <c r="A393" t="s">
        <v>69</v>
      </c>
      <c r="B393" t="s">
        <v>39</v>
      </c>
      <c r="C393" t="s">
        <v>54</v>
      </c>
      <c r="D393" t="s">
        <v>32</v>
      </c>
      <c r="E393" t="s">
        <v>32</v>
      </c>
      <c r="F393">
        <v>0</v>
      </c>
      <c r="G393" t="s">
        <v>15</v>
      </c>
      <c r="H393">
        <v>0</v>
      </c>
      <c r="I393">
        <v>1</v>
      </c>
      <c r="J393" t="s">
        <v>32</v>
      </c>
      <c r="K393" t="s">
        <v>32</v>
      </c>
      <c r="L393" t="s">
        <v>32</v>
      </c>
      <c r="M393" t="s">
        <v>32</v>
      </c>
      <c r="N393" t="s">
        <v>32</v>
      </c>
      <c r="O393">
        <v>1</v>
      </c>
      <c r="P393" t="s">
        <v>32</v>
      </c>
      <c r="Q393" t="s">
        <v>32</v>
      </c>
      <c r="R393" t="s">
        <v>32</v>
      </c>
      <c r="S393" t="s">
        <v>32</v>
      </c>
      <c r="T393" t="s">
        <v>32</v>
      </c>
      <c r="U393" t="s">
        <v>3807</v>
      </c>
      <c r="V393">
        <v>0</v>
      </c>
      <c r="W393">
        <v>1</v>
      </c>
      <c r="X393" t="s">
        <v>32</v>
      </c>
      <c r="Y393" t="s">
        <v>71</v>
      </c>
      <c r="Z393">
        <v>0</v>
      </c>
      <c r="AA393">
        <v>0</v>
      </c>
      <c r="AB393">
        <v>0</v>
      </c>
      <c r="AC393">
        <v>0</v>
      </c>
      <c r="AD393" t="s">
        <v>32</v>
      </c>
      <c r="AE393" s="23" t="s">
        <v>32</v>
      </c>
    </row>
    <row r="394" spans="1:31" x14ac:dyDescent="0.25">
      <c r="A394" t="s">
        <v>76</v>
      </c>
      <c r="B394" t="s">
        <v>50</v>
      </c>
      <c r="C394" t="s">
        <v>54</v>
      </c>
      <c r="D394" t="s">
        <v>32</v>
      </c>
      <c r="E394" t="s">
        <v>32</v>
      </c>
      <c r="F394">
        <v>0</v>
      </c>
      <c r="G394" t="s">
        <v>15</v>
      </c>
      <c r="H394">
        <v>0</v>
      </c>
      <c r="I394">
        <v>1</v>
      </c>
      <c r="J394" t="s">
        <v>32</v>
      </c>
      <c r="K394" t="s">
        <v>32</v>
      </c>
      <c r="L394" t="s">
        <v>32</v>
      </c>
      <c r="M394" t="s">
        <v>32</v>
      </c>
      <c r="N394" t="s">
        <v>32</v>
      </c>
      <c r="O394">
        <v>1</v>
      </c>
      <c r="P394" t="s">
        <v>32</v>
      </c>
      <c r="Q394" t="s">
        <v>32</v>
      </c>
      <c r="R394" t="s">
        <v>32</v>
      </c>
      <c r="S394" t="s">
        <v>32</v>
      </c>
      <c r="T394" t="s">
        <v>32</v>
      </c>
      <c r="U394" t="s">
        <v>3807</v>
      </c>
      <c r="V394">
        <v>0</v>
      </c>
      <c r="W394">
        <v>1</v>
      </c>
      <c r="X394" t="s">
        <v>32</v>
      </c>
      <c r="Y394" t="s">
        <v>71</v>
      </c>
      <c r="Z394">
        <v>0</v>
      </c>
      <c r="AA394">
        <v>0</v>
      </c>
      <c r="AB394">
        <v>0</v>
      </c>
      <c r="AC394">
        <v>0</v>
      </c>
      <c r="AD394" t="s">
        <v>32</v>
      </c>
      <c r="AE394" s="23" t="s">
        <v>32</v>
      </c>
    </row>
    <row r="395" spans="1:31" hidden="1" x14ac:dyDescent="0.25">
      <c r="A395" t="s">
        <v>76</v>
      </c>
      <c r="B395" t="s">
        <v>50</v>
      </c>
      <c r="C395" t="s">
        <v>32</v>
      </c>
      <c r="D395" t="s">
        <v>32</v>
      </c>
      <c r="E395" t="s">
        <v>32</v>
      </c>
      <c r="F395">
        <v>0</v>
      </c>
      <c r="G395" t="s">
        <v>16</v>
      </c>
      <c r="H395">
        <v>1</v>
      </c>
      <c r="I395">
        <v>0</v>
      </c>
      <c r="J395" t="s">
        <v>32</v>
      </c>
      <c r="K395" t="s">
        <v>32</v>
      </c>
      <c r="L395" t="s">
        <v>32</v>
      </c>
      <c r="M395" t="s">
        <v>32</v>
      </c>
      <c r="N395" t="s">
        <v>32</v>
      </c>
      <c r="O395">
        <v>1</v>
      </c>
      <c r="P395" t="s">
        <v>32</v>
      </c>
      <c r="Q395" t="s">
        <v>32</v>
      </c>
      <c r="R395" t="s">
        <v>32</v>
      </c>
      <c r="S395" t="s">
        <v>32</v>
      </c>
      <c r="T395" t="s">
        <v>32</v>
      </c>
      <c r="U395" t="s">
        <v>3807</v>
      </c>
      <c r="V395">
        <v>1</v>
      </c>
      <c r="W395">
        <v>0</v>
      </c>
      <c r="X395" t="s">
        <v>32</v>
      </c>
      <c r="Y395" t="s">
        <v>71</v>
      </c>
      <c r="Z395">
        <v>0</v>
      </c>
      <c r="AA395">
        <v>0</v>
      </c>
      <c r="AB395">
        <v>0</v>
      </c>
      <c r="AC395">
        <v>0</v>
      </c>
      <c r="AD395" t="s">
        <v>32</v>
      </c>
      <c r="AE395" s="23" t="s">
        <v>32</v>
      </c>
    </row>
    <row r="396" spans="1:31" hidden="1" x14ac:dyDescent="0.25">
      <c r="A396" t="s">
        <v>76</v>
      </c>
      <c r="B396" t="s">
        <v>134</v>
      </c>
      <c r="C396" t="s">
        <v>32</v>
      </c>
      <c r="D396" t="s">
        <v>32</v>
      </c>
      <c r="E396" t="s">
        <v>32</v>
      </c>
      <c r="F396">
        <v>0</v>
      </c>
      <c r="G396" t="s">
        <v>16</v>
      </c>
      <c r="H396">
        <v>1</v>
      </c>
      <c r="I396">
        <v>0</v>
      </c>
      <c r="J396" t="s">
        <v>32</v>
      </c>
      <c r="K396" t="s">
        <v>32</v>
      </c>
      <c r="L396" t="s">
        <v>32</v>
      </c>
      <c r="M396" t="s">
        <v>32</v>
      </c>
      <c r="N396" t="s">
        <v>32</v>
      </c>
      <c r="O396">
        <v>1</v>
      </c>
      <c r="P396" t="s">
        <v>32</v>
      </c>
      <c r="Q396" t="s">
        <v>32</v>
      </c>
      <c r="R396" t="s">
        <v>32</v>
      </c>
      <c r="S396" t="s">
        <v>32</v>
      </c>
      <c r="T396" t="s">
        <v>32</v>
      </c>
      <c r="U396" t="s">
        <v>3807</v>
      </c>
      <c r="V396">
        <v>1</v>
      </c>
      <c r="W396">
        <v>0</v>
      </c>
      <c r="X396" t="s">
        <v>32</v>
      </c>
      <c r="Y396" t="s">
        <v>71</v>
      </c>
      <c r="Z396">
        <v>0</v>
      </c>
      <c r="AA396">
        <v>0</v>
      </c>
      <c r="AB396">
        <v>0</v>
      </c>
      <c r="AC396">
        <v>0</v>
      </c>
      <c r="AD396" t="s">
        <v>32</v>
      </c>
      <c r="AE396" s="23" t="s">
        <v>32</v>
      </c>
    </row>
    <row r="397" spans="1:31" hidden="1" x14ac:dyDescent="0.25">
      <c r="A397" t="s">
        <v>76</v>
      </c>
      <c r="B397" t="s">
        <v>3867</v>
      </c>
      <c r="C397" t="s">
        <v>32</v>
      </c>
      <c r="D397" t="s">
        <v>32</v>
      </c>
      <c r="E397" t="s">
        <v>32</v>
      </c>
      <c r="F397">
        <v>0</v>
      </c>
      <c r="G397" t="s">
        <v>16</v>
      </c>
      <c r="H397">
        <v>1</v>
      </c>
      <c r="I397">
        <v>0</v>
      </c>
      <c r="J397" t="s">
        <v>32</v>
      </c>
      <c r="K397" t="s">
        <v>32</v>
      </c>
      <c r="L397" t="s">
        <v>32</v>
      </c>
      <c r="M397" t="s">
        <v>32</v>
      </c>
      <c r="N397" t="s">
        <v>32</v>
      </c>
      <c r="O397">
        <v>1</v>
      </c>
      <c r="P397" t="s">
        <v>32</v>
      </c>
      <c r="Q397" t="s">
        <v>32</v>
      </c>
      <c r="R397" t="s">
        <v>32</v>
      </c>
      <c r="S397" t="s">
        <v>32</v>
      </c>
      <c r="T397" t="s">
        <v>32</v>
      </c>
      <c r="U397" t="s">
        <v>3807</v>
      </c>
      <c r="V397">
        <v>1</v>
      </c>
      <c r="W397">
        <v>0</v>
      </c>
      <c r="X397" t="s">
        <v>32</v>
      </c>
      <c r="Y397" t="s">
        <v>71</v>
      </c>
      <c r="Z397">
        <v>0</v>
      </c>
      <c r="AA397">
        <v>0</v>
      </c>
      <c r="AB397">
        <v>0</v>
      </c>
      <c r="AC397">
        <v>0</v>
      </c>
      <c r="AD397" t="s">
        <v>32</v>
      </c>
      <c r="AE397" s="23" t="s">
        <v>32</v>
      </c>
    </row>
    <row r="398" spans="1:31" hidden="1" x14ac:dyDescent="0.25">
      <c r="A398" t="s">
        <v>76</v>
      </c>
      <c r="B398" t="s">
        <v>39</v>
      </c>
      <c r="C398" t="s">
        <v>32</v>
      </c>
      <c r="D398" t="s">
        <v>32</v>
      </c>
      <c r="E398" t="s">
        <v>32</v>
      </c>
      <c r="F398">
        <v>0</v>
      </c>
      <c r="G398" t="s">
        <v>16</v>
      </c>
      <c r="H398">
        <v>1</v>
      </c>
      <c r="I398">
        <v>0</v>
      </c>
      <c r="J398" t="s">
        <v>32</v>
      </c>
      <c r="K398" t="s">
        <v>32</v>
      </c>
      <c r="L398" t="s">
        <v>32</v>
      </c>
      <c r="M398" t="s">
        <v>32</v>
      </c>
      <c r="N398" t="s">
        <v>32</v>
      </c>
      <c r="O398">
        <v>1</v>
      </c>
      <c r="P398" t="s">
        <v>32</v>
      </c>
      <c r="Q398" t="s">
        <v>32</v>
      </c>
      <c r="R398" t="s">
        <v>32</v>
      </c>
      <c r="S398" t="s">
        <v>32</v>
      </c>
      <c r="T398" t="s">
        <v>32</v>
      </c>
      <c r="U398" t="s">
        <v>3807</v>
      </c>
      <c r="V398">
        <v>1</v>
      </c>
      <c r="W398">
        <v>0</v>
      </c>
      <c r="X398" t="s">
        <v>32</v>
      </c>
      <c r="Y398" t="s">
        <v>71</v>
      </c>
      <c r="Z398">
        <v>0</v>
      </c>
      <c r="AA398">
        <v>0</v>
      </c>
      <c r="AB398">
        <v>0</v>
      </c>
      <c r="AC398">
        <v>0</v>
      </c>
      <c r="AD398" t="s">
        <v>32</v>
      </c>
      <c r="AE398" s="23" t="s">
        <v>32</v>
      </c>
    </row>
    <row r="399" spans="1:31" x14ac:dyDescent="0.25">
      <c r="A399" t="s">
        <v>75</v>
      </c>
      <c r="B399" t="s">
        <v>39</v>
      </c>
      <c r="C399" t="s">
        <v>54</v>
      </c>
      <c r="D399" t="s">
        <v>32</v>
      </c>
      <c r="E399" t="s">
        <v>32</v>
      </c>
      <c r="F399">
        <v>0</v>
      </c>
      <c r="G399" t="s">
        <v>15</v>
      </c>
      <c r="H399">
        <v>0</v>
      </c>
      <c r="I399">
        <v>1</v>
      </c>
      <c r="J399" t="s">
        <v>32</v>
      </c>
      <c r="K399" t="s">
        <v>32</v>
      </c>
      <c r="L399" t="s">
        <v>32</v>
      </c>
      <c r="M399" t="s">
        <v>32</v>
      </c>
      <c r="N399" t="s">
        <v>32</v>
      </c>
      <c r="O399">
        <v>1</v>
      </c>
      <c r="P399" t="s">
        <v>32</v>
      </c>
      <c r="Q399" t="s">
        <v>32</v>
      </c>
      <c r="R399" t="s">
        <v>32</v>
      </c>
      <c r="S399" t="s">
        <v>32</v>
      </c>
      <c r="T399" t="s">
        <v>32</v>
      </c>
      <c r="U399" t="s">
        <v>3807</v>
      </c>
      <c r="V399">
        <v>0</v>
      </c>
      <c r="W399">
        <v>1</v>
      </c>
      <c r="X399" t="s">
        <v>32</v>
      </c>
      <c r="Y399" t="s">
        <v>71</v>
      </c>
      <c r="Z399">
        <v>0</v>
      </c>
      <c r="AA399">
        <v>0</v>
      </c>
      <c r="AB399">
        <v>0</v>
      </c>
      <c r="AC399">
        <v>0</v>
      </c>
      <c r="AD399" t="s">
        <v>32</v>
      </c>
      <c r="AE399" s="23" t="s">
        <v>32</v>
      </c>
    </row>
    <row r="400" spans="1:31" x14ac:dyDescent="0.25">
      <c r="A400" t="s">
        <v>75</v>
      </c>
      <c r="B400" t="s">
        <v>39</v>
      </c>
      <c r="C400" t="s">
        <v>54</v>
      </c>
      <c r="D400" t="s">
        <v>32</v>
      </c>
      <c r="E400" t="s">
        <v>32</v>
      </c>
      <c r="F400">
        <v>0</v>
      </c>
      <c r="G400" t="s">
        <v>15</v>
      </c>
      <c r="H400">
        <v>0</v>
      </c>
      <c r="I400">
        <v>1</v>
      </c>
      <c r="J400" t="s">
        <v>32</v>
      </c>
      <c r="K400" t="s">
        <v>32</v>
      </c>
      <c r="L400" t="s">
        <v>32</v>
      </c>
      <c r="M400" t="s">
        <v>32</v>
      </c>
      <c r="N400" t="s">
        <v>32</v>
      </c>
      <c r="O400">
        <v>1</v>
      </c>
      <c r="P400" t="s">
        <v>32</v>
      </c>
      <c r="Q400" t="s">
        <v>32</v>
      </c>
      <c r="R400" t="s">
        <v>32</v>
      </c>
      <c r="S400" t="s">
        <v>32</v>
      </c>
      <c r="T400" t="s">
        <v>32</v>
      </c>
      <c r="U400" t="s">
        <v>3807</v>
      </c>
      <c r="V400">
        <v>0</v>
      </c>
      <c r="W400">
        <v>1</v>
      </c>
      <c r="X400" t="s">
        <v>32</v>
      </c>
      <c r="Y400" t="s">
        <v>71</v>
      </c>
      <c r="Z400">
        <v>0</v>
      </c>
      <c r="AA400">
        <v>0</v>
      </c>
      <c r="AB400">
        <v>0</v>
      </c>
      <c r="AC400">
        <v>0</v>
      </c>
      <c r="AD400" t="s">
        <v>32</v>
      </c>
      <c r="AE400" s="23" t="s">
        <v>32</v>
      </c>
    </row>
    <row r="401" spans="1:31" hidden="1" x14ac:dyDescent="0.25">
      <c r="A401" t="s">
        <v>76</v>
      </c>
      <c r="B401" t="s">
        <v>3866</v>
      </c>
      <c r="C401" t="s">
        <v>32</v>
      </c>
      <c r="D401" t="s">
        <v>32</v>
      </c>
      <c r="E401" t="s">
        <v>32</v>
      </c>
      <c r="F401">
        <v>0</v>
      </c>
      <c r="G401" t="s">
        <v>16</v>
      </c>
      <c r="H401">
        <v>1</v>
      </c>
      <c r="I401">
        <v>0</v>
      </c>
      <c r="J401" t="s">
        <v>32</v>
      </c>
      <c r="K401" t="s">
        <v>32</v>
      </c>
      <c r="L401" t="s">
        <v>32</v>
      </c>
      <c r="M401" t="s">
        <v>32</v>
      </c>
      <c r="N401" t="s">
        <v>32</v>
      </c>
      <c r="O401">
        <v>1</v>
      </c>
      <c r="P401" t="s">
        <v>32</v>
      </c>
      <c r="Q401" t="s">
        <v>32</v>
      </c>
      <c r="R401" t="s">
        <v>32</v>
      </c>
      <c r="S401" t="s">
        <v>32</v>
      </c>
      <c r="T401" t="s">
        <v>32</v>
      </c>
      <c r="U401" t="s">
        <v>3807</v>
      </c>
      <c r="V401">
        <v>1</v>
      </c>
      <c r="W401">
        <v>0</v>
      </c>
      <c r="X401" t="s">
        <v>32</v>
      </c>
      <c r="Y401" t="s">
        <v>71</v>
      </c>
      <c r="Z401">
        <v>0</v>
      </c>
      <c r="AA401">
        <v>0</v>
      </c>
      <c r="AB401">
        <v>0</v>
      </c>
      <c r="AC401">
        <v>0</v>
      </c>
      <c r="AD401" t="s">
        <v>32</v>
      </c>
      <c r="AE401" s="23" t="s">
        <v>32</v>
      </c>
    </row>
    <row r="402" spans="1:31" hidden="1" x14ac:dyDescent="0.25">
      <c r="A402" t="s">
        <v>83</v>
      </c>
      <c r="B402" t="s">
        <v>39</v>
      </c>
      <c r="C402" t="s">
        <v>32</v>
      </c>
      <c r="D402" t="s">
        <v>32</v>
      </c>
      <c r="E402" t="s">
        <v>32</v>
      </c>
      <c r="F402">
        <v>0</v>
      </c>
      <c r="G402" t="s">
        <v>16</v>
      </c>
      <c r="H402">
        <v>1</v>
      </c>
      <c r="I402">
        <v>0</v>
      </c>
      <c r="J402" t="s">
        <v>32</v>
      </c>
      <c r="K402" t="s">
        <v>32</v>
      </c>
      <c r="L402" t="s">
        <v>32</v>
      </c>
      <c r="M402" t="s">
        <v>32</v>
      </c>
      <c r="N402" t="s">
        <v>32</v>
      </c>
      <c r="O402">
        <v>1</v>
      </c>
      <c r="P402" t="s">
        <v>32</v>
      </c>
      <c r="Q402" t="s">
        <v>32</v>
      </c>
      <c r="R402" t="s">
        <v>32</v>
      </c>
      <c r="S402" t="s">
        <v>32</v>
      </c>
      <c r="T402" t="s">
        <v>32</v>
      </c>
      <c r="U402" t="s">
        <v>3807</v>
      </c>
      <c r="V402">
        <v>1</v>
      </c>
      <c r="W402">
        <v>0</v>
      </c>
      <c r="X402" t="s">
        <v>32</v>
      </c>
      <c r="Y402" t="s">
        <v>71</v>
      </c>
      <c r="Z402">
        <v>0</v>
      </c>
      <c r="AA402">
        <v>0</v>
      </c>
      <c r="AB402">
        <v>0</v>
      </c>
      <c r="AC402">
        <v>0</v>
      </c>
      <c r="AD402" t="s">
        <v>32</v>
      </c>
      <c r="AE402" s="23" t="s">
        <v>32</v>
      </c>
    </row>
    <row r="403" spans="1:31" hidden="1" x14ac:dyDescent="0.25">
      <c r="A403" t="s">
        <v>78</v>
      </c>
      <c r="B403" t="s">
        <v>3867</v>
      </c>
      <c r="C403" t="s">
        <v>32</v>
      </c>
      <c r="D403" t="s">
        <v>32</v>
      </c>
      <c r="E403" t="s">
        <v>32</v>
      </c>
      <c r="F403">
        <v>0</v>
      </c>
      <c r="G403" t="s">
        <v>16</v>
      </c>
      <c r="H403">
        <v>1</v>
      </c>
      <c r="I403">
        <v>0</v>
      </c>
      <c r="J403" t="s">
        <v>32</v>
      </c>
      <c r="K403" t="s">
        <v>32</v>
      </c>
      <c r="L403" t="s">
        <v>32</v>
      </c>
      <c r="M403" t="s">
        <v>32</v>
      </c>
      <c r="N403" t="s">
        <v>32</v>
      </c>
      <c r="O403">
        <v>1</v>
      </c>
      <c r="P403" t="s">
        <v>32</v>
      </c>
      <c r="Q403" t="s">
        <v>32</v>
      </c>
      <c r="R403" t="s">
        <v>32</v>
      </c>
      <c r="S403" t="s">
        <v>32</v>
      </c>
      <c r="T403" t="s">
        <v>32</v>
      </c>
      <c r="U403" t="s">
        <v>3807</v>
      </c>
      <c r="V403">
        <v>1</v>
      </c>
      <c r="W403">
        <v>0</v>
      </c>
      <c r="X403" t="s">
        <v>32</v>
      </c>
      <c r="Y403" t="s">
        <v>71</v>
      </c>
      <c r="Z403">
        <v>0</v>
      </c>
      <c r="AA403">
        <v>0</v>
      </c>
      <c r="AB403">
        <v>0</v>
      </c>
      <c r="AC403">
        <v>0</v>
      </c>
      <c r="AD403" t="s">
        <v>32</v>
      </c>
      <c r="AE403" s="23" t="s">
        <v>32</v>
      </c>
    </row>
    <row r="404" spans="1:31" hidden="1" x14ac:dyDescent="0.25">
      <c r="A404" t="s">
        <v>78</v>
      </c>
      <c r="B404" t="s">
        <v>39</v>
      </c>
      <c r="C404" t="s">
        <v>32</v>
      </c>
      <c r="D404" t="s">
        <v>32</v>
      </c>
      <c r="E404" t="s">
        <v>32</v>
      </c>
      <c r="F404">
        <v>0</v>
      </c>
      <c r="G404" t="s">
        <v>16</v>
      </c>
      <c r="H404">
        <v>1</v>
      </c>
      <c r="I404">
        <v>0</v>
      </c>
      <c r="J404" t="s">
        <v>32</v>
      </c>
      <c r="K404" t="s">
        <v>32</v>
      </c>
      <c r="L404" t="s">
        <v>32</v>
      </c>
      <c r="M404" t="s">
        <v>32</v>
      </c>
      <c r="N404" t="s">
        <v>32</v>
      </c>
      <c r="O404">
        <v>1</v>
      </c>
      <c r="P404" t="s">
        <v>32</v>
      </c>
      <c r="Q404" t="s">
        <v>32</v>
      </c>
      <c r="R404" t="s">
        <v>32</v>
      </c>
      <c r="S404" t="s">
        <v>32</v>
      </c>
      <c r="T404" t="s">
        <v>32</v>
      </c>
      <c r="U404" t="s">
        <v>3807</v>
      </c>
      <c r="V404">
        <v>1</v>
      </c>
      <c r="W404">
        <v>0</v>
      </c>
      <c r="X404" t="s">
        <v>32</v>
      </c>
      <c r="Y404" t="s">
        <v>71</v>
      </c>
      <c r="Z404">
        <v>0</v>
      </c>
      <c r="AA404">
        <v>0</v>
      </c>
      <c r="AB404">
        <v>0</v>
      </c>
      <c r="AC404">
        <v>0</v>
      </c>
      <c r="AD404" t="s">
        <v>32</v>
      </c>
      <c r="AE404" s="23" t="s">
        <v>32</v>
      </c>
    </row>
    <row r="405" spans="1:31" hidden="1" x14ac:dyDescent="0.25">
      <c r="A405" t="s">
        <v>78</v>
      </c>
      <c r="B405" t="s">
        <v>39</v>
      </c>
      <c r="C405" t="s">
        <v>32</v>
      </c>
      <c r="D405" t="s">
        <v>32</v>
      </c>
      <c r="E405" t="s">
        <v>32</v>
      </c>
      <c r="F405">
        <v>0</v>
      </c>
      <c r="G405" t="s">
        <v>16</v>
      </c>
      <c r="H405">
        <v>1</v>
      </c>
      <c r="I405">
        <v>0</v>
      </c>
      <c r="J405" t="s">
        <v>32</v>
      </c>
      <c r="K405" t="s">
        <v>32</v>
      </c>
      <c r="L405" t="s">
        <v>32</v>
      </c>
      <c r="M405" t="s">
        <v>32</v>
      </c>
      <c r="N405" t="s">
        <v>32</v>
      </c>
      <c r="O405">
        <v>1</v>
      </c>
      <c r="P405" t="s">
        <v>32</v>
      </c>
      <c r="Q405" t="s">
        <v>32</v>
      </c>
      <c r="R405" t="s">
        <v>32</v>
      </c>
      <c r="S405" t="s">
        <v>32</v>
      </c>
      <c r="T405" t="s">
        <v>32</v>
      </c>
      <c r="U405" t="s">
        <v>3807</v>
      </c>
      <c r="V405">
        <v>1</v>
      </c>
      <c r="W405">
        <v>0</v>
      </c>
      <c r="X405" t="s">
        <v>32</v>
      </c>
      <c r="Y405" t="s">
        <v>70</v>
      </c>
      <c r="Z405">
        <v>0</v>
      </c>
      <c r="AA405">
        <v>0</v>
      </c>
      <c r="AB405">
        <v>0</v>
      </c>
      <c r="AC405">
        <v>0</v>
      </c>
      <c r="AD405" t="s">
        <v>32</v>
      </c>
      <c r="AE405" s="23" t="s">
        <v>32</v>
      </c>
    </row>
    <row r="406" spans="1:31" hidden="1" x14ac:dyDescent="0.25">
      <c r="A406" t="s">
        <v>3885</v>
      </c>
      <c r="B406" t="s">
        <v>39</v>
      </c>
      <c r="C406" t="s">
        <v>32</v>
      </c>
      <c r="D406" t="s">
        <v>32</v>
      </c>
      <c r="E406" t="s">
        <v>32</v>
      </c>
      <c r="F406">
        <v>0</v>
      </c>
      <c r="G406" t="s">
        <v>16</v>
      </c>
      <c r="H406">
        <v>1</v>
      </c>
      <c r="I406">
        <v>0</v>
      </c>
      <c r="J406" t="s">
        <v>32</v>
      </c>
      <c r="K406" t="s">
        <v>32</v>
      </c>
      <c r="L406" t="s">
        <v>32</v>
      </c>
      <c r="M406" t="s">
        <v>32</v>
      </c>
      <c r="N406" t="s">
        <v>32</v>
      </c>
      <c r="O406">
        <v>1</v>
      </c>
      <c r="P406" t="s">
        <v>32</v>
      </c>
      <c r="Q406" t="s">
        <v>32</v>
      </c>
      <c r="R406" t="s">
        <v>32</v>
      </c>
      <c r="S406" t="s">
        <v>32</v>
      </c>
      <c r="T406" t="s">
        <v>32</v>
      </c>
      <c r="U406" t="s">
        <v>3807</v>
      </c>
      <c r="V406">
        <v>1</v>
      </c>
      <c r="W406">
        <v>0</v>
      </c>
      <c r="X406" t="s">
        <v>32</v>
      </c>
      <c r="Y406" t="s">
        <v>71</v>
      </c>
      <c r="Z406">
        <v>0</v>
      </c>
      <c r="AA406">
        <v>0</v>
      </c>
      <c r="AB406">
        <v>0</v>
      </c>
      <c r="AC406">
        <v>0</v>
      </c>
      <c r="AD406" t="s">
        <v>32</v>
      </c>
      <c r="AE406" s="23" t="s">
        <v>32</v>
      </c>
    </row>
    <row r="407" spans="1:31" hidden="1" x14ac:dyDescent="0.25">
      <c r="A407" t="s">
        <v>3912</v>
      </c>
      <c r="B407" t="s">
        <v>39</v>
      </c>
      <c r="C407" t="s">
        <v>32</v>
      </c>
      <c r="D407" t="s">
        <v>32</v>
      </c>
      <c r="E407" t="s">
        <v>32</v>
      </c>
      <c r="F407">
        <v>0</v>
      </c>
      <c r="G407" t="s">
        <v>16</v>
      </c>
      <c r="H407">
        <v>1</v>
      </c>
      <c r="I407">
        <v>0</v>
      </c>
      <c r="J407" t="s">
        <v>32</v>
      </c>
      <c r="K407" t="s">
        <v>32</v>
      </c>
      <c r="L407" t="s">
        <v>32</v>
      </c>
      <c r="M407" t="s">
        <v>32</v>
      </c>
      <c r="N407" t="s">
        <v>32</v>
      </c>
      <c r="O407">
        <v>1</v>
      </c>
      <c r="P407" t="s">
        <v>32</v>
      </c>
      <c r="Q407" t="s">
        <v>32</v>
      </c>
      <c r="R407" t="s">
        <v>32</v>
      </c>
      <c r="S407" t="s">
        <v>32</v>
      </c>
      <c r="T407" t="s">
        <v>32</v>
      </c>
      <c r="U407" t="s">
        <v>3807</v>
      </c>
      <c r="V407">
        <v>1</v>
      </c>
      <c r="W407">
        <v>0</v>
      </c>
      <c r="X407" t="s">
        <v>32</v>
      </c>
      <c r="Y407" t="s">
        <v>71</v>
      </c>
      <c r="Z407">
        <v>0</v>
      </c>
      <c r="AA407">
        <v>0</v>
      </c>
      <c r="AB407">
        <v>0</v>
      </c>
      <c r="AC407">
        <v>0</v>
      </c>
      <c r="AD407" t="s">
        <v>32</v>
      </c>
      <c r="AE407" s="23" t="s">
        <v>32</v>
      </c>
    </row>
    <row r="408" spans="1:31" hidden="1" x14ac:dyDescent="0.25">
      <c r="A408" t="s">
        <v>76</v>
      </c>
      <c r="B408" t="s">
        <v>3867</v>
      </c>
      <c r="C408" t="s">
        <v>32</v>
      </c>
      <c r="D408" t="s">
        <v>32</v>
      </c>
      <c r="E408" t="s">
        <v>32</v>
      </c>
      <c r="F408">
        <v>0</v>
      </c>
      <c r="G408" t="s">
        <v>16</v>
      </c>
      <c r="H408">
        <v>1</v>
      </c>
      <c r="I408">
        <v>0</v>
      </c>
      <c r="J408" t="s">
        <v>32</v>
      </c>
      <c r="K408" t="s">
        <v>32</v>
      </c>
      <c r="L408" t="s">
        <v>32</v>
      </c>
      <c r="M408" t="s">
        <v>32</v>
      </c>
      <c r="N408" t="s">
        <v>32</v>
      </c>
      <c r="O408">
        <v>1</v>
      </c>
      <c r="P408" t="s">
        <v>32</v>
      </c>
      <c r="Q408" t="s">
        <v>32</v>
      </c>
      <c r="R408" t="s">
        <v>32</v>
      </c>
      <c r="S408" t="s">
        <v>32</v>
      </c>
      <c r="T408" t="s">
        <v>32</v>
      </c>
      <c r="U408" t="s">
        <v>3807</v>
      </c>
      <c r="V408">
        <v>1</v>
      </c>
      <c r="W408">
        <v>0</v>
      </c>
      <c r="X408" t="s">
        <v>32</v>
      </c>
      <c r="Y408" t="s">
        <v>71</v>
      </c>
      <c r="Z408">
        <v>0</v>
      </c>
      <c r="AA408">
        <v>0</v>
      </c>
      <c r="AB408">
        <v>0</v>
      </c>
      <c r="AC408">
        <v>0</v>
      </c>
      <c r="AD408" t="s">
        <v>32</v>
      </c>
      <c r="AE408" s="23" t="s">
        <v>32</v>
      </c>
    </row>
    <row r="409" spans="1:31" hidden="1" x14ac:dyDescent="0.25">
      <c r="A409" t="s">
        <v>75</v>
      </c>
      <c r="B409" t="s">
        <v>39</v>
      </c>
      <c r="C409" t="s">
        <v>32</v>
      </c>
      <c r="D409" t="s">
        <v>32</v>
      </c>
      <c r="E409" t="s">
        <v>32</v>
      </c>
      <c r="F409">
        <v>0</v>
      </c>
      <c r="G409" t="s">
        <v>16</v>
      </c>
      <c r="H409">
        <v>1</v>
      </c>
      <c r="I409">
        <v>0</v>
      </c>
      <c r="J409" t="s">
        <v>32</v>
      </c>
      <c r="K409" t="s">
        <v>32</v>
      </c>
      <c r="L409" t="s">
        <v>32</v>
      </c>
      <c r="M409" t="s">
        <v>32</v>
      </c>
      <c r="N409" t="s">
        <v>32</v>
      </c>
      <c r="O409">
        <v>1</v>
      </c>
      <c r="P409" t="s">
        <v>32</v>
      </c>
      <c r="Q409" t="s">
        <v>32</v>
      </c>
      <c r="R409" t="s">
        <v>32</v>
      </c>
      <c r="S409" t="s">
        <v>32</v>
      </c>
      <c r="T409" t="s">
        <v>32</v>
      </c>
      <c r="U409" t="s">
        <v>3807</v>
      </c>
      <c r="V409">
        <v>1</v>
      </c>
      <c r="W409">
        <v>0</v>
      </c>
      <c r="X409" t="s">
        <v>32</v>
      </c>
      <c r="Y409" t="s">
        <v>71</v>
      </c>
      <c r="Z409">
        <v>0</v>
      </c>
      <c r="AA409">
        <v>0</v>
      </c>
      <c r="AB409">
        <v>0</v>
      </c>
      <c r="AC409">
        <v>0</v>
      </c>
      <c r="AD409" t="s">
        <v>32</v>
      </c>
      <c r="AE409" s="23" t="s">
        <v>32</v>
      </c>
    </row>
    <row r="410" spans="1:31" hidden="1" x14ac:dyDescent="0.25">
      <c r="A410" t="s">
        <v>78</v>
      </c>
      <c r="B410" t="s">
        <v>50</v>
      </c>
      <c r="C410" t="s">
        <v>32</v>
      </c>
      <c r="D410" t="s">
        <v>32</v>
      </c>
      <c r="E410" t="s">
        <v>32</v>
      </c>
      <c r="F410">
        <v>0</v>
      </c>
      <c r="G410" t="s">
        <v>16</v>
      </c>
      <c r="H410">
        <v>1</v>
      </c>
      <c r="I410">
        <v>0</v>
      </c>
      <c r="J410" t="s">
        <v>32</v>
      </c>
      <c r="K410" t="s">
        <v>32</v>
      </c>
      <c r="L410" t="s">
        <v>32</v>
      </c>
      <c r="M410" t="s">
        <v>32</v>
      </c>
      <c r="N410" t="s">
        <v>32</v>
      </c>
      <c r="O410">
        <v>1</v>
      </c>
      <c r="P410" t="s">
        <v>32</v>
      </c>
      <c r="Q410" t="s">
        <v>32</v>
      </c>
      <c r="R410" t="s">
        <v>32</v>
      </c>
      <c r="S410" t="s">
        <v>32</v>
      </c>
      <c r="T410" t="s">
        <v>32</v>
      </c>
      <c r="U410" t="s">
        <v>3807</v>
      </c>
      <c r="V410">
        <v>1</v>
      </c>
      <c r="W410">
        <v>0</v>
      </c>
      <c r="X410" t="s">
        <v>32</v>
      </c>
      <c r="Y410" t="s">
        <v>71</v>
      </c>
      <c r="Z410">
        <v>0</v>
      </c>
      <c r="AA410">
        <v>0</v>
      </c>
      <c r="AB410">
        <v>0</v>
      </c>
      <c r="AC410">
        <v>0</v>
      </c>
      <c r="AD410" t="s">
        <v>32</v>
      </c>
      <c r="AE410" s="23" t="s">
        <v>32</v>
      </c>
    </row>
    <row r="411" spans="1:31" x14ac:dyDescent="0.25">
      <c r="A411" t="s">
        <v>78</v>
      </c>
      <c r="B411" t="s">
        <v>134</v>
      </c>
      <c r="C411" t="s">
        <v>54</v>
      </c>
      <c r="D411" t="s">
        <v>32</v>
      </c>
      <c r="E411" t="s">
        <v>32</v>
      </c>
      <c r="F411">
        <v>2</v>
      </c>
      <c r="G411" t="s">
        <v>15</v>
      </c>
      <c r="H411">
        <v>0</v>
      </c>
      <c r="I411">
        <v>1</v>
      </c>
      <c r="J411" t="s">
        <v>32</v>
      </c>
      <c r="K411" t="s">
        <v>32</v>
      </c>
      <c r="L411" t="s">
        <v>32</v>
      </c>
      <c r="M411" t="s">
        <v>32</v>
      </c>
      <c r="N411" t="s">
        <v>32</v>
      </c>
      <c r="O411">
        <v>1</v>
      </c>
      <c r="P411" t="s">
        <v>32</v>
      </c>
      <c r="Q411" t="s">
        <v>32</v>
      </c>
      <c r="R411" t="s">
        <v>32</v>
      </c>
      <c r="S411" t="s">
        <v>32</v>
      </c>
      <c r="T411" t="s">
        <v>32</v>
      </c>
      <c r="U411" t="s">
        <v>3807</v>
      </c>
      <c r="V411">
        <v>0</v>
      </c>
      <c r="W411">
        <v>1</v>
      </c>
      <c r="X411" t="s">
        <v>32</v>
      </c>
      <c r="Y411" t="s">
        <v>71</v>
      </c>
      <c r="Z411">
        <v>0</v>
      </c>
      <c r="AA411">
        <v>0</v>
      </c>
      <c r="AB411">
        <v>0</v>
      </c>
      <c r="AC411">
        <v>0</v>
      </c>
      <c r="AD411" t="s">
        <v>32</v>
      </c>
      <c r="AE411" s="23" t="s">
        <v>32</v>
      </c>
    </row>
    <row r="412" spans="1:31" x14ac:dyDescent="0.25">
      <c r="A412" t="s">
        <v>78</v>
      </c>
      <c r="B412" t="s">
        <v>39</v>
      </c>
      <c r="C412" t="s">
        <v>54</v>
      </c>
      <c r="D412" t="s">
        <v>32</v>
      </c>
      <c r="E412" t="s">
        <v>32</v>
      </c>
      <c r="F412">
        <v>0</v>
      </c>
      <c r="G412" t="s">
        <v>15</v>
      </c>
      <c r="H412">
        <v>0</v>
      </c>
      <c r="I412">
        <v>1</v>
      </c>
      <c r="J412" t="s">
        <v>32</v>
      </c>
      <c r="K412" t="s">
        <v>32</v>
      </c>
      <c r="L412" t="s">
        <v>32</v>
      </c>
      <c r="M412" t="s">
        <v>32</v>
      </c>
      <c r="N412" t="s">
        <v>32</v>
      </c>
      <c r="O412">
        <v>1</v>
      </c>
      <c r="P412" t="s">
        <v>32</v>
      </c>
      <c r="Q412" t="s">
        <v>32</v>
      </c>
      <c r="R412" t="s">
        <v>32</v>
      </c>
      <c r="S412" t="s">
        <v>32</v>
      </c>
      <c r="T412" t="s">
        <v>32</v>
      </c>
      <c r="U412" t="s">
        <v>3807</v>
      </c>
      <c r="V412">
        <v>0</v>
      </c>
      <c r="W412">
        <v>1</v>
      </c>
      <c r="X412" t="s">
        <v>32</v>
      </c>
      <c r="Y412" t="s">
        <v>71</v>
      </c>
      <c r="Z412">
        <v>0</v>
      </c>
      <c r="AA412">
        <v>0</v>
      </c>
      <c r="AB412">
        <v>0</v>
      </c>
      <c r="AC412">
        <v>0</v>
      </c>
      <c r="AD412" t="s">
        <v>32</v>
      </c>
      <c r="AE412" s="23" t="s">
        <v>32</v>
      </c>
    </row>
    <row r="413" spans="1:31" hidden="1" x14ac:dyDescent="0.25">
      <c r="A413" t="s">
        <v>78</v>
      </c>
      <c r="B413" t="s">
        <v>39</v>
      </c>
      <c r="C413" t="s">
        <v>32</v>
      </c>
      <c r="D413" t="s">
        <v>32</v>
      </c>
      <c r="E413" t="s">
        <v>32</v>
      </c>
      <c r="F413">
        <v>0</v>
      </c>
      <c r="G413" t="s">
        <v>16</v>
      </c>
      <c r="H413">
        <v>1</v>
      </c>
      <c r="I413">
        <v>0</v>
      </c>
      <c r="J413" t="s">
        <v>32</v>
      </c>
      <c r="K413" t="s">
        <v>32</v>
      </c>
      <c r="L413" t="s">
        <v>32</v>
      </c>
      <c r="M413" t="s">
        <v>32</v>
      </c>
      <c r="N413" t="s">
        <v>32</v>
      </c>
      <c r="O413">
        <v>1</v>
      </c>
      <c r="P413" t="s">
        <v>32</v>
      </c>
      <c r="Q413" t="s">
        <v>32</v>
      </c>
      <c r="R413" t="s">
        <v>32</v>
      </c>
      <c r="S413" t="s">
        <v>32</v>
      </c>
      <c r="T413" t="s">
        <v>32</v>
      </c>
      <c r="U413" t="s">
        <v>3807</v>
      </c>
      <c r="V413">
        <v>1</v>
      </c>
      <c r="W413">
        <v>0</v>
      </c>
      <c r="X413" t="s">
        <v>32</v>
      </c>
      <c r="Y413" t="s">
        <v>71</v>
      </c>
      <c r="Z413">
        <v>0</v>
      </c>
      <c r="AA413">
        <v>0</v>
      </c>
      <c r="AB413">
        <v>0</v>
      </c>
      <c r="AC413">
        <v>0</v>
      </c>
      <c r="AD413" t="s">
        <v>32</v>
      </c>
      <c r="AE413" s="23" t="s">
        <v>32</v>
      </c>
    </row>
    <row r="414" spans="1:31" hidden="1" x14ac:dyDescent="0.25">
      <c r="A414" t="s">
        <v>78</v>
      </c>
      <c r="B414" t="s">
        <v>39</v>
      </c>
      <c r="C414" t="s">
        <v>32</v>
      </c>
      <c r="D414" t="s">
        <v>32</v>
      </c>
      <c r="E414" t="s">
        <v>32</v>
      </c>
      <c r="F414">
        <v>0</v>
      </c>
      <c r="G414" t="s">
        <v>16</v>
      </c>
      <c r="H414">
        <v>1</v>
      </c>
      <c r="I414">
        <v>0</v>
      </c>
      <c r="J414" t="s">
        <v>32</v>
      </c>
      <c r="K414" t="s">
        <v>32</v>
      </c>
      <c r="L414" t="s">
        <v>32</v>
      </c>
      <c r="M414" t="s">
        <v>32</v>
      </c>
      <c r="N414" t="s">
        <v>32</v>
      </c>
      <c r="O414">
        <v>1</v>
      </c>
      <c r="P414" t="s">
        <v>32</v>
      </c>
      <c r="Q414" t="s">
        <v>32</v>
      </c>
      <c r="R414" t="s">
        <v>32</v>
      </c>
      <c r="S414" t="s">
        <v>32</v>
      </c>
      <c r="T414" t="s">
        <v>32</v>
      </c>
      <c r="U414" t="s">
        <v>3807</v>
      </c>
      <c r="V414">
        <v>1</v>
      </c>
      <c r="W414">
        <v>0</v>
      </c>
      <c r="X414" t="s">
        <v>32</v>
      </c>
      <c r="Y414" t="s">
        <v>71</v>
      </c>
      <c r="Z414">
        <v>0</v>
      </c>
      <c r="AA414">
        <v>0</v>
      </c>
      <c r="AB414">
        <v>0</v>
      </c>
      <c r="AC414">
        <v>0</v>
      </c>
      <c r="AD414" t="s">
        <v>32</v>
      </c>
      <c r="AE414" s="23" t="s">
        <v>32</v>
      </c>
    </row>
    <row r="415" spans="1:31" hidden="1" x14ac:dyDescent="0.25">
      <c r="A415" t="s">
        <v>86</v>
      </c>
      <c r="B415" t="s">
        <v>3913</v>
      </c>
      <c r="C415" t="s">
        <v>32</v>
      </c>
      <c r="D415" t="s">
        <v>32</v>
      </c>
      <c r="E415" t="s">
        <v>32</v>
      </c>
      <c r="F415">
        <v>0</v>
      </c>
      <c r="G415" t="s">
        <v>16</v>
      </c>
      <c r="H415">
        <v>1</v>
      </c>
      <c r="I415">
        <v>0</v>
      </c>
      <c r="J415" t="s">
        <v>32</v>
      </c>
      <c r="K415" t="s">
        <v>32</v>
      </c>
      <c r="L415" t="s">
        <v>32</v>
      </c>
      <c r="M415" t="s">
        <v>32</v>
      </c>
      <c r="N415" t="s">
        <v>32</v>
      </c>
      <c r="O415">
        <v>1</v>
      </c>
      <c r="P415" t="s">
        <v>32</v>
      </c>
      <c r="Q415" t="s">
        <v>32</v>
      </c>
      <c r="R415" t="s">
        <v>32</v>
      </c>
      <c r="S415" t="s">
        <v>32</v>
      </c>
      <c r="T415" t="s">
        <v>32</v>
      </c>
      <c r="U415" t="s">
        <v>3807</v>
      </c>
      <c r="V415">
        <v>1</v>
      </c>
      <c r="W415">
        <v>0</v>
      </c>
      <c r="X415" t="s">
        <v>32</v>
      </c>
      <c r="Y415" t="s">
        <v>71</v>
      </c>
      <c r="Z415">
        <v>0</v>
      </c>
      <c r="AA415">
        <v>0</v>
      </c>
      <c r="AB415">
        <v>0</v>
      </c>
      <c r="AC415">
        <v>0</v>
      </c>
      <c r="AD415" t="s">
        <v>32</v>
      </c>
      <c r="AE415" s="23" t="s">
        <v>32</v>
      </c>
    </row>
    <row r="416" spans="1:31" hidden="1" x14ac:dyDescent="0.25">
      <c r="A416" t="s">
        <v>78</v>
      </c>
      <c r="B416" t="s">
        <v>3867</v>
      </c>
      <c r="C416" t="s">
        <v>32</v>
      </c>
      <c r="D416" t="s">
        <v>32</v>
      </c>
      <c r="E416" t="s">
        <v>32</v>
      </c>
      <c r="F416">
        <v>0</v>
      </c>
      <c r="G416" t="s">
        <v>16</v>
      </c>
      <c r="H416">
        <v>1</v>
      </c>
      <c r="I416">
        <v>0</v>
      </c>
      <c r="J416" t="s">
        <v>32</v>
      </c>
      <c r="K416" t="s">
        <v>32</v>
      </c>
      <c r="L416" t="s">
        <v>32</v>
      </c>
      <c r="M416" t="s">
        <v>32</v>
      </c>
      <c r="N416" t="s">
        <v>32</v>
      </c>
      <c r="O416">
        <v>1</v>
      </c>
      <c r="P416" t="s">
        <v>32</v>
      </c>
      <c r="Q416" t="s">
        <v>32</v>
      </c>
      <c r="R416" t="s">
        <v>32</v>
      </c>
      <c r="S416" t="s">
        <v>32</v>
      </c>
      <c r="T416" t="s">
        <v>32</v>
      </c>
      <c r="U416" t="s">
        <v>3807</v>
      </c>
      <c r="V416">
        <v>1</v>
      </c>
      <c r="W416">
        <v>0</v>
      </c>
      <c r="X416" t="s">
        <v>32</v>
      </c>
      <c r="Y416" t="s">
        <v>71</v>
      </c>
      <c r="Z416">
        <v>0</v>
      </c>
      <c r="AA416">
        <v>0</v>
      </c>
      <c r="AB416">
        <v>0</v>
      </c>
      <c r="AC416">
        <v>0</v>
      </c>
      <c r="AD416" t="s">
        <v>32</v>
      </c>
      <c r="AE416" s="23" t="s">
        <v>32</v>
      </c>
    </row>
    <row r="417" spans="1:31" x14ac:dyDescent="0.25">
      <c r="A417" t="s">
        <v>3878</v>
      </c>
      <c r="B417" t="s">
        <v>3867</v>
      </c>
      <c r="C417" t="s">
        <v>55</v>
      </c>
      <c r="D417" t="s">
        <v>32</v>
      </c>
      <c r="E417" t="s">
        <v>32</v>
      </c>
      <c r="F417">
        <v>0</v>
      </c>
      <c r="G417" t="s">
        <v>15</v>
      </c>
      <c r="H417">
        <v>0</v>
      </c>
      <c r="I417">
        <v>1</v>
      </c>
      <c r="J417" t="s">
        <v>32</v>
      </c>
      <c r="K417" t="s">
        <v>32</v>
      </c>
      <c r="L417" t="s">
        <v>32</v>
      </c>
      <c r="M417" t="s">
        <v>32</v>
      </c>
      <c r="N417" t="s">
        <v>32</v>
      </c>
      <c r="O417">
        <v>1</v>
      </c>
      <c r="P417" t="s">
        <v>32</v>
      </c>
      <c r="Q417" t="s">
        <v>32</v>
      </c>
      <c r="R417" t="s">
        <v>32</v>
      </c>
      <c r="S417" t="s">
        <v>32</v>
      </c>
      <c r="T417" t="s">
        <v>32</v>
      </c>
      <c r="U417" t="s">
        <v>3807</v>
      </c>
      <c r="V417">
        <v>0</v>
      </c>
      <c r="W417">
        <v>1</v>
      </c>
      <c r="X417" t="s">
        <v>32</v>
      </c>
      <c r="Y417" t="s">
        <v>71</v>
      </c>
      <c r="Z417">
        <v>0</v>
      </c>
      <c r="AA417">
        <v>0</v>
      </c>
      <c r="AB417">
        <v>0</v>
      </c>
      <c r="AC417">
        <v>0</v>
      </c>
      <c r="AD417" t="s">
        <v>32</v>
      </c>
      <c r="AE417" s="23" t="s">
        <v>32</v>
      </c>
    </row>
    <row r="418" spans="1:31" hidden="1" x14ac:dyDescent="0.25">
      <c r="A418" t="s">
        <v>78</v>
      </c>
      <c r="B418" t="s">
        <v>39</v>
      </c>
      <c r="C418" t="s">
        <v>32</v>
      </c>
      <c r="D418" t="s">
        <v>32</v>
      </c>
      <c r="E418" t="s">
        <v>32</v>
      </c>
      <c r="F418">
        <v>0</v>
      </c>
      <c r="G418" t="s">
        <v>16</v>
      </c>
      <c r="H418">
        <v>1</v>
      </c>
      <c r="I418">
        <v>0</v>
      </c>
      <c r="J418" t="s">
        <v>32</v>
      </c>
      <c r="K418" t="s">
        <v>32</v>
      </c>
      <c r="L418" t="s">
        <v>32</v>
      </c>
      <c r="M418" t="s">
        <v>32</v>
      </c>
      <c r="N418" t="s">
        <v>32</v>
      </c>
      <c r="O418">
        <v>1</v>
      </c>
      <c r="P418" t="s">
        <v>32</v>
      </c>
      <c r="Q418" t="s">
        <v>32</v>
      </c>
      <c r="R418" t="s">
        <v>32</v>
      </c>
      <c r="S418" t="s">
        <v>32</v>
      </c>
      <c r="T418" t="s">
        <v>32</v>
      </c>
      <c r="U418" t="s">
        <v>3807</v>
      </c>
      <c r="V418">
        <v>1</v>
      </c>
      <c r="W418">
        <v>0</v>
      </c>
      <c r="X418" t="s">
        <v>32</v>
      </c>
      <c r="Y418" t="s">
        <v>80</v>
      </c>
      <c r="Z418">
        <v>0</v>
      </c>
      <c r="AA418">
        <v>0</v>
      </c>
      <c r="AB418">
        <v>0</v>
      </c>
      <c r="AC418">
        <v>0</v>
      </c>
      <c r="AD418" t="s">
        <v>32</v>
      </c>
      <c r="AE418" s="23" t="s">
        <v>32</v>
      </c>
    </row>
    <row r="419" spans="1:31" hidden="1" x14ac:dyDescent="0.25">
      <c r="A419" t="s">
        <v>78</v>
      </c>
      <c r="B419" t="s">
        <v>39</v>
      </c>
      <c r="C419" t="s">
        <v>32</v>
      </c>
      <c r="D419" t="s">
        <v>32</v>
      </c>
      <c r="E419" t="s">
        <v>32</v>
      </c>
      <c r="F419">
        <v>0</v>
      </c>
      <c r="G419" t="s">
        <v>16</v>
      </c>
      <c r="H419">
        <v>1</v>
      </c>
      <c r="I419">
        <v>0</v>
      </c>
      <c r="J419" t="s">
        <v>32</v>
      </c>
      <c r="K419" t="s">
        <v>32</v>
      </c>
      <c r="L419" t="s">
        <v>32</v>
      </c>
      <c r="M419" t="s">
        <v>32</v>
      </c>
      <c r="N419" t="s">
        <v>32</v>
      </c>
      <c r="O419">
        <v>1</v>
      </c>
      <c r="P419" t="s">
        <v>32</v>
      </c>
      <c r="Q419" t="s">
        <v>32</v>
      </c>
      <c r="R419" t="s">
        <v>32</v>
      </c>
      <c r="S419" t="s">
        <v>32</v>
      </c>
      <c r="T419" t="s">
        <v>32</v>
      </c>
      <c r="U419" t="s">
        <v>3807</v>
      </c>
      <c r="V419">
        <v>1</v>
      </c>
      <c r="W419">
        <v>0</v>
      </c>
      <c r="X419" t="s">
        <v>32</v>
      </c>
      <c r="Y419" t="s">
        <v>71</v>
      </c>
      <c r="Z419">
        <v>0</v>
      </c>
      <c r="AA419">
        <v>0</v>
      </c>
      <c r="AB419">
        <v>0</v>
      </c>
      <c r="AC419">
        <v>0</v>
      </c>
      <c r="AD419" t="s">
        <v>32</v>
      </c>
      <c r="AE419" s="23" t="s">
        <v>32</v>
      </c>
    </row>
    <row r="420" spans="1:31" hidden="1" x14ac:dyDescent="0.25">
      <c r="A420" t="s">
        <v>76</v>
      </c>
      <c r="B420" t="s">
        <v>3867</v>
      </c>
      <c r="C420" t="s">
        <v>32</v>
      </c>
      <c r="D420" t="s">
        <v>32</v>
      </c>
      <c r="E420" t="s">
        <v>32</v>
      </c>
      <c r="F420">
        <v>0</v>
      </c>
      <c r="G420" t="s">
        <v>16</v>
      </c>
      <c r="H420">
        <v>1</v>
      </c>
      <c r="I420">
        <v>0</v>
      </c>
      <c r="J420" t="s">
        <v>32</v>
      </c>
      <c r="K420" t="s">
        <v>32</v>
      </c>
      <c r="L420" t="s">
        <v>32</v>
      </c>
      <c r="M420" t="s">
        <v>32</v>
      </c>
      <c r="N420" t="s">
        <v>32</v>
      </c>
      <c r="O420">
        <v>1</v>
      </c>
      <c r="P420" t="s">
        <v>32</v>
      </c>
      <c r="Q420" t="s">
        <v>32</v>
      </c>
      <c r="R420" t="s">
        <v>32</v>
      </c>
      <c r="S420" t="s">
        <v>32</v>
      </c>
      <c r="T420" t="s">
        <v>32</v>
      </c>
      <c r="U420" t="s">
        <v>3807</v>
      </c>
      <c r="V420">
        <v>1</v>
      </c>
      <c r="W420">
        <v>0</v>
      </c>
      <c r="X420" t="s">
        <v>32</v>
      </c>
      <c r="Y420" t="s">
        <v>71</v>
      </c>
      <c r="Z420">
        <v>0</v>
      </c>
      <c r="AA420">
        <v>0</v>
      </c>
      <c r="AB420">
        <v>0</v>
      </c>
      <c r="AC420">
        <v>0</v>
      </c>
      <c r="AD420" t="s">
        <v>32</v>
      </c>
      <c r="AE420" s="23" t="s">
        <v>32</v>
      </c>
    </row>
    <row r="421" spans="1:31" hidden="1" x14ac:dyDescent="0.25">
      <c r="A421" t="s">
        <v>88</v>
      </c>
      <c r="B421" t="s">
        <v>50</v>
      </c>
      <c r="C421" t="s">
        <v>32</v>
      </c>
      <c r="D421" t="s">
        <v>32</v>
      </c>
      <c r="E421" t="s">
        <v>32</v>
      </c>
      <c r="F421">
        <v>0</v>
      </c>
      <c r="G421" t="s">
        <v>16</v>
      </c>
      <c r="H421">
        <v>1</v>
      </c>
      <c r="I421">
        <v>0</v>
      </c>
      <c r="J421" t="s">
        <v>32</v>
      </c>
      <c r="K421" t="s">
        <v>32</v>
      </c>
      <c r="L421" t="s">
        <v>32</v>
      </c>
      <c r="M421" t="s">
        <v>32</v>
      </c>
      <c r="N421" t="s">
        <v>32</v>
      </c>
      <c r="O421">
        <v>1</v>
      </c>
      <c r="P421" t="s">
        <v>32</v>
      </c>
      <c r="Q421" t="s">
        <v>32</v>
      </c>
      <c r="R421" t="s">
        <v>32</v>
      </c>
      <c r="S421" t="s">
        <v>32</v>
      </c>
      <c r="T421" t="s">
        <v>32</v>
      </c>
      <c r="U421" t="s">
        <v>3807</v>
      </c>
      <c r="V421">
        <v>1</v>
      </c>
      <c r="W421">
        <v>0</v>
      </c>
      <c r="X421" t="s">
        <v>32</v>
      </c>
      <c r="Y421" t="s">
        <v>71</v>
      </c>
      <c r="Z421">
        <v>0</v>
      </c>
      <c r="AA421">
        <v>0</v>
      </c>
      <c r="AB421">
        <v>0</v>
      </c>
      <c r="AC421">
        <v>0</v>
      </c>
      <c r="AD421" t="s">
        <v>32</v>
      </c>
      <c r="AE421" s="23" t="s">
        <v>32</v>
      </c>
    </row>
    <row r="422" spans="1:31" hidden="1" x14ac:dyDescent="0.25">
      <c r="A422" t="s">
        <v>88</v>
      </c>
      <c r="B422" t="s">
        <v>50</v>
      </c>
      <c r="C422" t="s">
        <v>32</v>
      </c>
      <c r="D422" t="s">
        <v>32</v>
      </c>
      <c r="E422" t="s">
        <v>32</v>
      </c>
      <c r="F422">
        <v>0</v>
      </c>
      <c r="G422" t="s">
        <v>16</v>
      </c>
      <c r="H422">
        <v>1</v>
      </c>
      <c r="I422">
        <v>0</v>
      </c>
      <c r="J422" t="s">
        <v>32</v>
      </c>
      <c r="K422" t="s">
        <v>32</v>
      </c>
      <c r="L422" t="s">
        <v>32</v>
      </c>
      <c r="M422" t="s">
        <v>32</v>
      </c>
      <c r="N422" t="s">
        <v>32</v>
      </c>
      <c r="O422">
        <v>1</v>
      </c>
      <c r="P422" t="s">
        <v>32</v>
      </c>
      <c r="Q422" t="s">
        <v>32</v>
      </c>
      <c r="R422" t="s">
        <v>32</v>
      </c>
      <c r="S422" t="s">
        <v>32</v>
      </c>
      <c r="T422" t="s">
        <v>32</v>
      </c>
      <c r="U422" t="s">
        <v>3807</v>
      </c>
      <c r="V422">
        <v>1</v>
      </c>
      <c r="W422">
        <v>0</v>
      </c>
      <c r="X422" t="s">
        <v>32</v>
      </c>
      <c r="Y422" t="s">
        <v>71</v>
      </c>
      <c r="Z422">
        <v>0</v>
      </c>
      <c r="AA422">
        <v>0</v>
      </c>
      <c r="AB422">
        <v>0</v>
      </c>
      <c r="AC422">
        <v>0</v>
      </c>
      <c r="AD422" t="s">
        <v>32</v>
      </c>
      <c r="AE422" s="23" t="s">
        <v>32</v>
      </c>
    </row>
    <row r="423" spans="1:31" x14ac:dyDescent="0.25">
      <c r="A423" t="s">
        <v>74</v>
      </c>
      <c r="B423" t="s">
        <v>134</v>
      </c>
      <c r="C423" t="s">
        <v>54</v>
      </c>
      <c r="D423" t="s">
        <v>32</v>
      </c>
      <c r="E423" t="s">
        <v>32</v>
      </c>
      <c r="F423">
        <v>0</v>
      </c>
      <c r="G423" t="s">
        <v>15</v>
      </c>
      <c r="H423">
        <v>0</v>
      </c>
      <c r="I423">
        <v>1</v>
      </c>
      <c r="J423" t="s">
        <v>32</v>
      </c>
      <c r="K423" t="s">
        <v>32</v>
      </c>
      <c r="L423" t="s">
        <v>32</v>
      </c>
      <c r="M423" t="s">
        <v>32</v>
      </c>
      <c r="N423" t="s">
        <v>32</v>
      </c>
      <c r="O423">
        <v>1</v>
      </c>
      <c r="P423" t="s">
        <v>32</v>
      </c>
      <c r="Q423" t="s">
        <v>32</v>
      </c>
      <c r="R423" t="s">
        <v>32</v>
      </c>
      <c r="S423" t="s">
        <v>32</v>
      </c>
      <c r="T423" t="s">
        <v>32</v>
      </c>
      <c r="U423" t="s">
        <v>3807</v>
      </c>
      <c r="V423">
        <v>0</v>
      </c>
      <c r="W423">
        <v>1</v>
      </c>
      <c r="X423" t="s">
        <v>32</v>
      </c>
      <c r="Y423" t="s">
        <v>71</v>
      </c>
      <c r="Z423">
        <v>0</v>
      </c>
      <c r="AA423">
        <v>0</v>
      </c>
      <c r="AB423">
        <v>0</v>
      </c>
      <c r="AC423">
        <v>0</v>
      </c>
      <c r="AD423" t="s">
        <v>32</v>
      </c>
      <c r="AE423" s="23" t="s">
        <v>32</v>
      </c>
    </row>
    <row r="424" spans="1:31" hidden="1" x14ac:dyDescent="0.25">
      <c r="A424" t="s">
        <v>74</v>
      </c>
      <c r="B424" t="s">
        <v>134</v>
      </c>
      <c r="C424" t="s">
        <v>32</v>
      </c>
      <c r="D424" t="s">
        <v>32</v>
      </c>
      <c r="E424" t="s">
        <v>32</v>
      </c>
      <c r="F424">
        <v>0</v>
      </c>
      <c r="G424" t="s">
        <v>16</v>
      </c>
      <c r="H424">
        <v>1</v>
      </c>
      <c r="I424">
        <v>0</v>
      </c>
      <c r="J424" t="s">
        <v>32</v>
      </c>
      <c r="K424" t="s">
        <v>32</v>
      </c>
      <c r="L424" t="s">
        <v>32</v>
      </c>
      <c r="M424" t="s">
        <v>32</v>
      </c>
      <c r="N424" t="s">
        <v>32</v>
      </c>
      <c r="O424">
        <v>1</v>
      </c>
      <c r="P424" t="s">
        <v>32</v>
      </c>
      <c r="Q424" t="s">
        <v>32</v>
      </c>
      <c r="R424" t="s">
        <v>32</v>
      </c>
      <c r="S424" t="s">
        <v>32</v>
      </c>
      <c r="T424" t="s">
        <v>32</v>
      </c>
      <c r="U424" t="s">
        <v>3807</v>
      </c>
      <c r="V424">
        <v>1</v>
      </c>
      <c r="W424">
        <v>0</v>
      </c>
      <c r="X424" t="s">
        <v>32</v>
      </c>
      <c r="Y424" t="s">
        <v>71</v>
      </c>
      <c r="Z424">
        <v>0</v>
      </c>
      <c r="AA424">
        <v>0</v>
      </c>
      <c r="AB424">
        <v>0</v>
      </c>
      <c r="AC424">
        <v>0</v>
      </c>
      <c r="AD424" t="s">
        <v>32</v>
      </c>
      <c r="AE424" s="23" t="s">
        <v>32</v>
      </c>
    </row>
    <row r="425" spans="1:31" hidden="1" x14ac:dyDescent="0.25">
      <c r="A425" t="s">
        <v>74</v>
      </c>
      <c r="B425" t="s">
        <v>39</v>
      </c>
      <c r="C425" t="s">
        <v>32</v>
      </c>
      <c r="D425" t="s">
        <v>32</v>
      </c>
      <c r="E425" t="s">
        <v>32</v>
      </c>
      <c r="F425">
        <v>0</v>
      </c>
      <c r="G425" t="s">
        <v>16</v>
      </c>
      <c r="H425">
        <v>1</v>
      </c>
      <c r="I425">
        <v>0</v>
      </c>
      <c r="J425" t="s">
        <v>32</v>
      </c>
      <c r="K425" t="s">
        <v>32</v>
      </c>
      <c r="L425" t="s">
        <v>32</v>
      </c>
      <c r="M425" t="s">
        <v>32</v>
      </c>
      <c r="N425" t="s">
        <v>32</v>
      </c>
      <c r="O425">
        <v>1</v>
      </c>
      <c r="P425" t="s">
        <v>32</v>
      </c>
      <c r="Q425" t="s">
        <v>32</v>
      </c>
      <c r="R425" t="s">
        <v>32</v>
      </c>
      <c r="S425" t="s">
        <v>32</v>
      </c>
      <c r="T425" t="s">
        <v>32</v>
      </c>
      <c r="U425" t="s">
        <v>3807</v>
      </c>
      <c r="V425">
        <v>1</v>
      </c>
      <c r="W425">
        <v>0</v>
      </c>
      <c r="X425" t="s">
        <v>32</v>
      </c>
      <c r="Y425" t="s">
        <v>71</v>
      </c>
      <c r="Z425">
        <v>0</v>
      </c>
      <c r="AA425">
        <v>0</v>
      </c>
      <c r="AB425">
        <v>0</v>
      </c>
      <c r="AC425">
        <v>0</v>
      </c>
      <c r="AD425" t="s">
        <v>32</v>
      </c>
      <c r="AE425" s="23" t="s">
        <v>32</v>
      </c>
    </row>
    <row r="426" spans="1:31" hidden="1" x14ac:dyDescent="0.25">
      <c r="A426" t="s">
        <v>76</v>
      </c>
      <c r="B426" t="s">
        <v>50</v>
      </c>
      <c r="C426" t="s">
        <v>32</v>
      </c>
      <c r="D426" t="s">
        <v>32</v>
      </c>
      <c r="E426" t="s">
        <v>32</v>
      </c>
      <c r="F426">
        <v>0</v>
      </c>
      <c r="G426" t="s">
        <v>16</v>
      </c>
      <c r="H426">
        <v>1</v>
      </c>
      <c r="I426">
        <v>0</v>
      </c>
      <c r="J426" t="s">
        <v>32</v>
      </c>
      <c r="K426" t="s">
        <v>32</v>
      </c>
      <c r="L426" t="s">
        <v>32</v>
      </c>
      <c r="M426" t="s">
        <v>32</v>
      </c>
      <c r="N426" t="s">
        <v>32</v>
      </c>
      <c r="O426">
        <v>1</v>
      </c>
      <c r="P426" t="s">
        <v>32</v>
      </c>
      <c r="Q426" t="s">
        <v>32</v>
      </c>
      <c r="R426" t="s">
        <v>32</v>
      </c>
      <c r="S426" t="s">
        <v>32</v>
      </c>
      <c r="T426" t="s">
        <v>32</v>
      </c>
      <c r="U426" t="s">
        <v>3807</v>
      </c>
      <c r="V426">
        <v>1</v>
      </c>
      <c r="W426">
        <v>0</v>
      </c>
      <c r="X426" t="s">
        <v>32</v>
      </c>
      <c r="Y426" t="s">
        <v>71</v>
      </c>
      <c r="Z426">
        <v>0</v>
      </c>
      <c r="AA426">
        <v>0</v>
      </c>
      <c r="AB426">
        <v>0</v>
      </c>
      <c r="AC426">
        <v>0</v>
      </c>
      <c r="AD426" t="s">
        <v>32</v>
      </c>
      <c r="AE426" s="23" t="s">
        <v>32</v>
      </c>
    </row>
    <row r="427" spans="1:31" hidden="1" x14ac:dyDescent="0.25">
      <c r="A427" t="s">
        <v>76</v>
      </c>
      <c r="B427" t="s">
        <v>39</v>
      </c>
      <c r="C427" t="s">
        <v>32</v>
      </c>
      <c r="D427" t="s">
        <v>32</v>
      </c>
      <c r="E427" t="s">
        <v>32</v>
      </c>
      <c r="F427">
        <v>0</v>
      </c>
      <c r="G427" t="s">
        <v>16</v>
      </c>
      <c r="H427">
        <v>1</v>
      </c>
      <c r="I427">
        <v>0</v>
      </c>
      <c r="J427" t="s">
        <v>32</v>
      </c>
      <c r="K427" t="s">
        <v>32</v>
      </c>
      <c r="L427" t="s">
        <v>32</v>
      </c>
      <c r="M427" t="s">
        <v>32</v>
      </c>
      <c r="N427" t="s">
        <v>32</v>
      </c>
      <c r="O427">
        <v>1</v>
      </c>
      <c r="P427" t="s">
        <v>32</v>
      </c>
      <c r="Q427" t="s">
        <v>32</v>
      </c>
      <c r="R427" t="s">
        <v>32</v>
      </c>
      <c r="S427" t="s">
        <v>32</v>
      </c>
      <c r="T427" t="s">
        <v>32</v>
      </c>
      <c r="U427" t="s">
        <v>3807</v>
      </c>
      <c r="V427">
        <v>1</v>
      </c>
      <c r="W427">
        <v>0</v>
      </c>
      <c r="X427" t="s">
        <v>32</v>
      </c>
      <c r="Y427" t="s">
        <v>71</v>
      </c>
      <c r="Z427">
        <v>0</v>
      </c>
      <c r="AA427">
        <v>0</v>
      </c>
      <c r="AB427">
        <v>0</v>
      </c>
      <c r="AC427">
        <v>0</v>
      </c>
      <c r="AD427" t="s">
        <v>32</v>
      </c>
      <c r="AE427" s="23" t="s">
        <v>32</v>
      </c>
    </row>
    <row r="428" spans="1:31" x14ac:dyDescent="0.25">
      <c r="A428" t="s">
        <v>76</v>
      </c>
      <c r="B428" t="s">
        <v>50</v>
      </c>
      <c r="C428" t="s">
        <v>54</v>
      </c>
      <c r="D428" t="s">
        <v>32</v>
      </c>
      <c r="E428" t="s">
        <v>32</v>
      </c>
      <c r="F428">
        <v>0</v>
      </c>
      <c r="G428" t="s">
        <v>15</v>
      </c>
      <c r="H428">
        <v>0</v>
      </c>
      <c r="I428">
        <v>1</v>
      </c>
      <c r="J428" t="s">
        <v>44</v>
      </c>
      <c r="K428">
        <v>1</v>
      </c>
      <c r="L428" t="s">
        <v>45</v>
      </c>
      <c r="M428">
        <v>0</v>
      </c>
      <c r="N428">
        <v>1</v>
      </c>
      <c r="O428">
        <v>1</v>
      </c>
      <c r="P428" t="s">
        <v>32</v>
      </c>
      <c r="Q428" t="s">
        <v>32</v>
      </c>
      <c r="R428" t="s">
        <v>32</v>
      </c>
      <c r="S428" t="s">
        <v>32</v>
      </c>
      <c r="T428" t="s">
        <v>32</v>
      </c>
      <c r="U428" t="s">
        <v>3807</v>
      </c>
      <c r="V428">
        <v>0</v>
      </c>
      <c r="W428">
        <v>1</v>
      </c>
      <c r="X428" t="s">
        <v>32</v>
      </c>
      <c r="Y428" t="s">
        <v>71</v>
      </c>
      <c r="Z428">
        <v>0</v>
      </c>
      <c r="AA428">
        <v>0</v>
      </c>
      <c r="AB428">
        <v>0</v>
      </c>
      <c r="AC428">
        <v>0</v>
      </c>
      <c r="AD428" t="s">
        <v>32</v>
      </c>
      <c r="AE428" s="23" t="s">
        <v>32</v>
      </c>
    </row>
    <row r="429" spans="1:31" x14ac:dyDescent="0.25">
      <c r="A429" t="s">
        <v>76</v>
      </c>
      <c r="B429" t="s">
        <v>50</v>
      </c>
      <c r="C429" t="s">
        <v>54</v>
      </c>
      <c r="D429" t="s">
        <v>32</v>
      </c>
      <c r="E429" t="s">
        <v>32</v>
      </c>
      <c r="F429">
        <v>0</v>
      </c>
      <c r="G429" t="s">
        <v>15</v>
      </c>
      <c r="H429">
        <v>0</v>
      </c>
      <c r="I429">
        <v>1</v>
      </c>
      <c r="J429" t="s">
        <v>32</v>
      </c>
      <c r="K429" t="s">
        <v>32</v>
      </c>
      <c r="L429" t="s">
        <v>32</v>
      </c>
      <c r="M429" t="s">
        <v>32</v>
      </c>
      <c r="N429" t="s">
        <v>32</v>
      </c>
      <c r="O429">
        <v>1</v>
      </c>
      <c r="P429" t="s">
        <v>32</v>
      </c>
      <c r="Q429" t="s">
        <v>32</v>
      </c>
      <c r="R429" t="s">
        <v>32</v>
      </c>
      <c r="S429" t="s">
        <v>32</v>
      </c>
      <c r="T429" t="s">
        <v>32</v>
      </c>
      <c r="U429" t="s">
        <v>3807</v>
      </c>
      <c r="V429">
        <v>0</v>
      </c>
      <c r="W429">
        <v>1</v>
      </c>
      <c r="X429" t="s">
        <v>32</v>
      </c>
      <c r="Y429" t="s">
        <v>71</v>
      </c>
      <c r="Z429">
        <v>0</v>
      </c>
      <c r="AA429">
        <v>0</v>
      </c>
      <c r="AB429">
        <v>0</v>
      </c>
      <c r="AC429">
        <v>0</v>
      </c>
      <c r="AD429" t="s">
        <v>32</v>
      </c>
      <c r="AE429" s="23" t="s">
        <v>32</v>
      </c>
    </row>
    <row r="430" spans="1:31" hidden="1" x14ac:dyDescent="0.25">
      <c r="A430" t="s">
        <v>76</v>
      </c>
      <c r="B430" t="s">
        <v>34</v>
      </c>
      <c r="C430" t="s">
        <v>32</v>
      </c>
      <c r="D430" t="s">
        <v>32</v>
      </c>
      <c r="E430" t="s">
        <v>32</v>
      </c>
      <c r="F430">
        <v>0</v>
      </c>
      <c r="G430" t="s">
        <v>16</v>
      </c>
      <c r="H430">
        <v>1</v>
      </c>
      <c r="I430">
        <v>0</v>
      </c>
      <c r="J430" t="s">
        <v>32</v>
      </c>
      <c r="K430" t="s">
        <v>32</v>
      </c>
      <c r="L430" t="s">
        <v>32</v>
      </c>
      <c r="M430" t="s">
        <v>32</v>
      </c>
      <c r="N430" t="s">
        <v>32</v>
      </c>
      <c r="O430">
        <v>1</v>
      </c>
      <c r="P430" t="s">
        <v>32</v>
      </c>
      <c r="Q430" t="s">
        <v>32</v>
      </c>
      <c r="R430" t="s">
        <v>32</v>
      </c>
      <c r="S430" t="s">
        <v>32</v>
      </c>
      <c r="T430" t="s">
        <v>32</v>
      </c>
      <c r="U430" t="s">
        <v>3807</v>
      </c>
      <c r="V430">
        <v>1</v>
      </c>
      <c r="W430">
        <v>0</v>
      </c>
      <c r="X430" t="s">
        <v>32</v>
      </c>
      <c r="Y430" t="s">
        <v>71</v>
      </c>
      <c r="Z430">
        <v>0</v>
      </c>
      <c r="AA430">
        <v>0</v>
      </c>
      <c r="AB430">
        <v>0</v>
      </c>
      <c r="AC430">
        <v>0</v>
      </c>
      <c r="AD430" t="s">
        <v>32</v>
      </c>
      <c r="AE430" s="23" t="s">
        <v>32</v>
      </c>
    </row>
    <row r="431" spans="1:31" hidden="1" x14ac:dyDescent="0.25">
      <c r="A431" t="s">
        <v>78</v>
      </c>
      <c r="B431" t="s">
        <v>3867</v>
      </c>
      <c r="C431" t="s">
        <v>32</v>
      </c>
      <c r="D431" t="s">
        <v>32</v>
      </c>
      <c r="E431" t="s">
        <v>32</v>
      </c>
      <c r="F431">
        <v>0</v>
      </c>
      <c r="G431" t="s">
        <v>16</v>
      </c>
      <c r="H431">
        <v>1</v>
      </c>
      <c r="I431">
        <v>0</v>
      </c>
      <c r="J431" t="s">
        <v>32</v>
      </c>
      <c r="K431" t="s">
        <v>32</v>
      </c>
      <c r="L431" t="s">
        <v>32</v>
      </c>
      <c r="M431" t="s">
        <v>32</v>
      </c>
      <c r="N431" t="s">
        <v>32</v>
      </c>
      <c r="O431">
        <v>1</v>
      </c>
      <c r="P431" t="s">
        <v>32</v>
      </c>
      <c r="Q431" t="s">
        <v>32</v>
      </c>
      <c r="R431" t="s">
        <v>32</v>
      </c>
      <c r="S431" t="s">
        <v>32</v>
      </c>
      <c r="T431" t="s">
        <v>32</v>
      </c>
      <c r="U431" t="s">
        <v>3807</v>
      </c>
      <c r="V431">
        <v>1</v>
      </c>
      <c r="W431">
        <v>0</v>
      </c>
      <c r="X431" t="s">
        <v>32</v>
      </c>
      <c r="Y431" t="s">
        <v>71</v>
      </c>
      <c r="Z431">
        <v>0</v>
      </c>
      <c r="AA431">
        <v>0</v>
      </c>
      <c r="AB431">
        <v>0</v>
      </c>
      <c r="AC431">
        <v>0</v>
      </c>
      <c r="AD431" t="s">
        <v>32</v>
      </c>
      <c r="AE431" s="23" t="s">
        <v>32</v>
      </c>
    </row>
    <row r="432" spans="1:31" x14ac:dyDescent="0.25">
      <c r="A432" t="s">
        <v>78</v>
      </c>
      <c r="B432" t="s">
        <v>39</v>
      </c>
      <c r="C432" t="s">
        <v>54</v>
      </c>
      <c r="D432" t="s">
        <v>32</v>
      </c>
      <c r="E432" t="s">
        <v>32</v>
      </c>
      <c r="F432">
        <v>1</v>
      </c>
      <c r="G432" t="s">
        <v>15</v>
      </c>
      <c r="H432">
        <v>0</v>
      </c>
      <c r="I432">
        <v>1</v>
      </c>
      <c r="J432" t="s">
        <v>32</v>
      </c>
      <c r="K432" t="s">
        <v>32</v>
      </c>
      <c r="L432" t="s">
        <v>32</v>
      </c>
      <c r="M432" t="s">
        <v>32</v>
      </c>
      <c r="N432" t="s">
        <v>32</v>
      </c>
      <c r="O432">
        <v>1</v>
      </c>
      <c r="P432" t="s">
        <v>32</v>
      </c>
      <c r="Q432" t="s">
        <v>32</v>
      </c>
      <c r="R432" t="s">
        <v>32</v>
      </c>
      <c r="S432" t="s">
        <v>32</v>
      </c>
      <c r="T432" t="s">
        <v>32</v>
      </c>
      <c r="U432" t="s">
        <v>3807</v>
      </c>
      <c r="V432">
        <v>0</v>
      </c>
      <c r="W432">
        <v>1</v>
      </c>
      <c r="X432" t="s">
        <v>32</v>
      </c>
      <c r="Y432" t="s">
        <v>71</v>
      </c>
      <c r="Z432">
        <v>0</v>
      </c>
      <c r="AA432">
        <v>0</v>
      </c>
      <c r="AB432">
        <v>0</v>
      </c>
      <c r="AC432">
        <v>0</v>
      </c>
      <c r="AD432" t="s">
        <v>32</v>
      </c>
      <c r="AE432" s="23" t="s">
        <v>32</v>
      </c>
    </row>
    <row r="433" spans="1:31" hidden="1" x14ac:dyDescent="0.25">
      <c r="A433" t="s">
        <v>76</v>
      </c>
      <c r="B433" t="s">
        <v>39</v>
      </c>
      <c r="C433" t="s">
        <v>32</v>
      </c>
      <c r="D433" t="s">
        <v>32</v>
      </c>
      <c r="E433" t="s">
        <v>32</v>
      </c>
      <c r="F433">
        <v>0</v>
      </c>
      <c r="G433" t="s">
        <v>16</v>
      </c>
      <c r="H433">
        <v>1</v>
      </c>
      <c r="I433">
        <v>0</v>
      </c>
      <c r="J433" t="s">
        <v>32</v>
      </c>
      <c r="K433" t="s">
        <v>32</v>
      </c>
      <c r="L433" t="s">
        <v>32</v>
      </c>
      <c r="M433" t="s">
        <v>32</v>
      </c>
      <c r="N433" t="s">
        <v>32</v>
      </c>
      <c r="O433">
        <v>1</v>
      </c>
      <c r="P433" t="s">
        <v>32</v>
      </c>
      <c r="Q433" t="s">
        <v>32</v>
      </c>
      <c r="R433" t="s">
        <v>32</v>
      </c>
      <c r="S433" t="s">
        <v>32</v>
      </c>
      <c r="T433" t="s">
        <v>32</v>
      </c>
      <c r="U433" t="s">
        <v>3807</v>
      </c>
      <c r="V433">
        <v>1</v>
      </c>
      <c r="W433">
        <v>0</v>
      </c>
      <c r="X433" t="s">
        <v>32</v>
      </c>
      <c r="Y433" t="s">
        <v>71</v>
      </c>
      <c r="Z433">
        <v>0</v>
      </c>
      <c r="AA433">
        <v>0</v>
      </c>
      <c r="AB433">
        <v>0</v>
      </c>
      <c r="AC433">
        <v>0</v>
      </c>
      <c r="AD433" t="s">
        <v>32</v>
      </c>
      <c r="AE433" s="23" t="s">
        <v>32</v>
      </c>
    </row>
    <row r="434" spans="1:31" hidden="1" x14ac:dyDescent="0.25">
      <c r="A434" t="s">
        <v>76</v>
      </c>
      <c r="B434" t="s">
        <v>3873</v>
      </c>
      <c r="C434" t="s">
        <v>32</v>
      </c>
      <c r="D434" t="s">
        <v>32</v>
      </c>
      <c r="E434" t="s">
        <v>32</v>
      </c>
      <c r="F434">
        <v>0</v>
      </c>
      <c r="G434" t="s">
        <v>16</v>
      </c>
      <c r="H434">
        <v>1</v>
      </c>
      <c r="I434">
        <v>0</v>
      </c>
      <c r="J434" t="s">
        <v>32</v>
      </c>
      <c r="K434" t="s">
        <v>32</v>
      </c>
      <c r="L434" t="s">
        <v>32</v>
      </c>
      <c r="M434" t="s">
        <v>32</v>
      </c>
      <c r="N434" t="s">
        <v>32</v>
      </c>
      <c r="O434">
        <v>1</v>
      </c>
      <c r="P434" t="s">
        <v>32</v>
      </c>
      <c r="Q434" t="s">
        <v>32</v>
      </c>
      <c r="R434" t="s">
        <v>32</v>
      </c>
      <c r="S434" t="s">
        <v>32</v>
      </c>
      <c r="T434" t="s">
        <v>32</v>
      </c>
      <c r="U434" t="s">
        <v>3807</v>
      </c>
      <c r="V434">
        <v>1</v>
      </c>
      <c r="W434">
        <v>0</v>
      </c>
      <c r="X434" t="s">
        <v>32</v>
      </c>
      <c r="Y434" t="s">
        <v>71</v>
      </c>
      <c r="Z434">
        <v>0</v>
      </c>
      <c r="AA434">
        <v>0</v>
      </c>
      <c r="AB434">
        <v>0</v>
      </c>
      <c r="AC434">
        <v>0</v>
      </c>
      <c r="AD434" t="s">
        <v>32</v>
      </c>
      <c r="AE434" s="23" t="s">
        <v>32</v>
      </c>
    </row>
    <row r="435" spans="1:31" x14ac:dyDescent="0.25">
      <c r="A435" t="s">
        <v>69</v>
      </c>
      <c r="B435" t="s">
        <v>50</v>
      </c>
      <c r="C435" t="s">
        <v>54</v>
      </c>
      <c r="D435" t="s">
        <v>32</v>
      </c>
      <c r="E435" t="s">
        <v>32</v>
      </c>
      <c r="F435">
        <v>0</v>
      </c>
      <c r="G435" t="s">
        <v>15</v>
      </c>
      <c r="H435">
        <v>0</v>
      </c>
      <c r="I435">
        <v>1</v>
      </c>
      <c r="J435" t="s">
        <v>32</v>
      </c>
      <c r="K435" t="s">
        <v>32</v>
      </c>
      <c r="L435" t="s">
        <v>32</v>
      </c>
      <c r="M435" t="s">
        <v>32</v>
      </c>
      <c r="N435" t="s">
        <v>32</v>
      </c>
      <c r="O435">
        <v>1</v>
      </c>
      <c r="P435" t="s">
        <v>32</v>
      </c>
      <c r="Q435" t="s">
        <v>32</v>
      </c>
      <c r="R435" t="s">
        <v>32</v>
      </c>
      <c r="S435" t="s">
        <v>32</v>
      </c>
      <c r="T435" t="s">
        <v>32</v>
      </c>
      <c r="U435" t="s">
        <v>3807</v>
      </c>
      <c r="V435">
        <v>0</v>
      </c>
      <c r="W435">
        <v>1</v>
      </c>
      <c r="X435" t="s">
        <v>32</v>
      </c>
      <c r="Y435" t="s">
        <v>71</v>
      </c>
      <c r="Z435">
        <v>0</v>
      </c>
      <c r="AA435">
        <v>0</v>
      </c>
      <c r="AB435">
        <v>0</v>
      </c>
      <c r="AC435">
        <v>0</v>
      </c>
      <c r="AD435" t="s">
        <v>32</v>
      </c>
      <c r="AE435" s="23" t="s">
        <v>32</v>
      </c>
    </row>
    <row r="436" spans="1:31" hidden="1" x14ac:dyDescent="0.25">
      <c r="A436" t="s">
        <v>76</v>
      </c>
      <c r="B436" t="s">
        <v>39</v>
      </c>
      <c r="C436" t="s">
        <v>32</v>
      </c>
      <c r="D436" t="s">
        <v>32</v>
      </c>
      <c r="E436" t="s">
        <v>32</v>
      </c>
      <c r="F436">
        <v>0</v>
      </c>
      <c r="G436" t="s">
        <v>16</v>
      </c>
      <c r="H436">
        <v>1</v>
      </c>
      <c r="I436">
        <v>0</v>
      </c>
      <c r="J436" t="s">
        <v>32</v>
      </c>
      <c r="K436" t="s">
        <v>32</v>
      </c>
      <c r="L436" t="s">
        <v>32</v>
      </c>
      <c r="M436" t="s">
        <v>32</v>
      </c>
      <c r="N436" t="s">
        <v>32</v>
      </c>
      <c r="O436">
        <v>1</v>
      </c>
      <c r="P436" t="s">
        <v>32</v>
      </c>
      <c r="Q436" t="s">
        <v>32</v>
      </c>
      <c r="R436" t="s">
        <v>32</v>
      </c>
      <c r="S436" t="s">
        <v>32</v>
      </c>
      <c r="T436" t="s">
        <v>32</v>
      </c>
      <c r="U436" t="s">
        <v>3807</v>
      </c>
      <c r="V436">
        <v>1</v>
      </c>
      <c r="W436">
        <v>0</v>
      </c>
      <c r="X436" t="s">
        <v>32</v>
      </c>
      <c r="Y436" t="s">
        <v>71</v>
      </c>
      <c r="Z436">
        <v>0</v>
      </c>
      <c r="AA436">
        <v>0</v>
      </c>
      <c r="AB436">
        <v>0</v>
      </c>
      <c r="AC436">
        <v>0</v>
      </c>
      <c r="AD436" t="s">
        <v>32</v>
      </c>
      <c r="AE436" s="23" t="s">
        <v>32</v>
      </c>
    </row>
    <row r="437" spans="1:31" hidden="1" x14ac:dyDescent="0.25">
      <c r="A437" t="s">
        <v>76</v>
      </c>
      <c r="B437" t="s">
        <v>34</v>
      </c>
      <c r="C437" t="s">
        <v>32</v>
      </c>
      <c r="D437" t="s">
        <v>32</v>
      </c>
      <c r="E437" t="s">
        <v>32</v>
      </c>
      <c r="F437">
        <v>0</v>
      </c>
      <c r="G437" t="s">
        <v>16</v>
      </c>
      <c r="H437">
        <v>1</v>
      </c>
      <c r="I437">
        <v>0</v>
      </c>
      <c r="J437" t="s">
        <v>32</v>
      </c>
      <c r="K437" t="s">
        <v>32</v>
      </c>
      <c r="L437" t="s">
        <v>32</v>
      </c>
      <c r="M437" t="s">
        <v>32</v>
      </c>
      <c r="N437" t="s">
        <v>32</v>
      </c>
      <c r="O437">
        <v>1</v>
      </c>
      <c r="P437" t="s">
        <v>32</v>
      </c>
      <c r="Q437" t="s">
        <v>32</v>
      </c>
      <c r="R437" t="s">
        <v>32</v>
      </c>
      <c r="S437" t="s">
        <v>32</v>
      </c>
      <c r="T437" t="s">
        <v>32</v>
      </c>
      <c r="U437" t="s">
        <v>3807</v>
      </c>
      <c r="V437">
        <v>1</v>
      </c>
      <c r="W437">
        <v>0</v>
      </c>
      <c r="X437" t="s">
        <v>32</v>
      </c>
      <c r="Y437" t="s">
        <v>71</v>
      </c>
      <c r="Z437">
        <v>0</v>
      </c>
      <c r="AA437">
        <v>0</v>
      </c>
      <c r="AB437">
        <v>0</v>
      </c>
      <c r="AC437">
        <v>0</v>
      </c>
      <c r="AD437" t="s">
        <v>32</v>
      </c>
      <c r="AE437" s="23" t="s">
        <v>32</v>
      </c>
    </row>
    <row r="438" spans="1:31" hidden="1" x14ac:dyDescent="0.25">
      <c r="A438" t="s">
        <v>76</v>
      </c>
      <c r="B438" t="s">
        <v>50</v>
      </c>
      <c r="C438" t="s">
        <v>32</v>
      </c>
      <c r="D438" t="s">
        <v>32</v>
      </c>
      <c r="E438" t="s">
        <v>32</v>
      </c>
      <c r="F438">
        <v>0</v>
      </c>
      <c r="G438" t="s">
        <v>16</v>
      </c>
      <c r="H438">
        <v>1</v>
      </c>
      <c r="I438">
        <v>0</v>
      </c>
      <c r="J438" t="s">
        <v>32</v>
      </c>
      <c r="K438" t="s">
        <v>32</v>
      </c>
      <c r="L438" t="s">
        <v>32</v>
      </c>
      <c r="M438" t="s">
        <v>32</v>
      </c>
      <c r="N438" t="s">
        <v>32</v>
      </c>
      <c r="O438">
        <v>1</v>
      </c>
      <c r="P438" t="s">
        <v>32</v>
      </c>
      <c r="Q438" t="s">
        <v>32</v>
      </c>
      <c r="R438" t="s">
        <v>32</v>
      </c>
      <c r="S438" t="s">
        <v>32</v>
      </c>
      <c r="T438" t="s">
        <v>32</v>
      </c>
      <c r="U438" t="s">
        <v>3807</v>
      </c>
      <c r="V438">
        <v>1</v>
      </c>
      <c r="W438">
        <v>0</v>
      </c>
      <c r="X438" t="s">
        <v>32</v>
      </c>
      <c r="Y438" t="s">
        <v>71</v>
      </c>
      <c r="Z438">
        <v>0</v>
      </c>
      <c r="AA438">
        <v>0</v>
      </c>
      <c r="AB438">
        <v>0</v>
      </c>
      <c r="AC438">
        <v>0</v>
      </c>
      <c r="AD438" t="s">
        <v>32</v>
      </c>
      <c r="AE438" s="23" t="s">
        <v>32</v>
      </c>
    </row>
    <row r="439" spans="1:31" hidden="1" x14ac:dyDescent="0.25">
      <c r="A439" t="s">
        <v>78</v>
      </c>
      <c r="B439" t="s">
        <v>39</v>
      </c>
      <c r="C439" t="s">
        <v>32</v>
      </c>
      <c r="D439" t="s">
        <v>32</v>
      </c>
      <c r="E439" t="s">
        <v>32</v>
      </c>
      <c r="F439">
        <v>0</v>
      </c>
      <c r="G439" t="s">
        <v>16</v>
      </c>
      <c r="H439">
        <v>1</v>
      </c>
      <c r="I439">
        <v>0</v>
      </c>
      <c r="J439" t="s">
        <v>32</v>
      </c>
      <c r="K439" t="s">
        <v>32</v>
      </c>
      <c r="L439" t="s">
        <v>32</v>
      </c>
      <c r="M439" t="s">
        <v>32</v>
      </c>
      <c r="N439" t="s">
        <v>32</v>
      </c>
      <c r="O439">
        <v>1</v>
      </c>
      <c r="P439" t="s">
        <v>32</v>
      </c>
      <c r="Q439" t="s">
        <v>32</v>
      </c>
      <c r="R439" t="s">
        <v>32</v>
      </c>
      <c r="S439" t="s">
        <v>32</v>
      </c>
      <c r="T439" t="s">
        <v>32</v>
      </c>
      <c r="U439" t="s">
        <v>3807</v>
      </c>
      <c r="V439">
        <v>1</v>
      </c>
      <c r="W439">
        <v>0</v>
      </c>
      <c r="X439" t="s">
        <v>32</v>
      </c>
      <c r="Y439" t="s">
        <v>71</v>
      </c>
      <c r="Z439">
        <v>0</v>
      </c>
      <c r="AA439">
        <v>0</v>
      </c>
      <c r="AB439">
        <v>0</v>
      </c>
      <c r="AC439">
        <v>0</v>
      </c>
      <c r="AD439" t="s">
        <v>32</v>
      </c>
      <c r="AE439" s="23" t="s">
        <v>32</v>
      </c>
    </row>
    <row r="440" spans="1:31" hidden="1" x14ac:dyDescent="0.25">
      <c r="A440" t="s">
        <v>78</v>
      </c>
      <c r="B440" t="s">
        <v>39</v>
      </c>
      <c r="C440" t="s">
        <v>32</v>
      </c>
      <c r="D440" t="s">
        <v>32</v>
      </c>
      <c r="E440" t="s">
        <v>32</v>
      </c>
      <c r="F440">
        <v>0</v>
      </c>
      <c r="G440" t="s">
        <v>16</v>
      </c>
      <c r="H440">
        <v>1</v>
      </c>
      <c r="I440">
        <v>0</v>
      </c>
      <c r="J440" t="s">
        <v>32</v>
      </c>
      <c r="K440" t="s">
        <v>32</v>
      </c>
      <c r="L440" t="s">
        <v>32</v>
      </c>
      <c r="M440" t="s">
        <v>32</v>
      </c>
      <c r="N440" t="s">
        <v>32</v>
      </c>
      <c r="O440">
        <v>1</v>
      </c>
      <c r="P440" t="s">
        <v>32</v>
      </c>
      <c r="Q440" t="s">
        <v>32</v>
      </c>
      <c r="R440" t="s">
        <v>32</v>
      </c>
      <c r="S440" t="s">
        <v>32</v>
      </c>
      <c r="T440" t="s">
        <v>32</v>
      </c>
      <c r="U440" t="s">
        <v>3807</v>
      </c>
      <c r="V440">
        <v>1</v>
      </c>
      <c r="W440">
        <v>0</v>
      </c>
      <c r="X440" t="s">
        <v>32</v>
      </c>
      <c r="Y440" t="s">
        <v>71</v>
      </c>
      <c r="Z440">
        <v>0</v>
      </c>
      <c r="AA440">
        <v>0</v>
      </c>
      <c r="AB440">
        <v>0</v>
      </c>
      <c r="AC440">
        <v>0</v>
      </c>
      <c r="AD440" t="s">
        <v>32</v>
      </c>
      <c r="AE440" s="23" t="s">
        <v>32</v>
      </c>
    </row>
    <row r="441" spans="1:31" hidden="1" x14ac:dyDescent="0.25">
      <c r="A441" t="s">
        <v>76</v>
      </c>
      <c r="B441" t="s">
        <v>3867</v>
      </c>
      <c r="C441" t="s">
        <v>32</v>
      </c>
      <c r="D441" t="s">
        <v>32</v>
      </c>
      <c r="E441" t="s">
        <v>32</v>
      </c>
      <c r="F441">
        <v>0</v>
      </c>
      <c r="G441" t="s">
        <v>16</v>
      </c>
      <c r="H441">
        <v>1</v>
      </c>
      <c r="I441">
        <v>0</v>
      </c>
      <c r="J441" t="s">
        <v>32</v>
      </c>
      <c r="K441" t="s">
        <v>32</v>
      </c>
      <c r="L441" t="s">
        <v>32</v>
      </c>
      <c r="M441" t="s">
        <v>32</v>
      </c>
      <c r="N441" t="s">
        <v>32</v>
      </c>
      <c r="O441">
        <v>1</v>
      </c>
      <c r="P441" t="s">
        <v>32</v>
      </c>
      <c r="Q441" t="s">
        <v>32</v>
      </c>
      <c r="R441" t="s">
        <v>32</v>
      </c>
      <c r="S441" t="s">
        <v>32</v>
      </c>
      <c r="T441" t="s">
        <v>32</v>
      </c>
      <c r="U441" t="s">
        <v>3807</v>
      </c>
      <c r="V441">
        <v>1</v>
      </c>
      <c r="W441">
        <v>0</v>
      </c>
      <c r="X441" t="s">
        <v>32</v>
      </c>
      <c r="Y441" t="s">
        <v>71</v>
      </c>
      <c r="Z441">
        <v>0</v>
      </c>
      <c r="AA441">
        <v>0</v>
      </c>
      <c r="AB441">
        <v>0</v>
      </c>
      <c r="AC441">
        <v>0</v>
      </c>
      <c r="AD441" t="s">
        <v>32</v>
      </c>
      <c r="AE441" s="23" t="s">
        <v>32</v>
      </c>
    </row>
    <row r="442" spans="1:31" x14ac:dyDescent="0.25">
      <c r="A442" t="s">
        <v>76</v>
      </c>
      <c r="B442" t="s">
        <v>134</v>
      </c>
      <c r="C442" t="s">
        <v>54</v>
      </c>
      <c r="D442" t="s">
        <v>32</v>
      </c>
      <c r="E442" t="s">
        <v>32</v>
      </c>
      <c r="F442">
        <v>0</v>
      </c>
      <c r="G442" t="s">
        <v>15</v>
      </c>
      <c r="H442">
        <v>0</v>
      </c>
      <c r="I442">
        <v>1</v>
      </c>
      <c r="J442" t="s">
        <v>32</v>
      </c>
      <c r="K442" t="s">
        <v>32</v>
      </c>
      <c r="L442" t="s">
        <v>32</v>
      </c>
      <c r="M442" t="s">
        <v>32</v>
      </c>
      <c r="N442" t="s">
        <v>32</v>
      </c>
      <c r="O442">
        <v>1</v>
      </c>
      <c r="P442" t="s">
        <v>32</v>
      </c>
      <c r="Q442" t="s">
        <v>32</v>
      </c>
      <c r="R442" t="s">
        <v>32</v>
      </c>
      <c r="S442" t="s">
        <v>32</v>
      </c>
      <c r="T442" t="s">
        <v>32</v>
      </c>
      <c r="U442" t="s">
        <v>3807</v>
      </c>
      <c r="V442">
        <v>0</v>
      </c>
      <c r="W442">
        <v>1</v>
      </c>
      <c r="X442" t="s">
        <v>32</v>
      </c>
      <c r="Y442" t="s">
        <v>71</v>
      </c>
      <c r="Z442">
        <v>0</v>
      </c>
      <c r="AA442">
        <v>0</v>
      </c>
      <c r="AB442">
        <v>0</v>
      </c>
      <c r="AC442">
        <v>0</v>
      </c>
      <c r="AD442" t="s">
        <v>32</v>
      </c>
      <c r="AE442" s="23" t="s">
        <v>32</v>
      </c>
    </row>
    <row r="443" spans="1:31" x14ac:dyDescent="0.25">
      <c r="A443" t="s">
        <v>76</v>
      </c>
      <c r="B443" t="s">
        <v>134</v>
      </c>
      <c r="C443" t="s">
        <v>54</v>
      </c>
      <c r="D443" t="s">
        <v>32</v>
      </c>
      <c r="E443" t="s">
        <v>32</v>
      </c>
      <c r="F443">
        <v>2</v>
      </c>
      <c r="G443" t="s">
        <v>15</v>
      </c>
      <c r="H443">
        <v>0</v>
      </c>
      <c r="I443">
        <v>1</v>
      </c>
      <c r="J443" t="s">
        <v>32</v>
      </c>
      <c r="K443" t="s">
        <v>32</v>
      </c>
      <c r="L443" t="s">
        <v>32</v>
      </c>
      <c r="M443" t="s">
        <v>32</v>
      </c>
      <c r="N443" t="s">
        <v>32</v>
      </c>
      <c r="O443">
        <v>1</v>
      </c>
      <c r="P443" t="s">
        <v>32</v>
      </c>
      <c r="Q443" t="s">
        <v>32</v>
      </c>
      <c r="R443" t="s">
        <v>32</v>
      </c>
      <c r="S443" t="s">
        <v>32</v>
      </c>
      <c r="T443" t="s">
        <v>32</v>
      </c>
      <c r="U443" t="s">
        <v>3807</v>
      </c>
      <c r="V443">
        <v>0</v>
      </c>
      <c r="W443">
        <v>1</v>
      </c>
      <c r="X443" t="s">
        <v>32</v>
      </c>
      <c r="Y443" t="s">
        <v>71</v>
      </c>
      <c r="Z443">
        <v>0</v>
      </c>
      <c r="AA443">
        <v>0</v>
      </c>
      <c r="AB443">
        <v>0</v>
      </c>
      <c r="AC443">
        <v>0</v>
      </c>
      <c r="AD443" t="s">
        <v>32</v>
      </c>
      <c r="AE443" s="23" t="s">
        <v>32</v>
      </c>
    </row>
    <row r="444" spans="1:31" hidden="1" x14ac:dyDescent="0.25">
      <c r="A444" t="s">
        <v>76</v>
      </c>
      <c r="B444" t="s">
        <v>134</v>
      </c>
      <c r="C444" t="s">
        <v>32</v>
      </c>
      <c r="D444" t="s">
        <v>32</v>
      </c>
      <c r="E444" t="s">
        <v>32</v>
      </c>
      <c r="F444">
        <v>0</v>
      </c>
      <c r="G444" t="s">
        <v>16</v>
      </c>
      <c r="H444">
        <v>1</v>
      </c>
      <c r="I444">
        <v>0</v>
      </c>
      <c r="J444" t="s">
        <v>32</v>
      </c>
      <c r="K444" t="s">
        <v>32</v>
      </c>
      <c r="L444" t="s">
        <v>32</v>
      </c>
      <c r="M444" t="s">
        <v>32</v>
      </c>
      <c r="N444" t="s">
        <v>32</v>
      </c>
      <c r="O444">
        <v>1</v>
      </c>
      <c r="P444" t="s">
        <v>32</v>
      </c>
      <c r="Q444" t="s">
        <v>32</v>
      </c>
      <c r="R444" t="s">
        <v>32</v>
      </c>
      <c r="S444" t="s">
        <v>32</v>
      </c>
      <c r="T444" t="s">
        <v>32</v>
      </c>
      <c r="U444" t="s">
        <v>3807</v>
      </c>
      <c r="V444">
        <v>1</v>
      </c>
      <c r="W444">
        <v>0</v>
      </c>
      <c r="X444" t="s">
        <v>32</v>
      </c>
      <c r="Y444" t="s">
        <v>71</v>
      </c>
      <c r="Z444">
        <v>0</v>
      </c>
      <c r="AA444">
        <v>0</v>
      </c>
      <c r="AB444">
        <v>0</v>
      </c>
      <c r="AC444">
        <v>0</v>
      </c>
      <c r="AD444" t="s">
        <v>32</v>
      </c>
      <c r="AE444" s="23" t="s">
        <v>32</v>
      </c>
    </row>
    <row r="445" spans="1:31" hidden="1" x14ac:dyDescent="0.25">
      <c r="A445" t="s">
        <v>83</v>
      </c>
      <c r="B445" t="s">
        <v>50</v>
      </c>
      <c r="C445" t="s">
        <v>32</v>
      </c>
      <c r="D445" t="s">
        <v>32</v>
      </c>
      <c r="E445" t="s">
        <v>32</v>
      </c>
      <c r="F445">
        <v>-11</v>
      </c>
      <c r="G445" t="s">
        <v>16</v>
      </c>
      <c r="H445">
        <v>1</v>
      </c>
      <c r="I445">
        <v>0</v>
      </c>
      <c r="J445" t="s">
        <v>32</v>
      </c>
      <c r="K445" t="s">
        <v>32</v>
      </c>
      <c r="L445" t="s">
        <v>32</v>
      </c>
      <c r="M445" t="s">
        <v>32</v>
      </c>
      <c r="N445" t="s">
        <v>32</v>
      </c>
      <c r="O445">
        <v>1</v>
      </c>
      <c r="P445" t="s">
        <v>32</v>
      </c>
      <c r="Q445" t="s">
        <v>32</v>
      </c>
      <c r="R445" t="s">
        <v>32</v>
      </c>
      <c r="S445" t="s">
        <v>32</v>
      </c>
      <c r="T445" t="s">
        <v>32</v>
      </c>
      <c r="U445" t="s">
        <v>3807</v>
      </c>
      <c r="V445">
        <v>1</v>
      </c>
      <c r="W445">
        <v>0</v>
      </c>
      <c r="X445" t="s">
        <v>32</v>
      </c>
      <c r="Y445" t="s">
        <v>71</v>
      </c>
      <c r="Z445">
        <v>0</v>
      </c>
      <c r="AA445">
        <v>0</v>
      </c>
      <c r="AB445">
        <v>0</v>
      </c>
      <c r="AC445">
        <v>0</v>
      </c>
      <c r="AD445" t="s">
        <v>32</v>
      </c>
      <c r="AE445" s="23" t="s">
        <v>32</v>
      </c>
    </row>
    <row r="446" spans="1:31" hidden="1" x14ac:dyDescent="0.25">
      <c r="A446" t="s">
        <v>78</v>
      </c>
      <c r="B446" t="s">
        <v>3867</v>
      </c>
      <c r="C446" t="s">
        <v>32</v>
      </c>
      <c r="D446" t="s">
        <v>32</v>
      </c>
      <c r="E446" t="s">
        <v>32</v>
      </c>
      <c r="F446">
        <v>0</v>
      </c>
      <c r="G446" t="s">
        <v>16</v>
      </c>
      <c r="H446">
        <v>1</v>
      </c>
      <c r="I446">
        <v>0</v>
      </c>
      <c r="J446" t="s">
        <v>32</v>
      </c>
      <c r="K446" t="s">
        <v>32</v>
      </c>
      <c r="L446" t="s">
        <v>32</v>
      </c>
      <c r="M446" t="s">
        <v>32</v>
      </c>
      <c r="N446" t="s">
        <v>32</v>
      </c>
      <c r="O446">
        <v>1</v>
      </c>
      <c r="P446" t="s">
        <v>32</v>
      </c>
      <c r="Q446" t="s">
        <v>32</v>
      </c>
      <c r="R446" t="s">
        <v>32</v>
      </c>
      <c r="S446" t="s">
        <v>32</v>
      </c>
      <c r="T446" t="s">
        <v>32</v>
      </c>
      <c r="U446" t="s">
        <v>3807</v>
      </c>
      <c r="V446">
        <v>1</v>
      </c>
      <c r="W446">
        <v>0</v>
      </c>
      <c r="X446" t="s">
        <v>32</v>
      </c>
      <c r="Y446" t="s">
        <v>80</v>
      </c>
      <c r="Z446">
        <v>0</v>
      </c>
      <c r="AA446">
        <v>0</v>
      </c>
      <c r="AB446">
        <v>0</v>
      </c>
      <c r="AC446">
        <v>0</v>
      </c>
      <c r="AD446" t="s">
        <v>32</v>
      </c>
      <c r="AE446" s="23" t="s">
        <v>32</v>
      </c>
    </row>
    <row r="447" spans="1:31" hidden="1" x14ac:dyDescent="0.25">
      <c r="A447" t="s">
        <v>78</v>
      </c>
      <c r="B447" t="s">
        <v>39</v>
      </c>
      <c r="C447" t="s">
        <v>32</v>
      </c>
      <c r="D447" t="s">
        <v>32</v>
      </c>
      <c r="E447" t="s">
        <v>32</v>
      </c>
      <c r="F447">
        <v>0</v>
      </c>
      <c r="G447" t="s">
        <v>16</v>
      </c>
      <c r="H447">
        <v>1</v>
      </c>
      <c r="I447">
        <v>0</v>
      </c>
      <c r="J447" t="s">
        <v>32</v>
      </c>
      <c r="K447" t="s">
        <v>32</v>
      </c>
      <c r="L447" t="s">
        <v>32</v>
      </c>
      <c r="M447" t="s">
        <v>32</v>
      </c>
      <c r="N447" t="s">
        <v>32</v>
      </c>
      <c r="O447">
        <v>1</v>
      </c>
      <c r="P447" t="s">
        <v>32</v>
      </c>
      <c r="Q447" t="s">
        <v>32</v>
      </c>
      <c r="R447" t="s">
        <v>32</v>
      </c>
      <c r="S447" t="s">
        <v>32</v>
      </c>
      <c r="T447" t="s">
        <v>32</v>
      </c>
      <c r="U447" t="s">
        <v>3807</v>
      </c>
      <c r="V447">
        <v>1</v>
      </c>
      <c r="W447">
        <v>0</v>
      </c>
      <c r="X447" t="s">
        <v>32</v>
      </c>
      <c r="Y447" t="s">
        <v>71</v>
      </c>
      <c r="Z447">
        <v>0</v>
      </c>
      <c r="AA447">
        <v>0</v>
      </c>
      <c r="AB447">
        <v>0</v>
      </c>
      <c r="AC447">
        <v>0</v>
      </c>
      <c r="AD447" t="s">
        <v>32</v>
      </c>
      <c r="AE447" s="23" t="s">
        <v>32</v>
      </c>
    </row>
    <row r="448" spans="1:31" hidden="1" x14ac:dyDescent="0.25">
      <c r="A448" t="s">
        <v>76</v>
      </c>
      <c r="B448" t="s">
        <v>3867</v>
      </c>
      <c r="C448" t="s">
        <v>32</v>
      </c>
      <c r="D448" t="s">
        <v>32</v>
      </c>
      <c r="E448" t="s">
        <v>32</v>
      </c>
      <c r="F448">
        <v>0</v>
      </c>
      <c r="G448" t="s">
        <v>16</v>
      </c>
      <c r="H448">
        <v>1</v>
      </c>
      <c r="I448">
        <v>0</v>
      </c>
      <c r="J448" t="s">
        <v>32</v>
      </c>
      <c r="K448" t="s">
        <v>32</v>
      </c>
      <c r="L448" t="s">
        <v>32</v>
      </c>
      <c r="M448" t="s">
        <v>32</v>
      </c>
      <c r="N448" t="s">
        <v>32</v>
      </c>
      <c r="O448">
        <v>1</v>
      </c>
      <c r="P448" t="s">
        <v>32</v>
      </c>
      <c r="Q448" t="s">
        <v>32</v>
      </c>
      <c r="R448" t="s">
        <v>32</v>
      </c>
      <c r="S448" t="s">
        <v>32</v>
      </c>
      <c r="T448" t="s">
        <v>32</v>
      </c>
      <c r="U448" t="s">
        <v>3807</v>
      </c>
      <c r="V448">
        <v>1</v>
      </c>
      <c r="W448">
        <v>0</v>
      </c>
      <c r="X448" t="s">
        <v>32</v>
      </c>
      <c r="Y448" t="s">
        <v>71</v>
      </c>
      <c r="Z448">
        <v>0</v>
      </c>
      <c r="AA448">
        <v>0</v>
      </c>
      <c r="AB448">
        <v>0</v>
      </c>
      <c r="AC448">
        <v>0</v>
      </c>
      <c r="AD448" t="s">
        <v>32</v>
      </c>
      <c r="AE448" s="23" t="s">
        <v>32</v>
      </c>
    </row>
    <row r="449" spans="1:31" hidden="1" x14ac:dyDescent="0.25">
      <c r="A449" t="s">
        <v>76</v>
      </c>
      <c r="B449" t="s">
        <v>3867</v>
      </c>
      <c r="C449" t="s">
        <v>32</v>
      </c>
      <c r="D449" t="s">
        <v>32</v>
      </c>
      <c r="E449" t="s">
        <v>32</v>
      </c>
      <c r="F449">
        <v>0</v>
      </c>
      <c r="G449" t="s">
        <v>16</v>
      </c>
      <c r="H449">
        <v>1</v>
      </c>
      <c r="I449">
        <v>0</v>
      </c>
      <c r="J449" t="s">
        <v>32</v>
      </c>
      <c r="K449" t="s">
        <v>32</v>
      </c>
      <c r="L449" t="s">
        <v>32</v>
      </c>
      <c r="M449" t="s">
        <v>32</v>
      </c>
      <c r="N449" t="s">
        <v>32</v>
      </c>
      <c r="O449">
        <v>1</v>
      </c>
      <c r="P449" t="s">
        <v>32</v>
      </c>
      <c r="Q449" t="s">
        <v>32</v>
      </c>
      <c r="R449" t="s">
        <v>32</v>
      </c>
      <c r="S449" t="s">
        <v>32</v>
      </c>
      <c r="T449" t="s">
        <v>32</v>
      </c>
      <c r="U449" t="s">
        <v>3807</v>
      </c>
      <c r="V449">
        <v>1</v>
      </c>
      <c r="W449">
        <v>0</v>
      </c>
      <c r="X449" t="s">
        <v>32</v>
      </c>
      <c r="Y449" t="s">
        <v>71</v>
      </c>
      <c r="Z449">
        <v>0</v>
      </c>
      <c r="AA449">
        <v>0</v>
      </c>
      <c r="AB449">
        <v>0</v>
      </c>
      <c r="AC449">
        <v>0</v>
      </c>
      <c r="AD449" t="s">
        <v>32</v>
      </c>
      <c r="AE449" s="23" t="s">
        <v>32</v>
      </c>
    </row>
    <row r="450" spans="1:31" x14ac:dyDescent="0.25">
      <c r="A450" t="s">
        <v>69</v>
      </c>
      <c r="B450" t="s">
        <v>50</v>
      </c>
      <c r="C450" t="s">
        <v>54</v>
      </c>
      <c r="D450" t="s">
        <v>32</v>
      </c>
      <c r="E450" t="s">
        <v>32</v>
      </c>
      <c r="F450">
        <v>0</v>
      </c>
      <c r="G450" t="s">
        <v>15</v>
      </c>
      <c r="H450">
        <v>0</v>
      </c>
      <c r="I450">
        <v>1</v>
      </c>
      <c r="J450" t="s">
        <v>44</v>
      </c>
      <c r="K450">
        <v>1</v>
      </c>
      <c r="L450" t="s">
        <v>45</v>
      </c>
      <c r="M450">
        <v>0</v>
      </c>
      <c r="N450">
        <v>1</v>
      </c>
      <c r="O450">
        <v>1</v>
      </c>
      <c r="P450" t="s">
        <v>32</v>
      </c>
      <c r="Q450" t="s">
        <v>32</v>
      </c>
      <c r="R450" t="s">
        <v>32</v>
      </c>
      <c r="S450" t="s">
        <v>32</v>
      </c>
      <c r="T450" t="s">
        <v>32</v>
      </c>
      <c r="U450" t="s">
        <v>3807</v>
      </c>
      <c r="V450">
        <v>0</v>
      </c>
      <c r="W450">
        <v>1</v>
      </c>
      <c r="X450" t="s">
        <v>32</v>
      </c>
      <c r="Y450" t="s">
        <v>71</v>
      </c>
      <c r="Z450">
        <v>0</v>
      </c>
      <c r="AA450">
        <v>0</v>
      </c>
      <c r="AB450">
        <v>0</v>
      </c>
      <c r="AC450">
        <v>0</v>
      </c>
      <c r="AD450" t="s">
        <v>32</v>
      </c>
      <c r="AE450" s="23" t="s">
        <v>32</v>
      </c>
    </row>
    <row r="451" spans="1:31" hidden="1" x14ac:dyDescent="0.25">
      <c r="A451" t="s">
        <v>78</v>
      </c>
      <c r="B451" t="s">
        <v>36</v>
      </c>
      <c r="C451" t="s">
        <v>32</v>
      </c>
      <c r="D451" t="s">
        <v>32</v>
      </c>
      <c r="E451" t="s">
        <v>32</v>
      </c>
      <c r="F451">
        <v>0</v>
      </c>
      <c r="G451" t="s">
        <v>16</v>
      </c>
      <c r="H451">
        <v>1</v>
      </c>
      <c r="I451">
        <v>0</v>
      </c>
      <c r="J451" t="s">
        <v>32</v>
      </c>
      <c r="K451" t="s">
        <v>32</v>
      </c>
      <c r="L451" t="s">
        <v>32</v>
      </c>
      <c r="M451" t="s">
        <v>32</v>
      </c>
      <c r="N451" t="s">
        <v>32</v>
      </c>
      <c r="O451">
        <v>1</v>
      </c>
      <c r="P451" t="s">
        <v>32</v>
      </c>
      <c r="Q451" t="s">
        <v>32</v>
      </c>
      <c r="R451" t="s">
        <v>32</v>
      </c>
      <c r="S451" t="s">
        <v>32</v>
      </c>
      <c r="T451" t="s">
        <v>32</v>
      </c>
      <c r="U451" t="s">
        <v>3807</v>
      </c>
      <c r="V451">
        <v>1</v>
      </c>
      <c r="W451">
        <v>0</v>
      </c>
      <c r="X451" t="s">
        <v>32</v>
      </c>
      <c r="Y451" t="s">
        <v>71</v>
      </c>
      <c r="Z451">
        <v>0</v>
      </c>
      <c r="AA451">
        <v>0</v>
      </c>
      <c r="AB451">
        <v>0</v>
      </c>
      <c r="AC451">
        <v>0</v>
      </c>
      <c r="AD451" t="s">
        <v>32</v>
      </c>
      <c r="AE451" s="23" t="s">
        <v>32</v>
      </c>
    </row>
    <row r="452" spans="1:31" hidden="1" x14ac:dyDescent="0.25">
      <c r="A452" t="s">
        <v>78</v>
      </c>
      <c r="B452" t="s">
        <v>37</v>
      </c>
      <c r="C452" t="s">
        <v>32</v>
      </c>
      <c r="D452" t="s">
        <v>32</v>
      </c>
      <c r="E452" t="s">
        <v>32</v>
      </c>
      <c r="F452">
        <v>0</v>
      </c>
      <c r="G452" t="s">
        <v>16</v>
      </c>
      <c r="H452">
        <v>1</v>
      </c>
      <c r="I452">
        <v>0</v>
      </c>
      <c r="J452" t="s">
        <v>32</v>
      </c>
      <c r="K452" t="s">
        <v>32</v>
      </c>
      <c r="L452" t="s">
        <v>32</v>
      </c>
      <c r="M452" t="s">
        <v>32</v>
      </c>
      <c r="N452" t="s">
        <v>32</v>
      </c>
      <c r="O452">
        <v>1</v>
      </c>
      <c r="P452" t="s">
        <v>32</v>
      </c>
      <c r="Q452" t="s">
        <v>32</v>
      </c>
      <c r="R452" t="s">
        <v>32</v>
      </c>
      <c r="S452" t="s">
        <v>32</v>
      </c>
      <c r="T452" t="s">
        <v>32</v>
      </c>
      <c r="U452" t="s">
        <v>3807</v>
      </c>
      <c r="V452">
        <v>1</v>
      </c>
      <c r="W452">
        <v>0</v>
      </c>
      <c r="X452" t="s">
        <v>32</v>
      </c>
      <c r="Y452" t="s">
        <v>71</v>
      </c>
      <c r="Z452">
        <v>0</v>
      </c>
      <c r="AA452">
        <v>0</v>
      </c>
      <c r="AB452">
        <v>0</v>
      </c>
      <c r="AC452">
        <v>0</v>
      </c>
      <c r="AD452" t="s">
        <v>32</v>
      </c>
      <c r="AE452" s="23" t="s">
        <v>32</v>
      </c>
    </row>
    <row r="453" spans="1:31" x14ac:dyDescent="0.25">
      <c r="A453" t="s">
        <v>69</v>
      </c>
      <c r="B453" t="s">
        <v>39</v>
      </c>
      <c r="C453" t="s">
        <v>54</v>
      </c>
      <c r="D453" t="s">
        <v>32</v>
      </c>
      <c r="E453" t="s">
        <v>32</v>
      </c>
      <c r="F453">
        <v>0</v>
      </c>
      <c r="G453" t="s">
        <v>15</v>
      </c>
      <c r="H453">
        <v>0</v>
      </c>
      <c r="I453">
        <v>1</v>
      </c>
      <c r="J453" t="s">
        <v>32</v>
      </c>
      <c r="K453" t="s">
        <v>32</v>
      </c>
      <c r="L453" t="s">
        <v>32</v>
      </c>
      <c r="M453" t="s">
        <v>32</v>
      </c>
      <c r="N453" t="s">
        <v>32</v>
      </c>
      <c r="O453">
        <v>1</v>
      </c>
      <c r="P453" t="s">
        <v>32</v>
      </c>
      <c r="Q453" t="s">
        <v>32</v>
      </c>
      <c r="R453" t="s">
        <v>32</v>
      </c>
      <c r="S453" t="s">
        <v>32</v>
      </c>
      <c r="T453" t="s">
        <v>32</v>
      </c>
      <c r="U453" t="s">
        <v>3807</v>
      </c>
      <c r="V453">
        <v>0</v>
      </c>
      <c r="W453">
        <v>1</v>
      </c>
      <c r="X453" t="s">
        <v>32</v>
      </c>
      <c r="Y453" t="s">
        <v>71</v>
      </c>
      <c r="Z453">
        <v>0</v>
      </c>
      <c r="AA453">
        <v>0</v>
      </c>
      <c r="AB453">
        <v>0</v>
      </c>
      <c r="AC453">
        <v>0</v>
      </c>
      <c r="AD453" t="s">
        <v>32</v>
      </c>
      <c r="AE453" s="23" t="s">
        <v>32</v>
      </c>
    </row>
    <row r="454" spans="1:31" x14ac:dyDescent="0.25">
      <c r="A454" t="s">
        <v>78</v>
      </c>
      <c r="B454" t="s">
        <v>3867</v>
      </c>
      <c r="C454" t="s">
        <v>55</v>
      </c>
      <c r="D454" t="s">
        <v>32</v>
      </c>
      <c r="E454" t="s">
        <v>32</v>
      </c>
      <c r="F454">
        <v>0</v>
      </c>
      <c r="G454" t="s">
        <v>15</v>
      </c>
      <c r="H454">
        <v>0</v>
      </c>
      <c r="I454">
        <v>1</v>
      </c>
      <c r="J454" t="s">
        <v>32</v>
      </c>
      <c r="K454" t="s">
        <v>32</v>
      </c>
      <c r="L454" t="s">
        <v>32</v>
      </c>
      <c r="M454" t="s">
        <v>32</v>
      </c>
      <c r="N454" t="s">
        <v>32</v>
      </c>
      <c r="O454">
        <v>1</v>
      </c>
      <c r="P454" t="s">
        <v>32</v>
      </c>
      <c r="Q454" t="s">
        <v>32</v>
      </c>
      <c r="R454" t="s">
        <v>32</v>
      </c>
      <c r="S454" t="s">
        <v>32</v>
      </c>
      <c r="T454" t="s">
        <v>32</v>
      </c>
      <c r="U454" t="s">
        <v>3807</v>
      </c>
      <c r="V454">
        <v>0</v>
      </c>
      <c r="W454">
        <v>1</v>
      </c>
      <c r="X454" t="s">
        <v>32</v>
      </c>
      <c r="Y454" t="s">
        <v>71</v>
      </c>
      <c r="Z454">
        <v>0</v>
      </c>
      <c r="AA454">
        <v>0</v>
      </c>
      <c r="AB454">
        <v>0</v>
      </c>
      <c r="AC454">
        <v>0</v>
      </c>
      <c r="AD454" t="s">
        <v>32</v>
      </c>
      <c r="AE454" s="23" t="s">
        <v>32</v>
      </c>
    </row>
    <row r="455" spans="1:31" hidden="1" x14ac:dyDescent="0.25">
      <c r="A455" t="s">
        <v>78</v>
      </c>
      <c r="B455" t="s">
        <v>51</v>
      </c>
      <c r="C455" t="s">
        <v>32</v>
      </c>
      <c r="D455" t="s">
        <v>32</v>
      </c>
      <c r="E455" t="s">
        <v>32</v>
      </c>
      <c r="F455">
        <v>2</v>
      </c>
      <c r="G455" t="s">
        <v>16</v>
      </c>
      <c r="H455">
        <v>1</v>
      </c>
      <c r="I455">
        <v>0</v>
      </c>
      <c r="J455" t="s">
        <v>32</v>
      </c>
      <c r="K455" t="s">
        <v>32</v>
      </c>
      <c r="L455" t="s">
        <v>32</v>
      </c>
      <c r="M455" t="s">
        <v>32</v>
      </c>
      <c r="N455" t="s">
        <v>32</v>
      </c>
      <c r="O455">
        <v>1</v>
      </c>
      <c r="P455" t="s">
        <v>32</v>
      </c>
      <c r="Q455" t="s">
        <v>32</v>
      </c>
      <c r="R455" t="s">
        <v>32</v>
      </c>
      <c r="S455" t="s">
        <v>32</v>
      </c>
      <c r="T455" t="s">
        <v>32</v>
      </c>
      <c r="U455" t="s">
        <v>3807</v>
      </c>
      <c r="V455">
        <v>1</v>
      </c>
      <c r="W455">
        <v>0</v>
      </c>
      <c r="X455" t="s">
        <v>32</v>
      </c>
      <c r="Y455" t="s">
        <v>70</v>
      </c>
      <c r="Z455">
        <v>0</v>
      </c>
      <c r="AA455">
        <v>0</v>
      </c>
      <c r="AB455">
        <v>0</v>
      </c>
      <c r="AC455">
        <v>0</v>
      </c>
      <c r="AD455" t="s">
        <v>32</v>
      </c>
      <c r="AE455" s="23" t="s">
        <v>32</v>
      </c>
    </row>
    <row r="456" spans="1:31" hidden="1" x14ac:dyDescent="0.25">
      <c r="A456" t="s">
        <v>76</v>
      </c>
      <c r="B456" t="s">
        <v>3914</v>
      </c>
      <c r="C456" t="s">
        <v>32</v>
      </c>
      <c r="D456" t="s">
        <v>32</v>
      </c>
      <c r="E456" t="s">
        <v>32</v>
      </c>
      <c r="F456">
        <v>1</v>
      </c>
      <c r="G456" t="s">
        <v>16</v>
      </c>
      <c r="H456">
        <v>1</v>
      </c>
      <c r="I456">
        <v>0</v>
      </c>
      <c r="J456" t="s">
        <v>32</v>
      </c>
      <c r="K456" t="s">
        <v>32</v>
      </c>
      <c r="L456" t="s">
        <v>32</v>
      </c>
      <c r="M456" t="s">
        <v>32</v>
      </c>
      <c r="N456" t="s">
        <v>32</v>
      </c>
      <c r="O456">
        <v>1</v>
      </c>
      <c r="P456" t="s">
        <v>32</v>
      </c>
      <c r="Q456" t="s">
        <v>32</v>
      </c>
      <c r="R456" t="s">
        <v>32</v>
      </c>
      <c r="S456" t="s">
        <v>32</v>
      </c>
      <c r="T456" t="s">
        <v>32</v>
      </c>
      <c r="U456" t="s">
        <v>3807</v>
      </c>
      <c r="V456">
        <v>1</v>
      </c>
      <c r="W456">
        <v>0</v>
      </c>
      <c r="X456" t="s">
        <v>32</v>
      </c>
      <c r="Y456" t="s">
        <v>71</v>
      </c>
      <c r="Z456">
        <v>0</v>
      </c>
      <c r="AA456">
        <v>0</v>
      </c>
      <c r="AB456">
        <v>0</v>
      </c>
      <c r="AC456">
        <v>0</v>
      </c>
      <c r="AD456" t="s">
        <v>32</v>
      </c>
      <c r="AE456" s="23" t="s">
        <v>32</v>
      </c>
    </row>
    <row r="457" spans="1:31" hidden="1" x14ac:dyDescent="0.25">
      <c r="A457" t="s">
        <v>76</v>
      </c>
      <c r="B457" t="s">
        <v>39</v>
      </c>
      <c r="C457" t="s">
        <v>32</v>
      </c>
      <c r="D457" t="s">
        <v>32</v>
      </c>
      <c r="E457" t="s">
        <v>32</v>
      </c>
      <c r="F457">
        <v>0</v>
      </c>
      <c r="G457" t="s">
        <v>16</v>
      </c>
      <c r="H457">
        <v>1</v>
      </c>
      <c r="I457">
        <v>0</v>
      </c>
      <c r="J457" t="s">
        <v>32</v>
      </c>
      <c r="K457" t="s">
        <v>32</v>
      </c>
      <c r="L457" t="s">
        <v>32</v>
      </c>
      <c r="M457" t="s">
        <v>32</v>
      </c>
      <c r="N457" t="s">
        <v>32</v>
      </c>
      <c r="O457">
        <v>1</v>
      </c>
      <c r="P457" t="s">
        <v>32</v>
      </c>
      <c r="Q457" t="s">
        <v>32</v>
      </c>
      <c r="R457" t="s">
        <v>32</v>
      </c>
      <c r="S457" t="s">
        <v>32</v>
      </c>
      <c r="T457" t="s">
        <v>32</v>
      </c>
      <c r="U457" t="s">
        <v>3807</v>
      </c>
      <c r="V457">
        <v>1</v>
      </c>
      <c r="W457">
        <v>0</v>
      </c>
      <c r="X457" t="s">
        <v>32</v>
      </c>
      <c r="Y457" t="s">
        <v>71</v>
      </c>
      <c r="Z457">
        <v>0</v>
      </c>
      <c r="AA457">
        <v>0</v>
      </c>
      <c r="AB457">
        <v>0</v>
      </c>
      <c r="AC457">
        <v>0</v>
      </c>
      <c r="AD457" t="s">
        <v>32</v>
      </c>
      <c r="AE457" s="23" t="s">
        <v>32</v>
      </c>
    </row>
    <row r="458" spans="1:31" hidden="1" x14ac:dyDescent="0.25">
      <c r="A458" t="s">
        <v>76</v>
      </c>
      <c r="B458" t="s">
        <v>110</v>
      </c>
      <c r="C458" t="s">
        <v>32</v>
      </c>
      <c r="D458" t="s">
        <v>32</v>
      </c>
      <c r="E458" t="s">
        <v>32</v>
      </c>
      <c r="F458">
        <v>0</v>
      </c>
      <c r="G458" t="s">
        <v>16</v>
      </c>
      <c r="H458">
        <v>1</v>
      </c>
      <c r="I458">
        <v>0</v>
      </c>
      <c r="J458" t="s">
        <v>32</v>
      </c>
      <c r="K458" t="s">
        <v>32</v>
      </c>
      <c r="L458" t="s">
        <v>32</v>
      </c>
      <c r="M458" t="s">
        <v>32</v>
      </c>
      <c r="N458" t="s">
        <v>32</v>
      </c>
      <c r="O458">
        <v>1</v>
      </c>
      <c r="P458" t="s">
        <v>32</v>
      </c>
      <c r="Q458" t="s">
        <v>32</v>
      </c>
      <c r="R458" t="s">
        <v>32</v>
      </c>
      <c r="S458" t="s">
        <v>32</v>
      </c>
      <c r="T458" t="s">
        <v>32</v>
      </c>
      <c r="U458" t="s">
        <v>3807</v>
      </c>
      <c r="V458">
        <v>1</v>
      </c>
      <c r="W458">
        <v>0</v>
      </c>
      <c r="X458" t="s">
        <v>32</v>
      </c>
      <c r="Y458" t="s">
        <v>80</v>
      </c>
      <c r="Z458">
        <v>0</v>
      </c>
      <c r="AA458">
        <v>0</v>
      </c>
      <c r="AB458">
        <v>0</v>
      </c>
      <c r="AC458">
        <v>0</v>
      </c>
      <c r="AD458" t="s">
        <v>32</v>
      </c>
      <c r="AE458" s="23" t="s">
        <v>32</v>
      </c>
    </row>
    <row r="459" spans="1:31" hidden="1" x14ac:dyDescent="0.25">
      <c r="A459" t="s">
        <v>76</v>
      </c>
      <c r="B459" t="s">
        <v>3867</v>
      </c>
      <c r="C459" t="s">
        <v>32</v>
      </c>
      <c r="D459" t="s">
        <v>32</v>
      </c>
      <c r="E459" t="s">
        <v>32</v>
      </c>
      <c r="F459">
        <v>0</v>
      </c>
      <c r="G459" t="s">
        <v>16</v>
      </c>
      <c r="H459">
        <v>1</v>
      </c>
      <c r="I459">
        <v>0</v>
      </c>
      <c r="J459" t="s">
        <v>32</v>
      </c>
      <c r="K459" t="s">
        <v>32</v>
      </c>
      <c r="L459" t="s">
        <v>32</v>
      </c>
      <c r="M459" t="s">
        <v>32</v>
      </c>
      <c r="N459" t="s">
        <v>32</v>
      </c>
      <c r="O459">
        <v>1</v>
      </c>
      <c r="P459" t="s">
        <v>32</v>
      </c>
      <c r="Q459" t="s">
        <v>32</v>
      </c>
      <c r="R459" t="s">
        <v>32</v>
      </c>
      <c r="S459" t="s">
        <v>32</v>
      </c>
      <c r="T459" t="s">
        <v>32</v>
      </c>
      <c r="U459" t="s">
        <v>3807</v>
      </c>
      <c r="V459">
        <v>1</v>
      </c>
      <c r="W459">
        <v>0</v>
      </c>
      <c r="X459" t="s">
        <v>32</v>
      </c>
      <c r="Y459" t="s">
        <v>71</v>
      </c>
      <c r="Z459">
        <v>0</v>
      </c>
      <c r="AA459">
        <v>0</v>
      </c>
      <c r="AB459">
        <v>0</v>
      </c>
      <c r="AC459">
        <v>0</v>
      </c>
      <c r="AD459" t="s">
        <v>32</v>
      </c>
      <c r="AE459" s="23" t="s">
        <v>32</v>
      </c>
    </row>
    <row r="460" spans="1:31" x14ac:dyDescent="0.25">
      <c r="A460" t="s">
        <v>76</v>
      </c>
      <c r="B460" t="s">
        <v>39</v>
      </c>
      <c r="C460" t="s">
        <v>54</v>
      </c>
      <c r="D460" t="s">
        <v>32</v>
      </c>
      <c r="E460" t="s">
        <v>32</v>
      </c>
      <c r="F460">
        <v>0</v>
      </c>
      <c r="G460" t="s">
        <v>15</v>
      </c>
      <c r="H460">
        <v>0</v>
      </c>
      <c r="I460">
        <v>1</v>
      </c>
      <c r="J460" t="s">
        <v>32</v>
      </c>
      <c r="K460" t="s">
        <v>32</v>
      </c>
      <c r="L460" t="s">
        <v>32</v>
      </c>
      <c r="M460" t="s">
        <v>32</v>
      </c>
      <c r="N460" t="s">
        <v>32</v>
      </c>
      <c r="O460">
        <v>1</v>
      </c>
      <c r="P460" t="s">
        <v>32</v>
      </c>
      <c r="Q460" t="s">
        <v>32</v>
      </c>
      <c r="R460" t="s">
        <v>32</v>
      </c>
      <c r="S460" t="s">
        <v>32</v>
      </c>
      <c r="T460" t="s">
        <v>32</v>
      </c>
      <c r="U460" t="s">
        <v>3807</v>
      </c>
      <c r="V460">
        <v>0</v>
      </c>
      <c r="W460">
        <v>1</v>
      </c>
      <c r="X460" t="s">
        <v>32</v>
      </c>
      <c r="Y460" t="s">
        <v>70</v>
      </c>
      <c r="Z460">
        <v>0</v>
      </c>
      <c r="AA460">
        <v>0</v>
      </c>
      <c r="AB460">
        <v>0</v>
      </c>
      <c r="AC460">
        <v>0</v>
      </c>
      <c r="AD460" t="s">
        <v>32</v>
      </c>
      <c r="AE460" s="23" t="s">
        <v>32</v>
      </c>
    </row>
    <row r="461" spans="1:31" x14ac:dyDescent="0.25">
      <c r="A461" t="s">
        <v>76</v>
      </c>
      <c r="B461" t="s">
        <v>39</v>
      </c>
      <c r="C461" t="s">
        <v>54</v>
      </c>
      <c r="D461" t="s">
        <v>32</v>
      </c>
      <c r="E461" t="s">
        <v>32</v>
      </c>
      <c r="F461">
        <v>0</v>
      </c>
      <c r="G461" t="s">
        <v>15</v>
      </c>
      <c r="H461">
        <v>0</v>
      </c>
      <c r="I461">
        <v>1</v>
      </c>
      <c r="J461" t="s">
        <v>32</v>
      </c>
      <c r="K461" t="s">
        <v>32</v>
      </c>
      <c r="L461" t="s">
        <v>32</v>
      </c>
      <c r="M461" t="s">
        <v>32</v>
      </c>
      <c r="N461" t="s">
        <v>32</v>
      </c>
      <c r="O461">
        <v>1</v>
      </c>
      <c r="P461" t="s">
        <v>32</v>
      </c>
      <c r="Q461" t="s">
        <v>32</v>
      </c>
      <c r="R461" t="s">
        <v>32</v>
      </c>
      <c r="S461" t="s">
        <v>32</v>
      </c>
      <c r="T461" t="s">
        <v>32</v>
      </c>
      <c r="U461" t="s">
        <v>3807</v>
      </c>
      <c r="V461">
        <v>0</v>
      </c>
      <c r="W461">
        <v>1</v>
      </c>
      <c r="X461" t="s">
        <v>32</v>
      </c>
      <c r="Y461" t="s">
        <v>71</v>
      </c>
      <c r="Z461">
        <v>0</v>
      </c>
      <c r="AA461">
        <v>0</v>
      </c>
      <c r="AB461">
        <v>0</v>
      </c>
      <c r="AC461">
        <v>0</v>
      </c>
      <c r="AD461" t="s">
        <v>32</v>
      </c>
      <c r="AE461" s="23" t="s">
        <v>32</v>
      </c>
    </row>
    <row r="462" spans="1:31" x14ac:dyDescent="0.25">
      <c r="A462" t="s">
        <v>76</v>
      </c>
      <c r="B462" t="s">
        <v>39</v>
      </c>
      <c r="C462" t="s">
        <v>54</v>
      </c>
      <c r="D462" t="s">
        <v>32</v>
      </c>
      <c r="E462" t="s">
        <v>32</v>
      </c>
      <c r="F462">
        <v>0</v>
      </c>
      <c r="G462" t="s">
        <v>15</v>
      </c>
      <c r="H462">
        <v>0</v>
      </c>
      <c r="I462">
        <v>1</v>
      </c>
      <c r="J462" t="s">
        <v>32</v>
      </c>
      <c r="K462" t="s">
        <v>32</v>
      </c>
      <c r="L462" t="s">
        <v>32</v>
      </c>
      <c r="M462" t="s">
        <v>32</v>
      </c>
      <c r="N462" t="s">
        <v>32</v>
      </c>
      <c r="O462">
        <v>1</v>
      </c>
      <c r="P462" t="s">
        <v>32</v>
      </c>
      <c r="Q462" t="s">
        <v>32</v>
      </c>
      <c r="R462" t="s">
        <v>32</v>
      </c>
      <c r="S462" t="s">
        <v>32</v>
      </c>
      <c r="T462" t="s">
        <v>32</v>
      </c>
      <c r="U462" t="s">
        <v>3807</v>
      </c>
      <c r="V462">
        <v>0</v>
      </c>
      <c r="W462">
        <v>1</v>
      </c>
      <c r="X462" t="s">
        <v>32</v>
      </c>
      <c r="Y462" t="s">
        <v>80</v>
      </c>
      <c r="Z462">
        <v>0</v>
      </c>
      <c r="AA462">
        <v>0</v>
      </c>
      <c r="AB462">
        <v>0</v>
      </c>
      <c r="AC462">
        <v>0</v>
      </c>
      <c r="AD462" t="s">
        <v>32</v>
      </c>
      <c r="AE462" s="23" t="s">
        <v>32</v>
      </c>
    </row>
    <row r="463" spans="1:31" hidden="1" x14ac:dyDescent="0.25">
      <c r="A463" t="s">
        <v>76</v>
      </c>
      <c r="B463" t="s">
        <v>39</v>
      </c>
      <c r="C463" t="s">
        <v>32</v>
      </c>
      <c r="D463" t="s">
        <v>32</v>
      </c>
      <c r="E463" t="s">
        <v>32</v>
      </c>
      <c r="F463">
        <v>0</v>
      </c>
      <c r="G463" t="s">
        <v>16</v>
      </c>
      <c r="H463">
        <v>1</v>
      </c>
      <c r="I463">
        <v>0</v>
      </c>
      <c r="J463" t="s">
        <v>32</v>
      </c>
      <c r="K463" t="s">
        <v>32</v>
      </c>
      <c r="L463" t="s">
        <v>32</v>
      </c>
      <c r="M463" t="s">
        <v>32</v>
      </c>
      <c r="N463" t="s">
        <v>32</v>
      </c>
      <c r="O463">
        <v>1</v>
      </c>
      <c r="P463" t="s">
        <v>32</v>
      </c>
      <c r="Q463" t="s">
        <v>32</v>
      </c>
      <c r="R463" t="s">
        <v>32</v>
      </c>
      <c r="S463" t="s">
        <v>32</v>
      </c>
      <c r="T463" t="s">
        <v>32</v>
      </c>
      <c r="U463" t="s">
        <v>3807</v>
      </c>
      <c r="V463">
        <v>1</v>
      </c>
      <c r="W463">
        <v>0</v>
      </c>
      <c r="X463" t="s">
        <v>32</v>
      </c>
      <c r="Y463" t="s">
        <v>80</v>
      </c>
      <c r="Z463">
        <v>0</v>
      </c>
      <c r="AA463">
        <v>0</v>
      </c>
      <c r="AB463">
        <v>0</v>
      </c>
      <c r="AC463">
        <v>0</v>
      </c>
      <c r="AD463" t="s">
        <v>32</v>
      </c>
      <c r="AE463" s="23" t="s">
        <v>32</v>
      </c>
    </row>
    <row r="464" spans="1:31" x14ac:dyDescent="0.25">
      <c r="A464" t="s">
        <v>76</v>
      </c>
      <c r="B464" t="s">
        <v>3873</v>
      </c>
      <c r="C464" t="s">
        <v>54</v>
      </c>
      <c r="D464" t="s">
        <v>32</v>
      </c>
      <c r="E464" t="s">
        <v>32</v>
      </c>
      <c r="F464">
        <v>0</v>
      </c>
      <c r="G464" t="s">
        <v>15</v>
      </c>
      <c r="H464">
        <v>0</v>
      </c>
      <c r="I464">
        <v>1</v>
      </c>
      <c r="J464" t="s">
        <v>32</v>
      </c>
      <c r="K464" t="s">
        <v>32</v>
      </c>
      <c r="L464" t="s">
        <v>32</v>
      </c>
      <c r="M464" t="s">
        <v>32</v>
      </c>
      <c r="N464" t="s">
        <v>32</v>
      </c>
      <c r="O464">
        <v>1</v>
      </c>
      <c r="P464" t="s">
        <v>32</v>
      </c>
      <c r="Q464" t="s">
        <v>32</v>
      </c>
      <c r="R464" t="s">
        <v>32</v>
      </c>
      <c r="S464" t="s">
        <v>32</v>
      </c>
      <c r="T464" t="s">
        <v>32</v>
      </c>
      <c r="U464" t="s">
        <v>3807</v>
      </c>
      <c r="V464">
        <v>0</v>
      </c>
      <c r="W464">
        <v>1</v>
      </c>
      <c r="X464" t="s">
        <v>32</v>
      </c>
      <c r="Y464" t="s">
        <v>71</v>
      </c>
      <c r="Z464">
        <v>0</v>
      </c>
      <c r="AA464">
        <v>0</v>
      </c>
      <c r="AB464">
        <v>0</v>
      </c>
      <c r="AC464">
        <v>0</v>
      </c>
      <c r="AD464" t="s">
        <v>32</v>
      </c>
      <c r="AE464" s="23" t="s">
        <v>32</v>
      </c>
    </row>
    <row r="465" spans="1:31" hidden="1" x14ac:dyDescent="0.25">
      <c r="A465" t="s">
        <v>76</v>
      </c>
      <c r="B465" t="s">
        <v>3867</v>
      </c>
      <c r="C465" t="s">
        <v>32</v>
      </c>
      <c r="D465" t="s">
        <v>32</v>
      </c>
      <c r="E465" t="s">
        <v>32</v>
      </c>
      <c r="F465">
        <v>0</v>
      </c>
      <c r="G465" t="s">
        <v>16</v>
      </c>
      <c r="H465">
        <v>1</v>
      </c>
      <c r="I465">
        <v>0</v>
      </c>
      <c r="J465" t="s">
        <v>32</v>
      </c>
      <c r="K465" t="s">
        <v>32</v>
      </c>
      <c r="L465" t="s">
        <v>32</v>
      </c>
      <c r="M465" t="s">
        <v>32</v>
      </c>
      <c r="N465" t="s">
        <v>32</v>
      </c>
      <c r="O465">
        <v>1</v>
      </c>
      <c r="P465" t="s">
        <v>32</v>
      </c>
      <c r="Q465" t="s">
        <v>32</v>
      </c>
      <c r="R465" t="s">
        <v>32</v>
      </c>
      <c r="S465" t="s">
        <v>32</v>
      </c>
      <c r="T465" t="s">
        <v>32</v>
      </c>
      <c r="U465" t="s">
        <v>3807</v>
      </c>
      <c r="V465">
        <v>1</v>
      </c>
      <c r="W465">
        <v>0</v>
      </c>
      <c r="X465" t="s">
        <v>32</v>
      </c>
      <c r="Y465" t="s">
        <v>71</v>
      </c>
      <c r="Z465">
        <v>0</v>
      </c>
      <c r="AA465">
        <v>0</v>
      </c>
      <c r="AB465">
        <v>0</v>
      </c>
      <c r="AC465">
        <v>0</v>
      </c>
      <c r="AD465" t="s">
        <v>32</v>
      </c>
      <c r="AE465" s="23" t="s">
        <v>32</v>
      </c>
    </row>
    <row r="466" spans="1:31" hidden="1" x14ac:dyDescent="0.25">
      <c r="A466" t="s">
        <v>76</v>
      </c>
      <c r="B466" t="s">
        <v>3867</v>
      </c>
      <c r="C466" t="s">
        <v>32</v>
      </c>
      <c r="D466" t="s">
        <v>32</v>
      </c>
      <c r="E466" t="s">
        <v>32</v>
      </c>
      <c r="F466">
        <v>0</v>
      </c>
      <c r="G466" t="s">
        <v>16</v>
      </c>
      <c r="H466">
        <v>1</v>
      </c>
      <c r="I466">
        <v>0</v>
      </c>
      <c r="J466" t="s">
        <v>32</v>
      </c>
      <c r="K466" t="s">
        <v>32</v>
      </c>
      <c r="L466" t="s">
        <v>32</v>
      </c>
      <c r="M466" t="s">
        <v>32</v>
      </c>
      <c r="N466" t="s">
        <v>32</v>
      </c>
      <c r="O466">
        <v>1</v>
      </c>
      <c r="P466" t="s">
        <v>32</v>
      </c>
      <c r="Q466" t="s">
        <v>32</v>
      </c>
      <c r="R466" t="s">
        <v>32</v>
      </c>
      <c r="S466" t="s">
        <v>32</v>
      </c>
      <c r="T466" t="s">
        <v>32</v>
      </c>
      <c r="U466" t="s">
        <v>3807</v>
      </c>
      <c r="V466">
        <v>1</v>
      </c>
      <c r="W466">
        <v>0</v>
      </c>
      <c r="X466" t="s">
        <v>32</v>
      </c>
      <c r="Y466" t="s">
        <v>71</v>
      </c>
      <c r="Z466">
        <v>0</v>
      </c>
      <c r="AA466">
        <v>0</v>
      </c>
      <c r="AB466">
        <v>0</v>
      </c>
      <c r="AC466">
        <v>0</v>
      </c>
      <c r="AD466" t="s">
        <v>32</v>
      </c>
      <c r="AE466" s="23" t="s">
        <v>32</v>
      </c>
    </row>
    <row r="467" spans="1:31" hidden="1" x14ac:dyDescent="0.25">
      <c r="A467" t="s">
        <v>118</v>
      </c>
      <c r="B467" t="s">
        <v>110</v>
      </c>
      <c r="C467" t="s">
        <v>32</v>
      </c>
      <c r="D467" t="s">
        <v>32</v>
      </c>
      <c r="E467" t="s">
        <v>32</v>
      </c>
      <c r="F467">
        <v>0</v>
      </c>
      <c r="G467" t="s">
        <v>16</v>
      </c>
      <c r="H467">
        <v>1</v>
      </c>
      <c r="I467">
        <v>0</v>
      </c>
      <c r="J467" t="s">
        <v>32</v>
      </c>
      <c r="K467" t="s">
        <v>32</v>
      </c>
      <c r="L467" t="s">
        <v>32</v>
      </c>
      <c r="M467" t="s">
        <v>32</v>
      </c>
      <c r="N467" t="s">
        <v>32</v>
      </c>
      <c r="O467">
        <v>1</v>
      </c>
      <c r="P467" t="s">
        <v>32</v>
      </c>
      <c r="Q467" t="s">
        <v>32</v>
      </c>
      <c r="R467" t="s">
        <v>32</v>
      </c>
      <c r="S467" t="s">
        <v>32</v>
      </c>
      <c r="T467" t="s">
        <v>32</v>
      </c>
      <c r="U467" t="s">
        <v>3807</v>
      </c>
      <c r="V467">
        <v>1</v>
      </c>
      <c r="W467">
        <v>0</v>
      </c>
      <c r="X467" t="s">
        <v>32</v>
      </c>
      <c r="Y467" t="s">
        <v>71</v>
      </c>
      <c r="Z467">
        <v>0</v>
      </c>
      <c r="AA467">
        <v>0</v>
      </c>
      <c r="AB467">
        <v>0</v>
      </c>
      <c r="AC467">
        <v>0</v>
      </c>
      <c r="AD467" t="s">
        <v>32</v>
      </c>
      <c r="AE467" s="23" t="s">
        <v>32</v>
      </c>
    </row>
    <row r="468" spans="1:31" hidden="1" x14ac:dyDescent="0.25">
      <c r="A468" t="s">
        <v>83</v>
      </c>
      <c r="B468" t="s">
        <v>47</v>
      </c>
      <c r="C468" t="s">
        <v>32</v>
      </c>
      <c r="D468" t="s">
        <v>32</v>
      </c>
      <c r="E468" t="s">
        <v>32</v>
      </c>
      <c r="F468">
        <v>0</v>
      </c>
      <c r="G468" t="s">
        <v>16</v>
      </c>
      <c r="H468">
        <v>1</v>
      </c>
      <c r="I468">
        <v>0</v>
      </c>
      <c r="J468" t="s">
        <v>32</v>
      </c>
      <c r="K468" t="s">
        <v>32</v>
      </c>
      <c r="L468" t="s">
        <v>32</v>
      </c>
      <c r="M468" t="s">
        <v>32</v>
      </c>
      <c r="N468" t="s">
        <v>32</v>
      </c>
      <c r="O468">
        <v>1</v>
      </c>
      <c r="P468" t="s">
        <v>32</v>
      </c>
      <c r="Q468" t="s">
        <v>32</v>
      </c>
      <c r="R468" t="s">
        <v>32</v>
      </c>
      <c r="S468" t="s">
        <v>32</v>
      </c>
      <c r="T468" t="s">
        <v>32</v>
      </c>
      <c r="U468" t="s">
        <v>3807</v>
      </c>
      <c r="V468">
        <v>1</v>
      </c>
      <c r="W468">
        <v>0</v>
      </c>
      <c r="X468" t="s">
        <v>32</v>
      </c>
      <c r="Y468" t="s">
        <v>71</v>
      </c>
      <c r="Z468">
        <v>0</v>
      </c>
      <c r="AA468">
        <v>0</v>
      </c>
      <c r="AB468">
        <v>0</v>
      </c>
      <c r="AC468">
        <v>0</v>
      </c>
      <c r="AD468" t="s">
        <v>32</v>
      </c>
      <c r="AE468" s="23" t="s">
        <v>32</v>
      </c>
    </row>
    <row r="469" spans="1:31" hidden="1" x14ac:dyDescent="0.25">
      <c r="A469" t="s">
        <v>75</v>
      </c>
      <c r="B469" t="s">
        <v>39</v>
      </c>
      <c r="C469" t="s">
        <v>32</v>
      </c>
      <c r="D469" t="s">
        <v>32</v>
      </c>
      <c r="E469" t="s">
        <v>32</v>
      </c>
      <c r="F469">
        <v>0</v>
      </c>
      <c r="G469" t="s">
        <v>16</v>
      </c>
      <c r="H469">
        <v>1</v>
      </c>
      <c r="I469">
        <v>0</v>
      </c>
      <c r="J469" t="s">
        <v>32</v>
      </c>
      <c r="K469" t="s">
        <v>32</v>
      </c>
      <c r="L469" t="s">
        <v>32</v>
      </c>
      <c r="M469" t="s">
        <v>32</v>
      </c>
      <c r="N469" t="s">
        <v>32</v>
      </c>
      <c r="O469">
        <v>1</v>
      </c>
      <c r="P469" t="s">
        <v>32</v>
      </c>
      <c r="Q469" t="s">
        <v>32</v>
      </c>
      <c r="R469" t="s">
        <v>32</v>
      </c>
      <c r="S469" t="s">
        <v>32</v>
      </c>
      <c r="T469" t="s">
        <v>32</v>
      </c>
      <c r="U469" t="s">
        <v>3807</v>
      </c>
      <c r="V469">
        <v>1</v>
      </c>
      <c r="W469">
        <v>0</v>
      </c>
      <c r="X469" t="s">
        <v>32</v>
      </c>
      <c r="Y469" t="s">
        <v>71</v>
      </c>
      <c r="Z469">
        <v>0</v>
      </c>
      <c r="AA469">
        <v>0</v>
      </c>
      <c r="AB469">
        <v>0</v>
      </c>
      <c r="AC469">
        <v>0</v>
      </c>
      <c r="AD469" t="s">
        <v>32</v>
      </c>
      <c r="AE469" s="23" t="s">
        <v>32</v>
      </c>
    </row>
    <row r="470" spans="1:31" hidden="1" x14ac:dyDescent="0.25">
      <c r="A470" t="s">
        <v>76</v>
      </c>
      <c r="B470" t="s">
        <v>39</v>
      </c>
      <c r="C470" t="s">
        <v>32</v>
      </c>
      <c r="D470" t="s">
        <v>32</v>
      </c>
      <c r="E470" t="s">
        <v>32</v>
      </c>
      <c r="F470">
        <v>0</v>
      </c>
      <c r="G470" t="s">
        <v>16</v>
      </c>
      <c r="H470">
        <v>1</v>
      </c>
      <c r="I470">
        <v>0</v>
      </c>
      <c r="J470" t="s">
        <v>32</v>
      </c>
      <c r="K470" t="s">
        <v>32</v>
      </c>
      <c r="L470" t="s">
        <v>32</v>
      </c>
      <c r="M470" t="s">
        <v>32</v>
      </c>
      <c r="N470" t="s">
        <v>32</v>
      </c>
      <c r="O470">
        <v>1</v>
      </c>
      <c r="P470" t="s">
        <v>32</v>
      </c>
      <c r="Q470" t="s">
        <v>32</v>
      </c>
      <c r="R470" t="s">
        <v>32</v>
      </c>
      <c r="S470" t="s">
        <v>32</v>
      </c>
      <c r="T470" t="s">
        <v>32</v>
      </c>
      <c r="U470" t="s">
        <v>3807</v>
      </c>
      <c r="V470">
        <v>1</v>
      </c>
      <c r="W470">
        <v>0</v>
      </c>
      <c r="X470" t="s">
        <v>32</v>
      </c>
      <c r="Y470" t="s">
        <v>80</v>
      </c>
      <c r="Z470">
        <v>0</v>
      </c>
      <c r="AA470">
        <v>0</v>
      </c>
      <c r="AB470">
        <v>0</v>
      </c>
      <c r="AC470">
        <v>0</v>
      </c>
      <c r="AD470" t="s">
        <v>32</v>
      </c>
      <c r="AE470" s="23" t="s">
        <v>32</v>
      </c>
    </row>
    <row r="471" spans="1:31" x14ac:dyDescent="0.25">
      <c r="A471" t="s">
        <v>112</v>
      </c>
      <c r="B471" t="s">
        <v>110</v>
      </c>
      <c r="C471" t="s">
        <v>55</v>
      </c>
      <c r="D471" t="s">
        <v>32</v>
      </c>
      <c r="E471" t="s">
        <v>32</v>
      </c>
      <c r="F471">
        <v>1</v>
      </c>
      <c r="G471" t="s">
        <v>15</v>
      </c>
      <c r="H471">
        <v>0</v>
      </c>
      <c r="I471">
        <v>1</v>
      </c>
      <c r="J471" t="s">
        <v>32</v>
      </c>
      <c r="K471" t="s">
        <v>32</v>
      </c>
      <c r="L471" t="s">
        <v>32</v>
      </c>
      <c r="M471" t="s">
        <v>32</v>
      </c>
      <c r="N471" t="s">
        <v>32</v>
      </c>
      <c r="O471">
        <v>1</v>
      </c>
      <c r="P471" t="s">
        <v>32</v>
      </c>
      <c r="Q471" t="s">
        <v>32</v>
      </c>
      <c r="R471" t="s">
        <v>32</v>
      </c>
      <c r="S471" t="s">
        <v>32</v>
      </c>
      <c r="T471" t="s">
        <v>32</v>
      </c>
      <c r="U471" t="s">
        <v>3807</v>
      </c>
      <c r="V471">
        <v>0</v>
      </c>
      <c r="W471">
        <v>1</v>
      </c>
      <c r="X471" t="s">
        <v>32</v>
      </c>
      <c r="Y471" t="s">
        <v>71</v>
      </c>
      <c r="Z471">
        <v>0</v>
      </c>
      <c r="AA471">
        <v>0</v>
      </c>
      <c r="AB471">
        <v>0</v>
      </c>
      <c r="AC471">
        <v>0</v>
      </c>
      <c r="AD471" t="s">
        <v>32</v>
      </c>
      <c r="AE471" s="23" t="s">
        <v>32</v>
      </c>
    </row>
    <row r="472" spans="1:31" x14ac:dyDescent="0.25">
      <c r="A472" t="s">
        <v>83</v>
      </c>
      <c r="B472" t="s">
        <v>34</v>
      </c>
      <c r="C472" t="s">
        <v>56</v>
      </c>
      <c r="D472" t="s">
        <v>32</v>
      </c>
      <c r="E472" t="s">
        <v>32</v>
      </c>
      <c r="F472">
        <v>4</v>
      </c>
      <c r="G472" t="s">
        <v>15</v>
      </c>
      <c r="H472">
        <v>0</v>
      </c>
      <c r="I472">
        <v>1</v>
      </c>
      <c r="J472" t="s">
        <v>32</v>
      </c>
      <c r="K472" t="s">
        <v>32</v>
      </c>
      <c r="L472" t="s">
        <v>32</v>
      </c>
      <c r="M472" t="s">
        <v>32</v>
      </c>
      <c r="N472" t="s">
        <v>32</v>
      </c>
      <c r="O472">
        <v>1</v>
      </c>
      <c r="P472" t="s">
        <v>32</v>
      </c>
      <c r="Q472" t="s">
        <v>32</v>
      </c>
      <c r="R472" t="s">
        <v>32</v>
      </c>
      <c r="S472" t="s">
        <v>32</v>
      </c>
      <c r="T472" t="s">
        <v>32</v>
      </c>
      <c r="U472" t="s">
        <v>3807</v>
      </c>
      <c r="V472">
        <v>0</v>
      </c>
      <c r="W472">
        <v>1</v>
      </c>
      <c r="X472" t="s">
        <v>32</v>
      </c>
      <c r="Y472" t="s">
        <v>71</v>
      </c>
      <c r="Z472">
        <v>0</v>
      </c>
      <c r="AA472">
        <v>0</v>
      </c>
      <c r="AB472">
        <v>0</v>
      </c>
      <c r="AC472">
        <v>0</v>
      </c>
      <c r="AD472" t="s">
        <v>32</v>
      </c>
      <c r="AE472" s="23" t="s">
        <v>32</v>
      </c>
    </row>
    <row r="473" spans="1:31" hidden="1" x14ac:dyDescent="0.25">
      <c r="A473" t="s">
        <v>78</v>
      </c>
      <c r="B473" t="s">
        <v>39</v>
      </c>
      <c r="C473" t="s">
        <v>32</v>
      </c>
      <c r="D473" t="s">
        <v>32</v>
      </c>
      <c r="E473" t="s">
        <v>32</v>
      </c>
      <c r="F473">
        <v>0</v>
      </c>
      <c r="G473" t="s">
        <v>16</v>
      </c>
      <c r="H473">
        <v>1</v>
      </c>
      <c r="I473">
        <v>0</v>
      </c>
      <c r="J473" t="s">
        <v>32</v>
      </c>
      <c r="K473" t="s">
        <v>32</v>
      </c>
      <c r="L473" t="s">
        <v>32</v>
      </c>
      <c r="M473" t="s">
        <v>32</v>
      </c>
      <c r="N473" t="s">
        <v>32</v>
      </c>
      <c r="O473">
        <v>1</v>
      </c>
      <c r="P473" t="s">
        <v>32</v>
      </c>
      <c r="Q473" t="s">
        <v>32</v>
      </c>
      <c r="R473" t="s">
        <v>32</v>
      </c>
      <c r="S473" t="s">
        <v>32</v>
      </c>
      <c r="T473" t="s">
        <v>32</v>
      </c>
      <c r="U473" t="s">
        <v>3807</v>
      </c>
      <c r="V473">
        <v>1</v>
      </c>
      <c r="W473">
        <v>0</v>
      </c>
      <c r="X473" t="s">
        <v>32</v>
      </c>
      <c r="Y473" t="s">
        <v>71</v>
      </c>
      <c r="Z473">
        <v>0</v>
      </c>
      <c r="AA473">
        <v>0</v>
      </c>
      <c r="AB473">
        <v>0</v>
      </c>
      <c r="AC473">
        <v>0</v>
      </c>
      <c r="AD473" t="s">
        <v>32</v>
      </c>
      <c r="AE473" s="23" t="s">
        <v>32</v>
      </c>
    </row>
    <row r="474" spans="1:31" hidden="1" x14ac:dyDescent="0.25">
      <c r="A474" t="s">
        <v>78</v>
      </c>
      <c r="B474" t="s">
        <v>39</v>
      </c>
      <c r="C474" t="s">
        <v>32</v>
      </c>
      <c r="D474" t="s">
        <v>32</v>
      </c>
      <c r="E474" t="s">
        <v>32</v>
      </c>
      <c r="F474">
        <v>0</v>
      </c>
      <c r="G474" t="s">
        <v>16</v>
      </c>
      <c r="H474">
        <v>1</v>
      </c>
      <c r="I474">
        <v>0</v>
      </c>
      <c r="J474" t="s">
        <v>32</v>
      </c>
      <c r="K474" t="s">
        <v>32</v>
      </c>
      <c r="L474" t="s">
        <v>32</v>
      </c>
      <c r="M474" t="s">
        <v>32</v>
      </c>
      <c r="N474" t="s">
        <v>32</v>
      </c>
      <c r="O474">
        <v>1</v>
      </c>
      <c r="P474" t="s">
        <v>32</v>
      </c>
      <c r="Q474" t="s">
        <v>32</v>
      </c>
      <c r="R474" t="s">
        <v>32</v>
      </c>
      <c r="S474" t="s">
        <v>32</v>
      </c>
      <c r="T474" t="s">
        <v>32</v>
      </c>
      <c r="U474" t="s">
        <v>3807</v>
      </c>
      <c r="V474">
        <v>1</v>
      </c>
      <c r="W474">
        <v>0</v>
      </c>
      <c r="X474" t="s">
        <v>32</v>
      </c>
      <c r="Y474" t="s">
        <v>71</v>
      </c>
      <c r="Z474">
        <v>0</v>
      </c>
      <c r="AA474">
        <v>0</v>
      </c>
      <c r="AB474">
        <v>0</v>
      </c>
      <c r="AC474">
        <v>0</v>
      </c>
      <c r="AD474" t="s">
        <v>32</v>
      </c>
      <c r="AE474" s="23" t="s">
        <v>32</v>
      </c>
    </row>
    <row r="475" spans="1:31" hidden="1" x14ac:dyDescent="0.25">
      <c r="A475" t="s">
        <v>76</v>
      </c>
      <c r="B475" t="s">
        <v>3867</v>
      </c>
      <c r="C475" t="s">
        <v>32</v>
      </c>
      <c r="D475" t="s">
        <v>32</v>
      </c>
      <c r="E475" t="s">
        <v>32</v>
      </c>
      <c r="F475">
        <v>0</v>
      </c>
      <c r="G475" t="s">
        <v>16</v>
      </c>
      <c r="H475">
        <v>1</v>
      </c>
      <c r="I475">
        <v>0</v>
      </c>
      <c r="J475" t="s">
        <v>32</v>
      </c>
      <c r="K475" t="s">
        <v>32</v>
      </c>
      <c r="L475" t="s">
        <v>32</v>
      </c>
      <c r="M475" t="s">
        <v>32</v>
      </c>
      <c r="N475" t="s">
        <v>32</v>
      </c>
      <c r="O475">
        <v>1</v>
      </c>
      <c r="P475" t="s">
        <v>32</v>
      </c>
      <c r="Q475" t="s">
        <v>32</v>
      </c>
      <c r="R475" t="s">
        <v>32</v>
      </c>
      <c r="S475" t="s">
        <v>32</v>
      </c>
      <c r="T475" t="s">
        <v>32</v>
      </c>
      <c r="U475" t="s">
        <v>3807</v>
      </c>
      <c r="V475">
        <v>1</v>
      </c>
      <c r="W475">
        <v>0</v>
      </c>
      <c r="X475" t="s">
        <v>32</v>
      </c>
      <c r="Y475" t="s">
        <v>71</v>
      </c>
      <c r="Z475">
        <v>0</v>
      </c>
      <c r="AA475">
        <v>0</v>
      </c>
      <c r="AB475">
        <v>0</v>
      </c>
      <c r="AC475">
        <v>0</v>
      </c>
      <c r="AD475" t="s">
        <v>32</v>
      </c>
      <c r="AE475" s="23" t="s">
        <v>32</v>
      </c>
    </row>
    <row r="476" spans="1:31" hidden="1" x14ac:dyDescent="0.25">
      <c r="A476" t="s">
        <v>76</v>
      </c>
      <c r="B476" t="s">
        <v>3867</v>
      </c>
      <c r="C476" t="s">
        <v>32</v>
      </c>
      <c r="D476" t="s">
        <v>32</v>
      </c>
      <c r="E476" t="s">
        <v>32</v>
      </c>
      <c r="F476">
        <v>0</v>
      </c>
      <c r="G476" t="s">
        <v>16</v>
      </c>
      <c r="H476">
        <v>1</v>
      </c>
      <c r="I476">
        <v>0</v>
      </c>
      <c r="J476" t="s">
        <v>32</v>
      </c>
      <c r="K476" t="s">
        <v>32</v>
      </c>
      <c r="L476" t="s">
        <v>32</v>
      </c>
      <c r="M476" t="s">
        <v>32</v>
      </c>
      <c r="N476" t="s">
        <v>32</v>
      </c>
      <c r="O476">
        <v>1</v>
      </c>
      <c r="P476" t="s">
        <v>32</v>
      </c>
      <c r="Q476" t="s">
        <v>32</v>
      </c>
      <c r="R476" t="s">
        <v>32</v>
      </c>
      <c r="S476" t="s">
        <v>32</v>
      </c>
      <c r="T476" t="s">
        <v>32</v>
      </c>
      <c r="U476" t="s">
        <v>3807</v>
      </c>
      <c r="V476">
        <v>1</v>
      </c>
      <c r="W476">
        <v>0</v>
      </c>
      <c r="X476" t="s">
        <v>32</v>
      </c>
      <c r="Y476" t="s">
        <v>71</v>
      </c>
      <c r="Z476">
        <v>0</v>
      </c>
      <c r="AA476">
        <v>0</v>
      </c>
      <c r="AB476">
        <v>0</v>
      </c>
      <c r="AC476">
        <v>0</v>
      </c>
      <c r="AD476" t="s">
        <v>32</v>
      </c>
      <c r="AE476" s="23" t="s">
        <v>32</v>
      </c>
    </row>
    <row r="477" spans="1:31" hidden="1" x14ac:dyDescent="0.25">
      <c r="A477" t="s">
        <v>78</v>
      </c>
      <c r="B477" t="s">
        <v>39</v>
      </c>
      <c r="C477" t="s">
        <v>32</v>
      </c>
      <c r="D477" t="s">
        <v>32</v>
      </c>
      <c r="E477" t="s">
        <v>32</v>
      </c>
      <c r="F477">
        <v>0</v>
      </c>
      <c r="G477" t="s">
        <v>16</v>
      </c>
      <c r="H477">
        <v>1</v>
      </c>
      <c r="I477">
        <v>0</v>
      </c>
      <c r="J477" t="s">
        <v>32</v>
      </c>
      <c r="K477" t="s">
        <v>32</v>
      </c>
      <c r="L477" t="s">
        <v>32</v>
      </c>
      <c r="M477" t="s">
        <v>32</v>
      </c>
      <c r="N477" t="s">
        <v>32</v>
      </c>
      <c r="O477">
        <v>1</v>
      </c>
      <c r="P477" t="s">
        <v>32</v>
      </c>
      <c r="Q477" t="s">
        <v>32</v>
      </c>
      <c r="R477" t="s">
        <v>32</v>
      </c>
      <c r="S477" t="s">
        <v>32</v>
      </c>
      <c r="T477" t="s">
        <v>32</v>
      </c>
      <c r="U477" t="s">
        <v>3807</v>
      </c>
      <c r="V477">
        <v>1</v>
      </c>
      <c r="W477">
        <v>0</v>
      </c>
      <c r="X477" t="s">
        <v>32</v>
      </c>
      <c r="Y477" t="s">
        <v>71</v>
      </c>
      <c r="Z477">
        <v>0</v>
      </c>
      <c r="AA477">
        <v>0</v>
      </c>
      <c r="AB477">
        <v>0</v>
      </c>
      <c r="AC477">
        <v>0</v>
      </c>
      <c r="AD477" t="s">
        <v>32</v>
      </c>
      <c r="AE477" s="23" t="s">
        <v>32</v>
      </c>
    </row>
    <row r="478" spans="1:31" x14ac:dyDescent="0.25">
      <c r="A478" t="s">
        <v>76</v>
      </c>
      <c r="B478" t="s">
        <v>106</v>
      </c>
      <c r="C478" t="s">
        <v>54</v>
      </c>
      <c r="D478" t="s">
        <v>32</v>
      </c>
      <c r="E478" t="s">
        <v>32</v>
      </c>
      <c r="F478">
        <v>1</v>
      </c>
      <c r="G478" t="s">
        <v>15</v>
      </c>
      <c r="H478">
        <v>0</v>
      </c>
      <c r="I478">
        <v>1</v>
      </c>
      <c r="J478" t="s">
        <v>32</v>
      </c>
      <c r="K478" t="s">
        <v>32</v>
      </c>
      <c r="L478" t="s">
        <v>32</v>
      </c>
      <c r="M478" t="s">
        <v>32</v>
      </c>
      <c r="N478" t="s">
        <v>32</v>
      </c>
      <c r="O478">
        <v>1</v>
      </c>
      <c r="P478" t="s">
        <v>32</v>
      </c>
      <c r="Q478" t="s">
        <v>32</v>
      </c>
      <c r="R478" t="s">
        <v>32</v>
      </c>
      <c r="S478" t="s">
        <v>32</v>
      </c>
      <c r="T478" t="s">
        <v>32</v>
      </c>
      <c r="U478" t="s">
        <v>3807</v>
      </c>
      <c r="V478">
        <v>0</v>
      </c>
      <c r="W478">
        <v>1</v>
      </c>
      <c r="X478" t="s">
        <v>32</v>
      </c>
      <c r="Y478" t="s">
        <v>71</v>
      </c>
      <c r="Z478">
        <v>0</v>
      </c>
      <c r="AA478">
        <v>0</v>
      </c>
      <c r="AB478">
        <v>0</v>
      </c>
      <c r="AC478">
        <v>0</v>
      </c>
      <c r="AD478" t="s">
        <v>32</v>
      </c>
      <c r="AE478" s="23" t="s">
        <v>32</v>
      </c>
    </row>
    <row r="479" spans="1:31" x14ac:dyDescent="0.25">
      <c r="A479" t="s">
        <v>76</v>
      </c>
      <c r="B479" t="s">
        <v>110</v>
      </c>
      <c r="C479" t="s">
        <v>55</v>
      </c>
      <c r="D479" t="s">
        <v>32</v>
      </c>
      <c r="E479" t="s">
        <v>32</v>
      </c>
      <c r="F479">
        <v>0</v>
      </c>
      <c r="G479" t="s">
        <v>15</v>
      </c>
      <c r="H479">
        <v>0</v>
      </c>
      <c r="I479">
        <v>1</v>
      </c>
      <c r="J479" t="s">
        <v>32</v>
      </c>
      <c r="K479" t="s">
        <v>32</v>
      </c>
      <c r="L479" t="s">
        <v>32</v>
      </c>
      <c r="M479" t="s">
        <v>32</v>
      </c>
      <c r="N479" t="s">
        <v>32</v>
      </c>
      <c r="O479">
        <v>1</v>
      </c>
      <c r="P479" t="s">
        <v>32</v>
      </c>
      <c r="Q479" t="s">
        <v>32</v>
      </c>
      <c r="R479" t="s">
        <v>32</v>
      </c>
      <c r="S479" t="s">
        <v>32</v>
      </c>
      <c r="T479" t="s">
        <v>32</v>
      </c>
      <c r="U479" t="s">
        <v>3807</v>
      </c>
      <c r="V479">
        <v>0</v>
      </c>
      <c r="W479">
        <v>1</v>
      </c>
      <c r="X479" t="s">
        <v>32</v>
      </c>
      <c r="Y479" t="s">
        <v>80</v>
      </c>
      <c r="Z479">
        <v>0</v>
      </c>
      <c r="AA479">
        <v>0</v>
      </c>
      <c r="AB479">
        <v>0</v>
      </c>
      <c r="AC479">
        <v>0</v>
      </c>
      <c r="AD479" t="s">
        <v>32</v>
      </c>
      <c r="AE479" s="23" t="s">
        <v>32</v>
      </c>
    </row>
    <row r="480" spans="1:31" hidden="1" x14ac:dyDescent="0.25">
      <c r="A480" t="s">
        <v>76</v>
      </c>
      <c r="B480" t="s">
        <v>3867</v>
      </c>
      <c r="C480" t="s">
        <v>32</v>
      </c>
      <c r="D480" t="s">
        <v>32</v>
      </c>
      <c r="E480" t="s">
        <v>32</v>
      </c>
      <c r="F480">
        <v>0</v>
      </c>
      <c r="G480" t="s">
        <v>16</v>
      </c>
      <c r="H480">
        <v>1</v>
      </c>
      <c r="I480">
        <v>0</v>
      </c>
      <c r="J480" t="s">
        <v>32</v>
      </c>
      <c r="K480" t="s">
        <v>32</v>
      </c>
      <c r="L480" t="s">
        <v>32</v>
      </c>
      <c r="M480" t="s">
        <v>32</v>
      </c>
      <c r="N480" t="s">
        <v>32</v>
      </c>
      <c r="O480">
        <v>1</v>
      </c>
      <c r="P480" t="s">
        <v>32</v>
      </c>
      <c r="Q480" t="s">
        <v>32</v>
      </c>
      <c r="R480" t="s">
        <v>32</v>
      </c>
      <c r="S480" t="s">
        <v>32</v>
      </c>
      <c r="T480" t="s">
        <v>32</v>
      </c>
      <c r="U480" t="s">
        <v>3807</v>
      </c>
      <c r="V480">
        <v>1</v>
      </c>
      <c r="W480">
        <v>0</v>
      </c>
      <c r="X480" t="s">
        <v>32</v>
      </c>
      <c r="Y480" t="s">
        <v>71</v>
      </c>
      <c r="Z480">
        <v>0</v>
      </c>
      <c r="AA480">
        <v>0</v>
      </c>
      <c r="AB480">
        <v>0</v>
      </c>
      <c r="AC480">
        <v>0</v>
      </c>
      <c r="AD480" t="s">
        <v>32</v>
      </c>
      <c r="AE480" s="23" t="s">
        <v>32</v>
      </c>
    </row>
    <row r="481" spans="1:31" hidden="1" x14ac:dyDescent="0.25">
      <c r="A481" t="s">
        <v>78</v>
      </c>
      <c r="B481" t="s">
        <v>3867</v>
      </c>
      <c r="C481" t="s">
        <v>32</v>
      </c>
      <c r="D481" t="s">
        <v>32</v>
      </c>
      <c r="E481" t="s">
        <v>32</v>
      </c>
      <c r="F481">
        <v>0</v>
      </c>
      <c r="G481" t="s">
        <v>16</v>
      </c>
      <c r="H481">
        <v>1</v>
      </c>
      <c r="I481">
        <v>0</v>
      </c>
      <c r="J481" t="s">
        <v>32</v>
      </c>
      <c r="K481" t="s">
        <v>32</v>
      </c>
      <c r="L481" t="s">
        <v>32</v>
      </c>
      <c r="M481" t="s">
        <v>32</v>
      </c>
      <c r="N481" t="s">
        <v>32</v>
      </c>
      <c r="O481">
        <v>1</v>
      </c>
      <c r="P481" t="s">
        <v>32</v>
      </c>
      <c r="Q481" t="s">
        <v>32</v>
      </c>
      <c r="R481" t="s">
        <v>32</v>
      </c>
      <c r="S481" t="s">
        <v>32</v>
      </c>
      <c r="T481" t="s">
        <v>32</v>
      </c>
      <c r="U481" t="s">
        <v>3807</v>
      </c>
      <c r="V481">
        <v>1</v>
      </c>
      <c r="W481">
        <v>0</v>
      </c>
      <c r="X481" t="s">
        <v>32</v>
      </c>
      <c r="Y481" t="s">
        <v>71</v>
      </c>
      <c r="Z481">
        <v>0</v>
      </c>
      <c r="AA481">
        <v>0</v>
      </c>
      <c r="AB481">
        <v>0</v>
      </c>
      <c r="AC481">
        <v>0</v>
      </c>
      <c r="AD481" t="s">
        <v>32</v>
      </c>
      <c r="AE481" s="23" t="s">
        <v>32</v>
      </c>
    </row>
    <row r="482" spans="1:31" hidden="1" x14ac:dyDescent="0.25">
      <c r="A482" t="s">
        <v>76</v>
      </c>
      <c r="B482" t="s">
        <v>39</v>
      </c>
      <c r="C482" t="s">
        <v>32</v>
      </c>
      <c r="D482" t="s">
        <v>32</v>
      </c>
      <c r="E482" t="s">
        <v>32</v>
      </c>
      <c r="F482">
        <v>0</v>
      </c>
      <c r="G482" t="s">
        <v>16</v>
      </c>
      <c r="H482">
        <v>1</v>
      </c>
      <c r="I482">
        <v>0</v>
      </c>
      <c r="J482" t="s">
        <v>32</v>
      </c>
      <c r="K482" t="s">
        <v>32</v>
      </c>
      <c r="L482" t="s">
        <v>32</v>
      </c>
      <c r="M482" t="s">
        <v>32</v>
      </c>
      <c r="N482" t="s">
        <v>32</v>
      </c>
      <c r="O482">
        <v>1</v>
      </c>
      <c r="P482" t="s">
        <v>32</v>
      </c>
      <c r="Q482" t="s">
        <v>32</v>
      </c>
      <c r="R482" t="s">
        <v>32</v>
      </c>
      <c r="S482" t="s">
        <v>32</v>
      </c>
      <c r="T482" t="s">
        <v>32</v>
      </c>
      <c r="U482" t="s">
        <v>3807</v>
      </c>
      <c r="V482">
        <v>1</v>
      </c>
      <c r="W482">
        <v>0</v>
      </c>
      <c r="X482" t="s">
        <v>32</v>
      </c>
      <c r="Y482" t="s">
        <v>71</v>
      </c>
      <c r="Z482">
        <v>0</v>
      </c>
      <c r="AA482">
        <v>0</v>
      </c>
      <c r="AB482">
        <v>0</v>
      </c>
      <c r="AC482">
        <v>0</v>
      </c>
      <c r="AD482" t="s">
        <v>32</v>
      </c>
      <c r="AE482" s="23" t="s">
        <v>32</v>
      </c>
    </row>
    <row r="483" spans="1:31" x14ac:dyDescent="0.25">
      <c r="A483" t="s">
        <v>76</v>
      </c>
      <c r="B483" t="s">
        <v>50</v>
      </c>
      <c r="C483" t="s">
        <v>54</v>
      </c>
      <c r="D483" t="s">
        <v>32</v>
      </c>
      <c r="E483" t="s">
        <v>32</v>
      </c>
      <c r="F483">
        <v>0</v>
      </c>
      <c r="G483" t="s">
        <v>15</v>
      </c>
      <c r="H483">
        <v>0</v>
      </c>
      <c r="I483">
        <v>1</v>
      </c>
      <c r="J483" t="s">
        <v>32</v>
      </c>
      <c r="K483" t="s">
        <v>32</v>
      </c>
      <c r="L483" t="s">
        <v>32</v>
      </c>
      <c r="M483" t="s">
        <v>32</v>
      </c>
      <c r="N483" t="s">
        <v>32</v>
      </c>
      <c r="O483">
        <v>1</v>
      </c>
      <c r="P483" t="s">
        <v>32</v>
      </c>
      <c r="Q483" t="s">
        <v>32</v>
      </c>
      <c r="R483" t="s">
        <v>32</v>
      </c>
      <c r="S483" t="s">
        <v>32</v>
      </c>
      <c r="T483" t="s">
        <v>32</v>
      </c>
      <c r="U483" t="s">
        <v>3807</v>
      </c>
      <c r="V483">
        <v>0</v>
      </c>
      <c r="W483">
        <v>1</v>
      </c>
      <c r="X483" t="s">
        <v>32</v>
      </c>
      <c r="Y483" t="s">
        <v>71</v>
      </c>
      <c r="Z483">
        <v>0</v>
      </c>
      <c r="AA483">
        <v>0</v>
      </c>
      <c r="AB483">
        <v>0</v>
      </c>
      <c r="AC483">
        <v>0</v>
      </c>
      <c r="AD483" t="s">
        <v>32</v>
      </c>
      <c r="AE483" s="23" t="s">
        <v>32</v>
      </c>
    </row>
    <row r="484" spans="1:31" x14ac:dyDescent="0.25">
      <c r="A484" t="s">
        <v>76</v>
      </c>
      <c r="B484" t="s">
        <v>3867</v>
      </c>
      <c r="C484" t="s">
        <v>55</v>
      </c>
      <c r="D484" t="s">
        <v>32</v>
      </c>
      <c r="E484" t="s">
        <v>32</v>
      </c>
      <c r="F484">
        <v>0</v>
      </c>
      <c r="G484" t="s">
        <v>15</v>
      </c>
      <c r="H484">
        <v>0</v>
      </c>
      <c r="I484">
        <v>1</v>
      </c>
      <c r="J484" t="s">
        <v>32</v>
      </c>
      <c r="K484" t="s">
        <v>32</v>
      </c>
      <c r="L484" t="s">
        <v>32</v>
      </c>
      <c r="M484" t="s">
        <v>32</v>
      </c>
      <c r="N484" t="s">
        <v>32</v>
      </c>
      <c r="O484">
        <v>1</v>
      </c>
      <c r="P484" t="s">
        <v>32</v>
      </c>
      <c r="Q484" t="s">
        <v>32</v>
      </c>
      <c r="R484" t="s">
        <v>32</v>
      </c>
      <c r="S484" t="s">
        <v>32</v>
      </c>
      <c r="T484" t="s">
        <v>32</v>
      </c>
      <c r="U484" t="s">
        <v>3807</v>
      </c>
      <c r="V484">
        <v>0</v>
      </c>
      <c r="W484">
        <v>1</v>
      </c>
      <c r="X484" t="s">
        <v>32</v>
      </c>
      <c r="Y484" t="s">
        <v>71</v>
      </c>
      <c r="Z484">
        <v>0</v>
      </c>
      <c r="AA484">
        <v>0</v>
      </c>
      <c r="AB484">
        <v>0</v>
      </c>
      <c r="AC484">
        <v>0</v>
      </c>
      <c r="AD484" t="s">
        <v>32</v>
      </c>
      <c r="AE484" s="23" t="s">
        <v>32</v>
      </c>
    </row>
    <row r="485" spans="1:31" hidden="1" x14ac:dyDescent="0.25">
      <c r="A485" t="s">
        <v>76</v>
      </c>
      <c r="B485" t="s">
        <v>3867</v>
      </c>
      <c r="C485" t="s">
        <v>32</v>
      </c>
      <c r="D485" t="s">
        <v>32</v>
      </c>
      <c r="E485" t="s">
        <v>32</v>
      </c>
      <c r="F485">
        <v>1</v>
      </c>
      <c r="G485" t="s">
        <v>16</v>
      </c>
      <c r="H485">
        <v>1</v>
      </c>
      <c r="I485">
        <v>0</v>
      </c>
      <c r="J485" t="s">
        <v>32</v>
      </c>
      <c r="K485" t="s">
        <v>32</v>
      </c>
      <c r="L485" t="s">
        <v>32</v>
      </c>
      <c r="M485" t="s">
        <v>32</v>
      </c>
      <c r="N485" t="s">
        <v>32</v>
      </c>
      <c r="O485">
        <v>1</v>
      </c>
      <c r="P485" t="s">
        <v>32</v>
      </c>
      <c r="Q485" t="s">
        <v>32</v>
      </c>
      <c r="R485" t="s">
        <v>32</v>
      </c>
      <c r="S485" t="s">
        <v>32</v>
      </c>
      <c r="T485" t="s">
        <v>32</v>
      </c>
      <c r="U485" t="s">
        <v>3807</v>
      </c>
      <c r="V485">
        <v>1</v>
      </c>
      <c r="W485">
        <v>0</v>
      </c>
      <c r="X485" t="s">
        <v>32</v>
      </c>
      <c r="Y485" t="s">
        <v>70</v>
      </c>
      <c r="Z485">
        <v>0</v>
      </c>
      <c r="AA485">
        <v>0</v>
      </c>
      <c r="AB485">
        <v>0</v>
      </c>
      <c r="AC485">
        <v>0</v>
      </c>
      <c r="AD485" t="s">
        <v>32</v>
      </c>
      <c r="AE485" s="23" t="s">
        <v>32</v>
      </c>
    </row>
    <row r="486" spans="1:31" hidden="1" x14ac:dyDescent="0.25">
      <c r="A486" t="s">
        <v>76</v>
      </c>
      <c r="B486" t="s">
        <v>3867</v>
      </c>
      <c r="C486" t="s">
        <v>32</v>
      </c>
      <c r="D486" t="s">
        <v>32</v>
      </c>
      <c r="E486" t="s">
        <v>32</v>
      </c>
      <c r="F486">
        <v>0</v>
      </c>
      <c r="G486" t="s">
        <v>16</v>
      </c>
      <c r="H486">
        <v>1</v>
      </c>
      <c r="I486">
        <v>0</v>
      </c>
      <c r="J486" t="s">
        <v>32</v>
      </c>
      <c r="K486" t="s">
        <v>32</v>
      </c>
      <c r="L486" t="s">
        <v>32</v>
      </c>
      <c r="M486" t="s">
        <v>32</v>
      </c>
      <c r="N486" t="s">
        <v>32</v>
      </c>
      <c r="O486">
        <v>1</v>
      </c>
      <c r="P486" t="s">
        <v>32</v>
      </c>
      <c r="Q486" t="s">
        <v>32</v>
      </c>
      <c r="R486" t="s">
        <v>32</v>
      </c>
      <c r="S486" t="s">
        <v>32</v>
      </c>
      <c r="T486" t="s">
        <v>32</v>
      </c>
      <c r="U486" t="s">
        <v>3807</v>
      </c>
      <c r="V486">
        <v>1</v>
      </c>
      <c r="W486">
        <v>0</v>
      </c>
      <c r="X486" t="s">
        <v>32</v>
      </c>
      <c r="Y486" t="s">
        <v>71</v>
      </c>
      <c r="Z486">
        <v>0</v>
      </c>
      <c r="AA486">
        <v>0</v>
      </c>
      <c r="AB486">
        <v>0</v>
      </c>
      <c r="AC486">
        <v>0</v>
      </c>
      <c r="AD486" t="s">
        <v>32</v>
      </c>
      <c r="AE486" s="23" t="s">
        <v>32</v>
      </c>
    </row>
    <row r="487" spans="1:31" hidden="1" x14ac:dyDescent="0.25">
      <c r="A487" t="s">
        <v>78</v>
      </c>
      <c r="B487" t="s">
        <v>39</v>
      </c>
      <c r="C487" t="s">
        <v>32</v>
      </c>
      <c r="D487" t="s">
        <v>32</v>
      </c>
      <c r="E487" t="s">
        <v>32</v>
      </c>
      <c r="F487">
        <v>0</v>
      </c>
      <c r="G487" t="s">
        <v>16</v>
      </c>
      <c r="H487">
        <v>1</v>
      </c>
      <c r="I487">
        <v>0</v>
      </c>
      <c r="J487" t="s">
        <v>32</v>
      </c>
      <c r="K487" t="s">
        <v>32</v>
      </c>
      <c r="L487" t="s">
        <v>32</v>
      </c>
      <c r="M487" t="s">
        <v>32</v>
      </c>
      <c r="N487" t="s">
        <v>32</v>
      </c>
      <c r="O487">
        <v>1</v>
      </c>
      <c r="P487" t="s">
        <v>32</v>
      </c>
      <c r="Q487" t="s">
        <v>32</v>
      </c>
      <c r="R487" t="s">
        <v>32</v>
      </c>
      <c r="S487" t="s">
        <v>32</v>
      </c>
      <c r="T487" t="s">
        <v>32</v>
      </c>
      <c r="U487" t="s">
        <v>3807</v>
      </c>
      <c r="V487">
        <v>1</v>
      </c>
      <c r="W487">
        <v>0</v>
      </c>
      <c r="X487" t="s">
        <v>32</v>
      </c>
      <c r="Y487" t="s">
        <v>71</v>
      </c>
      <c r="Z487">
        <v>0</v>
      </c>
      <c r="AA487">
        <v>0</v>
      </c>
      <c r="AB487">
        <v>0</v>
      </c>
      <c r="AC487">
        <v>0</v>
      </c>
      <c r="AD487" t="s">
        <v>32</v>
      </c>
      <c r="AE487" s="23" t="s">
        <v>32</v>
      </c>
    </row>
    <row r="488" spans="1:31" x14ac:dyDescent="0.25">
      <c r="A488" t="s">
        <v>76</v>
      </c>
      <c r="B488" t="s">
        <v>39</v>
      </c>
      <c r="C488" t="s">
        <v>54</v>
      </c>
      <c r="D488" t="s">
        <v>32</v>
      </c>
      <c r="E488" t="s">
        <v>32</v>
      </c>
      <c r="F488">
        <v>1</v>
      </c>
      <c r="G488" t="s">
        <v>15</v>
      </c>
      <c r="H488">
        <v>0</v>
      </c>
      <c r="I488">
        <v>1</v>
      </c>
      <c r="J488" t="s">
        <v>32</v>
      </c>
      <c r="K488" t="s">
        <v>32</v>
      </c>
      <c r="L488" t="s">
        <v>32</v>
      </c>
      <c r="M488" t="s">
        <v>32</v>
      </c>
      <c r="N488" t="s">
        <v>32</v>
      </c>
      <c r="O488">
        <v>1</v>
      </c>
      <c r="P488" t="s">
        <v>32</v>
      </c>
      <c r="Q488" t="s">
        <v>32</v>
      </c>
      <c r="R488" t="s">
        <v>32</v>
      </c>
      <c r="S488" t="s">
        <v>32</v>
      </c>
      <c r="T488" t="s">
        <v>32</v>
      </c>
      <c r="U488" t="s">
        <v>3807</v>
      </c>
      <c r="V488">
        <v>0</v>
      </c>
      <c r="W488">
        <v>1</v>
      </c>
      <c r="X488" t="s">
        <v>32</v>
      </c>
      <c r="Y488" t="s">
        <v>71</v>
      </c>
      <c r="Z488">
        <v>0</v>
      </c>
      <c r="AA488">
        <v>0</v>
      </c>
      <c r="AB488">
        <v>0</v>
      </c>
      <c r="AC488">
        <v>0</v>
      </c>
      <c r="AD488" t="s">
        <v>32</v>
      </c>
      <c r="AE488" s="23" t="s">
        <v>32</v>
      </c>
    </row>
    <row r="489" spans="1:31" hidden="1" x14ac:dyDescent="0.25">
      <c r="A489" t="s">
        <v>78</v>
      </c>
      <c r="B489" t="s">
        <v>134</v>
      </c>
      <c r="C489" t="s">
        <v>32</v>
      </c>
      <c r="D489" t="s">
        <v>32</v>
      </c>
      <c r="E489" t="s">
        <v>32</v>
      </c>
      <c r="F489">
        <v>0</v>
      </c>
      <c r="G489" t="s">
        <v>16</v>
      </c>
      <c r="H489">
        <v>1</v>
      </c>
      <c r="I489">
        <v>0</v>
      </c>
      <c r="J489" t="s">
        <v>32</v>
      </c>
      <c r="K489" t="s">
        <v>32</v>
      </c>
      <c r="L489" t="s">
        <v>32</v>
      </c>
      <c r="M489" t="s">
        <v>32</v>
      </c>
      <c r="N489" t="s">
        <v>32</v>
      </c>
      <c r="O489">
        <v>1</v>
      </c>
      <c r="P489" t="s">
        <v>32</v>
      </c>
      <c r="Q489" t="s">
        <v>32</v>
      </c>
      <c r="R489" t="s">
        <v>32</v>
      </c>
      <c r="S489" t="s">
        <v>32</v>
      </c>
      <c r="T489" t="s">
        <v>32</v>
      </c>
      <c r="U489" t="s">
        <v>3807</v>
      </c>
      <c r="V489">
        <v>1</v>
      </c>
      <c r="W489">
        <v>0</v>
      </c>
      <c r="X489" t="s">
        <v>32</v>
      </c>
      <c r="Y489" t="s">
        <v>71</v>
      </c>
      <c r="Z489">
        <v>0</v>
      </c>
      <c r="AA489">
        <v>0</v>
      </c>
      <c r="AB489">
        <v>0</v>
      </c>
      <c r="AC489">
        <v>0</v>
      </c>
      <c r="AD489" t="s">
        <v>32</v>
      </c>
      <c r="AE489" s="23" t="s">
        <v>32</v>
      </c>
    </row>
    <row r="490" spans="1:31" hidden="1" x14ac:dyDescent="0.25">
      <c r="A490" t="s">
        <v>75</v>
      </c>
      <c r="B490" t="s">
        <v>39</v>
      </c>
      <c r="C490" t="s">
        <v>32</v>
      </c>
      <c r="D490" t="s">
        <v>32</v>
      </c>
      <c r="E490" t="s">
        <v>32</v>
      </c>
      <c r="F490">
        <v>0</v>
      </c>
      <c r="G490" t="s">
        <v>16</v>
      </c>
      <c r="H490">
        <v>1</v>
      </c>
      <c r="I490">
        <v>0</v>
      </c>
      <c r="J490" t="s">
        <v>32</v>
      </c>
      <c r="K490" t="s">
        <v>32</v>
      </c>
      <c r="L490" t="s">
        <v>32</v>
      </c>
      <c r="M490" t="s">
        <v>32</v>
      </c>
      <c r="N490" t="s">
        <v>32</v>
      </c>
      <c r="O490">
        <v>1</v>
      </c>
      <c r="P490" t="s">
        <v>32</v>
      </c>
      <c r="Q490" t="s">
        <v>32</v>
      </c>
      <c r="R490" t="s">
        <v>32</v>
      </c>
      <c r="S490" t="s">
        <v>32</v>
      </c>
      <c r="T490" t="s">
        <v>32</v>
      </c>
      <c r="U490" t="s">
        <v>3807</v>
      </c>
      <c r="V490">
        <v>1</v>
      </c>
      <c r="W490">
        <v>0</v>
      </c>
      <c r="X490" t="s">
        <v>32</v>
      </c>
      <c r="Y490" t="s">
        <v>71</v>
      </c>
      <c r="Z490">
        <v>0</v>
      </c>
      <c r="AA490">
        <v>0</v>
      </c>
      <c r="AB490">
        <v>0</v>
      </c>
      <c r="AC490">
        <v>0</v>
      </c>
      <c r="AD490" t="s">
        <v>32</v>
      </c>
      <c r="AE490" s="23" t="s">
        <v>32</v>
      </c>
    </row>
    <row r="491" spans="1:31" hidden="1" x14ac:dyDescent="0.25">
      <c r="A491" t="s">
        <v>75</v>
      </c>
      <c r="B491" t="s">
        <v>39</v>
      </c>
      <c r="C491" t="s">
        <v>32</v>
      </c>
      <c r="D491" t="s">
        <v>32</v>
      </c>
      <c r="E491" t="s">
        <v>32</v>
      </c>
      <c r="F491">
        <v>0</v>
      </c>
      <c r="G491" t="s">
        <v>16</v>
      </c>
      <c r="H491">
        <v>1</v>
      </c>
      <c r="I491">
        <v>0</v>
      </c>
      <c r="J491" t="s">
        <v>32</v>
      </c>
      <c r="K491" t="s">
        <v>32</v>
      </c>
      <c r="L491" t="s">
        <v>32</v>
      </c>
      <c r="M491" t="s">
        <v>32</v>
      </c>
      <c r="N491" t="s">
        <v>32</v>
      </c>
      <c r="O491">
        <v>1</v>
      </c>
      <c r="P491" t="s">
        <v>32</v>
      </c>
      <c r="Q491" t="s">
        <v>32</v>
      </c>
      <c r="R491" t="s">
        <v>32</v>
      </c>
      <c r="S491" t="s">
        <v>32</v>
      </c>
      <c r="T491" t="s">
        <v>32</v>
      </c>
      <c r="U491" t="s">
        <v>3807</v>
      </c>
      <c r="V491">
        <v>1</v>
      </c>
      <c r="W491">
        <v>0</v>
      </c>
      <c r="X491" t="s">
        <v>32</v>
      </c>
      <c r="Y491" t="s">
        <v>71</v>
      </c>
      <c r="Z491">
        <v>0</v>
      </c>
      <c r="AA491">
        <v>0</v>
      </c>
      <c r="AB491">
        <v>0</v>
      </c>
      <c r="AC491">
        <v>0</v>
      </c>
      <c r="AD491" t="s">
        <v>32</v>
      </c>
      <c r="AE491" s="23" t="s">
        <v>32</v>
      </c>
    </row>
    <row r="492" spans="1:31" x14ac:dyDescent="0.25">
      <c r="A492" t="s">
        <v>76</v>
      </c>
      <c r="B492" t="s">
        <v>134</v>
      </c>
      <c r="C492" t="s">
        <v>55</v>
      </c>
      <c r="D492" t="s">
        <v>32</v>
      </c>
      <c r="E492" t="s">
        <v>32</v>
      </c>
      <c r="F492">
        <v>0</v>
      </c>
      <c r="G492" t="s">
        <v>15</v>
      </c>
      <c r="H492">
        <v>0</v>
      </c>
      <c r="I492">
        <v>1</v>
      </c>
      <c r="J492" t="s">
        <v>32</v>
      </c>
      <c r="K492" t="s">
        <v>32</v>
      </c>
      <c r="L492" t="s">
        <v>32</v>
      </c>
      <c r="M492" t="s">
        <v>32</v>
      </c>
      <c r="N492" t="s">
        <v>32</v>
      </c>
      <c r="O492">
        <v>1</v>
      </c>
      <c r="P492" t="s">
        <v>32</v>
      </c>
      <c r="Q492" t="s">
        <v>32</v>
      </c>
      <c r="R492" t="s">
        <v>32</v>
      </c>
      <c r="S492" t="s">
        <v>32</v>
      </c>
      <c r="T492" t="s">
        <v>32</v>
      </c>
      <c r="U492" t="s">
        <v>3807</v>
      </c>
      <c r="V492">
        <v>0</v>
      </c>
      <c r="W492">
        <v>1</v>
      </c>
      <c r="X492" t="s">
        <v>32</v>
      </c>
      <c r="Y492" t="s">
        <v>71</v>
      </c>
      <c r="Z492">
        <v>0</v>
      </c>
      <c r="AA492">
        <v>0</v>
      </c>
      <c r="AB492">
        <v>0</v>
      </c>
      <c r="AC492">
        <v>0</v>
      </c>
      <c r="AD492" t="s">
        <v>32</v>
      </c>
      <c r="AE492" s="23" t="s">
        <v>32</v>
      </c>
    </row>
    <row r="493" spans="1:31" hidden="1" x14ac:dyDescent="0.25">
      <c r="A493" t="s">
        <v>76</v>
      </c>
      <c r="B493" t="s">
        <v>134</v>
      </c>
      <c r="C493" t="s">
        <v>32</v>
      </c>
      <c r="D493" t="s">
        <v>32</v>
      </c>
      <c r="E493" t="s">
        <v>32</v>
      </c>
      <c r="F493">
        <v>0</v>
      </c>
      <c r="G493" t="s">
        <v>16</v>
      </c>
      <c r="H493">
        <v>1</v>
      </c>
      <c r="I493">
        <v>0</v>
      </c>
      <c r="J493" t="s">
        <v>32</v>
      </c>
      <c r="K493" t="s">
        <v>32</v>
      </c>
      <c r="L493" t="s">
        <v>32</v>
      </c>
      <c r="M493" t="s">
        <v>32</v>
      </c>
      <c r="N493" t="s">
        <v>32</v>
      </c>
      <c r="O493">
        <v>1</v>
      </c>
      <c r="P493" t="s">
        <v>32</v>
      </c>
      <c r="Q493" t="s">
        <v>32</v>
      </c>
      <c r="R493" t="s">
        <v>32</v>
      </c>
      <c r="S493" t="s">
        <v>32</v>
      </c>
      <c r="T493" t="s">
        <v>32</v>
      </c>
      <c r="U493" t="s">
        <v>3807</v>
      </c>
      <c r="V493">
        <v>1</v>
      </c>
      <c r="W493">
        <v>0</v>
      </c>
      <c r="X493" t="s">
        <v>32</v>
      </c>
      <c r="Y493" t="s">
        <v>71</v>
      </c>
      <c r="Z493">
        <v>0</v>
      </c>
      <c r="AA493">
        <v>0</v>
      </c>
      <c r="AB493">
        <v>0</v>
      </c>
      <c r="AC493">
        <v>0</v>
      </c>
      <c r="AD493" t="s">
        <v>32</v>
      </c>
      <c r="AE493" s="23" t="s">
        <v>32</v>
      </c>
    </row>
    <row r="494" spans="1:31" x14ac:dyDescent="0.25">
      <c r="A494" t="s">
        <v>78</v>
      </c>
      <c r="B494" t="s">
        <v>50</v>
      </c>
      <c r="C494" t="s">
        <v>54</v>
      </c>
      <c r="D494" t="s">
        <v>32</v>
      </c>
      <c r="E494" t="s">
        <v>32</v>
      </c>
      <c r="F494">
        <v>0</v>
      </c>
      <c r="G494" t="s">
        <v>15</v>
      </c>
      <c r="H494">
        <v>0</v>
      </c>
      <c r="I494">
        <v>1</v>
      </c>
      <c r="J494" t="s">
        <v>32</v>
      </c>
      <c r="K494" t="s">
        <v>32</v>
      </c>
      <c r="L494" t="s">
        <v>32</v>
      </c>
      <c r="M494" t="s">
        <v>32</v>
      </c>
      <c r="N494" t="s">
        <v>32</v>
      </c>
      <c r="O494">
        <v>1</v>
      </c>
      <c r="P494" t="s">
        <v>32</v>
      </c>
      <c r="Q494" t="s">
        <v>32</v>
      </c>
      <c r="R494" t="s">
        <v>32</v>
      </c>
      <c r="S494" t="s">
        <v>32</v>
      </c>
      <c r="T494" t="s">
        <v>32</v>
      </c>
      <c r="U494" t="s">
        <v>3807</v>
      </c>
      <c r="V494">
        <v>0</v>
      </c>
      <c r="W494">
        <v>1</v>
      </c>
      <c r="X494" t="s">
        <v>32</v>
      </c>
      <c r="Y494" t="s">
        <v>71</v>
      </c>
      <c r="Z494">
        <v>0</v>
      </c>
      <c r="AA494">
        <v>0</v>
      </c>
      <c r="AB494">
        <v>0</v>
      </c>
      <c r="AC494">
        <v>0</v>
      </c>
      <c r="AD494" t="s">
        <v>32</v>
      </c>
      <c r="AE494" s="23" t="s">
        <v>32</v>
      </c>
    </row>
    <row r="495" spans="1:31" x14ac:dyDescent="0.25">
      <c r="A495" t="s">
        <v>78</v>
      </c>
      <c r="B495" t="s">
        <v>39</v>
      </c>
      <c r="C495" t="s">
        <v>54</v>
      </c>
      <c r="D495" t="s">
        <v>32</v>
      </c>
      <c r="E495" t="s">
        <v>32</v>
      </c>
      <c r="F495">
        <v>0</v>
      </c>
      <c r="G495" t="s">
        <v>15</v>
      </c>
      <c r="H495">
        <v>0</v>
      </c>
      <c r="I495">
        <v>1</v>
      </c>
      <c r="J495" t="s">
        <v>32</v>
      </c>
      <c r="K495" t="s">
        <v>32</v>
      </c>
      <c r="L495" t="s">
        <v>32</v>
      </c>
      <c r="M495" t="s">
        <v>32</v>
      </c>
      <c r="N495" t="s">
        <v>32</v>
      </c>
      <c r="O495">
        <v>1</v>
      </c>
      <c r="P495" t="s">
        <v>32</v>
      </c>
      <c r="Q495" t="s">
        <v>32</v>
      </c>
      <c r="R495" t="s">
        <v>32</v>
      </c>
      <c r="S495" t="s">
        <v>32</v>
      </c>
      <c r="T495" t="s">
        <v>32</v>
      </c>
      <c r="U495" t="s">
        <v>3807</v>
      </c>
      <c r="V495">
        <v>0</v>
      </c>
      <c r="W495">
        <v>1</v>
      </c>
      <c r="X495" t="s">
        <v>32</v>
      </c>
      <c r="Y495" t="s">
        <v>71</v>
      </c>
      <c r="Z495">
        <v>0</v>
      </c>
      <c r="AA495">
        <v>0</v>
      </c>
      <c r="AB495">
        <v>0</v>
      </c>
      <c r="AC495">
        <v>0</v>
      </c>
      <c r="AD495" t="s">
        <v>32</v>
      </c>
      <c r="AE495" s="23" t="s">
        <v>32</v>
      </c>
    </row>
    <row r="496" spans="1:31" hidden="1" x14ac:dyDescent="0.25">
      <c r="A496" t="s">
        <v>78</v>
      </c>
      <c r="B496" t="s">
        <v>39</v>
      </c>
      <c r="C496" t="s">
        <v>32</v>
      </c>
      <c r="D496" t="s">
        <v>32</v>
      </c>
      <c r="E496" t="s">
        <v>32</v>
      </c>
      <c r="F496">
        <v>0</v>
      </c>
      <c r="G496" t="s">
        <v>16</v>
      </c>
      <c r="H496">
        <v>1</v>
      </c>
      <c r="I496">
        <v>0</v>
      </c>
      <c r="J496" t="s">
        <v>32</v>
      </c>
      <c r="K496" t="s">
        <v>32</v>
      </c>
      <c r="L496" t="s">
        <v>32</v>
      </c>
      <c r="M496" t="s">
        <v>32</v>
      </c>
      <c r="N496" t="s">
        <v>32</v>
      </c>
      <c r="O496">
        <v>1</v>
      </c>
      <c r="P496" t="s">
        <v>32</v>
      </c>
      <c r="Q496" t="s">
        <v>32</v>
      </c>
      <c r="R496" t="s">
        <v>32</v>
      </c>
      <c r="S496" t="s">
        <v>32</v>
      </c>
      <c r="T496" t="s">
        <v>32</v>
      </c>
      <c r="U496" t="s">
        <v>3807</v>
      </c>
      <c r="V496">
        <v>1</v>
      </c>
      <c r="W496">
        <v>0</v>
      </c>
      <c r="X496" t="s">
        <v>32</v>
      </c>
      <c r="Y496" t="s">
        <v>71</v>
      </c>
      <c r="Z496">
        <v>0</v>
      </c>
      <c r="AA496">
        <v>0</v>
      </c>
      <c r="AB496">
        <v>0</v>
      </c>
      <c r="AC496">
        <v>0</v>
      </c>
      <c r="AD496" t="s">
        <v>32</v>
      </c>
      <c r="AE496" s="23" t="s">
        <v>32</v>
      </c>
    </row>
    <row r="497" spans="1:31" hidden="1" x14ac:dyDescent="0.25">
      <c r="A497" t="s">
        <v>76</v>
      </c>
      <c r="B497" t="s">
        <v>3867</v>
      </c>
      <c r="C497" t="s">
        <v>32</v>
      </c>
      <c r="D497" t="s">
        <v>32</v>
      </c>
      <c r="E497" t="s">
        <v>32</v>
      </c>
      <c r="F497">
        <v>0</v>
      </c>
      <c r="G497" t="s">
        <v>16</v>
      </c>
      <c r="H497">
        <v>1</v>
      </c>
      <c r="I497">
        <v>0</v>
      </c>
      <c r="J497" t="s">
        <v>32</v>
      </c>
      <c r="K497" t="s">
        <v>32</v>
      </c>
      <c r="L497" t="s">
        <v>32</v>
      </c>
      <c r="M497" t="s">
        <v>32</v>
      </c>
      <c r="N497" t="s">
        <v>32</v>
      </c>
      <c r="O497">
        <v>1</v>
      </c>
      <c r="P497" t="s">
        <v>32</v>
      </c>
      <c r="Q497" t="s">
        <v>32</v>
      </c>
      <c r="R497" t="s">
        <v>32</v>
      </c>
      <c r="S497" t="s">
        <v>32</v>
      </c>
      <c r="T497" t="s">
        <v>32</v>
      </c>
      <c r="U497" t="s">
        <v>3807</v>
      </c>
      <c r="V497">
        <v>1</v>
      </c>
      <c r="W497">
        <v>0</v>
      </c>
      <c r="X497" t="s">
        <v>32</v>
      </c>
      <c r="Y497" t="s">
        <v>71</v>
      </c>
      <c r="Z497">
        <v>0</v>
      </c>
      <c r="AA497">
        <v>0</v>
      </c>
      <c r="AB497">
        <v>0</v>
      </c>
      <c r="AC497">
        <v>0</v>
      </c>
      <c r="AD497" t="s">
        <v>32</v>
      </c>
      <c r="AE497" s="23" t="s">
        <v>32</v>
      </c>
    </row>
    <row r="498" spans="1:31" hidden="1" x14ac:dyDescent="0.25">
      <c r="A498" t="s">
        <v>137</v>
      </c>
      <c r="B498" t="s">
        <v>3867</v>
      </c>
      <c r="C498" t="s">
        <v>32</v>
      </c>
      <c r="D498" t="s">
        <v>32</v>
      </c>
      <c r="E498" t="s">
        <v>32</v>
      </c>
      <c r="F498">
        <v>0</v>
      </c>
      <c r="G498" t="s">
        <v>16</v>
      </c>
      <c r="H498">
        <v>1</v>
      </c>
      <c r="I498">
        <v>0</v>
      </c>
      <c r="J498" t="s">
        <v>32</v>
      </c>
      <c r="K498" t="s">
        <v>32</v>
      </c>
      <c r="L498" t="s">
        <v>32</v>
      </c>
      <c r="M498" t="s">
        <v>32</v>
      </c>
      <c r="N498" t="s">
        <v>32</v>
      </c>
      <c r="O498">
        <v>1</v>
      </c>
      <c r="P498" t="s">
        <v>32</v>
      </c>
      <c r="Q498" t="s">
        <v>32</v>
      </c>
      <c r="R498" t="s">
        <v>32</v>
      </c>
      <c r="S498" t="s">
        <v>32</v>
      </c>
      <c r="T498" t="s">
        <v>32</v>
      </c>
      <c r="U498" t="s">
        <v>3807</v>
      </c>
      <c r="V498">
        <v>1</v>
      </c>
      <c r="W498">
        <v>0</v>
      </c>
      <c r="X498" t="s">
        <v>32</v>
      </c>
      <c r="Y498" t="s">
        <v>71</v>
      </c>
      <c r="Z498">
        <v>0</v>
      </c>
      <c r="AA498">
        <v>0</v>
      </c>
      <c r="AB498">
        <v>0</v>
      </c>
      <c r="AC498">
        <v>0</v>
      </c>
      <c r="AD498" t="s">
        <v>32</v>
      </c>
      <c r="AE498" s="23" t="s">
        <v>32</v>
      </c>
    </row>
    <row r="499" spans="1:31" x14ac:dyDescent="0.25">
      <c r="A499" t="s">
        <v>3899</v>
      </c>
      <c r="B499" t="s">
        <v>3867</v>
      </c>
      <c r="C499" t="s">
        <v>55</v>
      </c>
      <c r="D499" t="s">
        <v>32</v>
      </c>
      <c r="E499" t="s">
        <v>32</v>
      </c>
      <c r="F499">
        <v>0</v>
      </c>
      <c r="G499" t="s">
        <v>15</v>
      </c>
      <c r="H499">
        <v>0</v>
      </c>
      <c r="I499">
        <v>1</v>
      </c>
      <c r="J499" t="s">
        <v>32</v>
      </c>
      <c r="K499" t="s">
        <v>32</v>
      </c>
      <c r="L499" t="s">
        <v>32</v>
      </c>
      <c r="M499" t="s">
        <v>32</v>
      </c>
      <c r="N499" t="s">
        <v>32</v>
      </c>
      <c r="O499">
        <v>1</v>
      </c>
      <c r="P499" t="s">
        <v>32</v>
      </c>
      <c r="Q499" t="s">
        <v>32</v>
      </c>
      <c r="R499" t="s">
        <v>32</v>
      </c>
      <c r="S499" t="s">
        <v>32</v>
      </c>
      <c r="T499" t="s">
        <v>32</v>
      </c>
      <c r="U499" t="s">
        <v>3807</v>
      </c>
      <c r="V499">
        <v>0</v>
      </c>
      <c r="W499">
        <v>1</v>
      </c>
      <c r="X499" t="s">
        <v>32</v>
      </c>
      <c r="Y499" t="s">
        <v>71</v>
      </c>
      <c r="Z499">
        <v>0</v>
      </c>
      <c r="AA499">
        <v>0</v>
      </c>
      <c r="AB499">
        <v>0</v>
      </c>
      <c r="AC499">
        <v>0</v>
      </c>
      <c r="AD499" t="s">
        <v>32</v>
      </c>
      <c r="AE499" s="23" t="s">
        <v>32</v>
      </c>
    </row>
    <row r="500" spans="1:31" x14ac:dyDescent="0.25">
      <c r="A500" t="s">
        <v>3899</v>
      </c>
      <c r="B500" t="s">
        <v>3867</v>
      </c>
      <c r="C500" t="s">
        <v>55</v>
      </c>
      <c r="D500" t="s">
        <v>32</v>
      </c>
      <c r="E500" t="s">
        <v>32</v>
      </c>
      <c r="F500">
        <v>0</v>
      </c>
      <c r="G500" t="s">
        <v>15</v>
      </c>
      <c r="H500">
        <v>0</v>
      </c>
      <c r="I500">
        <v>1</v>
      </c>
      <c r="J500" t="s">
        <v>32</v>
      </c>
      <c r="K500" t="s">
        <v>32</v>
      </c>
      <c r="L500" t="s">
        <v>32</v>
      </c>
      <c r="M500" t="s">
        <v>32</v>
      </c>
      <c r="N500" t="s">
        <v>32</v>
      </c>
      <c r="O500">
        <v>1</v>
      </c>
      <c r="P500" t="s">
        <v>32</v>
      </c>
      <c r="Q500" t="s">
        <v>32</v>
      </c>
      <c r="R500" t="s">
        <v>32</v>
      </c>
      <c r="S500" t="s">
        <v>32</v>
      </c>
      <c r="T500" t="s">
        <v>32</v>
      </c>
      <c r="U500" t="s">
        <v>3807</v>
      </c>
      <c r="V500">
        <v>0</v>
      </c>
      <c r="W500">
        <v>1</v>
      </c>
      <c r="X500" t="s">
        <v>32</v>
      </c>
      <c r="Y500" t="s">
        <v>71</v>
      </c>
      <c r="Z500">
        <v>0</v>
      </c>
      <c r="AA500">
        <v>0</v>
      </c>
      <c r="AB500">
        <v>0</v>
      </c>
      <c r="AC500">
        <v>0</v>
      </c>
      <c r="AD500" t="s">
        <v>32</v>
      </c>
      <c r="AE500" s="23" t="s">
        <v>32</v>
      </c>
    </row>
    <row r="501" spans="1:31" x14ac:dyDescent="0.25">
      <c r="A501" t="s">
        <v>3899</v>
      </c>
      <c r="B501" t="s">
        <v>37</v>
      </c>
      <c r="C501" t="s">
        <v>57</v>
      </c>
      <c r="D501" t="s">
        <v>32</v>
      </c>
      <c r="E501" t="s">
        <v>32</v>
      </c>
      <c r="F501">
        <v>0</v>
      </c>
      <c r="G501" t="s">
        <v>15</v>
      </c>
      <c r="H501">
        <v>0</v>
      </c>
      <c r="I501">
        <v>1</v>
      </c>
      <c r="J501" t="s">
        <v>32</v>
      </c>
      <c r="K501" t="s">
        <v>32</v>
      </c>
      <c r="L501" t="s">
        <v>32</v>
      </c>
      <c r="M501" t="s">
        <v>32</v>
      </c>
      <c r="N501" t="s">
        <v>32</v>
      </c>
      <c r="O501">
        <v>1</v>
      </c>
      <c r="P501" t="s">
        <v>32</v>
      </c>
      <c r="Q501" t="s">
        <v>32</v>
      </c>
      <c r="R501" t="s">
        <v>32</v>
      </c>
      <c r="S501" t="s">
        <v>32</v>
      </c>
      <c r="T501" t="s">
        <v>32</v>
      </c>
      <c r="U501" t="s">
        <v>3807</v>
      </c>
      <c r="V501">
        <v>0</v>
      </c>
      <c r="W501">
        <v>1</v>
      </c>
      <c r="X501" t="s">
        <v>32</v>
      </c>
      <c r="Y501" t="s">
        <v>71</v>
      </c>
      <c r="Z501">
        <v>0</v>
      </c>
      <c r="AA501">
        <v>0</v>
      </c>
      <c r="AB501">
        <v>0</v>
      </c>
      <c r="AC501">
        <v>0</v>
      </c>
      <c r="AD501" t="s">
        <v>32</v>
      </c>
      <c r="AE501" s="23" t="s">
        <v>32</v>
      </c>
    </row>
    <row r="502" spans="1:31" x14ac:dyDescent="0.25">
      <c r="A502" t="s">
        <v>3899</v>
      </c>
      <c r="B502" t="s">
        <v>37</v>
      </c>
      <c r="C502" t="s">
        <v>57</v>
      </c>
      <c r="D502" t="s">
        <v>32</v>
      </c>
      <c r="E502" t="s">
        <v>32</v>
      </c>
      <c r="F502">
        <v>0</v>
      </c>
      <c r="G502" t="s">
        <v>15</v>
      </c>
      <c r="H502">
        <v>0</v>
      </c>
      <c r="I502">
        <v>1</v>
      </c>
      <c r="J502" t="s">
        <v>32</v>
      </c>
      <c r="K502" t="s">
        <v>32</v>
      </c>
      <c r="L502" t="s">
        <v>32</v>
      </c>
      <c r="M502" t="s">
        <v>32</v>
      </c>
      <c r="N502" t="s">
        <v>32</v>
      </c>
      <c r="O502">
        <v>1</v>
      </c>
      <c r="P502" t="s">
        <v>32</v>
      </c>
      <c r="Q502" t="s">
        <v>32</v>
      </c>
      <c r="R502" t="s">
        <v>32</v>
      </c>
      <c r="S502" t="s">
        <v>32</v>
      </c>
      <c r="T502" t="s">
        <v>32</v>
      </c>
      <c r="U502" t="s">
        <v>3807</v>
      </c>
      <c r="V502">
        <v>0</v>
      </c>
      <c r="W502">
        <v>1</v>
      </c>
      <c r="X502" t="s">
        <v>32</v>
      </c>
      <c r="Y502" t="s">
        <v>71</v>
      </c>
      <c r="Z502">
        <v>0</v>
      </c>
      <c r="AA502">
        <v>0</v>
      </c>
      <c r="AB502">
        <v>0</v>
      </c>
      <c r="AC502">
        <v>0</v>
      </c>
      <c r="AD502" t="s">
        <v>32</v>
      </c>
      <c r="AE502" s="23" t="s">
        <v>32</v>
      </c>
    </row>
    <row r="503" spans="1:31" x14ac:dyDescent="0.25">
      <c r="A503" t="s">
        <v>78</v>
      </c>
      <c r="B503" t="s">
        <v>39</v>
      </c>
      <c r="C503" t="s">
        <v>54</v>
      </c>
      <c r="D503" t="s">
        <v>32</v>
      </c>
      <c r="E503" t="s">
        <v>32</v>
      </c>
      <c r="F503">
        <v>0</v>
      </c>
      <c r="G503" t="s">
        <v>15</v>
      </c>
      <c r="H503">
        <v>0</v>
      </c>
      <c r="I503">
        <v>1</v>
      </c>
      <c r="J503" t="s">
        <v>32</v>
      </c>
      <c r="K503" t="s">
        <v>32</v>
      </c>
      <c r="L503" t="s">
        <v>32</v>
      </c>
      <c r="M503" t="s">
        <v>32</v>
      </c>
      <c r="N503" t="s">
        <v>32</v>
      </c>
      <c r="O503">
        <v>1</v>
      </c>
      <c r="P503" t="s">
        <v>32</v>
      </c>
      <c r="Q503" t="s">
        <v>32</v>
      </c>
      <c r="R503" t="s">
        <v>32</v>
      </c>
      <c r="S503" t="s">
        <v>32</v>
      </c>
      <c r="T503" t="s">
        <v>32</v>
      </c>
      <c r="U503" t="s">
        <v>3807</v>
      </c>
      <c r="V503">
        <v>0</v>
      </c>
      <c r="W503">
        <v>1</v>
      </c>
      <c r="X503" t="s">
        <v>32</v>
      </c>
      <c r="Y503" t="s">
        <v>71</v>
      </c>
      <c r="Z503">
        <v>0</v>
      </c>
      <c r="AA503">
        <v>0</v>
      </c>
      <c r="AB503">
        <v>0</v>
      </c>
      <c r="AC503">
        <v>0</v>
      </c>
      <c r="AD503" t="s">
        <v>32</v>
      </c>
      <c r="AE503" s="23" t="s">
        <v>32</v>
      </c>
    </row>
    <row r="504" spans="1:31" hidden="1" x14ac:dyDescent="0.25">
      <c r="A504" t="s">
        <v>78</v>
      </c>
      <c r="B504" t="s">
        <v>39</v>
      </c>
      <c r="C504" t="s">
        <v>32</v>
      </c>
      <c r="D504" t="s">
        <v>32</v>
      </c>
      <c r="E504" t="s">
        <v>32</v>
      </c>
      <c r="F504">
        <v>0</v>
      </c>
      <c r="G504" t="s">
        <v>16</v>
      </c>
      <c r="H504">
        <v>1</v>
      </c>
      <c r="I504">
        <v>0</v>
      </c>
      <c r="J504" t="s">
        <v>32</v>
      </c>
      <c r="K504" t="s">
        <v>32</v>
      </c>
      <c r="L504" t="s">
        <v>32</v>
      </c>
      <c r="M504" t="s">
        <v>32</v>
      </c>
      <c r="N504" t="s">
        <v>32</v>
      </c>
      <c r="O504">
        <v>1</v>
      </c>
      <c r="P504" t="s">
        <v>32</v>
      </c>
      <c r="Q504" t="s">
        <v>32</v>
      </c>
      <c r="R504" t="s">
        <v>32</v>
      </c>
      <c r="S504" t="s">
        <v>32</v>
      </c>
      <c r="T504" t="s">
        <v>32</v>
      </c>
      <c r="U504" t="s">
        <v>3807</v>
      </c>
      <c r="V504">
        <v>1</v>
      </c>
      <c r="W504">
        <v>0</v>
      </c>
      <c r="X504" t="s">
        <v>32</v>
      </c>
      <c r="Y504" t="s">
        <v>71</v>
      </c>
      <c r="Z504">
        <v>0</v>
      </c>
      <c r="AA504">
        <v>0</v>
      </c>
      <c r="AB504">
        <v>0</v>
      </c>
      <c r="AC504">
        <v>0</v>
      </c>
      <c r="AD504" t="s">
        <v>32</v>
      </c>
      <c r="AE504" s="23" t="s">
        <v>32</v>
      </c>
    </row>
    <row r="505" spans="1:31" hidden="1" x14ac:dyDescent="0.25">
      <c r="A505" t="s">
        <v>76</v>
      </c>
      <c r="B505" t="s">
        <v>39</v>
      </c>
      <c r="C505" t="s">
        <v>32</v>
      </c>
      <c r="D505" t="s">
        <v>32</v>
      </c>
      <c r="E505" t="s">
        <v>32</v>
      </c>
      <c r="F505">
        <v>0</v>
      </c>
      <c r="G505" t="s">
        <v>16</v>
      </c>
      <c r="H505">
        <v>1</v>
      </c>
      <c r="I505">
        <v>0</v>
      </c>
      <c r="J505" t="s">
        <v>32</v>
      </c>
      <c r="K505" t="s">
        <v>32</v>
      </c>
      <c r="L505" t="s">
        <v>32</v>
      </c>
      <c r="M505" t="s">
        <v>32</v>
      </c>
      <c r="N505" t="s">
        <v>32</v>
      </c>
      <c r="O505">
        <v>1</v>
      </c>
      <c r="P505" t="s">
        <v>32</v>
      </c>
      <c r="Q505" t="s">
        <v>32</v>
      </c>
      <c r="R505" t="s">
        <v>32</v>
      </c>
      <c r="S505" t="s">
        <v>32</v>
      </c>
      <c r="T505" t="s">
        <v>32</v>
      </c>
      <c r="U505" t="s">
        <v>3807</v>
      </c>
      <c r="V505">
        <v>1</v>
      </c>
      <c r="W505">
        <v>0</v>
      </c>
      <c r="X505" t="s">
        <v>32</v>
      </c>
      <c r="Y505" t="s">
        <v>71</v>
      </c>
      <c r="Z505">
        <v>0</v>
      </c>
      <c r="AA505">
        <v>0</v>
      </c>
      <c r="AB505">
        <v>0</v>
      </c>
      <c r="AC505">
        <v>0</v>
      </c>
      <c r="AD505" t="s">
        <v>32</v>
      </c>
      <c r="AE505" s="23" t="s">
        <v>32</v>
      </c>
    </row>
    <row r="506" spans="1:31" hidden="1" x14ac:dyDescent="0.25">
      <c r="A506" t="s">
        <v>76</v>
      </c>
      <c r="B506" t="s">
        <v>39</v>
      </c>
      <c r="C506" t="s">
        <v>32</v>
      </c>
      <c r="D506" t="s">
        <v>32</v>
      </c>
      <c r="E506" t="s">
        <v>32</v>
      </c>
      <c r="F506">
        <v>0</v>
      </c>
      <c r="G506" t="s">
        <v>16</v>
      </c>
      <c r="H506">
        <v>1</v>
      </c>
      <c r="I506">
        <v>0</v>
      </c>
      <c r="J506" t="s">
        <v>32</v>
      </c>
      <c r="K506" t="s">
        <v>32</v>
      </c>
      <c r="L506" t="s">
        <v>32</v>
      </c>
      <c r="M506" t="s">
        <v>32</v>
      </c>
      <c r="N506" t="s">
        <v>32</v>
      </c>
      <c r="O506">
        <v>1</v>
      </c>
      <c r="P506" t="s">
        <v>32</v>
      </c>
      <c r="Q506" t="s">
        <v>32</v>
      </c>
      <c r="R506" t="s">
        <v>32</v>
      </c>
      <c r="S506" t="s">
        <v>32</v>
      </c>
      <c r="T506" t="s">
        <v>32</v>
      </c>
      <c r="U506" t="s">
        <v>3807</v>
      </c>
      <c r="V506">
        <v>1</v>
      </c>
      <c r="W506">
        <v>0</v>
      </c>
      <c r="X506" t="s">
        <v>32</v>
      </c>
      <c r="Y506" t="s">
        <v>71</v>
      </c>
      <c r="Z506">
        <v>0</v>
      </c>
      <c r="AA506">
        <v>0</v>
      </c>
      <c r="AB506">
        <v>0</v>
      </c>
      <c r="AC506">
        <v>0</v>
      </c>
      <c r="AD506" t="s">
        <v>32</v>
      </c>
      <c r="AE506" s="23" t="s">
        <v>32</v>
      </c>
    </row>
    <row r="507" spans="1:31" hidden="1" x14ac:dyDescent="0.25">
      <c r="A507" t="s">
        <v>78</v>
      </c>
      <c r="B507" t="s">
        <v>39</v>
      </c>
      <c r="C507" t="s">
        <v>32</v>
      </c>
      <c r="D507" t="s">
        <v>32</v>
      </c>
      <c r="E507" t="s">
        <v>32</v>
      </c>
      <c r="F507">
        <v>0</v>
      </c>
      <c r="G507" t="s">
        <v>16</v>
      </c>
      <c r="H507">
        <v>1</v>
      </c>
      <c r="I507">
        <v>0</v>
      </c>
      <c r="J507" t="s">
        <v>32</v>
      </c>
      <c r="K507" t="s">
        <v>32</v>
      </c>
      <c r="L507" t="s">
        <v>32</v>
      </c>
      <c r="M507" t="s">
        <v>32</v>
      </c>
      <c r="N507" t="s">
        <v>32</v>
      </c>
      <c r="O507">
        <v>1</v>
      </c>
      <c r="P507" t="s">
        <v>32</v>
      </c>
      <c r="Q507" t="s">
        <v>32</v>
      </c>
      <c r="R507" t="s">
        <v>32</v>
      </c>
      <c r="S507" t="s">
        <v>32</v>
      </c>
      <c r="T507" t="s">
        <v>32</v>
      </c>
      <c r="U507" t="s">
        <v>3807</v>
      </c>
      <c r="V507">
        <v>1</v>
      </c>
      <c r="W507">
        <v>0</v>
      </c>
      <c r="X507" t="s">
        <v>32</v>
      </c>
      <c r="Y507" t="s">
        <v>71</v>
      </c>
      <c r="Z507">
        <v>0</v>
      </c>
      <c r="AA507">
        <v>0</v>
      </c>
      <c r="AB507">
        <v>0</v>
      </c>
      <c r="AC507">
        <v>0</v>
      </c>
      <c r="AD507" t="s">
        <v>32</v>
      </c>
      <c r="AE507" s="23" t="s">
        <v>32</v>
      </c>
    </row>
    <row r="508" spans="1:31" x14ac:dyDescent="0.25">
      <c r="A508" t="s">
        <v>78</v>
      </c>
      <c r="B508" t="s">
        <v>110</v>
      </c>
      <c r="C508" t="s">
        <v>55</v>
      </c>
      <c r="D508" t="s">
        <v>32</v>
      </c>
      <c r="E508" t="s">
        <v>32</v>
      </c>
      <c r="F508">
        <v>0</v>
      </c>
      <c r="G508" t="s">
        <v>15</v>
      </c>
      <c r="H508">
        <v>0</v>
      </c>
      <c r="I508">
        <v>1</v>
      </c>
      <c r="J508" t="s">
        <v>32</v>
      </c>
      <c r="K508" t="s">
        <v>32</v>
      </c>
      <c r="L508" t="s">
        <v>32</v>
      </c>
      <c r="M508" t="s">
        <v>32</v>
      </c>
      <c r="N508" t="s">
        <v>32</v>
      </c>
      <c r="O508">
        <v>1</v>
      </c>
      <c r="P508" t="s">
        <v>32</v>
      </c>
      <c r="Q508" t="s">
        <v>32</v>
      </c>
      <c r="R508" t="s">
        <v>32</v>
      </c>
      <c r="S508" t="s">
        <v>32</v>
      </c>
      <c r="T508" t="s">
        <v>32</v>
      </c>
      <c r="U508" t="s">
        <v>3807</v>
      </c>
      <c r="V508">
        <v>0</v>
      </c>
      <c r="W508">
        <v>1</v>
      </c>
      <c r="X508" t="s">
        <v>32</v>
      </c>
      <c r="Y508" t="s">
        <v>71</v>
      </c>
      <c r="Z508">
        <v>0</v>
      </c>
      <c r="AA508">
        <v>0</v>
      </c>
      <c r="AB508">
        <v>0</v>
      </c>
      <c r="AC508">
        <v>0</v>
      </c>
      <c r="AD508" t="s">
        <v>32</v>
      </c>
      <c r="AE508" s="23" t="s">
        <v>32</v>
      </c>
    </row>
    <row r="509" spans="1:31" x14ac:dyDescent="0.25">
      <c r="A509" t="s">
        <v>78</v>
      </c>
      <c r="B509" t="s">
        <v>3867</v>
      </c>
      <c r="C509" t="s">
        <v>55</v>
      </c>
      <c r="D509" t="s">
        <v>32</v>
      </c>
      <c r="E509" t="s">
        <v>32</v>
      </c>
      <c r="F509">
        <v>0</v>
      </c>
      <c r="G509" t="s">
        <v>15</v>
      </c>
      <c r="H509">
        <v>0</v>
      </c>
      <c r="I509">
        <v>1</v>
      </c>
      <c r="J509" t="s">
        <v>32</v>
      </c>
      <c r="K509" t="s">
        <v>32</v>
      </c>
      <c r="L509" t="s">
        <v>32</v>
      </c>
      <c r="M509" t="s">
        <v>32</v>
      </c>
      <c r="N509" t="s">
        <v>32</v>
      </c>
      <c r="O509">
        <v>1</v>
      </c>
      <c r="P509" t="s">
        <v>32</v>
      </c>
      <c r="Q509" t="s">
        <v>32</v>
      </c>
      <c r="R509" t="s">
        <v>32</v>
      </c>
      <c r="S509" t="s">
        <v>32</v>
      </c>
      <c r="T509" t="s">
        <v>32</v>
      </c>
      <c r="U509" t="s">
        <v>3807</v>
      </c>
      <c r="V509">
        <v>0</v>
      </c>
      <c r="W509">
        <v>1</v>
      </c>
      <c r="X509" t="s">
        <v>32</v>
      </c>
      <c r="Y509" t="s">
        <v>71</v>
      </c>
      <c r="Z509">
        <v>0</v>
      </c>
      <c r="AA509">
        <v>0</v>
      </c>
      <c r="AB509">
        <v>0</v>
      </c>
      <c r="AC509">
        <v>0</v>
      </c>
      <c r="AD509" t="s">
        <v>32</v>
      </c>
      <c r="AE509" s="23" t="s">
        <v>32</v>
      </c>
    </row>
    <row r="510" spans="1:31" x14ac:dyDescent="0.25">
      <c r="A510" t="s">
        <v>78</v>
      </c>
      <c r="B510" t="s">
        <v>3867</v>
      </c>
      <c r="C510" t="s">
        <v>55</v>
      </c>
      <c r="D510" t="s">
        <v>32</v>
      </c>
      <c r="E510" t="s">
        <v>32</v>
      </c>
      <c r="F510">
        <v>0</v>
      </c>
      <c r="G510" t="s">
        <v>15</v>
      </c>
      <c r="H510">
        <v>0</v>
      </c>
      <c r="I510">
        <v>1</v>
      </c>
      <c r="J510" t="s">
        <v>32</v>
      </c>
      <c r="K510" t="s">
        <v>32</v>
      </c>
      <c r="L510" t="s">
        <v>32</v>
      </c>
      <c r="M510" t="s">
        <v>32</v>
      </c>
      <c r="N510" t="s">
        <v>32</v>
      </c>
      <c r="O510">
        <v>1</v>
      </c>
      <c r="P510" t="s">
        <v>32</v>
      </c>
      <c r="Q510" t="s">
        <v>32</v>
      </c>
      <c r="R510" t="s">
        <v>32</v>
      </c>
      <c r="S510" t="s">
        <v>32</v>
      </c>
      <c r="T510" t="s">
        <v>32</v>
      </c>
      <c r="U510" t="s">
        <v>3807</v>
      </c>
      <c r="V510">
        <v>0</v>
      </c>
      <c r="W510">
        <v>1</v>
      </c>
      <c r="X510" t="s">
        <v>32</v>
      </c>
      <c r="Y510" t="s">
        <v>71</v>
      </c>
      <c r="Z510">
        <v>0</v>
      </c>
      <c r="AA510">
        <v>0</v>
      </c>
      <c r="AB510">
        <v>0</v>
      </c>
      <c r="AC510">
        <v>0</v>
      </c>
      <c r="AD510" t="s">
        <v>32</v>
      </c>
      <c r="AE510" s="23" t="s">
        <v>32</v>
      </c>
    </row>
    <row r="511" spans="1:31" x14ac:dyDescent="0.25">
      <c r="A511" t="s">
        <v>76</v>
      </c>
      <c r="B511" t="s">
        <v>50</v>
      </c>
      <c r="C511" t="s">
        <v>54</v>
      </c>
      <c r="D511" t="s">
        <v>32</v>
      </c>
      <c r="E511" t="s">
        <v>32</v>
      </c>
      <c r="F511">
        <v>1</v>
      </c>
      <c r="G511" t="s">
        <v>15</v>
      </c>
      <c r="H511">
        <v>0</v>
      </c>
      <c r="I511">
        <v>1</v>
      </c>
      <c r="J511" t="s">
        <v>32</v>
      </c>
      <c r="K511" t="s">
        <v>32</v>
      </c>
      <c r="L511" t="s">
        <v>32</v>
      </c>
      <c r="M511" t="s">
        <v>32</v>
      </c>
      <c r="N511" t="s">
        <v>32</v>
      </c>
      <c r="O511">
        <v>1</v>
      </c>
      <c r="P511" t="s">
        <v>32</v>
      </c>
      <c r="Q511" t="s">
        <v>32</v>
      </c>
      <c r="R511" t="s">
        <v>32</v>
      </c>
      <c r="S511" t="s">
        <v>32</v>
      </c>
      <c r="T511" t="s">
        <v>32</v>
      </c>
      <c r="U511" t="s">
        <v>3807</v>
      </c>
      <c r="V511">
        <v>0</v>
      </c>
      <c r="W511">
        <v>1</v>
      </c>
      <c r="X511" t="s">
        <v>32</v>
      </c>
      <c r="Y511" t="s">
        <v>71</v>
      </c>
      <c r="Z511">
        <v>0</v>
      </c>
      <c r="AA511">
        <v>0</v>
      </c>
      <c r="AB511">
        <v>0</v>
      </c>
      <c r="AC511">
        <v>0</v>
      </c>
      <c r="AD511" t="s">
        <v>32</v>
      </c>
      <c r="AE511" s="23" t="s">
        <v>32</v>
      </c>
    </row>
    <row r="512" spans="1:31" hidden="1" x14ac:dyDescent="0.25">
      <c r="A512" t="s">
        <v>76</v>
      </c>
      <c r="B512" t="s">
        <v>50</v>
      </c>
      <c r="C512" t="s">
        <v>32</v>
      </c>
      <c r="D512" t="s">
        <v>32</v>
      </c>
      <c r="E512" t="s">
        <v>32</v>
      </c>
      <c r="F512">
        <v>0</v>
      </c>
      <c r="G512" t="s">
        <v>16</v>
      </c>
      <c r="H512">
        <v>1</v>
      </c>
      <c r="I512">
        <v>0</v>
      </c>
      <c r="J512" t="s">
        <v>32</v>
      </c>
      <c r="K512" t="s">
        <v>32</v>
      </c>
      <c r="L512" t="s">
        <v>32</v>
      </c>
      <c r="M512" t="s">
        <v>32</v>
      </c>
      <c r="N512" t="s">
        <v>32</v>
      </c>
      <c r="O512">
        <v>1</v>
      </c>
      <c r="P512" t="s">
        <v>32</v>
      </c>
      <c r="Q512" t="s">
        <v>32</v>
      </c>
      <c r="R512" t="s">
        <v>32</v>
      </c>
      <c r="S512" t="s">
        <v>32</v>
      </c>
      <c r="T512" t="s">
        <v>32</v>
      </c>
      <c r="U512" t="s">
        <v>3807</v>
      </c>
      <c r="V512">
        <v>1</v>
      </c>
      <c r="W512">
        <v>0</v>
      </c>
      <c r="X512" t="s">
        <v>32</v>
      </c>
      <c r="Y512" t="s">
        <v>71</v>
      </c>
      <c r="Z512">
        <v>0</v>
      </c>
      <c r="AA512">
        <v>0</v>
      </c>
      <c r="AB512">
        <v>0</v>
      </c>
      <c r="AC512">
        <v>0</v>
      </c>
      <c r="AD512" t="s">
        <v>32</v>
      </c>
      <c r="AE512" s="23" t="s">
        <v>32</v>
      </c>
    </row>
    <row r="513" spans="1:31" hidden="1" x14ac:dyDescent="0.25">
      <c r="A513" t="s">
        <v>76</v>
      </c>
      <c r="B513" t="s">
        <v>39</v>
      </c>
      <c r="C513" t="s">
        <v>32</v>
      </c>
      <c r="D513" t="s">
        <v>32</v>
      </c>
      <c r="E513" t="s">
        <v>32</v>
      </c>
      <c r="F513">
        <v>0</v>
      </c>
      <c r="G513" t="s">
        <v>16</v>
      </c>
      <c r="H513">
        <v>1</v>
      </c>
      <c r="I513">
        <v>0</v>
      </c>
      <c r="J513" t="s">
        <v>32</v>
      </c>
      <c r="K513" t="s">
        <v>32</v>
      </c>
      <c r="L513" t="s">
        <v>32</v>
      </c>
      <c r="M513" t="s">
        <v>32</v>
      </c>
      <c r="N513" t="s">
        <v>32</v>
      </c>
      <c r="O513">
        <v>1</v>
      </c>
      <c r="P513" t="s">
        <v>32</v>
      </c>
      <c r="Q513" t="s">
        <v>32</v>
      </c>
      <c r="R513" t="s">
        <v>32</v>
      </c>
      <c r="S513" t="s">
        <v>32</v>
      </c>
      <c r="T513" t="s">
        <v>32</v>
      </c>
      <c r="U513" t="s">
        <v>3807</v>
      </c>
      <c r="V513">
        <v>1</v>
      </c>
      <c r="W513">
        <v>0</v>
      </c>
      <c r="X513" t="s">
        <v>32</v>
      </c>
      <c r="Y513" t="s">
        <v>71</v>
      </c>
      <c r="Z513">
        <v>0</v>
      </c>
      <c r="AA513">
        <v>0</v>
      </c>
      <c r="AB513">
        <v>0</v>
      </c>
      <c r="AC513">
        <v>0</v>
      </c>
      <c r="AD513" t="s">
        <v>32</v>
      </c>
      <c r="AE513" s="23" t="s">
        <v>32</v>
      </c>
    </row>
    <row r="514" spans="1:31" hidden="1" x14ac:dyDescent="0.25">
      <c r="A514" t="s">
        <v>78</v>
      </c>
      <c r="B514" t="s">
        <v>3867</v>
      </c>
      <c r="C514" t="s">
        <v>32</v>
      </c>
      <c r="D514" t="s">
        <v>32</v>
      </c>
      <c r="E514" t="s">
        <v>32</v>
      </c>
      <c r="F514">
        <v>0</v>
      </c>
      <c r="G514" t="s">
        <v>16</v>
      </c>
      <c r="H514">
        <v>1</v>
      </c>
      <c r="I514">
        <v>0</v>
      </c>
      <c r="J514" t="s">
        <v>32</v>
      </c>
      <c r="K514" t="s">
        <v>32</v>
      </c>
      <c r="L514" t="s">
        <v>32</v>
      </c>
      <c r="M514" t="s">
        <v>32</v>
      </c>
      <c r="N514" t="s">
        <v>32</v>
      </c>
      <c r="O514">
        <v>1</v>
      </c>
      <c r="P514" t="s">
        <v>32</v>
      </c>
      <c r="Q514" t="s">
        <v>32</v>
      </c>
      <c r="R514" t="s">
        <v>32</v>
      </c>
      <c r="S514" t="s">
        <v>32</v>
      </c>
      <c r="T514" t="s">
        <v>32</v>
      </c>
      <c r="U514" t="s">
        <v>3807</v>
      </c>
      <c r="V514">
        <v>1</v>
      </c>
      <c r="W514">
        <v>0</v>
      </c>
      <c r="X514" t="s">
        <v>32</v>
      </c>
      <c r="Y514" t="s">
        <v>71</v>
      </c>
      <c r="Z514">
        <v>0</v>
      </c>
      <c r="AA514">
        <v>0</v>
      </c>
      <c r="AB514">
        <v>0</v>
      </c>
      <c r="AC514">
        <v>0</v>
      </c>
      <c r="AD514" t="s">
        <v>32</v>
      </c>
      <c r="AE514" s="23" t="s">
        <v>32</v>
      </c>
    </row>
    <row r="515" spans="1:31" hidden="1" x14ac:dyDescent="0.25">
      <c r="A515" t="s">
        <v>76</v>
      </c>
      <c r="B515" t="s">
        <v>3867</v>
      </c>
      <c r="C515" t="s">
        <v>32</v>
      </c>
      <c r="D515" t="s">
        <v>32</v>
      </c>
      <c r="E515" t="s">
        <v>32</v>
      </c>
      <c r="F515">
        <v>0</v>
      </c>
      <c r="G515" t="s">
        <v>16</v>
      </c>
      <c r="H515">
        <v>1</v>
      </c>
      <c r="I515">
        <v>0</v>
      </c>
      <c r="J515" t="s">
        <v>32</v>
      </c>
      <c r="K515" t="s">
        <v>32</v>
      </c>
      <c r="L515" t="s">
        <v>32</v>
      </c>
      <c r="M515" t="s">
        <v>32</v>
      </c>
      <c r="N515" t="s">
        <v>32</v>
      </c>
      <c r="O515">
        <v>1</v>
      </c>
      <c r="P515" t="s">
        <v>32</v>
      </c>
      <c r="Q515" t="s">
        <v>32</v>
      </c>
      <c r="R515" t="s">
        <v>32</v>
      </c>
      <c r="S515" t="s">
        <v>32</v>
      </c>
      <c r="T515" t="s">
        <v>32</v>
      </c>
      <c r="U515" t="s">
        <v>3807</v>
      </c>
      <c r="V515">
        <v>1</v>
      </c>
      <c r="W515">
        <v>0</v>
      </c>
      <c r="X515" t="s">
        <v>32</v>
      </c>
      <c r="Y515" t="s">
        <v>71</v>
      </c>
      <c r="Z515">
        <v>0</v>
      </c>
      <c r="AA515">
        <v>0</v>
      </c>
      <c r="AB515">
        <v>0</v>
      </c>
      <c r="AC515">
        <v>0</v>
      </c>
      <c r="AD515" t="s">
        <v>32</v>
      </c>
      <c r="AE515" s="23" t="s">
        <v>32</v>
      </c>
    </row>
    <row r="516" spans="1:31" hidden="1" x14ac:dyDescent="0.25">
      <c r="A516" t="s">
        <v>83</v>
      </c>
      <c r="B516" t="s">
        <v>110</v>
      </c>
      <c r="C516" t="s">
        <v>32</v>
      </c>
      <c r="D516" t="s">
        <v>32</v>
      </c>
      <c r="E516" t="s">
        <v>32</v>
      </c>
      <c r="F516">
        <v>0</v>
      </c>
      <c r="G516" t="s">
        <v>16</v>
      </c>
      <c r="H516">
        <v>1</v>
      </c>
      <c r="I516">
        <v>0</v>
      </c>
      <c r="J516" t="s">
        <v>32</v>
      </c>
      <c r="K516" t="s">
        <v>32</v>
      </c>
      <c r="L516" t="s">
        <v>32</v>
      </c>
      <c r="M516" t="s">
        <v>32</v>
      </c>
      <c r="N516" t="s">
        <v>32</v>
      </c>
      <c r="O516">
        <v>1</v>
      </c>
      <c r="P516" t="s">
        <v>32</v>
      </c>
      <c r="Q516" t="s">
        <v>32</v>
      </c>
      <c r="R516" t="s">
        <v>32</v>
      </c>
      <c r="S516" t="s">
        <v>32</v>
      </c>
      <c r="T516" t="s">
        <v>32</v>
      </c>
      <c r="U516" t="s">
        <v>3807</v>
      </c>
      <c r="V516">
        <v>1</v>
      </c>
      <c r="W516">
        <v>0</v>
      </c>
      <c r="X516" t="s">
        <v>32</v>
      </c>
      <c r="Y516" t="s">
        <v>71</v>
      </c>
      <c r="Z516">
        <v>0</v>
      </c>
      <c r="AA516">
        <v>0</v>
      </c>
      <c r="AB516">
        <v>0</v>
      </c>
      <c r="AC516">
        <v>0</v>
      </c>
      <c r="AD516" t="s">
        <v>32</v>
      </c>
      <c r="AE516" s="23" t="s">
        <v>32</v>
      </c>
    </row>
    <row r="517" spans="1:31" hidden="1" x14ac:dyDescent="0.25">
      <c r="A517" t="s">
        <v>83</v>
      </c>
      <c r="B517" t="s">
        <v>3867</v>
      </c>
      <c r="C517" t="s">
        <v>32</v>
      </c>
      <c r="D517" t="s">
        <v>32</v>
      </c>
      <c r="E517" t="s">
        <v>32</v>
      </c>
      <c r="F517">
        <v>0</v>
      </c>
      <c r="G517" t="s">
        <v>16</v>
      </c>
      <c r="H517">
        <v>1</v>
      </c>
      <c r="I517">
        <v>0</v>
      </c>
      <c r="J517" t="s">
        <v>32</v>
      </c>
      <c r="K517" t="s">
        <v>32</v>
      </c>
      <c r="L517" t="s">
        <v>32</v>
      </c>
      <c r="M517" t="s">
        <v>32</v>
      </c>
      <c r="N517" t="s">
        <v>32</v>
      </c>
      <c r="O517">
        <v>1</v>
      </c>
      <c r="P517" t="s">
        <v>32</v>
      </c>
      <c r="Q517" t="s">
        <v>32</v>
      </c>
      <c r="R517" t="s">
        <v>32</v>
      </c>
      <c r="S517" t="s">
        <v>32</v>
      </c>
      <c r="T517" t="s">
        <v>32</v>
      </c>
      <c r="U517" t="s">
        <v>3807</v>
      </c>
      <c r="V517">
        <v>1</v>
      </c>
      <c r="W517">
        <v>0</v>
      </c>
      <c r="X517" t="s">
        <v>32</v>
      </c>
      <c r="Y517" t="s">
        <v>71</v>
      </c>
      <c r="Z517">
        <v>0</v>
      </c>
      <c r="AA517">
        <v>0</v>
      </c>
      <c r="AB517">
        <v>0</v>
      </c>
      <c r="AC517">
        <v>0</v>
      </c>
      <c r="AD517" t="s">
        <v>32</v>
      </c>
      <c r="AE517" s="23" t="s">
        <v>32</v>
      </c>
    </row>
    <row r="518" spans="1:31" x14ac:dyDescent="0.25">
      <c r="A518" t="s">
        <v>3885</v>
      </c>
      <c r="B518" t="s">
        <v>135</v>
      </c>
      <c r="C518" t="s">
        <v>54</v>
      </c>
      <c r="D518" t="s">
        <v>32</v>
      </c>
      <c r="E518" t="s">
        <v>32</v>
      </c>
      <c r="F518">
        <v>2</v>
      </c>
      <c r="G518" t="s">
        <v>15</v>
      </c>
      <c r="H518">
        <v>0</v>
      </c>
      <c r="I518">
        <v>1</v>
      </c>
      <c r="J518" t="s">
        <v>32</v>
      </c>
      <c r="K518" t="s">
        <v>32</v>
      </c>
      <c r="L518" t="s">
        <v>32</v>
      </c>
      <c r="M518" t="s">
        <v>32</v>
      </c>
      <c r="N518" t="s">
        <v>32</v>
      </c>
      <c r="O518">
        <v>1</v>
      </c>
      <c r="P518" t="s">
        <v>32</v>
      </c>
      <c r="Q518" t="s">
        <v>32</v>
      </c>
      <c r="R518" t="s">
        <v>32</v>
      </c>
      <c r="S518" t="s">
        <v>32</v>
      </c>
      <c r="T518" t="s">
        <v>32</v>
      </c>
      <c r="U518" t="s">
        <v>3807</v>
      </c>
      <c r="V518">
        <v>0</v>
      </c>
      <c r="W518">
        <v>1</v>
      </c>
      <c r="X518" t="s">
        <v>32</v>
      </c>
      <c r="Y518" t="s">
        <v>71</v>
      </c>
      <c r="Z518">
        <v>0</v>
      </c>
      <c r="AA518">
        <v>0</v>
      </c>
      <c r="AB518">
        <v>0</v>
      </c>
      <c r="AC518">
        <v>0</v>
      </c>
      <c r="AD518" t="s">
        <v>32</v>
      </c>
      <c r="AE518" s="23" t="s">
        <v>32</v>
      </c>
    </row>
    <row r="519" spans="1:31" hidden="1" x14ac:dyDescent="0.25">
      <c r="A519" t="s">
        <v>76</v>
      </c>
      <c r="B519" t="s">
        <v>34</v>
      </c>
      <c r="C519" t="s">
        <v>32</v>
      </c>
      <c r="D519" t="s">
        <v>32</v>
      </c>
      <c r="E519" t="s">
        <v>32</v>
      </c>
      <c r="F519">
        <v>0</v>
      </c>
      <c r="G519" t="s">
        <v>16</v>
      </c>
      <c r="H519">
        <v>1</v>
      </c>
      <c r="I519">
        <v>0</v>
      </c>
      <c r="J519" t="s">
        <v>32</v>
      </c>
      <c r="K519" t="s">
        <v>32</v>
      </c>
      <c r="L519" t="s">
        <v>32</v>
      </c>
      <c r="M519" t="s">
        <v>32</v>
      </c>
      <c r="N519" t="s">
        <v>32</v>
      </c>
      <c r="O519">
        <v>1</v>
      </c>
      <c r="P519" t="s">
        <v>32</v>
      </c>
      <c r="Q519" t="s">
        <v>32</v>
      </c>
      <c r="R519" t="s">
        <v>32</v>
      </c>
      <c r="S519" t="s">
        <v>32</v>
      </c>
      <c r="T519" t="s">
        <v>32</v>
      </c>
      <c r="U519" t="s">
        <v>3807</v>
      </c>
      <c r="V519">
        <v>1</v>
      </c>
      <c r="W519">
        <v>0</v>
      </c>
      <c r="X519" t="s">
        <v>32</v>
      </c>
      <c r="Y519" t="s">
        <v>80</v>
      </c>
      <c r="Z519">
        <v>0</v>
      </c>
      <c r="AA519">
        <v>0</v>
      </c>
      <c r="AB519">
        <v>0</v>
      </c>
      <c r="AC519">
        <v>0</v>
      </c>
      <c r="AD519" t="s">
        <v>32</v>
      </c>
      <c r="AE519" s="23" t="s">
        <v>32</v>
      </c>
    </row>
    <row r="520" spans="1:31" hidden="1" x14ac:dyDescent="0.25">
      <c r="A520" t="s">
        <v>74</v>
      </c>
      <c r="B520" t="s">
        <v>39</v>
      </c>
      <c r="C520" t="s">
        <v>32</v>
      </c>
      <c r="D520" t="s">
        <v>32</v>
      </c>
      <c r="E520" t="s">
        <v>32</v>
      </c>
      <c r="F520">
        <v>0</v>
      </c>
      <c r="G520" t="s">
        <v>16</v>
      </c>
      <c r="H520">
        <v>1</v>
      </c>
      <c r="I520">
        <v>0</v>
      </c>
      <c r="J520" t="s">
        <v>32</v>
      </c>
      <c r="K520" t="s">
        <v>32</v>
      </c>
      <c r="L520" t="s">
        <v>32</v>
      </c>
      <c r="M520" t="s">
        <v>32</v>
      </c>
      <c r="N520" t="s">
        <v>32</v>
      </c>
      <c r="O520">
        <v>1</v>
      </c>
      <c r="P520" t="s">
        <v>32</v>
      </c>
      <c r="Q520" t="s">
        <v>32</v>
      </c>
      <c r="R520" t="s">
        <v>32</v>
      </c>
      <c r="S520" t="s">
        <v>32</v>
      </c>
      <c r="T520" t="s">
        <v>32</v>
      </c>
      <c r="U520" t="s">
        <v>3807</v>
      </c>
      <c r="V520">
        <v>1</v>
      </c>
      <c r="W520">
        <v>0</v>
      </c>
      <c r="X520" t="s">
        <v>32</v>
      </c>
      <c r="Y520" t="s">
        <v>71</v>
      </c>
      <c r="Z520">
        <v>0</v>
      </c>
      <c r="AA520">
        <v>0</v>
      </c>
      <c r="AB520">
        <v>0</v>
      </c>
      <c r="AC520">
        <v>0</v>
      </c>
      <c r="AD520" t="s">
        <v>32</v>
      </c>
      <c r="AE520" s="23" t="s">
        <v>32</v>
      </c>
    </row>
    <row r="521" spans="1:31" hidden="1" x14ac:dyDescent="0.25">
      <c r="A521" t="s">
        <v>76</v>
      </c>
      <c r="B521" t="s">
        <v>39</v>
      </c>
      <c r="C521" t="s">
        <v>32</v>
      </c>
      <c r="D521" t="s">
        <v>32</v>
      </c>
      <c r="E521" t="s">
        <v>32</v>
      </c>
      <c r="F521">
        <v>0</v>
      </c>
      <c r="G521" t="s">
        <v>16</v>
      </c>
      <c r="H521">
        <v>1</v>
      </c>
      <c r="I521">
        <v>0</v>
      </c>
      <c r="J521" t="s">
        <v>32</v>
      </c>
      <c r="K521" t="s">
        <v>32</v>
      </c>
      <c r="L521" t="s">
        <v>32</v>
      </c>
      <c r="M521" t="s">
        <v>32</v>
      </c>
      <c r="N521" t="s">
        <v>32</v>
      </c>
      <c r="O521">
        <v>1</v>
      </c>
      <c r="P521" t="s">
        <v>32</v>
      </c>
      <c r="Q521" t="s">
        <v>32</v>
      </c>
      <c r="R521" t="s">
        <v>32</v>
      </c>
      <c r="S521" t="s">
        <v>32</v>
      </c>
      <c r="T521" t="s">
        <v>32</v>
      </c>
      <c r="U521" t="s">
        <v>3807</v>
      </c>
      <c r="V521">
        <v>1</v>
      </c>
      <c r="W521">
        <v>0</v>
      </c>
      <c r="X521" t="s">
        <v>32</v>
      </c>
      <c r="Y521" t="s">
        <v>71</v>
      </c>
      <c r="Z521">
        <v>0</v>
      </c>
      <c r="AA521">
        <v>0</v>
      </c>
      <c r="AB521">
        <v>0</v>
      </c>
      <c r="AC521">
        <v>0</v>
      </c>
      <c r="AD521" t="s">
        <v>32</v>
      </c>
      <c r="AE521" s="23" t="s">
        <v>32</v>
      </c>
    </row>
    <row r="522" spans="1:31" x14ac:dyDescent="0.25">
      <c r="A522" t="s">
        <v>76</v>
      </c>
      <c r="B522" t="s">
        <v>3867</v>
      </c>
      <c r="C522" t="s">
        <v>55</v>
      </c>
      <c r="D522" t="s">
        <v>32</v>
      </c>
      <c r="E522" t="s">
        <v>32</v>
      </c>
      <c r="F522">
        <v>0</v>
      </c>
      <c r="G522" t="s">
        <v>15</v>
      </c>
      <c r="H522">
        <v>0</v>
      </c>
      <c r="I522">
        <v>1</v>
      </c>
      <c r="J522" t="s">
        <v>32</v>
      </c>
      <c r="K522" t="s">
        <v>32</v>
      </c>
      <c r="L522" t="s">
        <v>32</v>
      </c>
      <c r="M522" t="s">
        <v>32</v>
      </c>
      <c r="N522" t="s">
        <v>32</v>
      </c>
      <c r="O522">
        <v>1</v>
      </c>
      <c r="P522" t="s">
        <v>32</v>
      </c>
      <c r="Q522" t="s">
        <v>32</v>
      </c>
      <c r="R522" t="s">
        <v>32</v>
      </c>
      <c r="S522" t="s">
        <v>32</v>
      </c>
      <c r="T522" t="s">
        <v>32</v>
      </c>
      <c r="U522" t="s">
        <v>3807</v>
      </c>
      <c r="V522">
        <v>0</v>
      </c>
      <c r="W522">
        <v>1</v>
      </c>
      <c r="X522" t="s">
        <v>32</v>
      </c>
      <c r="Y522" t="s">
        <v>71</v>
      </c>
      <c r="Z522">
        <v>0</v>
      </c>
      <c r="AA522">
        <v>0</v>
      </c>
      <c r="AB522">
        <v>0</v>
      </c>
      <c r="AC522">
        <v>0</v>
      </c>
      <c r="AD522" t="s">
        <v>32</v>
      </c>
      <c r="AE522" s="23" t="s">
        <v>32</v>
      </c>
    </row>
    <row r="523" spans="1:31" hidden="1" x14ac:dyDescent="0.25">
      <c r="A523" t="s">
        <v>72</v>
      </c>
      <c r="B523" t="s">
        <v>37</v>
      </c>
      <c r="C523" t="s">
        <v>32</v>
      </c>
      <c r="D523" t="s">
        <v>32</v>
      </c>
      <c r="E523" t="s">
        <v>32</v>
      </c>
      <c r="F523">
        <v>0</v>
      </c>
      <c r="G523" t="s">
        <v>16</v>
      </c>
      <c r="H523">
        <v>1</v>
      </c>
      <c r="I523">
        <v>0</v>
      </c>
      <c r="J523" t="s">
        <v>32</v>
      </c>
      <c r="K523" t="s">
        <v>32</v>
      </c>
      <c r="L523" t="s">
        <v>32</v>
      </c>
      <c r="M523" t="s">
        <v>32</v>
      </c>
      <c r="N523" t="s">
        <v>32</v>
      </c>
      <c r="O523">
        <v>1</v>
      </c>
      <c r="P523" t="s">
        <v>32</v>
      </c>
      <c r="Q523" t="s">
        <v>32</v>
      </c>
      <c r="R523" t="s">
        <v>32</v>
      </c>
      <c r="S523" t="s">
        <v>32</v>
      </c>
      <c r="T523" t="s">
        <v>32</v>
      </c>
      <c r="U523" t="s">
        <v>3807</v>
      </c>
      <c r="V523">
        <v>1</v>
      </c>
      <c r="W523">
        <v>0</v>
      </c>
      <c r="X523" t="s">
        <v>32</v>
      </c>
      <c r="Y523" t="s">
        <v>71</v>
      </c>
      <c r="Z523">
        <v>0</v>
      </c>
      <c r="AA523">
        <v>0</v>
      </c>
      <c r="AB523">
        <v>0</v>
      </c>
      <c r="AC523">
        <v>0</v>
      </c>
      <c r="AD523" t="s">
        <v>32</v>
      </c>
      <c r="AE523" s="23" t="s">
        <v>32</v>
      </c>
    </row>
    <row r="524" spans="1:31" x14ac:dyDescent="0.25">
      <c r="A524" t="s">
        <v>69</v>
      </c>
      <c r="B524" t="s">
        <v>39</v>
      </c>
      <c r="C524" t="s">
        <v>54</v>
      </c>
      <c r="D524" t="s">
        <v>32</v>
      </c>
      <c r="E524" t="s">
        <v>32</v>
      </c>
      <c r="F524">
        <v>0</v>
      </c>
      <c r="G524" t="s">
        <v>15</v>
      </c>
      <c r="H524">
        <v>0</v>
      </c>
      <c r="I524">
        <v>1</v>
      </c>
      <c r="J524" t="s">
        <v>32</v>
      </c>
      <c r="K524" t="s">
        <v>32</v>
      </c>
      <c r="L524" t="s">
        <v>32</v>
      </c>
      <c r="M524" t="s">
        <v>32</v>
      </c>
      <c r="N524" t="s">
        <v>32</v>
      </c>
      <c r="O524">
        <v>1</v>
      </c>
      <c r="P524" t="s">
        <v>32</v>
      </c>
      <c r="Q524" t="s">
        <v>32</v>
      </c>
      <c r="R524" t="s">
        <v>32</v>
      </c>
      <c r="S524" t="s">
        <v>32</v>
      </c>
      <c r="T524" t="s">
        <v>32</v>
      </c>
      <c r="U524" t="s">
        <v>3807</v>
      </c>
      <c r="V524">
        <v>0</v>
      </c>
      <c r="W524">
        <v>1</v>
      </c>
      <c r="X524" t="s">
        <v>32</v>
      </c>
      <c r="Y524" t="s">
        <v>71</v>
      </c>
      <c r="Z524">
        <v>0</v>
      </c>
      <c r="AA524">
        <v>0</v>
      </c>
      <c r="AB524">
        <v>0</v>
      </c>
      <c r="AC524">
        <v>0</v>
      </c>
      <c r="AD524" t="s">
        <v>32</v>
      </c>
      <c r="AE524" s="23" t="s">
        <v>32</v>
      </c>
    </row>
    <row r="525" spans="1:31" hidden="1" x14ac:dyDescent="0.25">
      <c r="A525" t="s">
        <v>69</v>
      </c>
      <c r="B525" t="s">
        <v>39</v>
      </c>
      <c r="C525" t="s">
        <v>32</v>
      </c>
      <c r="D525" t="s">
        <v>32</v>
      </c>
      <c r="E525" t="s">
        <v>32</v>
      </c>
      <c r="F525">
        <v>0</v>
      </c>
      <c r="G525" t="s">
        <v>16</v>
      </c>
      <c r="H525">
        <v>1</v>
      </c>
      <c r="I525">
        <v>0</v>
      </c>
      <c r="J525" t="s">
        <v>32</v>
      </c>
      <c r="K525" t="s">
        <v>32</v>
      </c>
      <c r="L525" t="s">
        <v>32</v>
      </c>
      <c r="M525" t="s">
        <v>32</v>
      </c>
      <c r="N525" t="s">
        <v>32</v>
      </c>
      <c r="O525">
        <v>1</v>
      </c>
      <c r="P525" t="s">
        <v>32</v>
      </c>
      <c r="Q525" t="s">
        <v>32</v>
      </c>
      <c r="R525" t="s">
        <v>32</v>
      </c>
      <c r="S525" t="s">
        <v>32</v>
      </c>
      <c r="T525" t="s">
        <v>32</v>
      </c>
      <c r="U525" t="s">
        <v>3807</v>
      </c>
      <c r="V525">
        <v>1</v>
      </c>
      <c r="W525">
        <v>0</v>
      </c>
      <c r="X525" t="s">
        <v>32</v>
      </c>
      <c r="Y525" t="s">
        <v>71</v>
      </c>
      <c r="Z525">
        <v>0</v>
      </c>
      <c r="AA525">
        <v>0</v>
      </c>
      <c r="AB525">
        <v>0</v>
      </c>
      <c r="AC525">
        <v>0</v>
      </c>
      <c r="AD525" t="s">
        <v>32</v>
      </c>
      <c r="AE525" s="23" t="s">
        <v>32</v>
      </c>
    </row>
    <row r="526" spans="1:31" hidden="1" x14ac:dyDescent="0.25">
      <c r="A526" t="s">
        <v>88</v>
      </c>
      <c r="B526" t="s">
        <v>39</v>
      </c>
      <c r="C526" t="s">
        <v>32</v>
      </c>
      <c r="D526" t="s">
        <v>32</v>
      </c>
      <c r="E526" t="s">
        <v>32</v>
      </c>
      <c r="F526">
        <v>0</v>
      </c>
      <c r="G526" t="s">
        <v>16</v>
      </c>
      <c r="H526">
        <v>1</v>
      </c>
      <c r="I526">
        <v>0</v>
      </c>
      <c r="J526" t="s">
        <v>32</v>
      </c>
      <c r="K526" t="s">
        <v>32</v>
      </c>
      <c r="L526" t="s">
        <v>32</v>
      </c>
      <c r="M526" t="s">
        <v>32</v>
      </c>
      <c r="N526" t="s">
        <v>32</v>
      </c>
      <c r="O526">
        <v>1</v>
      </c>
      <c r="P526" t="s">
        <v>32</v>
      </c>
      <c r="Q526" t="s">
        <v>32</v>
      </c>
      <c r="R526" t="s">
        <v>32</v>
      </c>
      <c r="S526" t="s">
        <v>32</v>
      </c>
      <c r="T526" t="s">
        <v>32</v>
      </c>
      <c r="U526" t="s">
        <v>3807</v>
      </c>
      <c r="V526">
        <v>1</v>
      </c>
      <c r="W526">
        <v>0</v>
      </c>
      <c r="X526" t="s">
        <v>32</v>
      </c>
      <c r="Y526" t="s">
        <v>71</v>
      </c>
      <c r="Z526">
        <v>0</v>
      </c>
      <c r="AA526">
        <v>0</v>
      </c>
      <c r="AB526">
        <v>0</v>
      </c>
      <c r="AC526">
        <v>0</v>
      </c>
      <c r="AD526" t="s">
        <v>32</v>
      </c>
      <c r="AE526" s="23" t="s">
        <v>32</v>
      </c>
    </row>
    <row r="527" spans="1:31" hidden="1" x14ac:dyDescent="0.25">
      <c r="A527" t="s">
        <v>88</v>
      </c>
      <c r="B527" t="s">
        <v>39</v>
      </c>
      <c r="C527" t="s">
        <v>32</v>
      </c>
      <c r="D527" t="s">
        <v>32</v>
      </c>
      <c r="E527" t="s">
        <v>32</v>
      </c>
      <c r="F527">
        <v>0</v>
      </c>
      <c r="G527" t="s">
        <v>16</v>
      </c>
      <c r="H527">
        <v>1</v>
      </c>
      <c r="I527">
        <v>0</v>
      </c>
      <c r="J527" t="s">
        <v>32</v>
      </c>
      <c r="K527" t="s">
        <v>32</v>
      </c>
      <c r="L527" t="s">
        <v>32</v>
      </c>
      <c r="M527" t="s">
        <v>32</v>
      </c>
      <c r="N527" t="s">
        <v>32</v>
      </c>
      <c r="O527">
        <v>1</v>
      </c>
      <c r="P527" t="s">
        <v>32</v>
      </c>
      <c r="Q527" t="s">
        <v>32</v>
      </c>
      <c r="R527" t="s">
        <v>32</v>
      </c>
      <c r="S527" t="s">
        <v>32</v>
      </c>
      <c r="T527" t="s">
        <v>32</v>
      </c>
      <c r="U527" t="s">
        <v>3807</v>
      </c>
      <c r="V527">
        <v>1</v>
      </c>
      <c r="W527">
        <v>0</v>
      </c>
      <c r="X527" t="s">
        <v>32</v>
      </c>
      <c r="Y527" t="s">
        <v>80</v>
      </c>
      <c r="Z527">
        <v>0</v>
      </c>
      <c r="AA527">
        <v>0</v>
      </c>
      <c r="AB527">
        <v>0</v>
      </c>
      <c r="AC527">
        <v>0</v>
      </c>
      <c r="AD527" t="s">
        <v>32</v>
      </c>
      <c r="AE527" s="23" t="s">
        <v>32</v>
      </c>
    </row>
    <row r="528" spans="1:31" hidden="1" x14ac:dyDescent="0.25">
      <c r="A528" t="s">
        <v>76</v>
      </c>
      <c r="B528" t="s">
        <v>134</v>
      </c>
      <c r="C528" t="s">
        <v>32</v>
      </c>
      <c r="D528" t="s">
        <v>32</v>
      </c>
      <c r="E528" t="s">
        <v>32</v>
      </c>
      <c r="F528">
        <v>0</v>
      </c>
      <c r="G528" t="s">
        <v>16</v>
      </c>
      <c r="H528">
        <v>1</v>
      </c>
      <c r="I528">
        <v>0</v>
      </c>
      <c r="J528" t="s">
        <v>32</v>
      </c>
      <c r="K528" t="s">
        <v>32</v>
      </c>
      <c r="L528" t="s">
        <v>32</v>
      </c>
      <c r="M528" t="s">
        <v>32</v>
      </c>
      <c r="N528" t="s">
        <v>32</v>
      </c>
      <c r="O528">
        <v>1</v>
      </c>
      <c r="P528" t="s">
        <v>32</v>
      </c>
      <c r="Q528" t="s">
        <v>32</v>
      </c>
      <c r="R528" t="s">
        <v>32</v>
      </c>
      <c r="S528" t="s">
        <v>32</v>
      </c>
      <c r="T528" t="s">
        <v>32</v>
      </c>
      <c r="U528" t="s">
        <v>3807</v>
      </c>
      <c r="V528">
        <v>1</v>
      </c>
      <c r="W528">
        <v>0</v>
      </c>
      <c r="X528" t="s">
        <v>32</v>
      </c>
      <c r="Y528" t="s">
        <v>71</v>
      </c>
      <c r="Z528">
        <v>0</v>
      </c>
      <c r="AA528">
        <v>0</v>
      </c>
      <c r="AB528">
        <v>0</v>
      </c>
      <c r="AC528">
        <v>0</v>
      </c>
      <c r="AD528" t="s">
        <v>3915</v>
      </c>
      <c r="AE528" s="23">
        <v>0</v>
      </c>
    </row>
    <row r="529" spans="1:31" hidden="1" x14ac:dyDescent="0.25">
      <c r="A529" t="s">
        <v>76</v>
      </c>
      <c r="B529" t="s">
        <v>134</v>
      </c>
      <c r="C529" t="s">
        <v>32</v>
      </c>
      <c r="D529" t="s">
        <v>32</v>
      </c>
      <c r="E529" t="s">
        <v>32</v>
      </c>
      <c r="F529">
        <v>0</v>
      </c>
      <c r="G529" t="s">
        <v>16</v>
      </c>
      <c r="H529">
        <v>1</v>
      </c>
      <c r="I529">
        <v>0</v>
      </c>
      <c r="J529" t="s">
        <v>32</v>
      </c>
      <c r="K529" t="s">
        <v>32</v>
      </c>
      <c r="L529" t="s">
        <v>32</v>
      </c>
      <c r="M529" t="s">
        <v>32</v>
      </c>
      <c r="N529" t="s">
        <v>32</v>
      </c>
      <c r="O529">
        <v>1</v>
      </c>
      <c r="P529" t="s">
        <v>32</v>
      </c>
      <c r="Q529" t="s">
        <v>32</v>
      </c>
      <c r="R529" t="s">
        <v>32</v>
      </c>
      <c r="S529" t="s">
        <v>32</v>
      </c>
      <c r="T529" t="s">
        <v>32</v>
      </c>
      <c r="U529" t="s">
        <v>3807</v>
      </c>
      <c r="V529">
        <v>1</v>
      </c>
      <c r="W529">
        <v>0</v>
      </c>
      <c r="X529" t="s">
        <v>32</v>
      </c>
      <c r="Y529" t="s">
        <v>71</v>
      </c>
      <c r="Z529">
        <v>0</v>
      </c>
      <c r="AA529">
        <v>0</v>
      </c>
      <c r="AB529">
        <v>0</v>
      </c>
      <c r="AC529">
        <v>0</v>
      </c>
      <c r="AD529" t="s">
        <v>32</v>
      </c>
      <c r="AE529" s="23" t="s">
        <v>32</v>
      </c>
    </row>
    <row r="530" spans="1:31" hidden="1" x14ac:dyDescent="0.25">
      <c r="A530" t="s">
        <v>76</v>
      </c>
      <c r="B530" t="s">
        <v>134</v>
      </c>
      <c r="C530" t="s">
        <v>32</v>
      </c>
      <c r="D530" t="s">
        <v>32</v>
      </c>
      <c r="E530" t="s">
        <v>32</v>
      </c>
      <c r="F530">
        <v>0</v>
      </c>
      <c r="G530" t="s">
        <v>16</v>
      </c>
      <c r="H530">
        <v>1</v>
      </c>
      <c r="I530">
        <v>0</v>
      </c>
      <c r="J530" t="s">
        <v>32</v>
      </c>
      <c r="K530" t="s">
        <v>32</v>
      </c>
      <c r="L530" t="s">
        <v>32</v>
      </c>
      <c r="M530" t="s">
        <v>32</v>
      </c>
      <c r="N530" t="s">
        <v>32</v>
      </c>
      <c r="O530">
        <v>1</v>
      </c>
      <c r="P530" t="s">
        <v>32</v>
      </c>
      <c r="Q530" t="s">
        <v>32</v>
      </c>
      <c r="R530" t="s">
        <v>32</v>
      </c>
      <c r="S530" t="s">
        <v>32</v>
      </c>
      <c r="T530" t="s">
        <v>32</v>
      </c>
      <c r="U530" t="s">
        <v>3807</v>
      </c>
      <c r="V530">
        <v>1</v>
      </c>
      <c r="W530">
        <v>0</v>
      </c>
      <c r="X530" t="s">
        <v>32</v>
      </c>
      <c r="Y530" t="s">
        <v>71</v>
      </c>
      <c r="Z530">
        <v>0</v>
      </c>
      <c r="AA530">
        <v>0</v>
      </c>
      <c r="AB530">
        <v>0</v>
      </c>
      <c r="AC530">
        <v>0</v>
      </c>
      <c r="AD530" t="s">
        <v>32</v>
      </c>
      <c r="AE530" s="23" t="s">
        <v>32</v>
      </c>
    </row>
    <row r="531" spans="1:31" hidden="1" x14ac:dyDescent="0.25">
      <c r="A531" t="s">
        <v>76</v>
      </c>
      <c r="B531" t="s">
        <v>39</v>
      </c>
      <c r="C531" t="s">
        <v>32</v>
      </c>
      <c r="D531" t="s">
        <v>32</v>
      </c>
      <c r="E531" t="s">
        <v>32</v>
      </c>
      <c r="F531">
        <v>0</v>
      </c>
      <c r="G531" t="s">
        <v>16</v>
      </c>
      <c r="H531">
        <v>1</v>
      </c>
      <c r="I531">
        <v>0</v>
      </c>
      <c r="J531" t="s">
        <v>32</v>
      </c>
      <c r="K531" t="s">
        <v>32</v>
      </c>
      <c r="L531" t="s">
        <v>32</v>
      </c>
      <c r="M531" t="s">
        <v>32</v>
      </c>
      <c r="N531" t="s">
        <v>32</v>
      </c>
      <c r="O531">
        <v>1</v>
      </c>
      <c r="P531" t="s">
        <v>32</v>
      </c>
      <c r="Q531" t="s">
        <v>32</v>
      </c>
      <c r="R531" t="s">
        <v>32</v>
      </c>
      <c r="S531" t="s">
        <v>32</v>
      </c>
      <c r="T531" t="s">
        <v>32</v>
      </c>
      <c r="U531" t="s">
        <v>3807</v>
      </c>
      <c r="V531">
        <v>1</v>
      </c>
      <c r="W531">
        <v>0</v>
      </c>
      <c r="X531" t="s">
        <v>32</v>
      </c>
      <c r="Y531" t="s">
        <v>71</v>
      </c>
      <c r="Z531">
        <v>0</v>
      </c>
      <c r="AA531">
        <v>0</v>
      </c>
      <c r="AB531">
        <v>0</v>
      </c>
      <c r="AC531">
        <v>0</v>
      </c>
      <c r="AD531" t="s">
        <v>32</v>
      </c>
      <c r="AE531" s="23" t="s">
        <v>32</v>
      </c>
    </row>
    <row r="532" spans="1:31" hidden="1" x14ac:dyDescent="0.25">
      <c r="A532" t="s">
        <v>76</v>
      </c>
      <c r="B532" t="s">
        <v>39</v>
      </c>
      <c r="C532" t="s">
        <v>32</v>
      </c>
      <c r="D532" t="s">
        <v>32</v>
      </c>
      <c r="E532" t="s">
        <v>32</v>
      </c>
      <c r="F532">
        <v>0</v>
      </c>
      <c r="G532" t="s">
        <v>16</v>
      </c>
      <c r="H532">
        <v>1</v>
      </c>
      <c r="I532">
        <v>0</v>
      </c>
      <c r="J532" t="s">
        <v>32</v>
      </c>
      <c r="K532" t="s">
        <v>32</v>
      </c>
      <c r="L532" t="s">
        <v>32</v>
      </c>
      <c r="M532" t="s">
        <v>32</v>
      </c>
      <c r="N532" t="s">
        <v>32</v>
      </c>
      <c r="O532">
        <v>1</v>
      </c>
      <c r="P532" t="s">
        <v>32</v>
      </c>
      <c r="Q532" t="s">
        <v>32</v>
      </c>
      <c r="R532" t="s">
        <v>32</v>
      </c>
      <c r="S532" t="s">
        <v>32</v>
      </c>
      <c r="T532" t="s">
        <v>32</v>
      </c>
      <c r="U532" t="s">
        <v>3807</v>
      </c>
      <c r="V532">
        <v>1</v>
      </c>
      <c r="W532">
        <v>0</v>
      </c>
      <c r="X532" t="s">
        <v>32</v>
      </c>
      <c r="Y532" t="s">
        <v>71</v>
      </c>
      <c r="Z532">
        <v>0</v>
      </c>
      <c r="AA532">
        <v>0</v>
      </c>
      <c r="AB532">
        <v>0</v>
      </c>
      <c r="AC532">
        <v>0</v>
      </c>
      <c r="AD532" t="s">
        <v>32</v>
      </c>
      <c r="AE532" s="23" t="s">
        <v>32</v>
      </c>
    </row>
    <row r="533" spans="1:31" hidden="1" x14ac:dyDescent="0.25">
      <c r="A533" t="s">
        <v>76</v>
      </c>
      <c r="B533" t="s">
        <v>39</v>
      </c>
      <c r="C533" t="s">
        <v>32</v>
      </c>
      <c r="D533" t="s">
        <v>32</v>
      </c>
      <c r="E533" t="s">
        <v>32</v>
      </c>
      <c r="F533">
        <v>0</v>
      </c>
      <c r="G533" t="s">
        <v>16</v>
      </c>
      <c r="H533">
        <v>1</v>
      </c>
      <c r="I533">
        <v>0</v>
      </c>
      <c r="J533" t="s">
        <v>32</v>
      </c>
      <c r="K533" t="s">
        <v>32</v>
      </c>
      <c r="L533" t="s">
        <v>32</v>
      </c>
      <c r="M533" t="s">
        <v>32</v>
      </c>
      <c r="N533" t="s">
        <v>32</v>
      </c>
      <c r="O533">
        <v>1</v>
      </c>
      <c r="P533" t="s">
        <v>32</v>
      </c>
      <c r="Q533" t="s">
        <v>32</v>
      </c>
      <c r="R533" t="s">
        <v>32</v>
      </c>
      <c r="S533" t="s">
        <v>32</v>
      </c>
      <c r="T533" t="s">
        <v>32</v>
      </c>
      <c r="U533" t="s">
        <v>3807</v>
      </c>
      <c r="V533">
        <v>1</v>
      </c>
      <c r="W533">
        <v>0</v>
      </c>
      <c r="X533" t="s">
        <v>32</v>
      </c>
      <c r="Y533" t="s">
        <v>71</v>
      </c>
      <c r="Z533">
        <v>0</v>
      </c>
      <c r="AA533">
        <v>0</v>
      </c>
      <c r="AB533">
        <v>0</v>
      </c>
      <c r="AC533">
        <v>0</v>
      </c>
      <c r="AD533" t="s">
        <v>3915</v>
      </c>
      <c r="AE533" s="23">
        <v>3</v>
      </c>
    </row>
    <row r="534" spans="1:31" x14ac:dyDescent="0.25">
      <c r="A534" t="s">
        <v>78</v>
      </c>
      <c r="B534" t="s">
        <v>134</v>
      </c>
      <c r="C534" t="s">
        <v>54</v>
      </c>
      <c r="D534" t="s">
        <v>32</v>
      </c>
      <c r="E534" t="s">
        <v>32</v>
      </c>
      <c r="F534">
        <v>0</v>
      </c>
      <c r="G534" t="s">
        <v>15</v>
      </c>
      <c r="H534">
        <v>0</v>
      </c>
      <c r="I534">
        <v>1</v>
      </c>
      <c r="J534" t="s">
        <v>32</v>
      </c>
      <c r="K534" t="s">
        <v>32</v>
      </c>
      <c r="L534" t="s">
        <v>32</v>
      </c>
      <c r="M534" t="s">
        <v>32</v>
      </c>
      <c r="N534" t="s">
        <v>32</v>
      </c>
      <c r="O534">
        <v>1</v>
      </c>
      <c r="P534" t="s">
        <v>32</v>
      </c>
      <c r="Q534" t="s">
        <v>32</v>
      </c>
      <c r="R534" t="s">
        <v>32</v>
      </c>
      <c r="S534" t="s">
        <v>32</v>
      </c>
      <c r="T534" t="s">
        <v>32</v>
      </c>
      <c r="U534" t="s">
        <v>3807</v>
      </c>
      <c r="V534">
        <v>0</v>
      </c>
      <c r="W534">
        <v>1</v>
      </c>
      <c r="X534" t="s">
        <v>32</v>
      </c>
      <c r="Y534" t="s">
        <v>71</v>
      </c>
      <c r="Z534">
        <v>0</v>
      </c>
      <c r="AA534">
        <v>0</v>
      </c>
      <c r="AB534">
        <v>0</v>
      </c>
      <c r="AC534">
        <v>0</v>
      </c>
      <c r="AD534" t="s">
        <v>32</v>
      </c>
      <c r="AE534" s="23" t="s">
        <v>32</v>
      </c>
    </row>
    <row r="535" spans="1:31" x14ac:dyDescent="0.25">
      <c r="A535" t="s">
        <v>3885</v>
      </c>
      <c r="B535" t="s">
        <v>39</v>
      </c>
      <c r="C535" t="s">
        <v>55</v>
      </c>
      <c r="D535" t="s">
        <v>32</v>
      </c>
      <c r="E535" t="s">
        <v>32</v>
      </c>
      <c r="F535">
        <v>0</v>
      </c>
      <c r="G535" t="s">
        <v>15</v>
      </c>
      <c r="H535">
        <v>0</v>
      </c>
      <c r="I535">
        <v>1</v>
      </c>
      <c r="J535" t="s">
        <v>32</v>
      </c>
      <c r="K535" t="s">
        <v>32</v>
      </c>
      <c r="L535" t="s">
        <v>32</v>
      </c>
      <c r="M535" t="s">
        <v>32</v>
      </c>
      <c r="N535" t="s">
        <v>32</v>
      </c>
      <c r="O535">
        <v>1</v>
      </c>
      <c r="P535" t="s">
        <v>32</v>
      </c>
      <c r="Q535" t="s">
        <v>32</v>
      </c>
      <c r="R535" t="s">
        <v>32</v>
      </c>
      <c r="S535" t="s">
        <v>32</v>
      </c>
      <c r="T535" t="s">
        <v>32</v>
      </c>
      <c r="U535" t="s">
        <v>3807</v>
      </c>
      <c r="V535">
        <v>0</v>
      </c>
      <c r="W535">
        <v>1</v>
      </c>
      <c r="X535" t="s">
        <v>32</v>
      </c>
      <c r="Y535" t="s">
        <v>70</v>
      </c>
      <c r="Z535">
        <v>0</v>
      </c>
      <c r="AA535">
        <v>0</v>
      </c>
      <c r="AB535">
        <v>0</v>
      </c>
      <c r="AC535">
        <v>0</v>
      </c>
      <c r="AD535" t="s">
        <v>32</v>
      </c>
      <c r="AE535" s="23" t="s">
        <v>32</v>
      </c>
    </row>
    <row r="536" spans="1:31" hidden="1" x14ac:dyDescent="0.25">
      <c r="A536" t="s">
        <v>76</v>
      </c>
      <c r="B536" t="s">
        <v>110</v>
      </c>
      <c r="C536" t="s">
        <v>32</v>
      </c>
      <c r="D536" t="s">
        <v>32</v>
      </c>
      <c r="E536" t="s">
        <v>32</v>
      </c>
      <c r="F536">
        <v>0</v>
      </c>
      <c r="G536" t="s">
        <v>16</v>
      </c>
      <c r="H536">
        <v>1</v>
      </c>
      <c r="I536">
        <v>0</v>
      </c>
      <c r="J536" t="s">
        <v>32</v>
      </c>
      <c r="K536" t="s">
        <v>32</v>
      </c>
      <c r="L536" t="s">
        <v>32</v>
      </c>
      <c r="M536" t="s">
        <v>32</v>
      </c>
      <c r="N536" t="s">
        <v>32</v>
      </c>
      <c r="O536">
        <v>1</v>
      </c>
      <c r="P536" t="s">
        <v>32</v>
      </c>
      <c r="Q536" t="s">
        <v>32</v>
      </c>
      <c r="R536" t="s">
        <v>32</v>
      </c>
      <c r="S536" t="s">
        <v>32</v>
      </c>
      <c r="T536" t="s">
        <v>32</v>
      </c>
      <c r="U536" t="s">
        <v>3807</v>
      </c>
      <c r="V536">
        <v>1</v>
      </c>
      <c r="W536">
        <v>0</v>
      </c>
      <c r="X536" t="s">
        <v>32</v>
      </c>
      <c r="Y536" t="s">
        <v>71</v>
      </c>
      <c r="Z536">
        <v>0</v>
      </c>
      <c r="AA536">
        <v>0</v>
      </c>
      <c r="AB536">
        <v>0</v>
      </c>
      <c r="AC536">
        <v>0</v>
      </c>
      <c r="AD536" t="s">
        <v>32</v>
      </c>
      <c r="AE536" s="23" t="s">
        <v>32</v>
      </c>
    </row>
    <row r="537" spans="1:31" hidden="1" x14ac:dyDescent="0.25">
      <c r="A537" t="s">
        <v>78</v>
      </c>
      <c r="B537" t="s">
        <v>3867</v>
      </c>
      <c r="C537" t="s">
        <v>32</v>
      </c>
      <c r="D537" t="s">
        <v>32</v>
      </c>
      <c r="E537" t="s">
        <v>32</v>
      </c>
      <c r="F537">
        <v>0</v>
      </c>
      <c r="G537" t="s">
        <v>16</v>
      </c>
      <c r="H537">
        <v>1</v>
      </c>
      <c r="I537">
        <v>0</v>
      </c>
      <c r="J537" t="s">
        <v>32</v>
      </c>
      <c r="K537" t="s">
        <v>32</v>
      </c>
      <c r="L537" t="s">
        <v>32</v>
      </c>
      <c r="M537" t="s">
        <v>32</v>
      </c>
      <c r="N537" t="s">
        <v>32</v>
      </c>
      <c r="O537">
        <v>1</v>
      </c>
      <c r="P537" t="s">
        <v>32</v>
      </c>
      <c r="Q537" t="s">
        <v>32</v>
      </c>
      <c r="R537" t="s">
        <v>32</v>
      </c>
      <c r="S537" t="s">
        <v>32</v>
      </c>
      <c r="T537" t="s">
        <v>32</v>
      </c>
      <c r="U537" t="s">
        <v>3807</v>
      </c>
      <c r="V537">
        <v>1</v>
      </c>
      <c r="W537">
        <v>0</v>
      </c>
      <c r="X537" t="s">
        <v>32</v>
      </c>
      <c r="Y537" t="s">
        <v>71</v>
      </c>
      <c r="Z537">
        <v>0</v>
      </c>
      <c r="AA537">
        <v>0</v>
      </c>
      <c r="AB537">
        <v>0</v>
      </c>
      <c r="AC537">
        <v>0</v>
      </c>
      <c r="AD537" t="s">
        <v>32</v>
      </c>
      <c r="AE537" s="23" t="s">
        <v>32</v>
      </c>
    </row>
    <row r="538" spans="1:31" x14ac:dyDescent="0.25">
      <c r="A538" t="s">
        <v>78</v>
      </c>
      <c r="B538" t="s">
        <v>39</v>
      </c>
      <c r="C538" t="s">
        <v>54</v>
      </c>
      <c r="D538" t="s">
        <v>32</v>
      </c>
      <c r="E538" t="s">
        <v>32</v>
      </c>
      <c r="F538">
        <v>2</v>
      </c>
      <c r="G538" t="s">
        <v>15</v>
      </c>
      <c r="H538">
        <v>0</v>
      </c>
      <c r="I538">
        <v>1</v>
      </c>
      <c r="J538" t="s">
        <v>32</v>
      </c>
      <c r="K538" t="s">
        <v>32</v>
      </c>
      <c r="L538" t="s">
        <v>32</v>
      </c>
      <c r="M538" t="s">
        <v>32</v>
      </c>
      <c r="N538" t="s">
        <v>32</v>
      </c>
      <c r="O538">
        <v>1</v>
      </c>
      <c r="P538" t="s">
        <v>32</v>
      </c>
      <c r="Q538" t="s">
        <v>32</v>
      </c>
      <c r="R538" t="s">
        <v>32</v>
      </c>
      <c r="S538" t="s">
        <v>32</v>
      </c>
      <c r="T538" t="s">
        <v>32</v>
      </c>
      <c r="U538" t="s">
        <v>3807</v>
      </c>
      <c r="V538">
        <v>0</v>
      </c>
      <c r="W538">
        <v>1</v>
      </c>
      <c r="X538" t="s">
        <v>32</v>
      </c>
      <c r="Y538" t="s">
        <v>71</v>
      </c>
      <c r="Z538">
        <v>0</v>
      </c>
      <c r="AA538">
        <v>0</v>
      </c>
      <c r="AB538">
        <v>0</v>
      </c>
      <c r="AC538">
        <v>0</v>
      </c>
      <c r="AD538" t="s">
        <v>32</v>
      </c>
      <c r="AE538" s="23" t="s">
        <v>32</v>
      </c>
    </row>
    <row r="539" spans="1:31" hidden="1" x14ac:dyDescent="0.25">
      <c r="A539" t="s">
        <v>78</v>
      </c>
      <c r="B539" t="s">
        <v>33</v>
      </c>
      <c r="C539" t="s">
        <v>32</v>
      </c>
      <c r="D539" t="s">
        <v>32</v>
      </c>
      <c r="E539" t="s">
        <v>32</v>
      </c>
      <c r="F539">
        <v>0</v>
      </c>
      <c r="G539" t="s">
        <v>16</v>
      </c>
      <c r="H539">
        <v>1</v>
      </c>
      <c r="I539">
        <v>0</v>
      </c>
      <c r="J539" t="s">
        <v>32</v>
      </c>
      <c r="K539" t="s">
        <v>32</v>
      </c>
      <c r="L539" t="s">
        <v>32</v>
      </c>
      <c r="M539" t="s">
        <v>32</v>
      </c>
      <c r="N539" t="s">
        <v>32</v>
      </c>
      <c r="O539">
        <v>1</v>
      </c>
      <c r="P539" t="s">
        <v>32</v>
      </c>
      <c r="Q539" t="s">
        <v>32</v>
      </c>
      <c r="R539" t="s">
        <v>32</v>
      </c>
      <c r="S539" t="s">
        <v>32</v>
      </c>
      <c r="T539" t="s">
        <v>32</v>
      </c>
      <c r="U539" t="s">
        <v>3807</v>
      </c>
      <c r="V539">
        <v>1</v>
      </c>
      <c r="W539">
        <v>0</v>
      </c>
      <c r="X539" t="s">
        <v>32</v>
      </c>
      <c r="Y539" t="s">
        <v>71</v>
      </c>
      <c r="Z539">
        <v>0</v>
      </c>
      <c r="AA539">
        <v>0</v>
      </c>
      <c r="AB539">
        <v>0</v>
      </c>
      <c r="AC539">
        <v>0</v>
      </c>
      <c r="AD539" t="s">
        <v>32</v>
      </c>
      <c r="AE539" s="23" t="s">
        <v>32</v>
      </c>
    </row>
    <row r="540" spans="1:31" hidden="1" x14ac:dyDescent="0.25">
      <c r="A540" t="s">
        <v>76</v>
      </c>
      <c r="B540" t="s">
        <v>39</v>
      </c>
      <c r="C540" t="s">
        <v>32</v>
      </c>
      <c r="D540" t="s">
        <v>32</v>
      </c>
      <c r="E540" t="s">
        <v>32</v>
      </c>
      <c r="F540">
        <v>1</v>
      </c>
      <c r="G540" t="s">
        <v>16</v>
      </c>
      <c r="H540">
        <v>1</v>
      </c>
      <c r="I540">
        <v>0</v>
      </c>
      <c r="J540" t="s">
        <v>32</v>
      </c>
      <c r="K540" t="s">
        <v>32</v>
      </c>
      <c r="L540" t="s">
        <v>32</v>
      </c>
      <c r="M540" t="s">
        <v>32</v>
      </c>
      <c r="N540" t="s">
        <v>32</v>
      </c>
      <c r="O540">
        <v>1</v>
      </c>
      <c r="P540" t="s">
        <v>32</v>
      </c>
      <c r="Q540" t="s">
        <v>32</v>
      </c>
      <c r="R540" t="s">
        <v>32</v>
      </c>
      <c r="S540" t="s">
        <v>32</v>
      </c>
      <c r="T540" t="s">
        <v>32</v>
      </c>
      <c r="U540" t="s">
        <v>3807</v>
      </c>
      <c r="V540">
        <v>1</v>
      </c>
      <c r="W540">
        <v>0</v>
      </c>
      <c r="X540" t="s">
        <v>32</v>
      </c>
      <c r="Y540" t="s">
        <v>71</v>
      </c>
      <c r="Z540">
        <v>0</v>
      </c>
      <c r="AA540">
        <v>0</v>
      </c>
      <c r="AB540">
        <v>0</v>
      </c>
      <c r="AC540">
        <v>0</v>
      </c>
      <c r="AD540" t="s">
        <v>32</v>
      </c>
      <c r="AE540" s="23" t="s">
        <v>32</v>
      </c>
    </row>
    <row r="541" spans="1:31" hidden="1" x14ac:dyDescent="0.25">
      <c r="A541" t="s">
        <v>78</v>
      </c>
      <c r="B541" t="s">
        <v>3867</v>
      </c>
      <c r="C541" t="s">
        <v>32</v>
      </c>
      <c r="D541" t="s">
        <v>32</v>
      </c>
      <c r="E541" t="s">
        <v>32</v>
      </c>
      <c r="F541">
        <v>0</v>
      </c>
      <c r="G541" t="s">
        <v>16</v>
      </c>
      <c r="H541">
        <v>1</v>
      </c>
      <c r="I541">
        <v>0</v>
      </c>
      <c r="J541" t="s">
        <v>32</v>
      </c>
      <c r="K541" t="s">
        <v>32</v>
      </c>
      <c r="L541" t="s">
        <v>32</v>
      </c>
      <c r="M541" t="s">
        <v>32</v>
      </c>
      <c r="N541" t="s">
        <v>32</v>
      </c>
      <c r="O541">
        <v>1</v>
      </c>
      <c r="P541" t="s">
        <v>32</v>
      </c>
      <c r="Q541" t="s">
        <v>32</v>
      </c>
      <c r="R541" t="s">
        <v>32</v>
      </c>
      <c r="S541" t="s">
        <v>32</v>
      </c>
      <c r="T541" t="s">
        <v>32</v>
      </c>
      <c r="U541" t="s">
        <v>3807</v>
      </c>
      <c r="V541">
        <v>1</v>
      </c>
      <c r="W541">
        <v>0</v>
      </c>
      <c r="X541" t="s">
        <v>32</v>
      </c>
      <c r="Y541" t="s">
        <v>71</v>
      </c>
      <c r="Z541">
        <v>0</v>
      </c>
      <c r="AA541">
        <v>0</v>
      </c>
      <c r="AB541">
        <v>0</v>
      </c>
      <c r="AC541">
        <v>0</v>
      </c>
      <c r="AD541" t="s">
        <v>32</v>
      </c>
      <c r="AE541" s="23" t="s">
        <v>32</v>
      </c>
    </row>
    <row r="542" spans="1:31" hidden="1" x14ac:dyDescent="0.25">
      <c r="A542" t="s">
        <v>78</v>
      </c>
      <c r="B542" t="s">
        <v>39</v>
      </c>
      <c r="C542" t="s">
        <v>32</v>
      </c>
      <c r="D542" t="s">
        <v>32</v>
      </c>
      <c r="E542" t="s">
        <v>32</v>
      </c>
      <c r="F542">
        <v>0</v>
      </c>
      <c r="G542" t="s">
        <v>16</v>
      </c>
      <c r="H542">
        <v>1</v>
      </c>
      <c r="I542">
        <v>0</v>
      </c>
      <c r="J542" t="s">
        <v>32</v>
      </c>
      <c r="K542" t="s">
        <v>32</v>
      </c>
      <c r="L542" t="s">
        <v>32</v>
      </c>
      <c r="M542" t="s">
        <v>32</v>
      </c>
      <c r="N542" t="s">
        <v>32</v>
      </c>
      <c r="O542">
        <v>1</v>
      </c>
      <c r="P542" t="s">
        <v>32</v>
      </c>
      <c r="Q542" t="s">
        <v>32</v>
      </c>
      <c r="R542" t="s">
        <v>32</v>
      </c>
      <c r="S542" t="s">
        <v>32</v>
      </c>
      <c r="T542" t="s">
        <v>32</v>
      </c>
      <c r="U542" t="s">
        <v>3807</v>
      </c>
      <c r="V542">
        <v>1</v>
      </c>
      <c r="W542">
        <v>0</v>
      </c>
      <c r="X542" t="s">
        <v>32</v>
      </c>
      <c r="Y542" t="s">
        <v>71</v>
      </c>
      <c r="Z542">
        <v>0</v>
      </c>
      <c r="AA542">
        <v>0</v>
      </c>
      <c r="AB542">
        <v>0</v>
      </c>
      <c r="AC542">
        <v>0</v>
      </c>
      <c r="AD542" t="s">
        <v>32</v>
      </c>
      <c r="AE542" s="23" t="s">
        <v>32</v>
      </c>
    </row>
    <row r="543" spans="1:31" hidden="1" x14ac:dyDescent="0.25">
      <c r="A543" t="s">
        <v>78</v>
      </c>
      <c r="B543" t="s">
        <v>39</v>
      </c>
      <c r="C543" t="s">
        <v>32</v>
      </c>
      <c r="D543" t="s">
        <v>32</v>
      </c>
      <c r="E543" t="s">
        <v>32</v>
      </c>
      <c r="F543">
        <v>0</v>
      </c>
      <c r="G543" t="s">
        <v>16</v>
      </c>
      <c r="H543">
        <v>1</v>
      </c>
      <c r="I543">
        <v>0</v>
      </c>
      <c r="J543" t="s">
        <v>32</v>
      </c>
      <c r="K543" t="s">
        <v>32</v>
      </c>
      <c r="L543" t="s">
        <v>32</v>
      </c>
      <c r="M543" t="s">
        <v>32</v>
      </c>
      <c r="N543" t="s">
        <v>32</v>
      </c>
      <c r="O543">
        <v>1</v>
      </c>
      <c r="P543" t="s">
        <v>32</v>
      </c>
      <c r="Q543" t="s">
        <v>32</v>
      </c>
      <c r="R543" t="s">
        <v>32</v>
      </c>
      <c r="S543" t="s">
        <v>32</v>
      </c>
      <c r="T543" t="s">
        <v>32</v>
      </c>
      <c r="U543" t="s">
        <v>3807</v>
      </c>
      <c r="V543">
        <v>1</v>
      </c>
      <c r="W543">
        <v>0</v>
      </c>
      <c r="X543" t="s">
        <v>32</v>
      </c>
      <c r="Y543" t="s">
        <v>71</v>
      </c>
      <c r="Z543">
        <v>0</v>
      </c>
      <c r="AA543">
        <v>0</v>
      </c>
      <c r="AB543">
        <v>0</v>
      </c>
      <c r="AC543">
        <v>0</v>
      </c>
      <c r="AD543" t="s">
        <v>32</v>
      </c>
      <c r="AE543" s="23" t="s">
        <v>32</v>
      </c>
    </row>
    <row r="544" spans="1:31" hidden="1" x14ac:dyDescent="0.25">
      <c r="A544" t="s">
        <v>78</v>
      </c>
      <c r="B544" t="s">
        <v>39</v>
      </c>
      <c r="C544" t="s">
        <v>32</v>
      </c>
      <c r="D544" t="s">
        <v>32</v>
      </c>
      <c r="E544" t="s">
        <v>32</v>
      </c>
      <c r="F544">
        <v>0</v>
      </c>
      <c r="G544" t="s">
        <v>16</v>
      </c>
      <c r="H544">
        <v>1</v>
      </c>
      <c r="I544">
        <v>0</v>
      </c>
      <c r="J544" t="s">
        <v>32</v>
      </c>
      <c r="K544" t="s">
        <v>32</v>
      </c>
      <c r="L544" t="s">
        <v>32</v>
      </c>
      <c r="M544" t="s">
        <v>32</v>
      </c>
      <c r="N544" t="s">
        <v>32</v>
      </c>
      <c r="O544">
        <v>1</v>
      </c>
      <c r="P544" t="s">
        <v>32</v>
      </c>
      <c r="Q544" t="s">
        <v>32</v>
      </c>
      <c r="R544" t="s">
        <v>32</v>
      </c>
      <c r="S544" t="s">
        <v>32</v>
      </c>
      <c r="T544" t="s">
        <v>32</v>
      </c>
      <c r="U544" t="s">
        <v>3807</v>
      </c>
      <c r="V544">
        <v>1</v>
      </c>
      <c r="W544">
        <v>0</v>
      </c>
      <c r="X544" t="s">
        <v>32</v>
      </c>
      <c r="Y544" t="s">
        <v>71</v>
      </c>
      <c r="Z544">
        <v>0</v>
      </c>
      <c r="AA544">
        <v>0</v>
      </c>
      <c r="AB544">
        <v>0</v>
      </c>
      <c r="AC544">
        <v>0</v>
      </c>
      <c r="AD544" t="s">
        <v>32</v>
      </c>
      <c r="AE544" s="23" t="s">
        <v>32</v>
      </c>
    </row>
    <row r="545" spans="1:31" hidden="1" x14ac:dyDescent="0.25">
      <c r="A545" t="s">
        <v>78</v>
      </c>
      <c r="B545" t="s">
        <v>39</v>
      </c>
      <c r="C545" t="s">
        <v>32</v>
      </c>
      <c r="D545" t="s">
        <v>32</v>
      </c>
      <c r="E545" t="s">
        <v>32</v>
      </c>
      <c r="F545">
        <v>0</v>
      </c>
      <c r="G545" t="s">
        <v>16</v>
      </c>
      <c r="H545">
        <v>1</v>
      </c>
      <c r="I545">
        <v>0</v>
      </c>
      <c r="J545" t="s">
        <v>32</v>
      </c>
      <c r="K545" t="s">
        <v>32</v>
      </c>
      <c r="L545" t="s">
        <v>32</v>
      </c>
      <c r="M545" t="s">
        <v>32</v>
      </c>
      <c r="N545" t="s">
        <v>32</v>
      </c>
      <c r="O545">
        <v>1</v>
      </c>
      <c r="P545" t="s">
        <v>32</v>
      </c>
      <c r="Q545" t="s">
        <v>32</v>
      </c>
      <c r="R545" t="s">
        <v>32</v>
      </c>
      <c r="S545" t="s">
        <v>32</v>
      </c>
      <c r="T545" t="s">
        <v>32</v>
      </c>
      <c r="U545" t="s">
        <v>3807</v>
      </c>
      <c r="V545">
        <v>1</v>
      </c>
      <c r="W545">
        <v>0</v>
      </c>
      <c r="X545" t="s">
        <v>32</v>
      </c>
      <c r="Y545" t="s">
        <v>71</v>
      </c>
      <c r="Z545">
        <v>0</v>
      </c>
      <c r="AA545">
        <v>0</v>
      </c>
      <c r="AB545">
        <v>0</v>
      </c>
      <c r="AC545">
        <v>0</v>
      </c>
      <c r="AD545" t="s">
        <v>32</v>
      </c>
      <c r="AE545" s="23" t="s">
        <v>32</v>
      </c>
    </row>
    <row r="546" spans="1:31" hidden="1" x14ac:dyDescent="0.25">
      <c r="A546" t="s">
        <v>78</v>
      </c>
      <c r="B546" t="s">
        <v>39</v>
      </c>
      <c r="C546" t="s">
        <v>32</v>
      </c>
      <c r="D546" t="s">
        <v>32</v>
      </c>
      <c r="E546" t="s">
        <v>32</v>
      </c>
      <c r="F546">
        <v>0</v>
      </c>
      <c r="G546" t="s">
        <v>16</v>
      </c>
      <c r="H546">
        <v>1</v>
      </c>
      <c r="I546">
        <v>0</v>
      </c>
      <c r="J546" t="s">
        <v>32</v>
      </c>
      <c r="K546" t="s">
        <v>32</v>
      </c>
      <c r="L546" t="s">
        <v>32</v>
      </c>
      <c r="M546" t="s">
        <v>32</v>
      </c>
      <c r="N546" t="s">
        <v>32</v>
      </c>
      <c r="O546">
        <v>1</v>
      </c>
      <c r="P546" t="s">
        <v>32</v>
      </c>
      <c r="Q546" t="s">
        <v>32</v>
      </c>
      <c r="R546" t="s">
        <v>32</v>
      </c>
      <c r="S546" t="s">
        <v>32</v>
      </c>
      <c r="T546" t="s">
        <v>32</v>
      </c>
      <c r="U546" t="s">
        <v>3807</v>
      </c>
      <c r="V546">
        <v>1</v>
      </c>
      <c r="W546">
        <v>0</v>
      </c>
      <c r="X546" t="s">
        <v>32</v>
      </c>
      <c r="Y546" t="s">
        <v>71</v>
      </c>
      <c r="Z546">
        <v>0</v>
      </c>
      <c r="AA546">
        <v>0</v>
      </c>
      <c r="AB546">
        <v>0</v>
      </c>
      <c r="AC546">
        <v>0</v>
      </c>
      <c r="AD546" t="s">
        <v>32</v>
      </c>
      <c r="AE546" s="23" t="s">
        <v>32</v>
      </c>
    </row>
    <row r="547" spans="1:31" hidden="1" x14ac:dyDescent="0.25">
      <c r="A547" t="s">
        <v>78</v>
      </c>
      <c r="B547" t="s">
        <v>3867</v>
      </c>
      <c r="C547" t="s">
        <v>32</v>
      </c>
      <c r="D547" t="s">
        <v>32</v>
      </c>
      <c r="E547" t="s">
        <v>32</v>
      </c>
      <c r="F547">
        <v>0</v>
      </c>
      <c r="G547" t="s">
        <v>16</v>
      </c>
      <c r="H547">
        <v>1</v>
      </c>
      <c r="I547">
        <v>0</v>
      </c>
      <c r="J547" t="s">
        <v>32</v>
      </c>
      <c r="K547" t="s">
        <v>32</v>
      </c>
      <c r="L547" t="s">
        <v>32</v>
      </c>
      <c r="M547" t="s">
        <v>32</v>
      </c>
      <c r="N547" t="s">
        <v>32</v>
      </c>
      <c r="O547">
        <v>1</v>
      </c>
      <c r="P547" t="s">
        <v>32</v>
      </c>
      <c r="Q547" t="s">
        <v>32</v>
      </c>
      <c r="R547" t="s">
        <v>32</v>
      </c>
      <c r="S547" t="s">
        <v>32</v>
      </c>
      <c r="T547" t="s">
        <v>32</v>
      </c>
      <c r="U547" t="s">
        <v>3807</v>
      </c>
      <c r="V547">
        <v>1</v>
      </c>
      <c r="W547">
        <v>0</v>
      </c>
      <c r="X547" t="s">
        <v>32</v>
      </c>
      <c r="Y547" t="s">
        <v>71</v>
      </c>
      <c r="Z547">
        <v>0</v>
      </c>
      <c r="AA547">
        <v>0</v>
      </c>
      <c r="AB547">
        <v>0</v>
      </c>
      <c r="AC547">
        <v>0</v>
      </c>
      <c r="AD547" t="s">
        <v>32</v>
      </c>
      <c r="AE547" s="23" t="s">
        <v>32</v>
      </c>
    </row>
    <row r="548" spans="1:31" hidden="1" x14ac:dyDescent="0.25">
      <c r="A548" t="s">
        <v>78</v>
      </c>
      <c r="B548" t="s">
        <v>39</v>
      </c>
      <c r="C548" t="s">
        <v>32</v>
      </c>
      <c r="D548" t="s">
        <v>32</v>
      </c>
      <c r="E548" t="s">
        <v>32</v>
      </c>
      <c r="F548">
        <v>1</v>
      </c>
      <c r="G548" t="s">
        <v>16</v>
      </c>
      <c r="H548">
        <v>1</v>
      </c>
      <c r="I548">
        <v>0</v>
      </c>
      <c r="J548" t="s">
        <v>32</v>
      </c>
      <c r="K548" t="s">
        <v>32</v>
      </c>
      <c r="L548" t="s">
        <v>32</v>
      </c>
      <c r="M548" t="s">
        <v>32</v>
      </c>
      <c r="N548" t="s">
        <v>32</v>
      </c>
      <c r="O548">
        <v>1</v>
      </c>
      <c r="P548" t="s">
        <v>32</v>
      </c>
      <c r="Q548" t="s">
        <v>32</v>
      </c>
      <c r="R548" t="s">
        <v>32</v>
      </c>
      <c r="S548" t="s">
        <v>32</v>
      </c>
      <c r="T548" t="s">
        <v>32</v>
      </c>
      <c r="U548" t="s">
        <v>3807</v>
      </c>
      <c r="V548">
        <v>1</v>
      </c>
      <c r="W548">
        <v>0</v>
      </c>
      <c r="X548" t="s">
        <v>32</v>
      </c>
      <c r="Y548" t="s">
        <v>71</v>
      </c>
      <c r="Z548">
        <v>0</v>
      </c>
      <c r="AA548">
        <v>0</v>
      </c>
      <c r="AB548">
        <v>0</v>
      </c>
      <c r="AC548">
        <v>0</v>
      </c>
      <c r="AD548" t="s">
        <v>32</v>
      </c>
      <c r="AE548" s="23" t="s">
        <v>32</v>
      </c>
    </row>
    <row r="549" spans="1:31" hidden="1" x14ac:dyDescent="0.25">
      <c r="A549" t="s">
        <v>78</v>
      </c>
      <c r="B549" t="s">
        <v>39</v>
      </c>
      <c r="C549" t="s">
        <v>32</v>
      </c>
      <c r="D549" t="s">
        <v>32</v>
      </c>
      <c r="E549" t="s">
        <v>32</v>
      </c>
      <c r="F549">
        <v>0</v>
      </c>
      <c r="G549" t="s">
        <v>16</v>
      </c>
      <c r="H549">
        <v>1</v>
      </c>
      <c r="I549">
        <v>0</v>
      </c>
      <c r="J549" t="s">
        <v>32</v>
      </c>
      <c r="K549" t="s">
        <v>32</v>
      </c>
      <c r="L549" t="s">
        <v>32</v>
      </c>
      <c r="M549" t="s">
        <v>32</v>
      </c>
      <c r="N549" t="s">
        <v>32</v>
      </c>
      <c r="O549">
        <v>1</v>
      </c>
      <c r="P549" t="s">
        <v>32</v>
      </c>
      <c r="Q549" t="s">
        <v>32</v>
      </c>
      <c r="R549" t="s">
        <v>32</v>
      </c>
      <c r="S549" t="s">
        <v>32</v>
      </c>
      <c r="T549" t="s">
        <v>32</v>
      </c>
      <c r="U549" t="s">
        <v>3807</v>
      </c>
      <c r="V549">
        <v>1</v>
      </c>
      <c r="W549">
        <v>0</v>
      </c>
      <c r="X549" t="s">
        <v>32</v>
      </c>
      <c r="Y549" t="s">
        <v>71</v>
      </c>
      <c r="Z549">
        <v>0</v>
      </c>
      <c r="AA549">
        <v>0</v>
      </c>
      <c r="AB549">
        <v>0</v>
      </c>
      <c r="AC549">
        <v>0</v>
      </c>
      <c r="AD549" t="s">
        <v>32</v>
      </c>
      <c r="AE549" s="23" t="s">
        <v>32</v>
      </c>
    </row>
    <row r="550" spans="1:31" hidden="1" x14ac:dyDescent="0.25">
      <c r="A550" t="s">
        <v>69</v>
      </c>
      <c r="B550" t="s">
        <v>39</v>
      </c>
      <c r="C550" t="s">
        <v>32</v>
      </c>
      <c r="D550" t="s">
        <v>32</v>
      </c>
      <c r="E550" t="s">
        <v>32</v>
      </c>
      <c r="F550">
        <v>0</v>
      </c>
      <c r="G550" t="s">
        <v>16</v>
      </c>
      <c r="H550">
        <v>1</v>
      </c>
      <c r="I550">
        <v>0</v>
      </c>
      <c r="J550" t="s">
        <v>32</v>
      </c>
      <c r="K550" t="s">
        <v>32</v>
      </c>
      <c r="L550" t="s">
        <v>32</v>
      </c>
      <c r="M550" t="s">
        <v>32</v>
      </c>
      <c r="N550" t="s">
        <v>32</v>
      </c>
      <c r="O550">
        <v>1</v>
      </c>
      <c r="P550" t="s">
        <v>32</v>
      </c>
      <c r="Q550" t="s">
        <v>32</v>
      </c>
      <c r="R550" t="s">
        <v>32</v>
      </c>
      <c r="S550" t="s">
        <v>32</v>
      </c>
      <c r="T550" t="s">
        <v>32</v>
      </c>
      <c r="U550" t="s">
        <v>3807</v>
      </c>
      <c r="V550">
        <v>1</v>
      </c>
      <c r="W550">
        <v>0</v>
      </c>
      <c r="X550" t="s">
        <v>32</v>
      </c>
      <c r="Y550" t="s">
        <v>71</v>
      </c>
      <c r="Z550">
        <v>0</v>
      </c>
      <c r="AA550">
        <v>0</v>
      </c>
      <c r="AB550">
        <v>0</v>
      </c>
      <c r="AC550">
        <v>0</v>
      </c>
      <c r="AD550" t="s">
        <v>32</v>
      </c>
      <c r="AE550" s="23" t="s">
        <v>32</v>
      </c>
    </row>
    <row r="551" spans="1:31" hidden="1" x14ac:dyDescent="0.25">
      <c r="A551" t="s">
        <v>72</v>
      </c>
      <c r="B551" t="s">
        <v>36</v>
      </c>
      <c r="C551" t="s">
        <v>32</v>
      </c>
      <c r="D551" t="s">
        <v>32</v>
      </c>
      <c r="E551" t="s">
        <v>32</v>
      </c>
      <c r="F551">
        <v>0</v>
      </c>
      <c r="G551" t="s">
        <v>16</v>
      </c>
      <c r="H551">
        <v>1</v>
      </c>
      <c r="I551">
        <v>0</v>
      </c>
      <c r="J551" t="s">
        <v>32</v>
      </c>
      <c r="K551" t="s">
        <v>32</v>
      </c>
      <c r="L551" t="s">
        <v>32</v>
      </c>
      <c r="M551" t="s">
        <v>32</v>
      </c>
      <c r="N551" t="s">
        <v>32</v>
      </c>
      <c r="O551">
        <v>1</v>
      </c>
      <c r="P551" t="s">
        <v>32</v>
      </c>
      <c r="Q551" t="s">
        <v>32</v>
      </c>
      <c r="R551" t="s">
        <v>32</v>
      </c>
      <c r="S551" t="s">
        <v>32</v>
      </c>
      <c r="T551" t="s">
        <v>32</v>
      </c>
      <c r="U551" t="s">
        <v>3807</v>
      </c>
      <c r="V551">
        <v>1</v>
      </c>
      <c r="W551">
        <v>0</v>
      </c>
      <c r="X551" t="s">
        <v>32</v>
      </c>
      <c r="Y551" t="s">
        <v>71</v>
      </c>
      <c r="Z551">
        <v>0</v>
      </c>
      <c r="AA551">
        <v>0</v>
      </c>
      <c r="AB551">
        <v>0</v>
      </c>
      <c r="AC551">
        <v>0</v>
      </c>
      <c r="AD551" t="s">
        <v>32</v>
      </c>
      <c r="AE551" s="23" t="s">
        <v>32</v>
      </c>
    </row>
    <row r="552" spans="1:31" hidden="1" x14ac:dyDescent="0.25">
      <c r="A552" t="s">
        <v>76</v>
      </c>
      <c r="B552" t="s">
        <v>39</v>
      </c>
      <c r="C552" t="s">
        <v>32</v>
      </c>
      <c r="D552" t="s">
        <v>32</v>
      </c>
      <c r="E552" t="s">
        <v>32</v>
      </c>
      <c r="F552">
        <v>0</v>
      </c>
      <c r="G552" t="s">
        <v>16</v>
      </c>
      <c r="H552">
        <v>1</v>
      </c>
      <c r="I552">
        <v>0</v>
      </c>
      <c r="J552" t="s">
        <v>32</v>
      </c>
      <c r="K552" t="s">
        <v>32</v>
      </c>
      <c r="L552" t="s">
        <v>32</v>
      </c>
      <c r="M552" t="s">
        <v>32</v>
      </c>
      <c r="N552" t="s">
        <v>32</v>
      </c>
      <c r="O552">
        <v>1</v>
      </c>
      <c r="P552" t="s">
        <v>32</v>
      </c>
      <c r="Q552" t="s">
        <v>32</v>
      </c>
      <c r="R552" t="s">
        <v>32</v>
      </c>
      <c r="S552" t="s">
        <v>32</v>
      </c>
      <c r="T552" t="s">
        <v>32</v>
      </c>
      <c r="U552" t="s">
        <v>3807</v>
      </c>
      <c r="V552">
        <v>1</v>
      </c>
      <c r="W552">
        <v>0</v>
      </c>
      <c r="X552" t="s">
        <v>32</v>
      </c>
      <c r="Y552" t="s">
        <v>71</v>
      </c>
      <c r="Z552">
        <v>0</v>
      </c>
      <c r="AA552">
        <v>0</v>
      </c>
      <c r="AB552">
        <v>0</v>
      </c>
      <c r="AC552">
        <v>0</v>
      </c>
      <c r="AD552" t="s">
        <v>32</v>
      </c>
      <c r="AE552" s="23" t="s">
        <v>32</v>
      </c>
    </row>
    <row r="553" spans="1:31" hidden="1" x14ac:dyDescent="0.25">
      <c r="A553" t="s">
        <v>78</v>
      </c>
      <c r="B553" t="s">
        <v>3867</v>
      </c>
      <c r="C553" t="s">
        <v>32</v>
      </c>
      <c r="D553" t="s">
        <v>32</v>
      </c>
      <c r="E553" t="s">
        <v>32</v>
      </c>
      <c r="F553">
        <v>0</v>
      </c>
      <c r="G553" t="s">
        <v>16</v>
      </c>
      <c r="H553">
        <v>1</v>
      </c>
      <c r="I553">
        <v>0</v>
      </c>
      <c r="J553" t="s">
        <v>32</v>
      </c>
      <c r="K553" t="s">
        <v>32</v>
      </c>
      <c r="L553" t="s">
        <v>32</v>
      </c>
      <c r="M553" t="s">
        <v>32</v>
      </c>
      <c r="N553" t="s">
        <v>32</v>
      </c>
      <c r="O553">
        <v>1</v>
      </c>
      <c r="P553" t="s">
        <v>32</v>
      </c>
      <c r="Q553" t="s">
        <v>32</v>
      </c>
      <c r="R553" t="s">
        <v>32</v>
      </c>
      <c r="S553" t="s">
        <v>32</v>
      </c>
      <c r="T553" t="s">
        <v>32</v>
      </c>
      <c r="U553" t="s">
        <v>3807</v>
      </c>
      <c r="V553">
        <v>1</v>
      </c>
      <c r="W553">
        <v>0</v>
      </c>
      <c r="X553" t="s">
        <v>32</v>
      </c>
      <c r="Y553" t="s">
        <v>71</v>
      </c>
      <c r="Z553">
        <v>0</v>
      </c>
      <c r="AA553">
        <v>0</v>
      </c>
      <c r="AB553">
        <v>0</v>
      </c>
      <c r="AC553">
        <v>0</v>
      </c>
      <c r="AD553" t="s">
        <v>32</v>
      </c>
      <c r="AE553" s="23" t="s">
        <v>32</v>
      </c>
    </row>
    <row r="554" spans="1:31" hidden="1" x14ac:dyDescent="0.25">
      <c r="A554" t="s">
        <v>76</v>
      </c>
      <c r="B554" t="s">
        <v>39</v>
      </c>
      <c r="C554" t="s">
        <v>32</v>
      </c>
      <c r="D554" t="s">
        <v>32</v>
      </c>
      <c r="E554" t="s">
        <v>32</v>
      </c>
      <c r="F554">
        <v>0</v>
      </c>
      <c r="G554" t="s">
        <v>16</v>
      </c>
      <c r="H554">
        <v>1</v>
      </c>
      <c r="I554">
        <v>0</v>
      </c>
      <c r="J554" t="s">
        <v>32</v>
      </c>
      <c r="K554" t="s">
        <v>32</v>
      </c>
      <c r="L554" t="s">
        <v>32</v>
      </c>
      <c r="M554" t="s">
        <v>32</v>
      </c>
      <c r="N554" t="s">
        <v>32</v>
      </c>
      <c r="O554">
        <v>1</v>
      </c>
      <c r="P554" t="s">
        <v>32</v>
      </c>
      <c r="Q554" t="s">
        <v>32</v>
      </c>
      <c r="R554" t="s">
        <v>32</v>
      </c>
      <c r="S554" t="s">
        <v>32</v>
      </c>
      <c r="T554" t="s">
        <v>32</v>
      </c>
      <c r="U554" t="s">
        <v>3807</v>
      </c>
      <c r="V554">
        <v>1</v>
      </c>
      <c r="W554">
        <v>0</v>
      </c>
      <c r="X554" t="s">
        <v>32</v>
      </c>
      <c r="Y554" t="s">
        <v>70</v>
      </c>
      <c r="Z554">
        <v>0</v>
      </c>
      <c r="AA554">
        <v>0</v>
      </c>
      <c r="AB554">
        <v>0</v>
      </c>
      <c r="AC554">
        <v>0</v>
      </c>
      <c r="AD554" t="s">
        <v>32</v>
      </c>
      <c r="AE554" s="23" t="s">
        <v>32</v>
      </c>
    </row>
    <row r="555" spans="1:31" hidden="1" x14ac:dyDescent="0.25">
      <c r="A555" t="s">
        <v>127</v>
      </c>
      <c r="B555" t="s">
        <v>50</v>
      </c>
      <c r="C555" t="s">
        <v>32</v>
      </c>
      <c r="D555" t="s">
        <v>32</v>
      </c>
      <c r="E555" t="s">
        <v>32</v>
      </c>
      <c r="F555">
        <v>0</v>
      </c>
      <c r="G555" t="s">
        <v>16</v>
      </c>
      <c r="H555">
        <v>1</v>
      </c>
      <c r="I555">
        <v>0</v>
      </c>
      <c r="J555" t="s">
        <v>32</v>
      </c>
      <c r="K555" t="s">
        <v>32</v>
      </c>
      <c r="L555" t="s">
        <v>32</v>
      </c>
      <c r="M555" t="s">
        <v>32</v>
      </c>
      <c r="N555" t="s">
        <v>32</v>
      </c>
      <c r="O555">
        <v>1</v>
      </c>
      <c r="P555" t="s">
        <v>32</v>
      </c>
      <c r="Q555" t="s">
        <v>32</v>
      </c>
      <c r="R555" t="s">
        <v>32</v>
      </c>
      <c r="S555" t="s">
        <v>32</v>
      </c>
      <c r="T555" t="s">
        <v>32</v>
      </c>
      <c r="U555" t="s">
        <v>3807</v>
      </c>
      <c r="V555">
        <v>1</v>
      </c>
      <c r="W555">
        <v>0</v>
      </c>
      <c r="X555" t="s">
        <v>32</v>
      </c>
      <c r="Y555" t="s">
        <v>71</v>
      </c>
      <c r="Z555">
        <v>0</v>
      </c>
      <c r="AA555">
        <v>0</v>
      </c>
      <c r="AB555">
        <v>0</v>
      </c>
      <c r="AC555">
        <v>0</v>
      </c>
      <c r="AD555" t="s">
        <v>32</v>
      </c>
      <c r="AE555" s="23" t="s">
        <v>32</v>
      </c>
    </row>
    <row r="556" spans="1:31" hidden="1" x14ac:dyDescent="0.25">
      <c r="A556" t="s">
        <v>127</v>
      </c>
      <c r="B556" t="s">
        <v>3867</v>
      </c>
      <c r="C556" t="s">
        <v>32</v>
      </c>
      <c r="D556" t="s">
        <v>32</v>
      </c>
      <c r="E556" t="s">
        <v>32</v>
      </c>
      <c r="F556">
        <v>0</v>
      </c>
      <c r="G556" t="s">
        <v>16</v>
      </c>
      <c r="H556">
        <v>1</v>
      </c>
      <c r="I556">
        <v>0</v>
      </c>
      <c r="J556" t="s">
        <v>32</v>
      </c>
      <c r="K556" t="s">
        <v>32</v>
      </c>
      <c r="L556" t="s">
        <v>32</v>
      </c>
      <c r="M556" t="s">
        <v>32</v>
      </c>
      <c r="N556" t="s">
        <v>32</v>
      </c>
      <c r="O556">
        <v>1</v>
      </c>
      <c r="P556" t="s">
        <v>32</v>
      </c>
      <c r="Q556" t="s">
        <v>32</v>
      </c>
      <c r="R556" t="s">
        <v>32</v>
      </c>
      <c r="S556" t="s">
        <v>32</v>
      </c>
      <c r="T556" t="s">
        <v>32</v>
      </c>
      <c r="U556" t="s">
        <v>3807</v>
      </c>
      <c r="V556">
        <v>1</v>
      </c>
      <c r="W556">
        <v>0</v>
      </c>
      <c r="X556" t="s">
        <v>32</v>
      </c>
      <c r="Y556" t="s">
        <v>71</v>
      </c>
      <c r="Z556">
        <v>0</v>
      </c>
      <c r="AA556">
        <v>0</v>
      </c>
      <c r="AB556">
        <v>0</v>
      </c>
      <c r="AC556">
        <v>0</v>
      </c>
      <c r="AD556" t="s">
        <v>32</v>
      </c>
      <c r="AE556" s="23" t="s">
        <v>32</v>
      </c>
    </row>
    <row r="557" spans="1:31" hidden="1" x14ac:dyDescent="0.25">
      <c r="A557" t="s">
        <v>127</v>
      </c>
      <c r="B557" t="s">
        <v>3867</v>
      </c>
      <c r="C557" t="s">
        <v>32</v>
      </c>
      <c r="D557" t="s">
        <v>32</v>
      </c>
      <c r="E557" t="s">
        <v>32</v>
      </c>
      <c r="F557">
        <v>0</v>
      </c>
      <c r="G557" t="s">
        <v>16</v>
      </c>
      <c r="H557">
        <v>1</v>
      </c>
      <c r="I557">
        <v>0</v>
      </c>
      <c r="J557" t="s">
        <v>32</v>
      </c>
      <c r="K557" t="s">
        <v>32</v>
      </c>
      <c r="L557" t="s">
        <v>32</v>
      </c>
      <c r="M557" t="s">
        <v>32</v>
      </c>
      <c r="N557" t="s">
        <v>32</v>
      </c>
      <c r="O557">
        <v>1</v>
      </c>
      <c r="P557" t="s">
        <v>32</v>
      </c>
      <c r="Q557" t="s">
        <v>32</v>
      </c>
      <c r="R557" t="s">
        <v>32</v>
      </c>
      <c r="S557" t="s">
        <v>32</v>
      </c>
      <c r="T557" t="s">
        <v>32</v>
      </c>
      <c r="U557" t="s">
        <v>3807</v>
      </c>
      <c r="V557">
        <v>1</v>
      </c>
      <c r="W557">
        <v>0</v>
      </c>
      <c r="X557" t="s">
        <v>32</v>
      </c>
      <c r="Y557" t="s">
        <v>71</v>
      </c>
      <c r="Z557">
        <v>0</v>
      </c>
      <c r="AA557">
        <v>0</v>
      </c>
      <c r="AB557">
        <v>0</v>
      </c>
      <c r="AC557">
        <v>0</v>
      </c>
      <c r="AD557" t="s">
        <v>32</v>
      </c>
      <c r="AE557" s="23" t="s">
        <v>32</v>
      </c>
    </row>
    <row r="558" spans="1:31" hidden="1" x14ac:dyDescent="0.25">
      <c r="A558" t="s">
        <v>75</v>
      </c>
      <c r="B558" t="s">
        <v>39</v>
      </c>
      <c r="C558" t="s">
        <v>32</v>
      </c>
      <c r="D558" t="s">
        <v>32</v>
      </c>
      <c r="E558" t="s">
        <v>32</v>
      </c>
      <c r="F558">
        <v>0</v>
      </c>
      <c r="G558" t="s">
        <v>16</v>
      </c>
      <c r="H558">
        <v>1</v>
      </c>
      <c r="I558">
        <v>0</v>
      </c>
      <c r="J558" t="s">
        <v>32</v>
      </c>
      <c r="K558" t="s">
        <v>32</v>
      </c>
      <c r="L558" t="s">
        <v>32</v>
      </c>
      <c r="M558" t="s">
        <v>32</v>
      </c>
      <c r="N558" t="s">
        <v>32</v>
      </c>
      <c r="O558">
        <v>1</v>
      </c>
      <c r="P558" t="s">
        <v>32</v>
      </c>
      <c r="Q558" t="s">
        <v>32</v>
      </c>
      <c r="R558" t="s">
        <v>32</v>
      </c>
      <c r="S558" t="s">
        <v>32</v>
      </c>
      <c r="T558" t="s">
        <v>32</v>
      </c>
      <c r="U558" t="s">
        <v>3807</v>
      </c>
      <c r="V558">
        <v>1</v>
      </c>
      <c r="W558">
        <v>0</v>
      </c>
      <c r="X558" t="s">
        <v>32</v>
      </c>
      <c r="Y558" t="s">
        <v>71</v>
      </c>
      <c r="Z558">
        <v>0</v>
      </c>
      <c r="AA558">
        <v>0</v>
      </c>
      <c r="AB558">
        <v>0</v>
      </c>
      <c r="AC558">
        <v>0</v>
      </c>
      <c r="AD558" t="s">
        <v>32</v>
      </c>
      <c r="AE558" s="23" t="s">
        <v>32</v>
      </c>
    </row>
    <row r="559" spans="1:31" hidden="1" x14ac:dyDescent="0.25">
      <c r="A559" t="s">
        <v>76</v>
      </c>
      <c r="B559" t="s">
        <v>39</v>
      </c>
      <c r="C559" t="s">
        <v>32</v>
      </c>
      <c r="D559" t="s">
        <v>32</v>
      </c>
      <c r="E559" t="s">
        <v>32</v>
      </c>
      <c r="F559">
        <v>0</v>
      </c>
      <c r="G559" t="s">
        <v>16</v>
      </c>
      <c r="H559">
        <v>1</v>
      </c>
      <c r="I559">
        <v>0</v>
      </c>
      <c r="J559" t="s">
        <v>32</v>
      </c>
      <c r="K559" t="s">
        <v>32</v>
      </c>
      <c r="L559" t="s">
        <v>32</v>
      </c>
      <c r="M559" t="s">
        <v>32</v>
      </c>
      <c r="N559" t="s">
        <v>32</v>
      </c>
      <c r="O559">
        <v>1</v>
      </c>
      <c r="P559" t="s">
        <v>32</v>
      </c>
      <c r="Q559" t="s">
        <v>32</v>
      </c>
      <c r="R559" t="s">
        <v>32</v>
      </c>
      <c r="S559" t="s">
        <v>32</v>
      </c>
      <c r="T559" t="s">
        <v>32</v>
      </c>
      <c r="U559" t="s">
        <v>3807</v>
      </c>
      <c r="V559">
        <v>1</v>
      </c>
      <c r="W559">
        <v>0</v>
      </c>
      <c r="X559" t="s">
        <v>32</v>
      </c>
      <c r="Y559" t="s">
        <v>71</v>
      </c>
      <c r="Z559">
        <v>0</v>
      </c>
      <c r="AA559">
        <v>0</v>
      </c>
      <c r="AB559">
        <v>0</v>
      </c>
      <c r="AC559">
        <v>0</v>
      </c>
      <c r="AD559" t="s">
        <v>32</v>
      </c>
      <c r="AE559" s="23" t="s">
        <v>32</v>
      </c>
    </row>
    <row r="560" spans="1:31" hidden="1" x14ac:dyDescent="0.25">
      <c r="A560" t="s">
        <v>76</v>
      </c>
      <c r="B560" t="s">
        <v>3867</v>
      </c>
      <c r="C560" t="s">
        <v>32</v>
      </c>
      <c r="D560" t="s">
        <v>32</v>
      </c>
      <c r="E560" t="s">
        <v>32</v>
      </c>
      <c r="F560">
        <v>0</v>
      </c>
      <c r="G560" t="s">
        <v>16</v>
      </c>
      <c r="H560">
        <v>1</v>
      </c>
      <c r="I560">
        <v>0</v>
      </c>
      <c r="J560" t="s">
        <v>32</v>
      </c>
      <c r="K560" t="s">
        <v>32</v>
      </c>
      <c r="L560" t="s">
        <v>32</v>
      </c>
      <c r="M560" t="s">
        <v>32</v>
      </c>
      <c r="N560" t="s">
        <v>32</v>
      </c>
      <c r="O560">
        <v>1</v>
      </c>
      <c r="P560" t="s">
        <v>32</v>
      </c>
      <c r="Q560" t="s">
        <v>32</v>
      </c>
      <c r="R560" t="s">
        <v>32</v>
      </c>
      <c r="S560" t="s">
        <v>32</v>
      </c>
      <c r="T560" t="s">
        <v>32</v>
      </c>
      <c r="U560" t="s">
        <v>3807</v>
      </c>
      <c r="V560">
        <v>1</v>
      </c>
      <c r="W560">
        <v>0</v>
      </c>
      <c r="X560" t="s">
        <v>32</v>
      </c>
      <c r="Y560" t="s">
        <v>71</v>
      </c>
      <c r="Z560">
        <v>0</v>
      </c>
      <c r="AA560">
        <v>0</v>
      </c>
      <c r="AB560">
        <v>0</v>
      </c>
      <c r="AC560">
        <v>0</v>
      </c>
      <c r="AD560" t="s">
        <v>32</v>
      </c>
      <c r="AE560" s="23" t="s">
        <v>32</v>
      </c>
    </row>
    <row r="561" spans="1:31" x14ac:dyDescent="0.25">
      <c r="A561" t="s">
        <v>83</v>
      </c>
      <c r="B561" t="s">
        <v>3900</v>
      </c>
      <c r="C561" t="s">
        <v>54</v>
      </c>
      <c r="D561" t="s">
        <v>32</v>
      </c>
      <c r="E561" t="s">
        <v>32</v>
      </c>
      <c r="F561">
        <v>0</v>
      </c>
      <c r="G561" t="s">
        <v>15</v>
      </c>
      <c r="H561">
        <v>0</v>
      </c>
      <c r="I561">
        <v>1</v>
      </c>
      <c r="J561" t="s">
        <v>32</v>
      </c>
      <c r="K561" t="s">
        <v>32</v>
      </c>
      <c r="L561" t="s">
        <v>32</v>
      </c>
      <c r="M561" t="s">
        <v>32</v>
      </c>
      <c r="N561" t="s">
        <v>32</v>
      </c>
      <c r="O561">
        <v>1</v>
      </c>
      <c r="P561" t="s">
        <v>32</v>
      </c>
      <c r="Q561" t="s">
        <v>32</v>
      </c>
      <c r="R561" t="s">
        <v>32</v>
      </c>
      <c r="S561" t="s">
        <v>32</v>
      </c>
      <c r="T561" t="s">
        <v>32</v>
      </c>
      <c r="U561" t="s">
        <v>3807</v>
      </c>
      <c r="V561">
        <v>0</v>
      </c>
      <c r="W561">
        <v>1</v>
      </c>
      <c r="X561" t="s">
        <v>32</v>
      </c>
      <c r="Y561" t="s">
        <v>71</v>
      </c>
      <c r="Z561">
        <v>0</v>
      </c>
      <c r="AA561">
        <v>0</v>
      </c>
      <c r="AB561">
        <v>0</v>
      </c>
      <c r="AC561">
        <v>0</v>
      </c>
      <c r="AD561" t="s">
        <v>32</v>
      </c>
      <c r="AE561" s="23" t="s">
        <v>32</v>
      </c>
    </row>
    <row r="562" spans="1:31" hidden="1" x14ac:dyDescent="0.25">
      <c r="A562" t="s">
        <v>78</v>
      </c>
      <c r="B562" t="s">
        <v>39</v>
      </c>
      <c r="C562" t="s">
        <v>32</v>
      </c>
      <c r="D562" t="s">
        <v>32</v>
      </c>
      <c r="E562" t="s">
        <v>32</v>
      </c>
      <c r="F562">
        <v>0</v>
      </c>
      <c r="G562" t="s">
        <v>16</v>
      </c>
      <c r="H562">
        <v>1</v>
      </c>
      <c r="I562">
        <v>0</v>
      </c>
      <c r="J562" t="s">
        <v>32</v>
      </c>
      <c r="K562" t="s">
        <v>32</v>
      </c>
      <c r="L562" t="s">
        <v>32</v>
      </c>
      <c r="M562" t="s">
        <v>32</v>
      </c>
      <c r="N562" t="s">
        <v>32</v>
      </c>
      <c r="O562">
        <v>1</v>
      </c>
      <c r="P562" t="s">
        <v>32</v>
      </c>
      <c r="Q562" t="s">
        <v>32</v>
      </c>
      <c r="R562" t="s">
        <v>32</v>
      </c>
      <c r="S562" t="s">
        <v>32</v>
      </c>
      <c r="T562" t="s">
        <v>32</v>
      </c>
      <c r="U562" t="s">
        <v>3807</v>
      </c>
      <c r="V562">
        <v>1</v>
      </c>
      <c r="W562">
        <v>0</v>
      </c>
      <c r="X562" t="s">
        <v>32</v>
      </c>
      <c r="Y562" t="s">
        <v>71</v>
      </c>
      <c r="Z562">
        <v>0</v>
      </c>
      <c r="AA562">
        <v>0</v>
      </c>
      <c r="AB562">
        <v>0</v>
      </c>
      <c r="AC562">
        <v>0</v>
      </c>
      <c r="AD562" t="s">
        <v>32</v>
      </c>
      <c r="AE562" s="23" t="s">
        <v>32</v>
      </c>
    </row>
    <row r="563" spans="1:31" hidden="1" x14ac:dyDescent="0.25">
      <c r="A563" t="s">
        <v>76</v>
      </c>
      <c r="B563" t="s">
        <v>3867</v>
      </c>
      <c r="C563" t="s">
        <v>32</v>
      </c>
      <c r="D563" t="s">
        <v>32</v>
      </c>
      <c r="E563" t="s">
        <v>32</v>
      </c>
      <c r="F563">
        <v>0</v>
      </c>
      <c r="G563" t="s">
        <v>16</v>
      </c>
      <c r="H563">
        <v>1</v>
      </c>
      <c r="I563">
        <v>0</v>
      </c>
      <c r="J563" t="s">
        <v>32</v>
      </c>
      <c r="K563" t="s">
        <v>32</v>
      </c>
      <c r="L563" t="s">
        <v>32</v>
      </c>
      <c r="M563" t="s">
        <v>32</v>
      </c>
      <c r="N563" t="s">
        <v>32</v>
      </c>
      <c r="O563">
        <v>1</v>
      </c>
      <c r="P563" t="s">
        <v>32</v>
      </c>
      <c r="Q563" t="s">
        <v>32</v>
      </c>
      <c r="R563" t="s">
        <v>32</v>
      </c>
      <c r="S563" t="s">
        <v>32</v>
      </c>
      <c r="T563" t="s">
        <v>32</v>
      </c>
      <c r="U563" t="s">
        <v>3807</v>
      </c>
      <c r="V563">
        <v>1</v>
      </c>
      <c r="W563">
        <v>0</v>
      </c>
      <c r="X563" t="s">
        <v>32</v>
      </c>
      <c r="Y563" t="s">
        <v>71</v>
      </c>
      <c r="Z563">
        <v>0</v>
      </c>
      <c r="AA563">
        <v>0</v>
      </c>
      <c r="AB563">
        <v>0</v>
      </c>
      <c r="AC563">
        <v>0</v>
      </c>
      <c r="AD563" t="s">
        <v>32</v>
      </c>
      <c r="AE563" s="23" t="s">
        <v>32</v>
      </c>
    </row>
    <row r="564" spans="1:31" hidden="1" x14ac:dyDescent="0.25">
      <c r="A564" t="s">
        <v>75</v>
      </c>
      <c r="B564" t="s">
        <v>50</v>
      </c>
      <c r="C564" t="s">
        <v>32</v>
      </c>
      <c r="D564" t="s">
        <v>32</v>
      </c>
      <c r="E564" t="s">
        <v>32</v>
      </c>
      <c r="F564">
        <v>0</v>
      </c>
      <c r="G564" t="s">
        <v>16</v>
      </c>
      <c r="H564">
        <v>1</v>
      </c>
      <c r="I564">
        <v>0</v>
      </c>
      <c r="J564" t="s">
        <v>32</v>
      </c>
      <c r="K564" t="s">
        <v>32</v>
      </c>
      <c r="L564" t="s">
        <v>32</v>
      </c>
      <c r="M564" t="s">
        <v>32</v>
      </c>
      <c r="N564" t="s">
        <v>32</v>
      </c>
      <c r="O564">
        <v>1</v>
      </c>
      <c r="P564" t="s">
        <v>32</v>
      </c>
      <c r="Q564" t="s">
        <v>32</v>
      </c>
      <c r="R564" t="s">
        <v>32</v>
      </c>
      <c r="S564" t="s">
        <v>32</v>
      </c>
      <c r="T564" t="s">
        <v>32</v>
      </c>
      <c r="U564" t="s">
        <v>3807</v>
      </c>
      <c r="V564">
        <v>1</v>
      </c>
      <c r="W564">
        <v>0</v>
      </c>
      <c r="X564" t="s">
        <v>32</v>
      </c>
      <c r="Y564" t="s">
        <v>71</v>
      </c>
      <c r="Z564">
        <v>0</v>
      </c>
      <c r="AA564">
        <v>0</v>
      </c>
      <c r="AB564">
        <v>0</v>
      </c>
      <c r="AC564">
        <v>0</v>
      </c>
      <c r="AD564" t="s">
        <v>32</v>
      </c>
      <c r="AE564" s="23" t="s">
        <v>32</v>
      </c>
    </row>
    <row r="565" spans="1:31" hidden="1" x14ac:dyDescent="0.25">
      <c r="A565" t="s">
        <v>78</v>
      </c>
      <c r="B565" t="s">
        <v>39</v>
      </c>
      <c r="C565" t="s">
        <v>32</v>
      </c>
      <c r="D565" t="s">
        <v>32</v>
      </c>
      <c r="E565" t="s">
        <v>32</v>
      </c>
      <c r="F565">
        <v>0</v>
      </c>
      <c r="G565" t="s">
        <v>16</v>
      </c>
      <c r="H565">
        <v>1</v>
      </c>
      <c r="I565">
        <v>0</v>
      </c>
      <c r="J565" t="s">
        <v>32</v>
      </c>
      <c r="K565" t="s">
        <v>32</v>
      </c>
      <c r="L565" t="s">
        <v>32</v>
      </c>
      <c r="M565" t="s">
        <v>32</v>
      </c>
      <c r="N565" t="s">
        <v>32</v>
      </c>
      <c r="O565">
        <v>1</v>
      </c>
      <c r="P565" t="s">
        <v>32</v>
      </c>
      <c r="Q565" t="s">
        <v>32</v>
      </c>
      <c r="R565" t="s">
        <v>32</v>
      </c>
      <c r="S565" t="s">
        <v>32</v>
      </c>
      <c r="T565" t="s">
        <v>32</v>
      </c>
      <c r="U565" t="s">
        <v>3807</v>
      </c>
      <c r="V565">
        <v>1</v>
      </c>
      <c r="W565">
        <v>0</v>
      </c>
      <c r="X565" t="s">
        <v>32</v>
      </c>
      <c r="Y565" t="s">
        <v>71</v>
      </c>
      <c r="Z565">
        <v>0</v>
      </c>
      <c r="AA565">
        <v>0</v>
      </c>
      <c r="AB565">
        <v>0</v>
      </c>
      <c r="AC565">
        <v>0</v>
      </c>
      <c r="AD565" t="s">
        <v>32</v>
      </c>
      <c r="AE565" s="23" t="s">
        <v>32</v>
      </c>
    </row>
    <row r="566" spans="1:31" hidden="1" x14ac:dyDescent="0.25">
      <c r="A566" t="s">
        <v>76</v>
      </c>
      <c r="B566" t="s">
        <v>50</v>
      </c>
      <c r="C566" t="s">
        <v>32</v>
      </c>
      <c r="D566" t="s">
        <v>32</v>
      </c>
      <c r="E566" t="s">
        <v>32</v>
      </c>
      <c r="F566">
        <v>0</v>
      </c>
      <c r="G566" t="s">
        <v>16</v>
      </c>
      <c r="H566">
        <v>1</v>
      </c>
      <c r="I566">
        <v>0</v>
      </c>
      <c r="J566" t="s">
        <v>32</v>
      </c>
      <c r="K566" t="s">
        <v>32</v>
      </c>
      <c r="L566" t="s">
        <v>32</v>
      </c>
      <c r="M566" t="s">
        <v>32</v>
      </c>
      <c r="N566" t="s">
        <v>32</v>
      </c>
      <c r="O566">
        <v>1</v>
      </c>
      <c r="P566" t="s">
        <v>32</v>
      </c>
      <c r="Q566" t="s">
        <v>32</v>
      </c>
      <c r="R566" t="s">
        <v>32</v>
      </c>
      <c r="S566" t="s">
        <v>32</v>
      </c>
      <c r="T566" t="s">
        <v>32</v>
      </c>
      <c r="U566" t="s">
        <v>3807</v>
      </c>
      <c r="V566">
        <v>1</v>
      </c>
      <c r="W566">
        <v>0</v>
      </c>
      <c r="X566" t="s">
        <v>32</v>
      </c>
      <c r="Y566" t="s">
        <v>35</v>
      </c>
      <c r="Z566">
        <v>0</v>
      </c>
      <c r="AA566">
        <v>0</v>
      </c>
      <c r="AB566">
        <v>0</v>
      </c>
      <c r="AC566">
        <v>1</v>
      </c>
      <c r="AD566" t="s">
        <v>32</v>
      </c>
      <c r="AE566" s="23" t="s">
        <v>32</v>
      </c>
    </row>
    <row r="567" spans="1:31" x14ac:dyDescent="0.25">
      <c r="A567" t="s">
        <v>76</v>
      </c>
      <c r="B567" t="s">
        <v>39</v>
      </c>
      <c r="C567" t="s">
        <v>54</v>
      </c>
      <c r="D567" t="s">
        <v>32</v>
      </c>
      <c r="E567" t="s">
        <v>32</v>
      </c>
      <c r="F567">
        <v>0</v>
      </c>
      <c r="G567" t="s">
        <v>15</v>
      </c>
      <c r="H567">
        <v>0</v>
      </c>
      <c r="I567">
        <v>1</v>
      </c>
      <c r="J567" t="s">
        <v>32</v>
      </c>
      <c r="K567" t="s">
        <v>32</v>
      </c>
      <c r="L567" t="s">
        <v>32</v>
      </c>
      <c r="M567" t="s">
        <v>32</v>
      </c>
      <c r="N567" t="s">
        <v>32</v>
      </c>
      <c r="O567">
        <v>1</v>
      </c>
      <c r="P567" t="s">
        <v>32</v>
      </c>
      <c r="Q567" t="s">
        <v>32</v>
      </c>
      <c r="R567" t="s">
        <v>32</v>
      </c>
      <c r="S567" t="s">
        <v>32</v>
      </c>
      <c r="T567" t="s">
        <v>32</v>
      </c>
      <c r="U567" t="s">
        <v>3807</v>
      </c>
      <c r="V567">
        <v>0</v>
      </c>
      <c r="W567">
        <v>1</v>
      </c>
      <c r="X567" t="s">
        <v>32</v>
      </c>
      <c r="Y567" t="s">
        <v>71</v>
      </c>
      <c r="Z567">
        <v>0</v>
      </c>
      <c r="AA567">
        <v>0</v>
      </c>
      <c r="AB567">
        <v>0</v>
      </c>
      <c r="AC567">
        <v>0</v>
      </c>
      <c r="AD567" t="s">
        <v>32</v>
      </c>
      <c r="AE567" s="23" t="s">
        <v>32</v>
      </c>
    </row>
    <row r="568" spans="1:31" x14ac:dyDescent="0.25">
      <c r="A568" t="s">
        <v>76</v>
      </c>
      <c r="B568" t="s">
        <v>39</v>
      </c>
      <c r="C568" t="s">
        <v>54</v>
      </c>
      <c r="D568" t="s">
        <v>32</v>
      </c>
      <c r="E568" t="s">
        <v>32</v>
      </c>
      <c r="F568">
        <v>1</v>
      </c>
      <c r="G568" t="s">
        <v>15</v>
      </c>
      <c r="H568">
        <v>0</v>
      </c>
      <c r="I568">
        <v>1</v>
      </c>
      <c r="J568" t="s">
        <v>32</v>
      </c>
      <c r="K568" t="s">
        <v>32</v>
      </c>
      <c r="L568" t="s">
        <v>32</v>
      </c>
      <c r="M568" t="s">
        <v>32</v>
      </c>
      <c r="N568" t="s">
        <v>32</v>
      </c>
      <c r="O568">
        <v>1</v>
      </c>
      <c r="P568" t="s">
        <v>32</v>
      </c>
      <c r="Q568" t="s">
        <v>32</v>
      </c>
      <c r="R568" t="s">
        <v>32</v>
      </c>
      <c r="S568" t="s">
        <v>32</v>
      </c>
      <c r="T568" t="s">
        <v>32</v>
      </c>
      <c r="U568" t="s">
        <v>3807</v>
      </c>
      <c r="V568">
        <v>0</v>
      </c>
      <c r="W568">
        <v>1</v>
      </c>
      <c r="X568" t="s">
        <v>32</v>
      </c>
      <c r="Y568" t="s">
        <v>71</v>
      </c>
      <c r="Z568">
        <v>0</v>
      </c>
      <c r="AA568">
        <v>0</v>
      </c>
      <c r="AB568">
        <v>0</v>
      </c>
      <c r="AC568">
        <v>0</v>
      </c>
      <c r="AD568" t="s">
        <v>32</v>
      </c>
      <c r="AE568" s="23" t="s">
        <v>32</v>
      </c>
    </row>
    <row r="569" spans="1:31" hidden="1" x14ac:dyDescent="0.25">
      <c r="A569" t="s">
        <v>69</v>
      </c>
      <c r="B569" t="s">
        <v>50</v>
      </c>
      <c r="C569" t="s">
        <v>32</v>
      </c>
      <c r="D569" t="s">
        <v>32</v>
      </c>
      <c r="E569" t="s">
        <v>32</v>
      </c>
      <c r="F569">
        <v>0</v>
      </c>
      <c r="G569" t="s">
        <v>16</v>
      </c>
      <c r="H569">
        <v>1</v>
      </c>
      <c r="I569">
        <v>0</v>
      </c>
      <c r="J569" t="s">
        <v>32</v>
      </c>
      <c r="K569" t="s">
        <v>32</v>
      </c>
      <c r="L569" t="s">
        <v>32</v>
      </c>
      <c r="M569" t="s">
        <v>32</v>
      </c>
      <c r="N569" t="s">
        <v>32</v>
      </c>
      <c r="O569">
        <v>1</v>
      </c>
      <c r="P569" t="s">
        <v>32</v>
      </c>
      <c r="Q569" t="s">
        <v>32</v>
      </c>
      <c r="R569" t="s">
        <v>32</v>
      </c>
      <c r="S569" t="s">
        <v>32</v>
      </c>
      <c r="T569" t="s">
        <v>32</v>
      </c>
      <c r="U569" t="s">
        <v>3807</v>
      </c>
      <c r="V569">
        <v>1</v>
      </c>
      <c r="W569">
        <v>0</v>
      </c>
      <c r="X569" t="s">
        <v>32</v>
      </c>
      <c r="Y569" t="s">
        <v>71</v>
      </c>
      <c r="Z569">
        <v>0</v>
      </c>
      <c r="AA569">
        <v>0</v>
      </c>
      <c r="AB569">
        <v>0</v>
      </c>
      <c r="AC569">
        <v>0</v>
      </c>
      <c r="AD569" t="s">
        <v>32</v>
      </c>
      <c r="AE569" s="23" t="s">
        <v>32</v>
      </c>
    </row>
    <row r="570" spans="1:31" hidden="1" x14ac:dyDescent="0.25">
      <c r="A570" t="s">
        <v>69</v>
      </c>
      <c r="B570" t="s">
        <v>50</v>
      </c>
      <c r="C570" t="s">
        <v>32</v>
      </c>
      <c r="D570" t="s">
        <v>32</v>
      </c>
      <c r="E570" t="s">
        <v>32</v>
      </c>
      <c r="F570">
        <v>0</v>
      </c>
      <c r="G570" t="s">
        <v>16</v>
      </c>
      <c r="H570">
        <v>1</v>
      </c>
      <c r="I570">
        <v>0</v>
      </c>
      <c r="J570" t="s">
        <v>32</v>
      </c>
      <c r="K570" t="s">
        <v>32</v>
      </c>
      <c r="L570" t="s">
        <v>32</v>
      </c>
      <c r="M570" t="s">
        <v>32</v>
      </c>
      <c r="N570" t="s">
        <v>32</v>
      </c>
      <c r="O570">
        <v>1</v>
      </c>
      <c r="P570" t="s">
        <v>32</v>
      </c>
      <c r="Q570" t="s">
        <v>32</v>
      </c>
      <c r="R570" t="s">
        <v>32</v>
      </c>
      <c r="S570" t="s">
        <v>32</v>
      </c>
      <c r="T570" t="s">
        <v>32</v>
      </c>
      <c r="U570" t="s">
        <v>3807</v>
      </c>
      <c r="V570">
        <v>1</v>
      </c>
      <c r="W570">
        <v>0</v>
      </c>
      <c r="X570" t="s">
        <v>32</v>
      </c>
      <c r="Y570" t="s">
        <v>71</v>
      </c>
      <c r="Z570">
        <v>0</v>
      </c>
      <c r="AA570">
        <v>0</v>
      </c>
      <c r="AB570">
        <v>0</v>
      </c>
      <c r="AC570">
        <v>0</v>
      </c>
      <c r="AD570" t="s">
        <v>32</v>
      </c>
      <c r="AE570" s="23" t="s">
        <v>32</v>
      </c>
    </row>
    <row r="571" spans="1:31" hidden="1" x14ac:dyDescent="0.25">
      <c r="A571" t="s">
        <v>69</v>
      </c>
      <c r="B571" t="s">
        <v>39</v>
      </c>
      <c r="C571" t="s">
        <v>32</v>
      </c>
      <c r="D571" t="s">
        <v>32</v>
      </c>
      <c r="E571" t="s">
        <v>32</v>
      </c>
      <c r="F571">
        <v>0</v>
      </c>
      <c r="G571" t="s">
        <v>16</v>
      </c>
      <c r="H571">
        <v>1</v>
      </c>
      <c r="I571">
        <v>0</v>
      </c>
      <c r="J571" t="s">
        <v>32</v>
      </c>
      <c r="K571" t="s">
        <v>32</v>
      </c>
      <c r="L571" t="s">
        <v>32</v>
      </c>
      <c r="M571" t="s">
        <v>32</v>
      </c>
      <c r="N571" t="s">
        <v>32</v>
      </c>
      <c r="O571">
        <v>1</v>
      </c>
      <c r="P571" t="s">
        <v>32</v>
      </c>
      <c r="Q571" t="s">
        <v>32</v>
      </c>
      <c r="R571" t="s">
        <v>32</v>
      </c>
      <c r="S571" t="s">
        <v>32</v>
      </c>
      <c r="T571" t="s">
        <v>32</v>
      </c>
      <c r="U571" t="s">
        <v>3807</v>
      </c>
      <c r="V571">
        <v>1</v>
      </c>
      <c r="W571">
        <v>0</v>
      </c>
      <c r="X571" t="s">
        <v>32</v>
      </c>
      <c r="Y571" t="s">
        <v>71</v>
      </c>
      <c r="Z571">
        <v>0</v>
      </c>
      <c r="AA571">
        <v>0</v>
      </c>
      <c r="AB571">
        <v>0</v>
      </c>
      <c r="AC571">
        <v>0</v>
      </c>
      <c r="AD571" t="s">
        <v>32</v>
      </c>
      <c r="AE571" s="23" t="s">
        <v>32</v>
      </c>
    </row>
    <row r="572" spans="1:31" hidden="1" x14ac:dyDescent="0.25">
      <c r="A572" t="s">
        <v>78</v>
      </c>
      <c r="B572" t="s">
        <v>3867</v>
      </c>
      <c r="C572" t="s">
        <v>32</v>
      </c>
      <c r="D572" t="s">
        <v>32</v>
      </c>
      <c r="E572" t="s">
        <v>32</v>
      </c>
      <c r="F572">
        <v>0</v>
      </c>
      <c r="G572" t="s">
        <v>16</v>
      </c>
      <c r="H572">
        <v>1</v>
      </c>
      <c r="I572">
        <v>0</v>
      </c>
      <c r="J572" t="s">
        <v>32</v>
      </c>
      <c r="K572" t="s">
        <v>32</v>
      </c>
      <c r="L572" t="s">
        <v>32</v>
      </c>
      <c r="M572" t="s">
        <v>32</v>
      </c>
      <c r="N572" t="s">
        <v>32</v>
      </c>
      <c r="O572">
        <v>1</v>
      </c>
      <c r="P572" t="s">
        <v>32</v>
      </c>
      <c r="Q572" t="s">
        <v>32</v>
      </c>
      <c r="R572" t="s">
        <v>32</v>
      </c>
      <c r="S572" t="s">
        <v>32</v>
      </c>
      <c r="T572" t="s">
        <v>32</v>
      </c>
      <c r="U572" t="s">
        <v>3807</v>
      </c>
      <c r="V572">
        <v>1</v>
      </c>
      <c r="W572">
        <v>0</v>
      </c>
      <c r="X572" t="s">
        <v>32</v>
      </c>
      <c r="Y572" t="s">
        <v>71</v>
      </c>
      <c r="Z572">
        <v>0</v>
      </c>
      <c r="AA572">
        <v>0</v>
      </c>
      <c r="AB572">
        <v>0</v>
      </c>
      <c r="AC572">
        <v>0</v>
      </c>
      <c r="AD572" t="s">
        <v>32</v>
      </c>
      <c r="AE572" s="23" t="s">
        <v>32</v>
      </c>
    </row>
    <row r="573" spans="1:31" hidden="1" x14ac:dyDescent="0.25">
      <c r="A573" t="s">
        <v>78</v>
      </c>
      <c r="B573" t="s">
        <v>39</v>
      </c>
      <c r="C573" t="s">
        <v>32</v>
      </c>
      <c r="D573" t="s">
        <v>32</v>
      </c>
      <c r="E573" t="s">
        <v>32</v>
      </c>
      <c r="F573">
        <v>0</v>
      </c>
      <c r="G573" t="s">
        <v>16</v>
      </c>
      <c r="H573">
        <v>1</v>
      </c>
      <c r="I573">
        <v>0</v>
      </c>
      <c r="J573" t="s">
        <v>32</v>
      </c>
      <c r="K573" t="s">
        <v>32</v>
      </c>
      <c r="L573" t="s">
        <v>32</v>
      </c>
      <c r="M573" t="s">
        <v>32</v>
      </c>
      <c r="N573" t="s">
        <v>32</v>
      </c>
      <c r="O573">
        <v>1</v>
      </c>
      <c r="P573" t="s">
        <v>32</v>
      </c>
      <c r="Q573" t="s">
        <v>32</v>
      </c>
      <c r="R573" t="s">
        <v>32</v>
      </c>
      <c r="S573" t="s">
        <v>32</v>
      </c>
      <c r="T573" t="s">
        <v>32</v>
      </c>
      <c r="U573" t="s">
        <v>3807</v>
      </c>
      <c r="V573">
        <v>1</v>
      </c>
      <c r="W573">
        <v>0</v>
      </c>
      <c r="X573" t="s">
        <v>32</v>
      </c>
      <c r="Y573" t="s">
        <v>71</v>
      </c>
      <c r="Z573">
        <v>0</v>
      </c>
      <c r="AA573">
        <v>0</v>
      </c>
      <c r="AB573">
        <v>0</v>
      </c>
      <c r="AC573">
        <v>0</v>
      </c>
      <c r="AD573" t="s">
        <v>32</v>
      </c>
      <c r="AE573" s="23" t="s">
        <v>32</v>
      </c>
    </row>
    <row r="574" spans="1:31" hidden="1" x14ac:dyDescent="0.25">
      <c r="A574" t="s">
        <v>78</v>
      </c>
      <c r="B574" t="s">
        <v>39</v>
      </c>
      <c r="C574" t="s">
        <v>32</v>
      </c>
      <c r="D574" t="s">
        <v>32</v>
      </c>
      <c r="E574" t="s">
        <v>32</v>
      </c>
      <c r="F574">
        <v>0</v>
      </c>
      <c r="G574" t="s">
        <v>16</v>
      </c>
      <c r="H574">
        <v>1</v>
      </c>
      <c r="I574">
        <v>0</v>
      </c>
      <c r="J574" t="s">
        <v>32</v>
      </c>
      <c r="K574" t="s">
        <v>32</v>
      </c>
      <c r="L574" t="s">
        <v>32</v>
      </c>
      <c r="M574" t="s">
        <v>32</v>
      </c>
      <c r="N574" t="s">
        <v>32</v>
      </c>
      <c r="O574">
        <v>1</v>
      </c>
      <c r="P574" t="s">
        <v>32</v>
      </c>
      <c r="Q574" t="s">
        <v>32</v>
      </c>
      <c r="R574" t="s">
        <v>32</v>
      </c>
      <c r="S574" t="s">
        <v>32</v>
      </c>
      <c r="T574" t="s">
        <v>32</v>
      </c>
      <c r="U574" t="s">
        <v>3807</v>
      </c>
      <c r="V574">
        <v>1</v>
      </c>
      <c r="W574">
        <v>0</v>
      </c>
      <c r="X574" t="s">
        <v>32</v>
      </c>
      <c r="Y574" t="s">
        <v>71</v>
      </c>
      <c r="Z574">
        <v>0</v>
      </c>
      <c r="AA574">
        <v>0</v>
      </c>
      <c r="AB574">
        <v>0</v>
      </c>
      <c r="AC574">
        <v>0</v>
      </c>
      <c r="AD574" t="s">
        <v>32</v>
      </c>
      <c r="AE574" s="23" t="s">
        <v>32</v>
      </c>
    </row>
    <row r="575" spans="1:31" hidden="1" x14ac:dyDescent="0.25">
      <c r="A575" t="s">
        <v>76</v>
      </c>
      <c r="B575" t="s">
        <v>39</v>
      </c>
      <c r="C575" t="s">
        <v>32</v>
      </c>
      <c r="D575" t="s">
        <v>32</v>
      </c>
      <c r="E575" t="s">
        <v>32</v>
      </c>
      <c r="F575">
        <v>0</v>
      </c>
      <c r="G575" t="s">
        <v>16</v>
      </c>
      <c r="H575">
        <v>1</v>
      </c>
      <c r="I575">
        <v>0</v>
      </c>
      <c r="J575" t="s">
        <v>32</v>
      </c>
      <c r="K575" t="s">
        <v>32</v>
      </c>
      <c r="L575" t="s">
        <v>32</v>
      </c>
      <c r="M575" t="s">
        <v>32</v>
      </c>
      <c r="N575" t="s">
        <v>32</v>
      </c>
      <c r="O575">
        <v>1</v>
      </c>
      <c r="P575" t="s">
        <v>32</v>
      </c>
      <c r="Q575" t="s">
        <v>32</v>
      </c>
      <c r="R575" t="s">
        <v>32</v>
      </c>
      <c r="S575" t="s">
        <v>32</v>
      </c>
      <c r="T575" t="s">
        <v>32</v>
      </c>
      <c r="U575" t="s">
        <v>3807</v>
      </c>
      <c r="V575">
        <v>1</v>
      </c>
      <c r="W575">
        <v>0</v>
      </c>
      <c r="X575" t="s">
        <v>32</v>
      </c>
      <c r="Y575" t="s">
        <v>71</v>
      </c>
      <c r="Z575">
        <v>0</v>
      </c>
      <c r="AA575">
        <v>0</v>
      </c>
      <c r="AB575">
        <v>0</v>
      </c>
      <c r="AC575">
        <v>0</v>
      </c>
      <c r="AD575" t="s">
        <v>32</v>
      </c>
      <c r="AE575" s="23" t="s">
        <v>32</v>
      </c>
    </row>
    <row r="576" spans="1:31" hidden="1" x14ac:dyDescent="0.25">
      <c r="A576" t="s">
        <v>76</v>
      </c>
      <c r="B576" t="s">
        <v>39</v>
      </c>
      <c r="C576" t="s">
        <v>32</v>
      </c>
      <c r="D576" t="s">
        <v>32</v>
      </c>
      <c r="E576" t="s">
        <v>32</v>
      </c>
      <c r="F576">
        <v>0</v>
      </c>
      <c r="G576" t="s">
        <v>16</v>
      </c>
      <c r="H576">
        <v>1</v>
      </c>
      <c r="I576">
        <v>0</v>
      </c>
      <c r="J576" t="s">
        <v>32</v>
      </c>
      <c r="K576" t="s">
        <v>32</v>
      </c>
      <c r="L576" t="s">
        <v>32</v>
      </c>
      <c r="M576" t="s">
        <v>32</v>
      </c>
      <c r="N576" t="s">
        <v>32</v>
      </c>
      <c r="O576">
        <v>1</v>
      </c>
      <c r="P576" t="s">
        <v>32</v>
      </c>
      <c r="Q576" t="s">
        <v>32</v>
      </c>
      <c r="R576" t="s">
        <v>32</v>
      </c>
      <c r="S576" t="s">
        <v>32</v>
      </c>
      <c r="T576" t="s">
        <v>32</v>
      </c>
      <c r="U576" t="s">
        <v>3807</v>
      </c>
      <c r="V576">
        <v>1</v>
      </c>
      <c r="W576">
        <v>0</v>
      </c>
      <c r="X576" t="s">
        <v>32</v>
      </c>
      <c r="Y576" t="s">
        <v>71</v>
      </c>
      <c r="Z576">
        <v>0</v>
      </c>
      <c r="AA576">
        <v>0</v>
      </c>
      <c r="AB576">
        <v>0</v>
      </c>
      <c r="AC576">
        <v>0</v>
      </c>
      <c r="AD576" t="s">
        <v>32</v>
      </c>
      <c r="AE576" s="23" t="s">
        <v>32</v>
      </c>
    </row>
    <row r="577" spans="1:31" hidden="1" x14ac:dyDescent="0.25">
      <c r="A577" t="s">
        <v>76</v>
      </c>
      <c r="B577" t="s">
        <v>3867</v>
      </c>
      <c r="C577" t="s">
        <v>32</v>
      </c>
      <c r="D577" t="s">
        <v>32</v>
      </c>
      <c r="E577" t="s">
        <v>32</v>
      </c>
      <c r="F577">
        <v>0</v>
      </c>
      <c r="G577" t="s">
        <v>16</v>
      </c>
      <c r="H577">
        <v>1</v>
      </c>
      <c r="I577">
        <v>0</v>
      </c>
      <c r="J577" t="s">
        <v>32</v>
      </c>
      <c r="K577" t="s">
        <v>32</v>
      </c>
      <c r="L577" t="s">
        <v>32</v>
      </c>
      <c r="M577" t="s">
        <v>32</v>
      </c>
      <c r="N577" t="s">
        <v>32</v>
      </c>
      <c r="O577">
        <v>1</v>
      </c>
      <c r="P577" t="s">
        <v>32</v>
      </c>
      <c r="Q577" t="s">
        <v>32</v>
      </c>
      <c r="R577" t="s">
        <v>32</v>
      </c>
      <c r="S577" t="s">
        <v>32</v>
      </c>
      <c r="T577" t="s">
        <v>32</v>
      </c>
      <c r="U577" t="s">
        <v>3807</v>
      </c>
      <c r="V577">
        <v>1</v>
      </c>
      <c r="W577">
        <v>0</v>
      </c>
      <c r="X577" t="s">
        <v>32</v>
      </c>
      <c r="Y577" t="s">
        <v>71</v>
      </c>
      <c r="Z577">
        <v>0</v>
      </c>
      <c r="AA577">
        <v>0</v>
      </c>
      <c r="AB577">
        <v>0</v>
      </c>
      <c r="AC577">
        <v>0</v>
      </c>
      <c r="AD577" t="s">
        <v>32</v>
      </c>
      <c r="AE577" s="23" t="s">
        <v>32</v>
      </c>
    </row>
    <row r="578" spans="1:31" hidden="1" x14ac:dyDescent="0.25">
      <c r="A578" t="s">
        <v>83</v>
      </c>
      <c r="B578" t="s">
        <v>39</v>
      </c>
      <c r="C578" t="s">
        <v>32</v>
      </c>
      <c r="D578" t="s">
        <v>32</v>
      </c>
      <c r="E578" t="s">
        <v>32</v>
      </c>
      <c r="F578">
        <v>0</v>
      </c>
      <c r="G578" t="s">
        <v>16</v>
      </c>
      <c r="H578">
        <v>1</v>
      </c>
      <c r="I578">
        <v>0</v>
      </c>
      <c r="J578" t="s">
        <v>32</v>
      </c>
      <c r="K578" t="s">
        <v>32</v>
      </c>
      <c r="L578" t="s">
        <v>32</v>
      </c>
      <c r="M578" t="s">
        <v>32</v>
      </c>
      <c r="N578" t="s">
        <v>32</v>
      </c>
      <c r="O578">
        <v>1</v>
      </c>
      <c r="P578" t="s">
        <v>32</v>
      </c>
      <c r="Q578" t="s">
        <v>32</v>
      </c>
      <c r="R578" t="s">
        <v>32</v>
      </c>
      <c r="S578" t="s">
        <v>32</v>
      </c>
      <c r="T578" t="s">
        <v>32</v>
      </c>
      <c r="U578" t="s">
        <v>3807</v>
      </c>
      <c r="V578">
        <v>1</v>
      </c>
      <c r="W578">
        <v>0</v>
      </c>
      <c r="X578" t="s">
        <v>32</v>
      </c>
      <c r="Y578" t="s">
        <v>71</v>
      </c>
      <c r="Z578">
        <v>0</v>
      </c>
      <c r="AA578">
        <v>0</v>
      </c>
      <c r="AB578">
        <v>0</v>
      </c>
      <c r="AC578">
        <v>0</v>
      </c>
      <c r="AD578" t="s">
        <v>32</v>
      </c>
      <c r="AE578" s="23" t="s">
        <v>32</v>
      </c>
    </row>
    <row r="579" spans="1:31" hidden="1" x14ac:dyDescent="0.25">
      <c r="A579" t="s">
        <v>3885</v>
      </c>
      <c r="B579" t="s">
        <v>39</v>
      </c>
      <c r="C579" t="s">
        <v>32</v>
      </c>
      <c r="D579" t="s">
        <v>32</v>
      </c>
      <c r="E579" t="s">
        <v>32</v>
      </c>
      <c r="F579">
        <v>1</v>
      </c>
      <c r="G579" t="s">
        <v>16</v>
      </c>
      <c r="H579">
        <v>1</v>
      </c>
      <c r="I579">
        <v>0</v>
      </c>
      <c r="J579" t="s">
        <v>32</v>
      </c>
      <c r="K579" t="s">
        <v>32</v>
      </c>
      <c r="L579" t="s">
        <v>32</v>
      </c>
      <c r="M579" t="s">
        <v>32</v>
      </c>
      <c r="N579" t="s">
        <v>32</v>
      </c>
      <c r="O579">
        <v>1</v>
      </c>
      <c r="P579" t="s">
        <v>32</v>
      </c>
      <c r="Q579" t="s">
        <v>32</v>
      </c>
      <c r="R579" t="s">
        <v>32</v>
      </c>
      <c r="S579" t="s">
        <v>32</v>
      </c>
      <c r="T579" t="s">
        <v>32</v>
      </c>
      <c r="U579" t="s">
        <v>3807</v>
      </c>
      <c r="V579">
        <v>1</v>
      </c>
      <c r="W579">
        <v>0</v>
      </c>
      <c r="X579" t="s">
        <v>32</v>
      </c>
      <c r="Y579" t="s">
        <v>71</v>
      </c>
      <c r="Z579">
        <v>0</v>
      </c>
      <c r="AA579">
        <v>0</v>
      </c>
      <c r="AB579">
        <v>0</v>
      </c>
      <c r="AC579">
        <v>0</v>
      </c>
      <c r="AD579" t="s">
        <v>32</v>
      </c>
      <c r="AE579" s="23" t="s">
        <v>32</v>
      </c>
    </row>
    <row r="580" spans="1:31" hidden="1" x14ac:dyDescent="0.25">
      <c r="A580" t="s">
        <v>76</v>
      </c>
      <c r="B580" t="s">
        <v>48</v>
      </c>
      <c r="C580" t="s">
        <v>32</v>
      </c>
      <c r="D580" t="s">
        <v>32</v>
      </c>
      <c r="E580" t="s">
        <v>32</v>
      </c>
      <c r="F580">
        <v>0</v>
      </c>
      <c r="G580" t="s">
        <v>16</v>
      </c>
      <c r="H580">
        <v>1</v>
      </c>
      <c r="I580">
        <v>0</v>
      </c>
      <c r="J580" t="s">
        <v>32</v>
      </c>
      <c r="K580" t="s">
        <v>32</v>
      </c>
      <c r="L580" t="s">
        <v>32</v>
      </c>
      <c r="M580" t="s">
        <v>32</v>
      </c>
      <c r="N580" t="s">
        <v>32</v>
      </c>
      <c r="O580">
        <v>1</v>
      </c>
      <c r="P580" t="s">
        <v>32</v>
      </c>
      <c r="Q580" t="s">
        <v>32</v>
      </c>
      <c r="R580" t="s">
        <v>32</v>
      </c>
      <c r="S580" t="s">
        <v>32</v>
      </c>
      <c r="T580" t="s">
        <v>32</v>
      </c>
      <c r="U580" t="s">
        <v>3807</v>
      </c>
      <c r="V580">
        <v>1</v>
      </c>
      <c r="W580">
        <v>0</v>
      </c>
      <c r="X580" t="s">
        <v>32</v>
      </c>
      <c r="Y580" t="s">
        <v>80</v>
      </c>
      <c r="Z580">
        <v>0</v>
      </c>
      <c r="AA580">
        <v>0</v>
      </c>
      <c r="AB580">
        <v>0</v>
      </c>
      <c r="AC580">
        <v>0</v>
      </c>
      <c r="AD580" t="s">
        <v>32</v>
      </c>
      <c r="AE580" s="23" t="s">
        <v>32</v>
      </c>
    </row>
    <row r="581" spans="1:31" hidden="1" x14ac:dyDescent="0.25">
      <c r="A581" t="s">
        <v>76</v>
      </c>
      <c r="B581" t="s">
        <v>50</v>
      </c>
      <c r="C581" t="s">
        <v>32</v>
      </c>
      <c r="D581" t="s">
        <v>32</v>
      </c>
      <c r="E581" t="s">
        <v>32</v>
      </c>
      <c r="F581">
        <v>2</v>
      </c>
      <c r="G581" t="s">
        <v>16</v>
      </c>
      <c r="H581">
        <v>1</v>
      </c>
      <c r="I581">
        <v>0</v>
      </c>
      <c r="J581" t="s">
        <v>32</v>
      </c>
      <c r="K581" t="s">
        <v>32</v>
      </c>
      <c r="L581" t="s">
        <v>32</v>
      </c>
      <c r="M581" t="s">
        <v>32</v>
      </c>
      <c r="N581" t="s">
        <v>32</v>
      </c>
      <c r="O581">
        <v>1</v>
      </c>
      <c r="P581" t="s">
        <v>32</v>
      </c>
      <c r="Q581" t="s">
        <v>32</v>
      </c>
      <c r="R581" t="s">
        <v>32</v>
      </c>
      <c r="S581" t="s">
        <v>32</v>
      </c>
      <c r="T581" t="s">
        <v>32</v>
      </c>
      <c r="U581" t="s">
        <v>3807</v>
      </c>
      <c r="V581">
        <v>1</v>
      </c>
      <c r="W581">
        <v>0</v>
      </c>
      <c r="X581" t="s">
        <v>32</v>
      </c>
      <c r="Y581" t="s">
        <v>71</v>
      </c>
      <c r="Z581">
        <v>0</v>
      </c>
      <c r="AA581">
        <v>0</v>
      </c>
      <c r="AB581">
        <v>0</v>
      </c>
      <c r="AC581">
        <v>0</v>
      </c>
      <c r="AD581" t="s">
        <v>3915</v>
      </c>
      <c r="AE581" s="23">
        <v>0</v>
      </c>
    </row>
    <row r="582" spans="1:31" hidden="1" x14ac:dyDescent="0.25">
      <c r="A582" t="s">
        <v>78</v>
      </c>
      <c r="B582" t="s">
        <v>39</v>
      </c>
      <c r="C582" t="s">
        <v>32</v>
      </c>
      <c r="D582" t="s">
        <v>32</v>
      </c>
      <c r="E582" t="s">
        <v>32</v>
      </c>
      <c r="F582">
        <v>0</v>
      </c>
      <c r="G582" t="s">
        <v>16</v>
      </c>
      <c r="H582">
        <v>1</v>
      </c>
      <c r="I582">
        <v>0</v>
      </c>
      <c r="J582" t="s">
        <v>32</v>
      </c>
      <c r="K582" t="s">
        <v>32</v>
      </c>
      <c r="L582" t="s">
        <v>32</v>
      </c>
      <c r="M582" t="s">
        <v>32</v>
      </c>
      <c r="N582" t="s">
        <v>32</v>
      </c>
      <c r="O582">
        <v>1</v>
      </c>
      <c r="P582" t="s">
        <v>32</v>
      </c>
      <c r="Q582" t="s">
        <v>32</v>
      </c>
      <c r="R582" t="s">
        <v>32</v>
      </c>
      <c r="S582" t="s">
        <v>32</v>
      </c>
      <c r="T582" t="s">
        <v>32</v>
      </c>
      <c r="U582" t="s">
        <v>3807</v>
      </c>
      <c r="V582">
        <v>1</v>
      </c>
      <c r="W582">
        <v>0</v>
      </c>
      <c r="X582" t="s">
        <v>32</v>
      </c>
      <c r="Y582" t="s">
        <v>71</v>
      </c>
      <c r="Z582">
        <v>0</v>
      </c>
      <c r="AA582">
        <v>0</v>
      </c>
      <c r="AB582">
        <v>0</v>
      </c>
      <c r="AC582">
        <v>0</v>
      </c>
      <c r="AD582" t="s">
        <v>32</v>
      </c>
      <c r="AE582" s="23" t="s">
        <v>32</v>
      </c>
    </row>
    <row r="583" spans="1:31" x14ac:dyDescent="0.25">
      <c r="A583" t="s">
        <v>78</v>
      </c>
      <c r="B583" t="s">
        <v>39</v>
      </c>
      <c r="C583" t="s">
        <v>55</v>
      </c>
      <c r="D583" t="s">
        <v>32</v>
      </c>
      <c r="E583" t="s">
        <v>32</v>
      </c>
      <c r="F583">
        <v>0</v>
      </c>
      <c r="G583" t="s">
        <v>15</v>
      </c>
      <c r="H583">
        <v>0</v>
      </c>
      <c r="I583">
        <v>1</v>
      </c>
      <c r="J583" t="s">
        <v>32</v>
      </c>
      <c r="K583" t="s">
        <v>32</v>
      </c>
      <c r="L583" t="s">
        <v>32</v>
      </c>
      <c r="M583" t="s">
        <v>32</v>
      </c>
      <c r="N583" t="s">
        <v>32</v>
      </c>
      <c r="O583">
        <v>1</v>
      </c>
      <c r="P583" t="s">
        <v>32</v>
      </c>
      <c r="Q583" t="s">
        <v>32</v>
      </c>
      <c r="R583" t="s">
        <v>32</v>
      </c>
      <c r="S583" t="s">
        <v>32</v>
      </c>
      <c r="T583" t="s">
        <v>32</v>
      </c>
      <c r="U583" t="s">
        <v>3807</v>
      </c>
      <c r="V583">
        <v>0</v>
      </c>
      <c r="W583">
        <v>1</v>
      </c>
      <c r="X583" t="s">
        <v>32</v>
      </c>
      <c r="Y583" t="s">
        <v>71</v>
      </c>
      <c r="Z583">
        <v>0</v>
      </c>
      <c r="AA583">
        <v>0</v>
      </c>
      <c r="AB583">
        <v>0</v>
      </c>
      <c r="AC583">
        <v>0</v>
      </c>
      <c r="AD583" t="s">
        <v>32</v>
      </c>
      <c r="AE583" s="23" t="s">
        <v>32</v>
      </c>
    </row>
    <row r="584" spans="1:31" hidden="1" x14ac:dyDescent="0.25">
      <c r="A584" t="s">
        <v>74</v>
      </c>
      <c r="B584" t="s">
        <v>3867</v>
      </c>
      <c r="C584" t="s">
        <v>32</v>
      </c>
      <c r="D584" t="s">
        <v>32</v>
      </c>
      <c r="E584" t="s">
        <v>32</v>
      </c>
      <c r="F584">
        <v>0</v>
      </c>
      <c r="G584" t="s">
        <v>16</v>
      </c>
      <c r="H584">
        <v>1</v>
      </c>
      <c r="I584">
        <v>0</v>
      </c>
      <c r="J584" t="s">
        <v>32</v>
      </c>
      <c r="K584" t="s">
        <v>32</v>
      </c>
      <c r="L584" t="s">
        <v>32</v>
      </c>
      <c r="M584" t="s">
        <v>32</v>
      </c>
      <c r="N584" t="s">
        <v>32</v>
      </c>
      <c r="O584">
        <v>1</v>
      </c>
      <c r="P584" t="s">
        <v>32</v>
      </c>
      <c r="Q584" t="s">
        <v>32</v>
      </c>
      <c r="R584" t="s">
        <v>32</v>
      </c>
      <c r="S584" t="s">
        <v>32</v>
      </c>
      <c r="T584" t="s">
        <v>32</v>
      </c>
      <c r="U584" t="s">
        <v>3807</v>
      </c>
      <c r="V584">
        <v>1</v>
      </c>
      <c r="W584">
        <v>0</v>
      </c>
      <c r="X584" t="s">
        <v>32</v>
      </c>
      <c r="Y584" t="s">
        <v>71</v>
      </c>
      <c r="Z584">
        <v>0</v>
      </c>
      <c r="AA584">
        <v>0</v>
      </c>
      <c r="AB584">
        <v>0</v>
      </c>
      <c r="AC584">
        <v>0</v>
      </c>
      <c r="AD584" t="s">
        <v>32</v>
      </c>
      <c r="AE584" s="23" t="s">
        <v>32</v>
      </c>
    </row>
    <row r="585" spans="1:31" hidden="1" x14ac:dyDescent="0.25">
      <c r="A585" t="s">
        <v>74</v>
      </c>
      <c r="B585" t="s">
        <v>3867</v>
      </c>
      <c r="C585" t="s">
        <v>32</v>
      </c>
      <c r="D585" t="s">
        <v>32</v>
      </c>
      <c r="E585" t="s">
        <v>32</v>
      </c>
      <c r="F585">
        <v>0</v>
      </c>
      <c r="G585" t="s">
        <v>16</v>
      </c>
      <c r="H585">
        <v>1</v>
      </c>
      <c r="I585">
        <v>0</v>
      </c>
      <c r="J585" t="s">
        <v>32</v>
      </c>
      <c r="K585" t="s">
        <v>32</v>
      </c>
      <c r="L585" t="s">
        <v>32</v>
      </c>
      <c r="M585" t="s">
        <v>32</v>
      </c>
      <c r="N585" t="s">
        <v>32</v>
      </c>
      <c r="O585">
        <v>1</v>
      </c>
      <c r="P585" t="s">
        <v>32</v>
      </c>
      <c r="Q585" t="s">
        <v>32</v>
      </c>
      <c r="R585" t="s">
        <v>32</v>
      </c>
      <c r="S585" t="s">
        <v>32</v>
      </c>
      <c r="T585" t="s">
        <v>32</v>
      </c>
      <c r="U585" t="s">
        <v>3807</v>
      </c>
      <c r="V585">
        <v>1</v>
      </c>
      <c r="W585">
        <v>0</v>
      </c>
      <c r="X585" t="s">
        <v>32</v>
      </c>
      <c r="Y585" t="s">
        <v>71</v>
      </c>
      <c r="Z585">
        <v>0</v>
      </c>
      <c r="AA585">
        <v>0</v>
      </c>
      <c r="AB585">
        <v>0</v>
      </c>
      <c r="AC585">
        <v>0</v>
      </c>
      <c r="AD585" t="s">
        <v>32</v>
      </c>
      <c r="AE585" s="23" t="s">
        <v>32</v>
      </c>
    </row>
    <row r="586" spans="1:31" hidden="1" x14ac:dyDescent="0.25">
      <c r="A586" t="s">
        <v>76</v>
      </c>
      <c r="B586" t="s">
        <v>109</v>
      </c>
      <c r="C586" t="s">
        <v>32</v>
      </c>
      <c r="D586" t="s">
        <v>32</v>
      </c>
      <c r="E586" t="s">
        <v>32</v>
      </c>
      <c r="F586">
        <v>0</v>
      </c>
      <c r="G586" t="s">
        <v>16</v>
      </c>
      <c r="H586">
        <v>1</v>
      </c>
      <c r="I586">
        <v>0</v>
      </c>
      <c r="J586" t="s">
        <v>32</v>
      </c>
      <c r="K586" t="s">
        <v>32</v>
      </c>
      <c r="L586" t="s">
        <v>32</v>
      </c>
      <c r="M586" t="s">
        <v>32</v>
      </c>
      <c r="N586" t="s">
        <v>32</v>
      </c>
      <c r="O586">
        <v>1</v>
      </c>
      <c r="P586" t="s">
        <v>32</v>
      </c>
      <c r="Q586" t="s">
        <v>32</v>
      </c>
      <c r="R586" t="s">
        <v>32</v>
      </c>
      <c r="S586" t="s">
        <v>32</v>
      </c>
      <c r="T586" t="s">
        <v>32</v>
      </c>
      <c r="U586" t="s">
        <v>3807</v>
      </c>
      <c r="V586">
        <v>1</v>
      </c>
      <c r="W586">
        <v>0</v>
      </c>
      <c r="X586" t="s">
        <v>32</v>
      </c>
      <c r="Y586" t="s">
        <v>71</v>
      </c>
      <c r="Z586">
        <v>0</v>
      </c>
      <c r="AA586">
        <v>0</v>
      </c>
      <c r="AB586">
        <v>0</v>
      </c>
      <c r="AC586">
        <v>0</v>
      </c>
      <c r="AD586" t="s">
        <v>32</v>
      </c>
      <c r="AE586" s="23" t="s">
        <v>32</v>
      </c>
    </row>
    <row r="587" spans="1:31" hidden="1" x14ac:dyDescent="0.25">
      <c r="A587" t="s">
        <v>76</v>
      </c>
      <c r="B587" t="s">
        <v>110</v>
      </c>
      <c r="C587" t="s">
        <v>32</v>
      </c>
      <c r="D587" t="s">
        <v>32</v>
      </c>
      <c r="E587" t="s">
        <v>32</v>
      </c>
      <c r="F587">
        <v>0</v>
      </c>
      <c r="G587" t="s">
        <v>16</v>
      </c>
      <c r="H587">
        <v>1</v>
      </c>
      <c r="I587">
        <v>0</v>
      </c>
      <c r="J587" t="s">
        <v>32</v>
      </c>
      <c r="K587" t="s">
        <v>32</v>
      </c>
      <c r="L587" t="s">
        <v>32</v>
      </c>
      <c r="M587" t="s">
        <v>32</v>
      </c>
      <c r="N587" t="s">
        <v>32</v>
      </c>
      <c r="O587">
        <v>1</v>
      </c>
      <c r="P587" t="s">
        <v>32</v>
      </c>
      <c r="Q587" t="s">
        <v>32</v>
      </c>
      <c r="R587" t="s">
        <v>32</v>
      </c>
      <c r="S587" t="s">
        <v>32</v>
      </c>
      <c r="T587" t="s">
        <v>32</v>
      </c>
      <c r="U587" t="s">
        <v>3807</v>
      </c>
      <c r="V587">
        <v>1</v>
      </c>
      <c r="W587">
        <v>0</v>
      </c>
      <c r="X587" t="s">
        <v>32</v>
      </c>
      <c r="Y587" t="s">
        <v>71</v>
      </c>
      <c r="Z587">
        <v>0</v>
      </c>
      <c r="AA587">
        <v>0</v>
      </c>
      <c r="AB587">
        <v>0</v>
      </c>
      <c r="AC587">
        <v>0</v>
      </c>
      <c r="AD587" t="s">
        <v>32</v>
      </c>
      <c r="AE587" s="23" t="s">
        <v>32</v>
      </c>
    </row>
    <row r="588" spans="1:31" x14ac:dyDescent="0.25">
      <c r="A588" t="s">
        <v>78</v>
      </c>
      <c r="B588" t="s">
        <v>39</v>
      </c>
      <c r="C588" t="s">
        <v>54</v>
      </c>
      <c r="D588" t="s">
        <v>32</v>
      </c>
      <c r="E588" t="s">
        <v>32</v>
      </c>
      <c r="F588">
        <v>2</v>
      </c>
      <c r="G588" t="s">
        <v>15</v>
      </c>
      <c r="H588">
        <v>0</v>
      </c>
      <c r="I588">
        <v>1</v>
      </c>
      <c r="J588" t="s">
        <v>32</v>
      </c>
      <c r="K588" t="s">
        <v>32</v>
      </c>
      <c r="L588" t="s">
        <v>32</v>
      </c>
      <c r="M588" t="s">
        <v>32</v>
      </c>
      <c r="N588" t="s">
        <v>32</v>
      </c>
      <c r="O588">
        <v>1</v>
      </c>
      <c r="P588" t="s">
        <v>32</v>
      </c>
      <c r="Q588" t="s">
        <v>32</v>
      </c>
      <c r="R588" t="s">
        <v>32</v>
      </c>
      <c r="S588" t="s">
        <v>32</v>
      </c>
      <c r="T588" t="s">
        <v>32</v>
      </c>
      <c r="U588" t="s">
        <v>3807</v>
      </c>
      <c r="V588">
        <v>0</v>
      </c>
      <c r="W588">
        <v>1</v>
      </c>
      <c r="X588" t="s">
        <v>32</v>
      </c>
      <c r="Y588" t="s">
        <v>71</v>
      </c>
      <c r="Z588">
        <v>0</v>
      </c>
      <c r="AA588">
        <v>0</v>
      </c>
      <c r="AB588">
        <v>0</v>
      </c>
      <c r="AC588">
        <v>0</v>
      </c>
      <c r="AD588" t="s">
        <v>32</v>
      </c>
      <c r="AE588" s="23" t="s">
        <v>32</v>
      </c>
    </row>
    <row r="589" spans="1:31" x14ac:dyDescent="0.25">
      <c r="A589" t="s">
        <v>78</v>
      </c>
      <c r="B589" t="s">
        <v>119</v>
      </c>
      <c r="C589" t="s">
        <v>54</v>
      </c>
      <c r="D589" t="s">
        <v>32</v>
      </c>
      <c r="E589" t="s">
        <v>32</v>
      </c>
      <c r="F589">
        <v>3</v>
      </c>
      <c r="G589" t="s">
        <v>15</v>
      </c>
      <c r="H589">
        <v>0</v>
      </c>
      <c r="I589">
        <v>1</v>
      </c>
      <c r="J589" t="s">
        <v>32</v>
      </c>
      <c r="K589" t="s">
        <v>32</v>
      </c>
      <c r="L589" t="s">
        <v>32</v>
      </c>
      <c r="M589" t="s">
        <v>32</v>
      </c>
      <c r="N589" t="s">
        <v>32</v>
      </c>
      <c r="O589">
        <v>1</v>
      </c>
      <c r="P589" t="s">
        <v>32</v>
      </c>
      <c r="Q589" t="s">
        <v>32</v>
      </c>
      <c r="R589" t="s">
        <v>32</v>
      </c>
      <c r="S589" t="s">
        <v>32</v>
      </c>
      <c r="T589" t="s">
        <v>32</v>
      </c>
      <c r="U589" t="s">
        <v>3807</v>
      </c>
      <c r="V589">
        <v>0</v>
      </c>
      <c r="W589">
        <v>1</v>
      </c>
      <c r="X589" t="s">
        <v>32</v>
      </c>
      <c r="Y589" t="s">
        <v>71</v>
      </c>
      <c r="Z589">
        <v>0</v>
      </c>
      <c r="AA589">
        <v>0</v>
      </c>
      <c r="AB589">
        <v>0</v>
      </c>
      <c r="AC589">
        <v>0</v>
      </c>
      <c r="AD589" t="s">
        <v>32</v>
      </c>
      <c r="AE589" s="23" t="s">
        <v>32</v>
      </c>
    </row>
    <row r="590" spans="1:31" x14ac:dyDescent="0.25">
      <c r="A590" t="s">
        <v>78</v>
      </c>
      <c r="B590" t="s">
        <v>39</v>
      </c>
      <c r="C590" t="s">
        <v>54</v>
      </c>
      <c r="D590" t="s">
        <v>32</v>
      </c>
      <c r="E590" t="s">
        <v>32</v>
      </c>
      <c r="F590">
        <v>1</v>
      </c>
      <c r="G590" t="s">
        <v>15</v>
      </c>
      <c r="H590">
        <v>0</v>
      </c>
      <c r="I590">
        <v>1</v>
      </c>
      <c r="J590" t="s">
        <v>32</v>
      </c>
      <c r="K590" t="s">
        <v>32</v>
      </c>
      <c r="L590" t="s">
        <v>32</v>
      </c>
      <c r="M590" t="s">
        <v>32</v>
      </c>
      <c r="N590" t="s">
        <v>32</v>
      </c>
      <c r="O590">
        <v>1</v>
      </c>
      <c r="P590" t="s">
        <v>32</v>
      </c>
      <c r="Q590" t="s">
        <v>32</v>
      </c>
      <c r="R590" t="s">
        <v>32</v>
      </c>
      <c r="S590" t="s">
        <v>32</v>
      </c>
      <c r="T590" t="s">
        <v>32</v>
      </c>
      <c r="U590" t="s">
        <v>3807</v>
      </c>
      <c r="V590">
        <v>0</v>
      </c>
      <c r="W590">
        <v>1</v>
      </c>
      <c r="X590" t="s">
        <v>32</v>
      </c>
      <c r="Y590" t="s">
        <v>71</v>
      </c>
      <c r="Z590">
        <v>0</v>
      </c>
      <c r="AA590">
        <v>0</v>
      </c>
      <c r="AB590">
        <v>0</v>
      </c>
      <c r="AC590">
        <v>0</v>
      </c>
      <c r="AD590" t="s">
        <v>32</v>
      </c>
      <c r="AE590" s="23" t="s">
        <v>32</v>
      </c>
    </row>
    <row r="591" spans="1:31" x14ac:dyDescent="0.25">
      <c r="A591" t="s">
        <v>78</v>
      </c>
      <c r="B591" t="s">
        <v>39</v>
      </c>
      <c r="C591" t="s">
        <v>54</v>
      </c>
      <c r="D591" t="s">
        <v>32</v>
      </c>
      <c r="E591" t="s">
        <v>32</v>
      </c>
      <c r="F591">
        <v>2</v>
      </c>
      <c r="G591" t="s">
        <v>15</v>
      </c>
      <c r="H591">
        <v>0</v>
      </c>
      <c r="I591">
        <v>1</v>
      </c>
      <c r="J591" t="s">
        <v>32</v>
      </c>
      <c r="K591" t="s">
        <v>32</v>
      </c>
      <c r="L591" t="s">
        <v>32</v>
      </c>
      <c r="M591" t="s">
        <v>32</v>
      </c>
      <c r="N591" t="s">
        <v>32</v>
      </c>
      <c r="O591">
        <v>1</v>
      </c>
      <c r="P591" t="s">
        <v>32</v>
      </c>
      <c r="Q591" t="s">
        <v>32</v>
      </c>
      <c r="R591" t="s">
        <v>32</v>
      </c>
      <c r="S591" t="s">
        <v>32</v>
      </c>
      <c r="T591" t="s">
        <v>32</v>
      </c>
      <c r="U591" t="s">
        <v>3807</v>
      </c>
      <c r="V591">
        <v>0</v>
      </c>
      <c r="W591">
        <v>1</v>
      </c>
      <c r="X591" t="s">
        <v>32</v>
      </c>
      <c r="Y591" t="s">
        <v>71</v>
      </c>
      <c r="Z591">
        <v>0</v>
      </c>
      <c r="AA591">
        <v>0</v>
      </c>
      <c r="AB591">
        <v>0</v>
      </c>
      <c r="AC591">
        <v>0</v>
      </c>
      <c r="AD591" t="s">
        <v>32</v>
      </c>
      <c r="AE591" s="23" t="s">
        <v>32</v>
      </c>
    </row>
    <row r="592" spans="1:31" hidden="1" x14ac:dyDescent="0.25">
      <c r="A592" t="s">
        <v>78</v>
      </c>
      <c r="B592" t="s">
        <v>39</v>
      </c>
      <c r="C592" t="s">
        <v>32</v>
      </c>
      <c r="D592" t="s">
        <v>32</v>
      </c>
      <c r="E592" t="s">
        <v>32</v>
      </c>
      <c r="F592">
        <v>0</v>
      </c>
      <c r="G592" t="s">
        <v>16</v>
      </c>
      <c r="H592">
        <v>1</v>
      </c>
      <c r="I592">
        <v>0</v>
      </c>
      <c r="J592" t="s">
        <v>32</v>
      </c>
      <c r="K592" t="s">
        <v>32</v>
      </c>
      <c r="L592" t="s">
        <v>32</v>
      </c>
      <c r="M592" t="s">
        <v>32</v>
      </c>
      <c r="N592" t="s">
        <v>32</v>
      </c>
      <c r="O592">
        <v>1</v>
      </c>
      <c r="P592" t="s">
        <v>32</v>
      </c>
      <c r="Q592" t="s">
        <v>32</v>
      </c>
      <c r="R592" t="s">
        <v>32</v>
      </c>
      <c r="S592" t="s">
        <v>32</v>
      </c>
      <c r="T592" t="s">
        <v>32</v>
      </c>
      <c r="U592" t="s">
        <v>3807</v>
      </c>
      <c r="V592">
        <v>1</v>
      </c>
      <c r="W592">
        <v>0</v>
      </c>
      <c r="X592" t="s">
        <v>32</v>
      </c>
      <c r="Y592" t="s">
        <v>71</v>
      </c>
      <c r="Z592">
        <v>0</v>
      </c>
      <c r="AA592">
        <v>0</v>
      </c>
      <c r="AB592">
        <v>0</v>
      </c>
      <c r="AC592">
        <v>0</v>
      </c>
      <c r="AD592" t="s">
        <v>32</v>
      </c>
      <c r="AE592" s="23" t="s">
        <v>32</v>
      </c>
    </row>
    <row r="593" spans="1:31" hidden="1" x14ac:dyDescent="0.25">
      <c r="A593" t="s">
        <v>127</v>
      </c>
      <c r="B593" t="s">
        <v>3867</v>
      </c>
      <c r="C593" t="s">
        <v>32</v>
      </c>
      <c r="D593" t="s">
        <v>32</v>
      </c>
      <c r="E593" t="s">
        <v>32</v>
      </c>
      <c r="F593">
        <v>0</v>
      </c>
      <c r="G593" t="s">
        <v>16</v>
      </c>
      <c r="H593">
        <v>1</v>
      </c>
      <c r="I593">
        <v>0</v>
      </c>
      <c r="J593" t="s">
        <v>32</v>
      </c>
      <c r="K593" t="s">
        <v>32</v>
      </c>
      <c r="L593" t="s">
        <v>32</v>
      </c>
      <c r="M593" t="s">
        <v>32</v>
      </c>
      <c r="N593" t="s">
        <v>32</v>
      </c>
      <c r="O593">
        <v>1</v>
      </c>
      <c r="P593" t="s">
        <v>32</v>
      </c>
      <c r="Q593" t="s">
        <v>32</v>
      </c>
      <c r="R593" t="s">
        <v>32</v>
      </c>
      <c r="S593" t="s">
        <v>32</v>
      </c>
      <c r="T593" t="s">
        <v>32</v>
      </c>
      <c r="U593" t="s">
        <v>3807</v>
      </c>
      <c r="V593">
        <v>1</v>
      </c>
      <c r="W593">
        <v>0</v>
      </c>
      <c r="X593" t="s">
        <v>32</v>
      </c>
      <c r="Y593" t="s">
        <v>80</v>
      </c>
      <c r="Z593">
        <v>0</v>
      </c>
      <c r="AA593">
        <v>0</v>
      </c>
      <c r="AB593">
        <v>0</v>
      </c>
      <c r="AC593">
        <v>0</v>
      </c>
      <c r="AD593" t="s">
        <v>32</v>
      </c>
      <c r="AE593" s="23" t="s">
        <v>32</v>
      </c>
    </row>
    <row r="594" spans="1:31" x14ac:dyDescent="0.25">
      <c r="A594" t="s">
        <v>76</v>
      </c>
      <c r="B594" t="s">
        <v>3867</v>
      </c>
      <c r="C594" t="s">
        <v>55</v>
      </c>
      <c r="D594" t="s">
        <v>32</v>
      </c>
      <c r="E594" t="s">
        <v>32</v>
      </c>
      <c r="F594">
        <v>1</v>
      </c>
      <c r="G594" t="s">
        <v>15</v>
      </c>
      <c r="H594">
        <v>0</v>
      </c>
      <c r="I594">
        <v>1</v>
      </c>
      <c r="J594" t="s">
        <v>32</v>
      </c>
      <c r="K594" t="s">
        <v>32</v>
      </c>
      <c r="L594" t="s">
        <v>32</v>
      </c>
      <c r="M594" t="s">
        <v>32</v>
      </c>
      <c r="N594" t="s">
        <v>32</v>
      </c>
      <c r="O594">
        <v>1</v>
      </c>
      <c r="P594" t="s">
        <v>32</v>
      </c>
      <c r="Q594" t="s">
        <v>32</v>
      </c>
      <c r="R594" t="s">
        <v>32</v>
      </c>
      <c r="S594" t="s">
        <v>32</v>
      </c>
      <c r="T594" t="s">
        <v>32</v>
      </c>
      <c r="U594" t="s">
        <v>3807</v>
      </c>
      <c r="V594">
        <v>0</v>
      </c>
      <c r="W594">
        <v>1</v>
      </c>
      <c r="X594" t="s">
        <v>32</v>
      </c>
      <c r="Y594" t="s">
        <v>71</v>
      </c>
      <c r="Z594">
        <v>0</v>
      </c>
      <c r="AA594">
        <v>0</v>
      </c>
      <c r="AB594">
        <v>0</v>
      </c>
      <c r="AC594">
        <v>0</v>
      </c>
      <c r="AD594" t="s">
        <v>32</v>
      </c>
      <c r="AE594" s="23" t="s">
        <v>32</v>
      </c>
    </row>
    <row r="595" spans="1:31" x14ac:dyDescent="0.25">
      <c r="A595" t="s">
        <v>69</v>
      </c>
      <c r="B595" t="s">
        <v>39</v>
      </c>
      <c r="C595" t="s">
        <v>54</v>
      </c>
      <c r="D595" t="s">
        <v>32</v>
      </c>
      <c r="E595" t="s">
        <v>32</v>
      </c>
      <c r="F595">
        <v>1</v>
      </c>
      <c r="G595" t="s">
        <v>15</v>
      </c>
      <c r="H595">
        <v>0</v>
      </c>
      <c r="I595">
        <v>1</v>
      </c>
      <c r="J595" t="s">
        <v>32</v>
      </c>
      <c r="K595" t="s">
        <v>32</v>
      </c>
      <c r="L595" t="s">
        <v>32</v>
      </c>
      <c r="M595" t="s">
        <v>32</v>
      </c>
      <c r="N595" t="s">
        <v>32</v>
      </c>
      <c r="O595">
        <v>1</v>
      </c>
      <c r="P595" t="s">
        <v>32</v>
      </c>
      <c r="Q595" t="s">
        <v>32</v>
      </c>
      <c r="R595" t="s">
        <v>32</v>
      </c>
      <c r="S595" t="s">
        <v>32</v>
      </c>
      <c r="T595" t="s">
        <v>32</v>
      </c>
      <c r="U595" t="s">
        <v>3807</v>
      </c>
      <c r="V595">
        <v>0</v>
      </c>
      <c r="W595">
        <v>1</v>
      </c>
      <c r="X595" t="s">
        <v>32</v>
      </c>
      <c r="Y595" t="s">
        <v>71</v>
      </c>
      <c r="Z595">
        <v>0</v>
      </c>
      <c r="AA595">
        <v>0</v>
      </c>
      <c r="AB595">
        <v>0</v>
      </c>
      <c r="AC595">
        <v>0</v>
      </c>
      <c r="AD595" t="s">
        <v>32</v>
      </c>
      <c r="AE595" s="23" t="s">
        <v>32</v>
      </c>
    </row>
    <row r="596" spans="1:31" hidden="1" x14ac:dyDescent="0.25">
      <c r="A596" t="s">
        <v>69</v>
      </c>
      <c r="B596" t="s">
        <v>39</v>
      </c>
      <c r="C596" t="s">
        <v>32</v>
      </c>
      <c r="D596" t="s">
        <v>32</v>
      </c>
      <c r="E596" t="s">
        <v>32</v>
      </c>
      <c r="F596">
        <v>0</v>
      </c>
      <c r="G596" t="s">
        <v>16</v>
      </c>
      <c r="H596">
        <v>1</v>
      </c>
      <c r="I596">
        <v>0</v>
      </c>
      <c r="J596" t="s">
        <v>32</v>
      </c>
      <c r="K596" t="s">
        <v>32</v>
      </c>
      <c r="L596" t="s">
        <v>32</v>
      </c>
      <c r="M596" t="s">
        <v>32</v>
      </c>
      <c r="N596" t="s">
        <v>32</v>
      </c>
      <c r="O596">
        <v>1</v>
      </c>
      <c r="P596" t="s">
        <v>32</v>
      </c>
      <c r="Q596" t="s">
        <v>32</v>
      </c>
      <c r="R596" t="s">
        <v>32</v>
      </c>
      <c r="S596" t="s">
        <v>32</v>
      </c>
      <c r="T596" t="s">
        <v>32</v>
      </c>
      <c r="U596" t="s">
        <v>3807</v>
      </c>
      <c r="V596">
        <v>1</v>
      </c>
      <c r="W596">
        <v>0</v>
      </c>
      <c r="X596" t="s">
        <v>32</v>
      </c>
      <c r="Y596" t="s">
        <v>71</v>
      </c>
      <c r="Z596">
        <v>0</v>
      </c>
      <c r="AA596">
        <v>0</v>
      </c>
      <c r="AB596">
        <v>0</v>
      </c>
      <c r="AC596">
        <v>0</v>
      </c>
      <c r="AD596" t="s">
        <v>32</v>
      </c>
      <c r="AE596" s="23" t="s">
        <v>32</v>
      </c>
    </row>
    <row r="597" spans="1:31" x14ac:dyDescent="0.25">
      <c r="A597" t="s">
        <v>3899</v>
      </c>
      <c r="B597" t="s">
        <v>3867</v>
      </c>
      <c r="C597" t="s">
        <v>55</v>
      </c>
      <c r="D597" t="s">
        <v>32</v>
      </c>
      <c r="E597" t="s">
        <v>32</v>
      </c>
      <c r="F597">
        <v>0</v>
      </c>
      <c r="G597" t="s">
        <v>15</v>
      </c>
      <c r="H597">
        <v>0</v>
      </c>
      <c r="I597">
        <v>1</v>
      </c>
      <c r="J597" t="s">
        <v>32</v>
      </c>
      <c r="K597" t="s">
        <v>32</v>
      </c>
      <c r="L597" t="s">
        <v>32</v>
      </c>
      <c r="M597" t="s">
        <v>32</v>
      </c>
      <c r="N597" t="s">
        <v>32</v>
      </c>
      <c r="O597">
        <v>1</v>
      </c>
      <c r="P597" t="s">
        <v>32</v>
      </c>
      <c r="Q597" t="s">
        <v>32</v>
      </c>
      <c r="R597" t="s">
        <v>32</v>
      </c>
      <c r="S597" t="s">
        <v>32</v>
      </c>
      <c r="T597" t="s">
        <v>32</v>
      </c>
      <c r="U597" t="s">
        <v>3807</v>
      </c>
      <c r="V597">
        <v>0</v>
      </c>
      <c r="W597">
        <v>1</v>
      </c>
      <c r="X597" t="s">
        <v>32</v>
      </c>
      <c r="Y597" t="s">
        <v>71</v>
      </c>
      <c r="Z597">
        <v>0</v>
      </c>
      <c r="AA597">
        <v>0</v>
      </c>
      <c r="AB597">
        <v>0</v>
      </c>
      <c r="AC597">
        <v>0</v>
      </c>
      <c r="AD597" t="s">
        <v>32</v>
      </c>
      <c r="AE597" s="23" t="s">
        <v>32</v>
      </c>
    </row>
    <row r="598" spans="1:31" hidden="1" x14ac:dyDescent="0.25">
      <c r="A598" t="s">
        <v>76</v>
      </c>
      <c r="B598" t="s">
        <v>39</v>
      </c>
      <c r="C598" t="s">
        <v>32</v>
      </c>
      <c r="D598" t="s">
        <v>32</v>
      </c>
      <c r="E598" t="s">
        <v>32</v>
      </c>
      <c r="F598">
        <v>0</v>
      </c>
      <c r="G598" t="s">
        <v>16</v>
      </c>
      <c r="H598">
        <v>1</v>
      </c>
      <c r="I598">
        <v>0</v>
      </c>
      <c r="J598" t="s">
        <v>32</v>
      </c>
      <c r="K598" t="s">
        <v>32</v>
      </c>
      <c r="L598" t="s">
        <v>32</v>
      </c>
      <c r="M598" t="s">
        <v>32</v>
      </c>
      <c r="N598" t="s">
        <v>32</v>
      </c>
      <c r="O598">
        <v>1</v>
      </c>
      <c r="P598" t="s">
        <v>32</v>
      </c>
      <c r="Q598" t="s">
        <v>32</v>
      </c>
      <c r="R598" t="s">
        <v>32</v>
      </c>
      <c r="S598" t="s">
        <v>32</v>
      </c>
      <c r="T598" t="s">
        <v>32</v>
      </c>
      <c r="U598" t="s">
        <v>3807</v>
      </c>
      <c r="V598">
        <v>1</v>
      </c>
      <c r="W598">
        <v>0</v>
      </c>
      <c r="X598" t="s">
        <v>32</v>
      </c>
      <c r="Y598" t="s">
        <v>71</v>
      </c>
      <c r="Z598">
        <v>0</v>
      </c>
      <c r="AA598">
        <v>0</v>
      </c>
      <c r="AB598">
        <v>0</v>
      </c>
      <c r="AC598">
        <v>0</v>
      </c>
      <c r="AD598" t="s">
        <v>32</v>
      </c>
      <c r="AE598" s="23" t="s">
        <v>32</v>
      </c>
    </row>
    <row r="599" spans="1:31" x14ac:dyDescent="0.25">
      <c r="A599" t="s">
        <v>78</v>
      </c>
      <c r="B599" t="s">
        <v>110</v>
      </c>
      <c r="C599" t="s">
        <v>55</v>
      </c>
      <c r="D599" t="s">
        <v>32</v>
      </c>
      <c r="E599" t="s">
        <v>32</v>
      </c>
      <c r="F599">
        <v>1</v>
      </c>
      <c r="G599" t="s">
        <v>15</v>
      </c>
      <c r="H599">
        <v>0</v>
      </c>
      <c r="I599">
        <v>1</v>
      </c>
      <c r="J599" t="s">
        <v>32</v>
      </c>
      <c r="K599" t="s">
        <v>32</v>
      </c>
      <c r="L599" t="s">
        <v>32</v>
      </c>
      <c r="M599" t="s">
        <v>32</v>
      </c>
      <c r="N599" t="s">
        <v>32</v>
      </c>
      <c r="O599">
        <v>1</v>
      </c>
      <c r="P599" t="s">
        <v>32</v>
      </c>
      <c r="Q599" t="s">
        <v>32</v>
      </c>
      <c r="R599" t="s">
        <v>32</v>
      </c>
      <c r="S599" t="s">
        <v>32</v>
      </c>
      <c r="T599" t="s">
        <v>32</v>
      </c>
      <c r="U599" t="s">
        <v>3807</v>
      </c>
      <c r="V599">
        <v>0</v>
      </c>
      <c r="W599">
        <v>1</v>
      </c>
      <c r="X599" t="s">
        <v>32</v>
      </c>
      <c r="Y599" t="s">
        <v>70</v>
      </c>
      <c r="Z599">
        <v>0</v>
      </c>
      <c r="AA599">
        <v>0</v>
      </c>
      <c r="AB599">
        <v>0</v>
      </c>
      <c r="AC599">
        <v>0</v>
      </c>
      <c r="AD599" t="s">
        <v>32</v>
      </c>
      <c r="AE599" s="23" t="s">
        <v>32</v>
      </c>
    </row>
    <row r="600" spans="1:31" hidden="1" x14ac:dyDescent="0.25">
      <c r="A600" t="s">
        <v>78</v>
      </c>
      <c r="B600" t="s">
        <v>39</v>
      </c>
      <c r="C600" t="s">
        <v>32</v>
      </c>
      <c r="D600" t="s">
        <v>32</v>
      </c>
      <c r="E600" t="s">
        <v>32</v>
      </c>
      <c r="F600">
        <v>0</v>
      </c>
      <c r="G600" t="s">
        <v>16</v>
      </c>
      <c r="H600">
        <v>1</v>
      </c>
      <c r="I600">
        <v>0</v>
      </c>
      <c r="J600" t="s">
        <v>32</v>
      </c>
      <c r="K600" t="s">
        <v>32</v>
      </c>
      <c r="L600" t="s">
        <v>32</v>
      </c>
      <c r="M600" t="s">
        <v>32</v>
      </c>
      <c r="N600" t="s">
        <v>32</v>
      </c>
      <c r="O600">
        <v>1</v>
      </c>
      <c r="P600" t="s">
        <v>32</v>
      </c>
      <c r="Q600" t="s">
        <v>32</v>
      </c>
      <c r="R600" t="s">
        <v>32</v>
      </c>
      <c r="S600" t="s">
        <v>32</v>
      </c>
      <c r="T600" t="s">
        <v>32</v>
      </c>
      <c r="U600" t="s">
        <v>3807</v>
      </c>
      <c r="V600">
        <v>1</v>
      </c>
      <c r="W600">
        <v>0</v>
      </c>
      <c r="X600" t="s">
        <v>32</v>
      </c>
      <c r="Y600" t="s">
        <v>71</v>
      </c>
      <c r="Z600">
        <v>0</v>
      </c>
      <c r="AA600">
        <v>0</v>
      </c>
      <c r="AB600">
        <v>0</v>
      </c>
      <c r="AC600">
        <v>0</v>
      </c>
      <c r="AD600" t="s">
        <v>32</v>
      </c>
      <c r="AE600" s="23" t="s">
        <v>32</v>
      </c>
    </row>
    <row r="601" spans="1:31" hidden="1" x14ac:dyDescent="0.25">
      <c r="A601" t="s">
        <v>78</v>
      </c>
      <c r="B601" t="s">
        <v>3867</v>
      </c>
      <c r="C601" t="s">
        <v>32</v>
      </c>
      <c r="D601" t="s">
        <v>32</v>
      </c>
      <c r="E601" t="s">
        <v>32</v>
      </c>
      <c r="F601">
        <v>0</v>
      </c>
      <c r="G601" t="s">
        <v>16</v>
      </c>
      <c r="H601">
        <v>1</v>
      </c>
      <c r="I601">
        <v>0</v>
      </c>
      <c r="J601" t="s">
        <v>32</v>
      </c>
      <c r="K601" t="s">
        <v>32</v>
      </c>
      <c r="L601" t="s">
        <v>32</v>
      </c>
      <c r="M601" t="s">
        <v>32</v>
      </c>
      <c r="N601" t="s">
        <v>32</v>
      </c>
      <c r="O601">
        <v>1</v>
      </c>
      <c r="P601" t="s">
        <v>32</v>
      </c>
      <c r="Q601" t="s">
        <v>32</v>
      </c>
      <c r="R601" t="s">
        <v>32</v>
      </c>
      <c r="S601" t="s">
        <v>32</v>
      </c>
      <c r="T601" t="s">
        <v>32</v>
      </c>
      <c r="U601" t="s">
        <v>3807</v>
      </c>
      <c r="V601">
        <v>1</v>
      </c>
      <c r="W601">
        <v>0</v>
      </c>
      <c r="X601" t="s">
        <v>32</v>
      </c>
      <c r="Y601" t="s">
        <v>80</v>
      </c>
      <c r="Z601">
        <v>0</v>
      </c>
      <c r="AA601">
        <v>0</v>
      </c>
      <c r="AB601">
        <v>0</v>
      </c>
      <c r="AC601">
        <v>0</v>
      </c>
      <c r="AD601" t="s">
        <v>32</v>
      </c>
      <c r="AE601" s="23" t="s">
        <v>32</v>
      </c>
    </row>
    <row r="602" spans="1:31" x14ac:dyDescent="0.25">
      <c r="A602" t="s">
        <v>76</v>
      </c>
      <c r="B602" t="s">
        <v>39</v>
      </c>
      <c r="C602" t="s">
        <v>54</v>
      </c>
      <c r="D602" t="s">
        <v>32</v>
      </c>
      <c r="E602" t="s">
        <v>32</v>
      </c>
      <c r="F602">
        <v>0</v>
      </c>
      <c r="G602" t="s">
        <v>15</v>
      </c>
      <c r="H602">
        <v>0</v>
      </c>
      <c r="I602">
        <v>1</v>
      </c>
      <c r="J602" t="s">
        <v>32</v>
      </c>
      <c r="K602" t="s">
        <v>32</v>
      </c>
      <c r="L602" t="s">
        <v>32</v>
      </c>
      <c r="M602" t="s">
        <v>32</v>
      </c>
      <c r="N602" t="s">
        <v>32</v>
      </c>
      <c r="O602">
        <v>1</v>
      </c>
      <c r="P602" t="s">
        <v>32</v>
      </c>
      <c r="Q602" t="s">
        <v>32</v>
      </c>
      <c r="R602" t="s">
        <v>32</v>
      </c>
      <c r="S602" t="s">
        <v>32</v>
      </c>
      <c r="T602" t="s">
        <v>32</v>
      </c>
      <c r="U602" t="s">
        <v>3807</v>
      </c>
      <c r="V602">
        <v>0</v>
      </c>
      <c r="W602">
        <v>1</v>
      </c>
      <c r="X602" t="s">
        <v>32</v>
      </c>
      <c r="Y602" t="s">
        <v>71</v>
      </c>
      <c r="Z602">
        <v>0</v>
      </c>
      <c r="AA602">
        <v>0</v>
      </c>
      <c r="AB602">
        <v>0</v>
      </c>
      <c r="AC602">
        <v>0</v>
      </c>
      <c r="AD602" t="s">
        <v>32</v>
      </c>
      <c r="AE602" s="23" t="s">
        <v>32</v>
      </c>
    </row>
    <row r="603" spans="1:31" x14ac:dyDescent="0.25">
      <c r="A603" t="s">
        <v>76</v>
      </c>
      <c r="B603" t="s">
        <v>39</v>
      </c>
      <c r="C603" t="s">
        <v>54</v>
      </c>
      <c r="D603" t="s">
        <v>32</v>
      </c>
      <c r="E603" t="s">
        <v>32</v>
      </c>
      <c r="F603">
        <v>0</v>
      </c>
      <c r="G603" t="s">
        <v>15</v>
      </c>
      <c r="H603">
        <v>0</v>
      </c>
      <c r="I603">
        <v>1</v>
      </c>
      <c r="J603" t="s">
        <v>32</v>
      </c>
      <c r="K603" t="s">
        <v>32</v>
      </c>
      <c r="L603" t="s">
        <v>32</v>
      </c>
      <c r="M603" t="s">
        <v>32</v>
      </c>
      <c r="N603" t="s">
        <v>32</v>
      </c>
      <c r="O603">
        <v>1</v>
      </c>
      <c r="P603" t="s">
        <v>32</v>
      </c>
      <c r="Q603" t="s">
        <v>32</v>
      </c>
      <c r="R603" t="s">
        <v>32</v>
      </c>
      <c r="S603" t="s">
        <v>32</v>
      </c>
      <c r="T603" t="s">
        <v>32</v>
      </c>
      <c r="U603" t="s">
        <v>3807</v>
      </c>
      <c r="V603">
        <v>0</v>
      </c>
      <c r="W603">
        <v>1</v>
      </c>
      <c r="X603" t="s">
        <v>32</v>
      </c>
      <c r="Y603" t="s">
        <v>71</v>
      </c>
      <c r="Z603">
        <v>0</v>
      </c>
      <c r="AA603">
        <v>0</v>
      </c>
      <c r="AB603">
        <v>0</v>
      </c>
      <c r="AC603">
        <v>0</v>
      </c>
      <c r="AD603" t="s">
        <v>32</v>
      </c>
      <c r="AE603" s="23" t="s">
        <v>32</v>
      </c>
    </row>
    <row r="604" spans="1:31" hidden="1" x14ac:dyDescent="0.25">
      <c r="A604" t="s">
        <v>76</v>
      </c>
      <c r="B604" t="s">
        <v>39</v>
      </c>
      <c r="C604" t="s">
        <v>32</v>
      </c>
      <c r="D604" t="s">
        <v>32</v>
      </c>
      <c r="E604" t="s">
        <v>32</v>
      </c>
      <c r="F604">
        <v>2</v>
      </c>
      <c r="G604" t="s">
        <v>16</v>
      </c>
      <c r="H604">
        <v>1</v>
      </c>
      <c r="I604">
        <v>0</v>
      </c>
      <c r="J604" t="s">
        <v>32</v>
      </c>
      <c r="K604" t="s">
        <v>32</v>
      </c>
      <c r="L604" t="s">
        <v>32</v>
      </c>
      <c r="M604" t="s">
        <v>32</v>
      </c>
      <c r="N604" t="s">
        <v>32</v>
      </c>
      <c r="O604">
        <v>1</v>
      </c>
      <c r="P604" t="s">
        <v>32</v>
      </c>
      <c r="Q604" t="s">
        <v>32</v>
      </c>
      <c r="R604" t="s">
        <v>32</v>
      </c>
      <c r="S604" t="s">
        <v>32</v>
      </c>
      <c r="T604" t="s">
        <v>32</v>
      </c>
      <c r="U604" t="s">
        <v>3807</v>
      </c>
      <c r="V604">
        <v>1</v>
      </c>
      <c r="W604">
        <v>0</v>
      </c>
      <c r="X604" t="s">
        <v>32</v>
      </c>
      <c r="Y604" t="s">
        <v>70</v>
      </c>
      <c r="Z604">
        <v>0</v>
      </c>
      <c r="AA604">
        <v>0</v>
      </c>
      <c r="AB604">
        <v>0</v>
      </c>
      <c r="AC604">
        <v>0</v>
      </c>
      <c r="AD604" t="s">
        <v>32</v>
      </c>
      <c r="AE604" s="23" t="s">
        <v>32</v>
      </c>
    </row>
    <row r="605" spans="1:31" hidden="1" x14ac:dyDescent="0.25">
      <c r="A605" t="s">
        <v>76</v>
      </c>
      <c r="B605" t="s">
        <v>39</v>
      </c>
      <c r="C605" t="s">
        <v>32</v>
      </c>
      <c r="D605" t="s">
        <v>32</v>
      </c>
      <c r="E605" t="s">
        <v>32</v>
      </c>
      <c r="F605">
        <v>0</v>
      </c>
      <c r="G605" t="s">
        <v>16</v>
      </c>
      <c r="H605">
        <v>1</v>
      </c>
      <c r="I605">
        <v>0</v>
      </c>
      <c r="J605" t="s">
        <v>32</v>
      </c>
      <c r="K605" t="s">
        <v>32</v>
      </c>
      <c r="L605" t="s">
        <v>32</v>
      </c>
      <c r="M605" t="s">
        <v>32</v>
      </c>
      <c r="N605" t="s">
        <v>32</v>
      </c>
      <c r="O605">
        <v>1</v>
      </c>
      <c r="P605" t="s">
        <v>32</v>
      </c>
      <c r="Q605" t="s">
        <v>32</v>
      </c>
      <c r="R605" t="s">
        <v>32</v>
      </c>
      <c r="S605" t="s">
        <v>32</v>
      </c>
      <c r="T605" t="s">
        <v>32</v>
      </c>
      <c r="U605" t="s">
        <v>3807</v>
      </c>
      <c r="V605">
        <v>1</v>
      </c>
      <c r="W605">
        <v>0</v>
      </c>
      <c r="X605" t="s">
        <v>32</v>
      </c>
      <c r="Y605" t="s">
        <v>71</v>
      </c>
      <c r="Z605">
        <v>0</v>
      </c>
      <c r="AA605">
        <v>0</v>
      </c>
      <c r="AB605">
        <v>0</v>
      </c>
      <c r="AC605">
        <v>0</v>
      </c>
      <c r="AD605" t="s">
        <v>32</v>
      </c>
      <c r="AE605" s="23" t="s">
        <v>32</v>
      </c>
    </row>
    <row r="606" spans="1:31" hidden="1" x14ac:dyDescent="0.25">
      <c r="A606" t="s">
        <v>76</v>
      </c>
      <c r="B606" t="s">
        <v>3866</v>
      </c>
      <c r="C606" t="s">
        <v>32</v>
      </c>
      <c r="D606" t="s">
        <v>32</v>
      </c>
      <c r="E606" t="s">
        <v>32</v>
      </c>
      <c r="F606">
        <v>0</v>
      </c>
      <c r="G606" t="s">
        <v>16</v>
      </c>
      <c r="H606">
        <v>1</v>
      </c>
      <c r="I606">
        <v>0</v>
      </c>
      <c r="J606" t="s">
        <v>32</v>
      </c>
      <c r="K606" t="s">
        <v>32</v>
      </c>
      <c r="L606" t="s">
        <v>32</v>
      </c>
      <c r="M606" t="s">
        <v>32</v>
      </c>
      <c r="N606" t="s">
        <v>32</v>
      </c>
      <c r="O606">
        <v>1</v>
      </c>
      <c r="P606" t="s">
        <v>32</v>
      </c>
      <c r="Q606" t="s">
        <v>32</v>
      </c>
      <c r="R606" t="s">
        <v>32</v>
      </c>
      <c r="S606" t="s">
        <v>32</v>
      </c>
      <c r="T606" t="s">
        <v>32</v>
      </c>
      <c r="U606" t="s">
        <v>3807</v>
      </c>
      <c r="V606">
        <v>1</v>
      </c>
      <c r="W606">
        <v>0</v>
      </c>
      <c r="X606" t="s">
        <v>32</v>
      </c>
      <c r="Y606" t="s">
        <v>71</v>
      </c>
      <c r="Z606">
        <v>0</v>
      </c>
      <c r="AA606">
        <v>0</v>
      </c>
      <c r="AB606">
        <v>0</v>
      </c>
      <c r="AC606">
        <v>0</v>
      </c>
      <c r="AD606" t="s">
        <v>32</v>
      </c>
      <c r="AE606" s="23" t="s">
        <v>32</v>
      </c>
    </row>
    <row r="607" spans="1:31" x14ac:dyDescent="0.25">
      <c r="A607" t="s">
        <v>76</v>
      </c>
      <c r="B607" t="s">
        <v>3867</v>
      </c>
      <c r="C607" t="s">
        <v>55</v>
      </c>
      <c r="D607" t="s">
        <v>32</v>
      </c>
      <c r="E607" t="s">
        <v>32</v>
      </c>
      <c r="F607">
        <v>0</v>
      </c>
      <c r="G607" t="s">
        <v>15</v>
      </c>
      <c r="H607">
        <v>0</v>
      </c>
      <c r="I607">
        <v>1</v>
      </c>
      <c r="J607" t="s">
        <v>32</v>
      </c>
      <c r="K607" t="s">
        <v>32</v>
      </c>
      <c r="L607" t="s">
        <v>32</v>
      </c>
      <c r="M607" t="s">
        <v>32</v>
      </c>
      <c r="N607" t="s">
        <v>32</v>
      </c>
      <c r="O607">
        <v>1</v>
      </c>
      <c r="P607" t="s">
        <v>32</v>
      </c>
      <c r="Q607" t="s">
        <v>32</v>
      </c>
      <c r="R607" t="s">
        <v>32</v>
      </c>
      <c r="S607" t="s">
        <v>32</v>
      </c>
      <c r="T607" t="s">
        <v>32</v>
      </c>
      <c r="U607" t="s">
        <v>3807</v>
      </c>
      <c r="V607">
        <v>0</v>
      </c>
      <c r="W607">
        <v>1</v>
      </c>
      <c r="X607" t="s">
        <v>32</v>
      </c>
      <c r="Y607" t="s">
        <v>71</v>
      </c>
      <c r="Z607">
        <v>0</v>
      </c>
      <c r="AA607">
        <v>0</v>
      </c>
      <c r="AB607">
        <v>0</v>
      </c>
      <c r="AC607">
        <v>0</v>
      </c>
      <c r="AD607" t="s">
        <v>32</v>
      </c>
      <c r="AE607" s="23" t="s">
        <v>32</v>
      </c>
    </row>
    <row r="608" spans="1:31" x14ac:dyDescent="0.25">
      <c r="A608" t="s">
        <v>78</v>
      </c>
      <c r="B608" t="s">
        <v>3867</v>
      </c>
      <c r="C608" t="s">
        <v>55</v>
      </c>
      <c r="D608" t="s">
        <v>32</v>
      </c>
      <c r="E608" t="s">
        <v>32</v>
      </c>
      <c r="F608">
        <v>0</v>
      </c>
      <c r="G608" t="s">
        <v>15</v>
      </c>
      <c r="H608">
        <v>0</v>
      </c>
      <c r="I608">
        <v>1</v>
      </c>
      <c r="J608" t="s">
        <v>32</v>
      </c>
      <c r="K608" t="s">
        <v>32</v>
      </c>
      <c r="L608" t="s">
        <v>32</v>
      </c>
      <c r="M608" t="s">
        <v>32</v>
      </c>
      <c r="N608" t="s">
        <v>32</v>
      </c>
      <c r="O608">
        <v>1</v>
      </c>
      <c r="P608" t="s">
        <v>32</v>
      </c>
      <c r="Q608" t="s">
        <v>32</v>
      </c>
      <c r="R608" t="s">
        <v>32</v>
      </c>
      <c r="S608" t="s">
        <v>32</v>
      </c>
      <c r="T608" t="s">
        <v>32</v>
      </c>
      <c r="U608" t="s">
        <v>3807</v>
      </c>
      <c r="V608">
        <v>0</v>
      </c>
      <c r="W608">
        <v>1</v>
      </c>
      <c r="X608" t="s">
        <v>32</v>
      </c>
      <c r="Y608" t="s">
        <v>71</v>
      </c>
      <c r="Z608">
        <v>0</v>
      </c>
      <c r="AA608">
        <v>0</v>
      </c>
      <c r="AB608">
        <v>0</v>
      </c>
      <c r="AC608">
        <v>0</v>
      </c>
      <c r="AD608" t="s">
        <v>32</v>
      </c>
      <c r="AE608" s="23" t="s">
        <v>32</v>
      </c>
    </row>
    <row r="609" spans="1:31" hidden="1" x14ac:dyDescent="0.25">
      <c r="A609" t="s">
        <v>78</v>
      </c>
      <c r="B609" t="s">
        <v>3867</v>
      </c>
      <c r="C609" t="s">
        <v>32</v>
      </c>
      <c r="D609" t="s">
        <v>32</v>
      </c>
      <c r="E609" t="s">
        <v>32</v>
      </c>
      <c r="F609">
        <v>0</v>
      </c>
      <c r="G609" t="s">
        <v>16</v>
      </c>
      <c r="H609">
        <v>1</v>
      </c>
      <c r="I609">
        <v>0</v>
      </c>
      <c r="J609" t="s">
        <v>32</v>
      </c>
      <c r="K609" t="s">
        <v>32</v>
      </c>
      <c r="L609" t="s">
        <v>32</v>
      </c>
      <c r="M609" t="s">
        <v>32</v>
      </c>
      <c r="N609" t="s">
        <v>32</v>
      </c>
      <c r="O609">
        <v>1</v>
      </c>
      <c r="P609" t="s">
        <v>32</v>
      </c>
      <c r="Q609" t="s">
        <v>32</v>
      </c>
      <c r="R609" t="s">
        <v>32</v>
      </c>
      <c r="S609" t="s">
        <v>32</v>
      </c>
      <c r="T609" t="s">
        <v>32</v>
      </c>
      <c r="U609" t="s">
        <v>3807</v>
      </c>
      <c r="V609">
        <v>1</v>
      </c>
      <c r="W609">
        <v>0</v>
      </c>
      <c r="X609" t="s">
        <v>32</v>
      </c>
      <c r="Y609" t="s">
        <v>80</v>
      </c>
      <c r="Z609">
        <v>0</v>
      </c>
      <c r="AA609">
        <v>0</v>
      </c>
      <c r="AB609">
        <v>0</v>
      </c>
      <c r="AC609">
        <v>0</v>
      </c>
      <c r="AD609" t="s">
        <v>32</v>
      </c>
      <c r="AE609" s="23" t="s">
        <v>32</v>
      </c>
    </row>
    <row r="610" spans="1:31" hidden="1" x14ac:dyDescent="0.25">
      <c r="A610" t="s">
        <v>78</v>
      </c>
      <c r="B610" t="s">
        <v>39</v>
      </c>
      <c r="C610" t="s">
        <v>32</v>
      </c>
      <c r="D610" t="s">
        <v>32</v>
      </c>
      <c r="E610" t="s">
        <v>32</v>
      </c>
      <c r="F610">
        <v>0</v>
      </c>
      <c r="G610" t="s">
        <v>16</v>
      </c>
      <c r="H610">
        <v>1</v>
      </c>
      <c r="I610">
        <v>0</v>
      </c>
      <c r="J610" t="s">
        <v>32</v>
      </c>
      <c r="K610" t="s">
        <v>32</v>
      </c>
      <c r="L610" t="s">
        <v>32</v>
      </c>
      <c r="M610" t="s">
        <v>32</v>
      </c>
      <c r="N610" t="s">
        <v>32</v>
      </c>
      <c r="O610">
        <v>1</v>
      </c>
      <c r="P610" t="s">
        <v>32</v>
      </c>
      <c r="Q610" t="s">
        <v>32</v>
      </c>
      <c r="R610" t="s">
        <v>32</v>
      </c>
      <c r="S610" t="s">
        <v>32</v>
      </c>
      <c r="T610" t="s">
        <v>32</v>
      </c>
      <c r="U610" t="s">
        <v>3807</v>
      </c>
      <c r="V610">
        <v>1</v>
      </c>
      <c r="W610">
        <v>0</v>
      </c>
      <c r="X610" t="s">
        <v>32</v>
      </c>
      <c r="Y610" t="s">
        <v>71</v>
      </c>
      <c r="Z610">
        <v>0</v>
      </c>
      <c r="AA610">
        <v>0</v>
      </c>
      <c r="AB610">
        <v>0</v>
      </c>
      <c r="AC610">
        <v>0</v>
      </c>
      <c r="AD610" t="s">
        <v>32</v>
      </c>
      <c r="AE610" s="23" t="s">
        <v>32</v>
      </c>
    </row>
    <row r="611" spans="1:31" hidden="1" x14ac:dyDescent="0.25">
      <c r="A611" t="s">
        <v>83</v>
      </c>
      <c r="B611" t="s">
        <v>39</v>
      </c>
      <c r="C611" t="s">
        <v>32</v>
      </c>
      <c r="D611" t="s">
        <v>32</v>
      </c>
      <c r="E611" t="s">
        <v>32</v>
      </c>
      <c r="F611">
        <v>0</v>
      </c>
      <c r="G611" t="s">
        <v>16</v>
      </c>
      <c r="H611">
        <v>1</v>
      </c>
      <c r="I611">
        <v>0</v>
      </c>
      <c r="J611" t="s">
        <v>32</v>
      </c>
      <c r="K611" t="s">
        <v>32</v>
      </c>
      <c r="L611" t="s">
        <v>32</v>
      </c>
      <c r="M611" t="s">
        <v>32</v>
      </c>
      <c r="N611" t="s">
        <v>32</v>
      </c>
      <c r="O611">
        <v>1</v>
      </c>
      <c r="P611" t="s">
        <v>32</v>
      </c>
      <c r="Q611" t="s">
        <v>32</v>
      </c>
      <c r="R611" t="s">
        <v>32</v>
      </c>
      <c r="S611" t="s">
        <v>32</v>
      </c>
      <c r="T611" t="s">
        <v>32</v>
      </c>
      <c r="U611" t="s">
        <v>3807</v>
      </c>
      <c r="V611">
        <v>1</v>
      </c>
      <c r="W611">
        <v>0</v>
      </c>
      <c r="X611" t="s">
        <v>32</v>
      </c>
      <c r="Y611" t="s">
        <v>71</v>
      </c>
      <c r="Z611">
        <v>0</v>
      </c>
      <c r="AA611">
        <v>0</v>
      </c>
      <c r="AB611">
        <v>0</v>
      </c>
      <c r="AC611">
        <v>0</v>
      </c>
      <c r="AD611" t="s">
        <v>32</v>
      </c>
      <c r="AE611" s="23" t="s">
        <v>32</v>
      </c>
    </row>
    <row r="612" spans="1:31" hidden="1" x14ac:dyDescent="0.25">
      <c r="A612" t="s">
        <v>83</v>
      </c>
      <c r="B612" t="s">
        <v>39</v>
      </c>
      <c r="C612" t="s">
        <v>32</v>
      </c>
      <c r="D612" t="s">
        <v>32</v>
      </c>
      <c r="E612" t="s">
        <v>32</v>
      </c>
      <c r="F612">
        <v>0</v>
      </c>
      <c r="G612" t="s">
        <v>16</v>
      </c>
      <c r="H612">
        <v>1</v>
      </c>
      <c r="I612">
        <v>0</v>
      </c>
      <c r="J612" t="s">
        <v>32</v>
      </c>
      <c r="K612" t="s">
        <v>32</v>
      </c>
      <c r="L612" t="s">
        <v>32</v>
      </c>
      <c r="M612" t="s">
        <v>32</v>
      </c>
      <c r="N612" t="s">
        <v>32</v>
      </c>
      <c r="O612">
        <v>1</v>
      </c>
      <c r="P612" t="s">
        <v>32</v>
      </c>
      <c r="Q612" t="s">
        <v>32</v>
      </c>
      <c r="R612" t="s">
        <v>32</v>
      </c>
      <c r="S612" t="s">
        <v>32</v>
      </c>
      <c r="T612" t="s">
        <v>32</v>
      </c>
      <c r="U612" t="s">
        <v>3807</v>
      </c>
      <c r="V612">
        <v>1</v>
      </c>
      <c r="W612">
        <v>0</v>
      </c>
      <c r="X612" t="s">
        <v>32</v>
      </c>
      <c r="Y612" t="s">
        <v>71</v>
      </c>
      <c r="Z612">
        <v>0</v>
      </c>
      <c r="AA612">
        <v>0</v>
      </c>
      <c r="AB612">
        <v>0</v>
      </c>
      <c r="AC612">
        <v>0</v>
      </c>
      <c r="AD612" t="s">
        <v>32</v>
      </c>
      <c r="AE612" s="23" t="s">
        <v>32</v>
      </c>
    </row>
    <row r="613" spans="1:31" hidden="1" x14ac:dyDescent="0.25">
      <c r="A613" t="s">
        <v>78</v>
      </c>
      <c r="B613" t="s">
        <v>3867</v>
      </c>
      <c r="C613" t="s">
        <v>32</v>
      </c>
      <c r="D613" t="s">
        <v>32</v>
      </c>
      <c r="E613" t="s">
        <v>32</v>
      </c>
      <c r="F613">
        <v>0</v>
      </c>
      <c r="G613" t="s">
        <v>16</v>
      </c>
      <c r="H613">
        <v>1</v>
      </c>
      <c r="I613">
        <v>0</v>
      </c>
      <c r="J613" t="s">
        <v>32</v>
      </c>
      <c r="K613" t="s">
        <v>32</v>
      </c>
      <c r="L613" t="s">
        <v>32</v>
      </c>
      <c r="M613" t="s">
        <v>32</v>
      </c>
      <c r="N613" t="s">
        <v>32</v>
      </c>
      <c r="O613">
        <v>1</v>
      </c>
      <c r="P613" t="s">
        <v>32</v>
      </c>
      <c r="Q613" t="s">
        <v>32</v>
      </c>
      <c r="R613" t="s">
        <v>32</v>
      </c>
      <c r="S613" t="s">
        <v>32</v>
      </c>
      <c r="T613" t="s">
        <v>32</v>
      </c>
      <c r="U613" t="s">
        <v>3807</v>
      </c>
      <c r="V613">
        <v>1</v>
      </c>
      <c r="W613">
        <v>0</v>
      </c>
      <c r="X613" t="s">
        <v>32</v>
      </c>
      <c r="Y613" t="s">
        <v>71</v>
      </c>
      <c r="Z613">
        <v>0</v>
      </c>
      <c r="AA613">
        <v>0</v>
      </c>
      <c r="AB613">
        <v>0</v>
      </c>
      <c r="AC613">
        <v>0</v>
      </c>
      <c r="AD613" t="s">
        <v>32</v>
      </c>
      <c r="AE613" s="23" t="s">
        <v>32</v>
      </c>
    </row>
    <row r="614" spans="1:31" x14ac:dyDescent="0.25">
      <c r="A614" t="s">
        <v>78</v>
      </c>
      <c r="B614" t="s">
        <v>39</v>
      </c>
      <c r="C614" t="s">
        <v>54</v>
      </c>
      <c r="D614" t="s">
        <v>32</v>
      </c>
      <c r="E614" t="s">
        <v>32</v>
      </c>
      <c r="F614">
        <v>0</v>
      </c>
      <c r="G614" t="s">
        <v>15</v>
      </c>
      <c r="H614">
        <v>0</v>
      </c>
      <c r="I614">
        <v>1</v>
      </c>
      <c r="J614" t="s">
        <v>32</v>
      </c>
      <c r="K614" t="s">
        <v>32</v>
      </c>
      <c r="L614" t="s">
        <v>32</v>
      </c>
      <c r="M614" t="s">
        <v>32</v>
      </c>
      <c r="N614" t="s">
        <v>32</v>
      </c>
      <c r="O614">
        <v>1</v>
      </c>
      <c r="P614" t="s">
        <v>32</v>
      </c>
      <c r="Q614" t="s">
        <v>32</v>
      </c>
      <c r="R614" t="s">
        <v>32</v>
      </c>
      <c r="S614" t="s">
        <v>32</v>
      </c>
      <c r="T614" t="s">
        <v>32</v>
      </c>
      <c r="U614" t="s">
        <v>3807</v>
      </c>
      <c r="V614">
        <v>0</v>
      </c>
      <c r="W614">
        <v>1</v>
      </c>
      <c r="X614" t="s">
        <v>32</v>
      </c>
      <c r="Y614" t="s">
        <v>71</v>
      </c>
      <c r="Z614">
        <v>0</v>
      </c>
      <c r="AA614">
        <v>0</v>
      </c>
      <c r="AB614">
        <v>0</v>
      </c>
      <c r="AC614">
        <v>0</v>
      </c>
      <c r="AD614" t="s">
        <v>32</v>
      </c>
      <c r="AE614" s="23" t="s">
        <v>32</v>
      </c>
    </row>
    <row r="615" spans="1:31" hidden="1" x14ac:dyDescent="0.25">
      <c r="A615" t="s">
        <v>78</v>
      </c>
      <c r="B615" t="s">
        <v>39</v>
      </c>
      <c r="C615" t="s">
        <v>32</v>
      </c>
      <c r="D615" t="s">
        <v>32</v>
      </c>
      <c r="E615" t="s">
        <v>32</v>
      </c>
      <c r="F615">
        <v>0</v>
      </c>
      <c r="G615" t="s">
        <v>16</v>
      </c>
      <c r="H615">
        <v>1</v>
      </c>
      <c r="I615">
        <v>0</v>
      </c>
      <c r="J615" t="s">
        <v>32</v>
      </c>
      <c r="K615" t="s">
        <v>32</v>
      </c>
      <c r="L615" t="s">
        <v>32</v>
      </c>
      <c r="M615" t="s">
        <v>32</v>
      </c>
      <c r="N615" t="s">
        <v>32</v>
      </c>
      <c r="O615">
        <v>1</v>
      </c>
      <c r="P615" t="s">
        <v>32</v>
      </c>
      <c r="Q615" t="s">
        <v>32</v>
      </c>
      <c r="R615" t="s">
        <v>32</v>
      </c>
      <c r="S615" t="s">
        <v>32</v>
      </c>
      <c r="T615" t="s">
        <v>32</v>
      </c>
      <c r="U615" t="s">
        <v>3807</v>
      </c>
      <c r="V615">
        <v>1</v>
      </c>
      <c r="W615">
        <v>0</v>
      </c>
      <c r="X615" t="s">
        <v>32</v>
      </c>
      <c r="Y615" t="s">
        <v>71</v>
      </c>
      <c r="Z615">
        <v>0</v>
      </c>
      <c r="AA615">
        <v>0</v>
      </c>
      <c r="AB615">
        <v>0</v>
      </c>
      <c r="AC615">
        <v>0</v>
      </c>
      <c r="AD615" t="s">
        <v>32</v>
      </c>
      <c r="AE615" s="23" t="s">
        <v>32</v>
      </c>
    </row>
    <row r="616" spans="1:31" hidden="1" x14ac:dyDescent="0.25">
      <c r="A616" t="s">
        <v>78</v>
      </c>
      <c r="B616" t="s">
        <v>39</v>
      </c>
      <c r="C616" t="s">
        <v>32</v>
      </c>
      <c r="D616" t="s">
        <v>32</v>
      </c>
      <c r="E616" t="s">
        <v>32</v>
      </c>
      <c r="F616">
        <v>0</v>
      </c>
      <c r="G616" t="s">
        <v>16</v>
      </c>
      <c r="H616">
        <v>1</v>
      </c>
      <c r="I616">
        <v>0</v>
      </c>
      <c r="J616" t="s">
        <v>32</v>
      </c>
      <c r="K616" t="s">
        <v>32</v>
      </c>
      <c r="L616" t="s">
        <v>32</v>
      </c>
      <c r="M616" t="s">
        <v>32</v>
      </c>
      <c r="N616" t="s">
        <v>32</v>
      </c>
      <c r="O616">
        <v>1</v>
      </c>
      <c r="P616" t="s">
        <v>32</v>
      </c>
      <c r="Q616" t="s">
        <v>32</v>
      </c>
      <c r="R616" t="s">
        <v>32</v>
      </c>
      <c r="S616" t="s">
        <v>32</v>
      </c>
      <c r="T616" t="s">
        <v>32</v>
      </c>
      <c r="U616" t="s">
        <v>3807</v>
      </c>
      <c r="V616">
        <v>1</v>
      </c>
      <c r="W616">
        <v>0</v>
      </c>
      <c r="X616" t="s">
        <v>32</v>
      </c>
      <c r="Y616" t="s">
        <v>71</v>
      </c>
      <c r="Z616">
        <v>0</v>
      </c>
      <c r="AA616">
        <v>0</v>
      </c>
      <c r="AB616">
        <v>0</v>
      </c>
      <c r="AC616">
        <v>0</v>
      </c>
      <c r="AD616" t="s">
        <v>32</v>
      </c>
      <c r="AE616" s="23" t="s">
        <v>32</v>
      </c>
    </row>
    <row r="617" spans="1:31" x14ac:dyDescent="0.25">
      <c r="A617" t="s">
        <v>78</v>
      </c>
      <c r="B617" t="s">
        <v>39</v>
      </c>
      <c r="C617" t="s">
        <v>54</v>
      </c>
      <c r="D617" t="s">
        <v>32</v>
      </c>
      <c r="E617" t="s">
        <v>32</v>
      </c>
      <c r="F617">
        <v>0</v>
      </c>
      <c r="G617" t="s">
        <v>15</v>
      </c>
      <c r="H617">
        <v>0</v>
      </c>
      <c r="I617">
        <v>1</v>
      </c>
      <c r="J617" t="s">
        <v>32</v>
      </c>
      <c r="K617" t="s">
        <v>32</v>
      </c>
      <c r="L617" t="s">
        <v>32</v>
      </c>
      <c r="M617" t="s">
        <v>32</v>
      </c>
      <c r="N617" t="s">
        <v>32</v>
      </c>
      <c r="O617">
        <v>1</v>
      </c>
      <c r="P617" t="s">
        <v>32</v>
      </c>
      <c r="Q617" t="s">
        <v>32</v>
      </c>
      <c r="R617" t="s">
        <v>32</v>
      </c>
      <c r="S617" t="s">
        <v>32</v>
      </c>
      <c r="T617" t="s">
        <v>32</v>
      </c>
      <c r="U617" t="s">
        <v>3807</v>
      </c>
      <c r="V617">
        <v>0</v>
      </c>
      <c r="W617">
        <v>1</v>
      </c>
      <c r="X617" t="s">
        <v>32</v>
      </c>
      <c r="Y617" t="s">
        <v>71</v>
      </c>
      <c r="Z617">
        <v>0</v>
      </c>
      <c r="AA617">
        <v>0</v>
      </c>
      <c r="AB617">
        <v>0</v>
      </c>
      <c r="AC617">
        <v>0</v>
      </c>
      <c r="AD617" t="s">
        <v>32</v>
      </c>
      <c r="AE617" s="23" t="s">
        <v>32</v>
      </c>
    </row>
    <row r="618" spans="1:31" hidden="1" x14ac:dyDescent="0.25">
      <c r="A618" t="s">
        <v>78</v>
      </c>
      <c r="B618" t="s">
        <v>39</v>
      </c>
      <c r="C618" t="s">
        <v>32</v>
      </c>
      <c r="D618" t="s">
        <v>32</v>
      </c>
      <c r="E618" t="s">
        <v>32</v>
      </c>
      <c r="F618">
        <v>0</v>
      </c>
      <c r="G618" t="s">
        <v>16</v>
      </c>
      <c r="H618">
        <v>1</v>
      </c>
      <c r="I618">
        <v>0</v>
      </c>
      <c r="J618" t="s">
        <v>32</v>
      </c>
      <c r="K618" t="s">
        <v>32</v>
      </c>
      <c r="L618" t="s">
        <v>32</v>
      </c>
      <c r="M618" t="s">
        <v>32</v>
      </c>
      <c r="N618" t="s">
        <v>32</v>
      </c>
      <c r="O618">
        <v>1</v>
      </c>
      <c r="P618" t="s">
        <v>32</v>
      </c>
      <c r="Q618" t="s">
        <v>32</v>
      </c>
      <c r="R618" t="s">
        <v>32</v>
      </c>
      <c r="S618" t="s">
        <v>32</v>
      </c>
      <c r="T618" t="s">
        <v>32</v>
      </c>
      <c r="U618" t="s">
        <v>3807</v>
      </c>
      <c r="V618">
        <v>1</v>
      </c>
      <c r="W618">
        <v>0</v>
      </c>
      <c r="X618" t="s">
        <v>32</v>
      </c>
      <c r="Y618" t="s">
        <v>70</v>
      </c>
      <c r="Z618">
        <v>0</v>
      </c>
      <c r="AA618">
        <v>0</v>
      </c>
      <c r="AB618">
        <v>0</v>
      </c>
      <c r="AC618">
        <v>0</v>
      </c>
      <c r="AD618" t="s">
        <v>32</v>
      </c>
      <c r="AE618" s="23" t="s">
        <v>32</v>
      </c>
    </row>
    <row r="619" spans="1:31" x14ac:dyDescent="0.25">
      <c r="A619" t="s">
        <v>78</v>
      </c>
      <c r="B619" t="s">
        <v>3867</v>
      </c>
      <c r="C619" t="s">
        <v>55</v>
      </c>
      <c r="D619" t="s">
        <v>32</v>
      </c>
      <c r="E619" t="s">
        <v>32</v>
      </c>
      <c r="F619">
        <v>0</v>
      </c>
      <c r="G619" t="s">
        <v>15</v>
      </c>
      <c r="H619">
        <v>0</v>
      </c>
      <c r="I619">
        <v>1</v>
      </c>
      <c r="J619" t="s">
        <v>32</v>
      </c>
      <c r="K619" t="s">
        <v>32</v>
      </c>
      <c r="L619" t="s">
        <v>32</v>
      </c>
      <c r="M619" t="s">
        <v>32</v>
      </c>
      <c r="N619" t="s">
        <v>32</v>
      </c>
      <c r="O619">
        <v>1</v>
      </c>
      <c r="P619" t="s">
        <v>32</v>
      </c>
      <c r="Q619" t="s">
        <v>32</v>
      </c>
      <c r="R619" t="s">
        <v>32</v>
      </c>
      <c r="S619" t="s">
        <v>32</v>
      </c>
      <c r="T619" t="s">
        <v>32</v>
      </c>
      <c r="U619" t="s">
        <v>3807</v>
      </c>
      <c r="V619">
        <v>0</v>
      </c>
      <c r="W619">
        <v>1</v>
      </c>
      <c r="X619" t="s">
        <v>32</v>
      </c>
      <c r="Y619" t="s">
        <v>71</v>
      </c>
      <c r="Z619">
        <v>0</v>
      </c>
      <c r="AA619">
        <v>0</v>
      </c>
      <c r="AB619">
        <v>0</v>
      </c>
      <c r="AC619">
        <v>0</v>
      </c>
      <c r="AD619" t="s">
        <v>32</v>
      </c>
      <c r="AE619" s="23" t="s">
        <v>32</v>
      </c>
    </row>
    <row r="620" spans="1:31" hidden="1" x14ac:dyDescent="0.25">
      <c r="A620" t="s">
        <v>78</v>
      </c>
      <c r="B620" t="s">
        <v>3867</v>
      </c>
      <c r="C620" t="s">
        <v>32</v>
      </c>
      <c r="D620" t="s">
        <v>32</v>
      </c>
      <c r="E620" t="s">
        <v>32</v>
      </c>
      <c r="F620">
        <v>0</v>
      </c>
      <c r="G620" t="s">
        <v>16</v>
      </c>
      <c r="H620">
        <v>1</v>
      </c>
      <c r="I620">
        <v>0</v>
      </c>
      <c r="J620" t="s">
        <v>32</v>
      </c>
      <c r="K620" t="s">
        <v>32</v>
      </c>
      <c r="L620" t="s">
        <v>32</v>
      </c>
      <c r="M620" t="s">
        <v>32</v>
      </c>
      <c r="N620" t="s">
        <v>32</v>
      </c>
      <c r="O620">
        <v>1</v>
      </c>
      <c r="P620" t="s">
        <v>32</v>
      </c>
      <c r="Q620" t="s">
        <v>32</v>
      </c>
      <c r="R620" t="s">
        <v>32</v>
      </c>
      <c r="S620" t="s">
        <v>32</v>
      </c>
      <c r="T620" t="s">
        <v>32</v>
      </c>
      <c r="U620" t="s">
        <v>3807</v>
      </c>
      <c r="V620">
        <v>1</v>
      </c>
      <c r="W620">
        <v>0</v>
      </c>
      <c r="X620" t="s">
        <v>32</v>
      </c>
      <c r="Y620" t="s">
        <v>71</v>
      </c>
      <c r="Z620">
        <v>0</v>
      </c>
      <c r="AA620">
        <v>0</v>
      </c>
      <c r="AB620">
        <v>0</v>
      </c>
      <c r="AC620">
        <v>0</v>
      </c>
      <c r="AD620" t="s">
        <v>32</v>
      </c>
      <c r="AE620" s="23" t="s">
        <v>32</v>
      </c>
    </row>
    <row r="621" spans="1:31" hidden="1" x14ac:dyDescent="0.25">
      <c r="A621" t="s">
        <v>72</v>
      </c>
      <c r="B621" t="s">
        <v>39</v>
      </c>
      <c r="C621" t="s">
        <v>32</v>
      </c>
      <c r="D621" t="s">
        <v>32</v>
      </c>
      <c r="E621" t="s">
        <v>32</v>
      </c>
      <c r="F621">
        <v>0</v>
      </c>
      <c r="G621" t="s">
        <v>16</v>
      </c>
      <c r="H621">
        <v>1</v>
      </c>
      <c r="I621">
        <v>0</v>
      </c>
      <c r="J621" t="s">
        <v>32</v>
      </c>
      <c r="K621" t="s">
        <v>32</v>
      </c>
      <c r="L621" t="s">
        <v>32</v>
      </c>
      <c r="M621" t="s">
        <v>32</v>
      </c>
      <c r="N621" t="s">
        <v>32</v>
      </c>
      <c r="O621">
        <v>1</v>
      </c>
      <c r="P621" t="s">
        <v>32</v>
      </c>
      <c r="Q621" t="s">
        <v>32</v>
      </c>
      <c r="R621" t="s">
        <v>32</v>
      </c>
      <c r="S621" t="s">
        <v>32</v>
      </c>
      <c r="T621" t="s">
        <v>32</v>
      </c>
      <c r="U621" t="s">
        <v>3807</v>
      </c>
      <c r="V621">
        <v>1</v>
      </c>
      <c r="W621">
        <v>0</v>
      </c>
      <c r="X621" t="s">
        <v>32</v>
      </c>
      <c r="Y621" t="s">
        <v>71</v>
      </c>
      <c r="Z621">
        <v>0</v>
      </c>
      <c r="AA621">
        <v>0</v>
      </c>
      <c r="AB621">
        <v>0</v>
      </c>
      <c r="AC621">
        <v>0</v>
      </c>
      <c r="AD621" t="s">
        <v>32</v>
      </c>
      <c r="AE621" s="23" t="s">
        <v>32</v>
      </c>
    </row>
    <row r="622" spans="1:31" hidden="1" x14ac:dyDescent="0.25">
      <c r="A622" t="s">
        <v>3885</v>
      </c>
      <c r="B622" t="s">
        <v>39</v>
      </c>
      <c r="C622" t="s">
        <v>32</v>
      </c>
      <c r="D622" t="s">
        <v>32</v>
      </c>
      <c r="E622" t="s">
        <v>32</v>
      </c>
      <c r="F622">
        <v>0</v>
      </c>
      <c r="G622" t="s">
        <v>16</v>
      </c>
      <c r="H622">
        <v>1</v>
      </c>
      <c r="I622">
        <v>0</v>
      </c>
      <c r="J622" t="s">
        <v>32</v>
      </c>
      <c r="K622" t="s">
        <v>32</v>
      </c>
      <c r="L622" t="s">
        <v>32</v>
      </c>
      <c r="M622" t="s">
        <v>32</v>
      </c>
      <c r="N622" t="s">
        <v>32</v>
      </c>
      <c r="O622">
        <v>1</v>
      </c>
      <c r="P622" t="s">
        <v>32</v>
      </c>
      <c r="Q622" t="s">
        <v>32</v>
      </c>
      <c r="R622" t="s">
        <v>32</v>
      </c>
      <c r="S622" t="s">
        <v>32</v>
      </c>
      <c r="T622" t="s">
        <v>32</v>
      </c>
      <c r="U622" t="s">
        <v>3807</v>
      </c>
      <c r="V622">
        <v>1</v>
      </c>
      <c r="W622">
        <v>0</v>
      </c>
      <c r="X622" t="s">
        <v>32</v>
      </c>
      <c r="Y622" t="s">
        <v>71</v>
      </c>
      <c r="Z622">
        <v>0</v>
      </c>
      <c r="AA622">
        <v>0</v>
      </c>
      <c r="AB622">
        <v>0</v>
      </c>
      <c r="AC622">
        <v>0</v>
      </c>
      <c r="AD622" t="s">
        <v>32</v>
      </c>
      <c r="AE622" s="23" t="s">
        <v>32</v>
      </c>
    </row>
    <row r="623" spans="1:31" hidden="1" x14ac:dyDescent="0.25">
      <c r="A623" t="s">
        <v>76</v>
      </c>
      <c r="B623" t="s">
        <v>36</v>
      </c>
      <c r="C623" t="s">
        <v>32</v>
      </c>
      <c r="D623" t="s">
        <v>32</v>
      </c>
      <c r="E623" t="s">
        <v>32</v>
      </c>
      <c r="F623">
        <v>0</v>
      </c>
      <c r="G623" t="s">
        <v>16</v>
      </c>
      <c r="H623">
        <v>1</v>
      </c>
      <c r="I623">
        <v>0</v>
      </c>
      <c r="J623" t="s">
        <v>32</v>
      </c>
      <c r="K623" t="s">
        <v>32</v>
      </c>
      <c r="L623" t="s">
        <v>32</v>
      </c>
      <c r="M623" t="s">
        <v>32</v>
      </c>
      <c r="N623" t="s">
        <v>32</v>
      </c>
      <c r="O623">
        <v>1</v>
      </c>
      <c r="P623" t="s">
        <v>32</v>
      </c>
      <c r="Q623" t="s">
        <v>32</v>
      </c>
      <c r="R623" t="s">
        <v>32</v>
      </c>
      <c r="S623" t="s">
        <v>32</v>
      </c>
      <c r="T623" t="s">
        <v>32</v>
      </c>
      <c r="U623" t="s">
        <v>3807</v>
      </c>
      <c r="V623">
        <v>1</v>
      </c>
      <c r="W623">
        <v>0</v>
      </c>
      <c r="X623" t="s">
        <v>32</v>
      </c>
      <c r="Y623" t="s">
        <v>71</v>
      </c>
      <c r="Z623">
        <v>0</v>
      </c>
      <c r="AA623">
        <v>0</v>
      </c>
      <c r="AB623">
        <v>0</v>
      </c>
      <c r="AC623">
        <v>0</v>
      </c>
      <c r="AD623" t="s">
        <v>32</v>
      </c>
      <c r="AE623" s="23" t="s">
        <v>32</v>
      </c>
    </row>
    <row r="624" spans="1:31" hidden="1" x14ac:dyDescent="0.25">
      <c r="A624" t="s">
        <v>76</v>
      </c>
      <c r="B624" t="s">
        <v>36</v>
      </c>
      <c r="C624" t="s">
        <v>32</v>
      </c>
      <c r="D624" t="s">
        <v>32</v>
      </c>
      <c r="E624" t="s">
        <v>32</v>
      </c>
      <c r="F624">
        <v>0</v>
      </c>
      <c r="G624" t="s">
        <v>16</v>
      </c>
      <c r="H624">
        <v>1</v>
      </c>
      <c r="I624">
        <v>0</v>
      </c>
      <c r="J624" t="s">
        <v>32</v>
      </c>
      <c r="K624" t="s">
        <v>32</v>
      </c>
      <c r="L624" t="s">
        <v>32</v>
      </c>
      <c r="M624" t="s">
        <v>32</v>
      </c>
      <c r="N624" t="s">
        <v>32</v>
      </c>
      <c r="O624">
        <v>1</v>
      </c>
      <c r="P624" t="s">
        <v>32</v>
      </c>
      <c r="Q624" t="s">
        <v>32</v>
      </c>
      <c r="R624" t="s">
        <v>32</v>
      </c>
      <c r="S624" t="s">
        <v>32</v>
      </c>
      <c r="T624" t="s">
        <v>32</v>
      </c>
      <c r="U624" t="s">
        <v>3807</v>
      </c>
      <c r="V624">
        <v>1</v>
      </c>
      <c r="W624">
        <v>0</v>
      </c>
      <c r="X624" t="s">
        <v>32</v>
      </c>
      <c r="Y624" t="s">
        <v>71</v>
      </c>
      <c r="Z624">
        <v>0</v>
      </c>
      <c r="AA624">
        <v>0</v>
      </c>
      <c r="AB624">
        <v>0</v>
      </c>
      <c r="AC624">
        <v>0</v>
      </c>
      <c r="AD624" t="s">
        <v>32</v>
      </c>
      <c r="AE624" s="23" t="s">
        <v>32</v>
      </c>
    </row>
    <row r="625" spans="1:31" hidden="1" x14ac:dyDescent="0.25">
      <c r="A625" t="s">
        <v>76</v>
      </c>
      <c r="B625" t="s">
        <v>36</v>
      </c>
      <c r="C625" t="s">
        <v>32</v>
      </c>
      <c r="D625" t="s">
        <v>32</v>
      </c>
      <c r="E625" t="s">
        <v>32</v>
      </c>
      <c r="F625">
        <v>0</v>
      </c>
      <c r="G625" t="s">
        <v>16</v>
      </c>
      <c r="H625">
        <v>1</v>
      </c>
      <c r="I625">
        <v>0</v>
      </c>
      <c r="J625" t="s">
        <v>32</v>
      </c>
      <c r="K625" t="s">
        <v>32</v>
      </c>
      <c r="L625" t="s">
        <v>32</v>
      </c>
      <c r="M625" t="s">
        <v>32</v>
      </c>
      <c r="N625" t="s">
        <v>32</v>
      </c>
      <c r="O625">
        <v>1</v>
      </c>
      <c r="P625" t="s">
        <v>32</v>
      </c>
      <c r="Q625" t="s">
        <v>32</v>
      </c>
      <c r="R625" t="s">
        <v>32</v>
      </c>
      <c r="S625" t="s">
        <v>32</v>
      </c>
      <c r="T625" t="s">
        <v>32</v>
      </c>
      <c r="U625" t="s">
        <v>3807</v>
      </c>
      <c r="V625">
        <v>1</v>
      </c>
      <c r="W625">
        <v>0</v>
      </c>
      <c r="X625" t="s">
        <v>32</v>
      </c>
      <c r="Y625" t="s">
        <v>71</v>
      </c>
      <c r="Z625">
        <v>0</v>
      </c>
      <c r="AA625">
        <v>0</v>
      </c>
      <c r="AB625">
        <v>0</v>
      </c>
      <c r="AC625">
        <v>0</v>
      </c>
      <c r="AD625" t="s">
        <v>32</v>
      </c>
      <c r="AE625" s="23" t="s">
        <v>32</v>
      </c>
    </row>
    <row r="626" spans="1:31" x14ac:dyDescent="0.25">
      <c r="A626" t="s">
        <v>76</v>
      </c>
      <c r="B626" t="s">
        <v>51</v>
      </c>
      <c r="C626" t="s">
        <v>54</v>
      </c>
      <c r="D626" t="s">
        <v>32</v>
      </c>
      <c r="E626" t="s">
        <v>32</v>
      </c>
      <c r="F626">
        <v>0</v>
      </c>
      <c r="G626" t="s">
        <v>15</v>
      </c>
      <c r="H626">
        <v>0</v>
      </c>
      <c r="I626">
        <v>1</v>
      </c>
      <c r="J626" t="s">
        <v>32</v>
      </c>
      <c r="K626" t="s">
        <v>32</v>
      </c>
      <c r="L626" t="s">
        <v>32</v>
      </c>
      <c r="M626" t="s">
        <v>32</v>
      </c>
      <c r="N626" t="s">
        <v>32</v>
      </c>
      <c r="O626">
        <v>1</v>
      </c>
      <c r="P626" t="s">
        <v>32</v>
      </c>
      <c r="Q626" t="s">
        <v>32</v>
      </c>
      <c r="R626" t="s">
        <v>32</v>
      </c>
      <c r="S626" t="s">
        <v>32</v>
      </c>
      <c r="T626" t="s">
        <v>32</v>
      </c>
      <c r="U626" t="s">
        <v>3807</v>
      </c>
      <c r="V626">
        <v>0</v>
      </c>
      <c r="W626">
        <v>1</v>
      </c>
      <c r="X626" t="s">
        <v>32</v>
      </c>
      <c r="Y626" t="s">
        <v>71</v>
      </c>
      <c r="Z626">
        <v>0</v>
      </c>
      <c r="AA626">
        <v>0</v>
      </c>
      <c r="AB626">
        <v>0</v>
      </c>
      <c r="AC626">
        <v>0</v>
      </c>
      <c r="AD626" t="s">
        <v>32</v>
      </c>
      <c r="AE626" s="23" t="s">
        <v>32</v>
      </c>
    </row>
    <row r="627" spans="1:31" x14ac:dyDescent="0.25">
      <c r="A627" t="s">
        <v>76</v>
      </c>
      <c r="B627" t="s">
        <v>51</v>
      </c>
      <c r="C627" t="s">
        <v>54</v>
      </c>
      <c r="D627" t="s">
        <v>32</v>
      </c>
      <c r="E627" t="s">
        <v>32</v>
      </c>
      <c r="F627">
        <v>1</v>
      </c>
      <c r="G627" t="s">
        <v>15</v>
      </c>
      <c r="H627">
        <v>0</v>
      </c>
      <c r="I627">
        <v>1</v>
      </c>
      <c r="J627" t="s">
        <v>32</v>
      </c>
      <c r="K627" t="s">
        <v>32</v>
      </c>
      <c r="L627" t="s">
        <v>32</v>
      </c>
      <c r="M627" t="s">
        <v>32</v>
      </c>
      <c r="N627" t="s">
        <v>32</v>
      </c>
      <c r="O627">
        <v>1</v>
      </c>
      <c r="P627" t="s">
        <v>32</v>
      </c>
      <c r="Q627" t="s">
        <v>32</v>
      </c>
      <c r="R627" t="s">
        <v>32</v>
      </c>
      <c r="S627" t="s">
        <v>32</v>
      </c>
      <c r="T627" t="s">
        <v>32</v>
      </c>
      <c r="U627" t="s">
        <v>3807</v>
      </c>
      <c r="V627">
        <v>0</v>
      </c>
      <c r="W627">
        <v>1</v>
      </c>
      <c r="X627" t="s">
        <v>32</v>
      </c>
      <c r="Y627" t="s">
        <v>71</v>
      </c>
      <c r="Z627">
        <v>0</v>
      </c>
      <c r="AA627">
        <v>0</v>
      </c>
      <c r="AB627">
        <v>0</v>
      </c>
      <c r="AC627">
        <v>0</v>
      </c>
      <c r="AD627" t="s">
        <v>32</v>
      </c>
      <c r="AE627" s="23" t="s">
        <v>32</v>
      </c>
    </row>
    <row r="628" spans="1:31" hidden="1" x14ac:dyDescent="0.25">
      <c r="A628" t="s">
        <v>76</v>
      </c>
      <c r="B628" t="s">
        <v>51</v>
      </c>
      <c r="C628" t="s">
        <v>32</v>
      </c>
      <c r="D628" t="s">
        <v>32</v>
      </c>
      <c r="E628" t="s">
        <v>32</v>
      </c>
      <c r="F628">
        <v>0</v>
      </c>
      <c r="G628" t="s">
        <v>16</v>
      </c>
      <c r="H628">
        <v>1</v>
      </c>
      <c r="I628">
        <v>0</v>
      </c>
      <c r="J628" t="s">
        <v>32</v>
      </c>
      <c r="K628" t="s">
        <v>32</v>
      </c>
      <c r="L628" t="s">
        <v>32</v>
      </c>
      <c r="M628" t="s">
        <v>32</v>
      </c>
      <c r="N628" t="s">
        <v>32</v>
      </c>
      <c r="O628">
        <v>1</v>
      </c>
      <c r="P628" t="s">
        <v>32</v>
      </c>
      <c r="Q628" t="s">
        <v>32</v>
      </c>
      <c r="R628" t="s">
        <v>32</v>
      </c>
      <c r="S628" t="s">
        <v>32</v>
      </c>
      <c r="T628" t="s">
        <v>32</v>
      </c>
      <c r="U628" t="s">
        <v>3807</v>
      </c>
      <c r="V628">
        <v>1</v>
      </c>
      <c r="W628">
        <v>0</v>
      </c>
      <c r="X628" t="s">
        <v>32</v>
      </c>
      <c r="Y628" t="s">
        <v>71</v>
      </c>
      <c r="Z628">
        <v>0</v>
      </c>
      <c r="AA628">
        <v>0</v>
      </c>
      <c r="AB628">
        <v>0</v>
      </c>
      <c r="AC628">
        <v>0</v>
      </c>
      <c r="AD628" t="s">
        <v>32</v>
      </c>
      <c r="AE628" s="23" t="s">
        <v>32</v>
      </c>
    </row>
    <row r="629" spans="1:31" hidden="1" x14ac:dyDescent="0.25">
      <c r="A629" t="s">
        <v>76</v>
      </c>
      <c r="B629" t="s">
        <v>39</v>
      </c>
      <c r="C629" t="s">
        <v>32</v>
      </c>
      <c r="D629" t="s">
        <v>32</v>
      </c>
      <c r="E629" t="s">
        <v>32</v>
      </c>
      <c r="F629">
        <v>0</v>
      </c>
      <c r="G629" t="s">
        <v>16</v>
      </c>
      <c r="H629">
        <v>1</v>
      </c>
      <c r="I629">
        <v>0</v>
      </c>
      <c r="J629" t="s">
        <v>32</v>
      </c>
      <c r="K629" t="s">
        <v>32</v>
      </c>
      <c r="L629" t="s">
        <v>32</v>
      </c>
      <c r="M629" t="s">
        <v>32</v>
      </c>
      <c r="N629" t="s">
        <v>32</v>
      </c>
      <c r="O629">
        <v>1</v>
      </c>
      <c r="P629" t="s">
        <v>32</v>
      </c>
      <c r="Q629" t="s">
        <v>32</v>
      </c>
      <c r="R629" t="s">
        <v>32</v>
      </c>
      <c r="S629" t="s">
        <v>32</v>
      </c>
      <c r="T629" t="s">
        <v>32</v>
      </c>
      <c r="U629" t="s">
        <v>3807</v>
      </c>
      <c r="V629">
        <v>1</v>
      </c>
      <c r="W629">
        <v>0</v>
      </c>
      <c r="X629" t="s">
        <v>32</v>
      </c>
      <c r="Y629" t="s">
        <v>71</v>
      </c>
      <c r="Z629">
        <v>0</v>
      </c>
      <c r="AA629">
        <v>0</v>
      </c>
      <c r="AB629">
        <v>0</v>
      </c>
      <c r="AC629">
        <v>0</v>
      </c>
      <c r="AD629" t="s">
        <v>32</v>
      </c>
      <c r="AE629" s="23" t="s">
        <v>32</v>
      </c>
    </row>
    <row r="630" spans="1:31" hidden="1" x14ac:dyDescent="0.25">
      <c r="A630" t="s">
        <v>76</v>
      </c>
      <c r="B630" t="s">
        <v>39</v>
      </c>
      <c r="C630" t="s">
        <v>32</v>
      </c>
      <c r="D630" t="s">
        <v>32</v>
      </c>
      <c r="E630" t="s">
        <v>32</v>
      </c>
      <c r="F630">
        <v>0</v>
      </c>
      <c r="G630" t="s">
        <v>16</v>
      </c>
      <c r="H630">
        <v>1</v>
      </c>
      <c r="I630">
        <v>0</v>
      </c>
      <c r="J630" t="s">
        <v>32</v>
      </c>
      <c r="K630" t="s">
        <v>32</v>
      </c>
      <c r="L630" t="s">
        <v>32</v>
      </c>
      <c r="M630" t="s">
        <v>32</v>
      </c>
      <c r="N630" t="s">
        <v>32</v>
      </c>
      <c r="O630">
        <v>1</v>
      </c>
      <c r="P630" t="s">
        <v>32</v>
      </c>
      <c r="Q630" t="s">
        <v>32</v>
      </c>
      <c r="R630" t="s">
        <v>32</v>
      </c>
      <c r="S630" t="s">
        <v>32</v>
      </c>
      <c r="T630" t="s">
        <v>32</v>
      </c>
      <c r="U630" t="s">
        <v>3807</v>
      </c>
      <c r="V630">
        <v>1</v>
      </c>
      <c r="W630">
        <v>0</v>
      </c>
      <c r="X630" t="s">
        <v>32</v>
      </c>
      <c r="Y630" t="s">
        <v>70</v>
      </c>
      <c r="Z630">
        <v>0</v>
      </c>
      <c r="AA630">
        <v>0</v>
      </c>
      <c r="AB630">
        <v>0</v>
      </c>
      <c r="AC630">
        <v>0</v>
      </c>
      <c r="AD630" t="s">
        <v>32</v>
      </c>
      <c r="AE630" s="23" t="s">
        <v>32</v>
      </c>
    </row>
    <row r="631" spans="1:31" hidden="1" x14ac:dyDescent="0.25">
      <c r="A631" t="s">
        <v>76</v>
      </c>
      <c r="B631" t="s">
        <v>39</v>
      </c>
      <c r="C631" t="s">
        <v>32</v>
      </c>
      <c r="D631" t="s">
        <v>32</v>
      </c>
      <c r="E631" t="s">
        <v>32</v>
      </c>
      <c r="F631">
        <v>0</v>
      </c>
      <c r="G631" t="s">
        <v>16</v>
      </c>
      <c r="H631">
        <v>1</v>
      </c>
      <c r="I631">
        <v>0</v>
      </c>
      <c r="J631" t="s">
        <v>32</v>
      </c>
      <c r="K631" t="s">
        <v>32</v>
      </c>
      <c r="L631" t="s">
        <v>32</v>
      </c>
      <c r="M631" t="s">
        <v>32</v>
      </c>
      <c r="N631" t="s">
        <v>32</v>
      </c>
      <c r="O631">
        <v>1</v>
      </c>
      <c r="P631" t="s">
        <v>32</v>
      </c>
      <c r="Q631" t="s">
        <v>32</v>
      </c>
      <c r="R631" t="s">
        <v>32</v>
      </c>
      <c r="S631" t="s">
        <v>32</v>
      </c>
      <c r="T631" t="s">
        <v>32</v>
      </c>
      <c r="U631" t="s">
        <v>3807</v>
      </c>
      <c r="V631">
        <v>1</v>
      </c>
      <c r="W631">
        <v>0</v>
      </c>
      <c r="X631" t="s">
        <v>32</v>
      </c>
      <c r="Y631" t="s">
        <v>71</v>
      </c>
      <c r="Z631">
        <v>0</v>
      </c>
      <c r="AA631">
        <v>0</v>
      </c>
      <c r="AB631">
        <v>0</v>
      </c>
      <c r="AC631">
        <v>0</v>
      </c>
      <c r="AD631" t="s">
        <v>32</v>
      </c>
      <c r="AE631" s="23" t="s">
        <v>32</v>
      </c>
    </row>
    <row r="632" spans="1:31" hidden="1" x14ac:dyDescent="0.25">
      <c r="A632" t="s">
        <v>78</v>
      </c>
      <c r="B632" t="s">
        <v>39</v>
      </c>
      <c r="C632" t="s">
        <v>32</v>
      </c>
      <c r="D632" t="s">
        <v>32</v>
      </c>
      <c r="E632" t="s">
        <v>32</v>
      </c>
      <c r="F632">
        <v>0</v>
      </c>
      <c r="G632" t="s">
        <v>16</v>
      </c>
      <c r="H632">
        <v>1</v>
      </c>
      <c r="I632">
        <v>0</v>
      </c>
      <c r="J632" t="s">
        <v>32</v>
      </c>
      <c r="K632" t="s">
        <v>32</v>
      </c>
      <c r="L632" t="s">
        <v>32</v>
      </c>
      <c r="M632" t="s">
        <v>32</v>
      </c>
      <c r="N632" t="s">
        <v>32</v>
      </c>
      <c r="O632">
        <v>1</v>
      </c>
      <c r="P632" t="s">
        <v>32</v>
      </c>
      <c r="Q632" t="s">
        <v>32</v>
      </c>
      <c r="R632" t="s">
        <v>32</v>
      </c>
      <c r="S632" t="s">
        <v>32</v>
      </c>
      <c r="T632" t="s">
        <v>32</v>
      </c>
      <c r="U632" t="s">
        <v>3807</v>
      </c>
      <c r="V632">
        <v>1</v>
      </c>
      <c r="W632">
        <v>0</v>
      </c>
      <c r="X632" t="s">
        <v>32</v>
      </c>
      <c r="Y632" t="s">
        <v>71</v>
      </c>
      <c r="Z632">
        <v>0</v>
      </c>
      <c r="AA632">
        <v>0</v>
      </c>
      <c r="AB632">
        <v>0</v>
      </c>
      <c r="AC632">
        <v>0</v>
      </c>
      <c r="AD632" t="s">
        <v>32</v>
      </c>
      <c r="AE632" s="23" t="s">
        <v>32</v>
      </c>
    </row>
    <row r="633" spans="1:31" hidden="1" x14ac:dyDescent="0.25">
      <c r="A633" t="s">
        <v>76</v>
      </c>
      <c r="B633" t="s">
        <v>39</v>
      </c>
      <c r="C633" t="s">
        <v>32</v>
      </c>
      <c r="D633" t="s">
        <v>32</v>
      </c>
      <c r="E633" t="s">
        <v>32</v>
      </c>
      <c r="F633">
        <v>0</v>
      </c>
      <c r="G633" t="s">
        <v>16</v>
      </c>
      <c r="H633">
        <v>1</v>
      </c>
      <c r="I633">
        <v>0</v>
      </c>
      <c r="J633" t="s">
        <v>32</v>
      </c>
      <c r="K633" t="s">
        <v>32</v>
      </c>
      <c r="L633" t="s">
        <v>32</v>
      </c>
      <c r="M633" t="s">
        <v>32</v>
      </c>
      <c r="N633" t="s">
        <v>32</v>
      </c>
      <c r="O633">
        <v>1</v>
      </c>
      <c r="P633" t="s">
        <v>32</v>
      </c>
      <c r="Q633" t="s">
        <v>32</v>
      </c>
      <c r="R633" t="s">
        <v>32</v>
      </c>
      <c r="S633" t="s">
        <v>32</v>
      </c>
      <c r="T633" t="s">
        <v>32</v>
      </c>
      <c r="U633" t="s">
        <v>3807</v>
      </c>
      <c r="V633">
        <v>1</v>
      </c>
      <c r="W633">
        <v>0</v>
      </c>
      <c r="X633" t="s">
        <v>32</v>
      </c>
      <c r="Y633" t="s">
        <v>71</v>
      </c>
      <c r="Z633">
        <v>0</v>
      </c>
      <c r="AA633">
        <v>0</v>
      </c>
      <c r="AB633">
        <v>0</v>
      </c>
      <c r="AC633">
        <v>0</v>
      </c>
      <c r="AD633" t="s">
        <v>32</v>
      </c>
      <c r="AE633" s="23" t="s">
        <v>32</v>
      </c>
    </row>
    <row r="634" spans="1:31" hidden="1" x14ac:dyDescent="0.25">
      <c r="A634" t="s">
        <v>76</v>
      </c>
      <c r="B634" t="s">
        <v>39</v>
      </c>
      <c r="C634" t="s">
        <v>32</v>
      </c>
      <c r="D634" t="s">
        <v>32</v>
      </c>
      <c r="E634" t="s">
        <v>32</v>
      </c>
      <c r="F634">
        <v>0</v>
      </c>
      <c r="G634" t="s">
        <v>16</v>
      </c>
      <c r="H634">
        <v>1</v>
      </c>
      <c r="I634">
        <v>0</v>
      </c>
      <c r="J634" t="s">
        <v>32</v>
      </c>
      <c r="K634" t="s">
        <v>32</v>
      </c>
      <c r="L634" t="s">
        <v>32</v>
      </c>
      <c r="M634" t="s">
        <v>32</v>
      </c>
      <c r="N634" t="s">
        <v>32</v>
      </c>
      <c r="O634">
        <v>1</v>
      </c>
      <c r="P634" t="s">
        <v>32</v>
      </c>
      <c r="Q634" t="s">
        <v>32</v>
      </c>
      <c r="R634" t="s">
        <v>32</v>
      </c>
      <c r="S634" t="s">
        <v>32</v>
      </c>
      <c r="T634" t="s">
        <v>32</v>
      </c>
      <c r="U634" t="s">
        <v>3807</v>
      </c>
      <c r="V634">
        <v>1</v>
      </c>
      <c r="W634">
        <v>0</v>
      </c>
      <c r="X634" t="s">
        <v>32</v>
      </c>
      <c r="Y634" t="s">
        <v>71</v>
      </c>
      <c r="Z634">
        <v>0</v>
      </c>
      <c r="AA634">
        <v>0</v>
      </c>
      <c r="AB634">
        <v>0</v>
      </c>
      <c r="AC634">
        <v>0</v>
      </c>
      <c r="AD634" t="s">
        <v>32</v>
      </c>
      <c r="AE634" s="23" t="s">
        <v>32</v>
      </c>
    </row>
    <row r="635" spans="1:31" x14ac:dyDescent="0.25">
      <c r="A635" t="s">
        <v>78</v>
      </c>
      <c r="B635" t="s">
        <v>39</v>
      </c>
      <c r="C635" t="s">
        <v>54</v>
      </c>
      <c r="D635" t="s">
        <v>32</v>
      </c>
      <c r="E635" t="s">
        <v>32</v>
      </c>
      <c r="F635">
        <v>1</v>
      </c>
      <c r="G635" t="s">
        <v>15</v>
      </c>
      <c r="H635">
        <v>0</v>
      </c>
      <c r="I635">
        <v>1</v>
      </c>
      <c r="J635" t="s">
        <v>32</v>
      </c>
      <c r="K635" t="s">
        <v>32</v>
      </c>
      <c r="L635" t="s">
        <v>32</v>
      </c>
      <c r="M635" t="s">
        <v>32</v>
      </c>
      <c r="N635" t="s">
        <v>32</v>
      </c>
      <c r="O635">
        <v>1</v>
      </c>
      <c r="P635" t="s">
        <v>32</v>
      </c>
      <c r="Q635" t="s">
        <v>32</v>
      </c>
      <c r="R635" t="s">
        <v>32</v>
      </c>
      <c r="S635" t="s">
        <v>32</v>
      </c>
      <c r="T635" t="s">
        <v>32</v>
      </c>
      <c r="U635" t="s">
        <v>3807</v>
      </c>
      <c r="V635">
        <v>0</v>
      </c>
      <c r="W635">
        <v>1</v>
      </c>
      <c r="X635" t="s">
        <v>32</v>
      </c>
      <c r="Y635" t="s">
        <v>71</v>
      </c>
      <c r="Z635">
        <v>0</v>
      </c>
      <c r="AA635">
        <v>0</v>
      </c>
      <c r="AB635">
        <v>0</v>
      </c>
      <c r="AC635">
        <v>0</v>
      </c>
      <c r="AD635" t="s">
        <v>32</v>
      </c>
      <c r="AE635" s="23" t="s">
        <v>32</v>
      </c>
    </row>
    <row r="636" spans="1:31" hidden="1" x14ac:dyDescent="0.25">
      <c r="A636" t="s">
        <v>76</v>
      </c>
      <c r="B636" t="s">
        <v>39</v>
      </c>
      <c r="C636" t="s">
        <v>32</v>
      </c>
      <c r="D636" t="s">
        <v>32</v>
      </c>
      <c r="E636" t="s">
        <v>32</v>
      </c>
      <c r="F636">
        <v>0</v>
      </c>
      <c r="G636" t="s">
        <v>16</v>
      </c>
      <c r="H636">
        <v>1</v>
      </c>
      <c r="I636">
        <v>0</v>
      </c>
      <c r="J636" t="s">
        <v>32</v>
      </c>
      <c r="K636" t="s">
        <v>32</v>
      </c>
      <c r="L636" t="s">
        <v>32</v>
      </c>
      <c r="M636" t="s">
        <v>32</v>
      </c>
      <c r="N636" t="s">
        <v>32</v>
      </c>
      <c r="O636">
        <v>1</v>
      </c>
      <c r="P636" t="s">
        <v>32</v>
      </c>
      <c r="Q636" t="s">
        <v>32</v>
      </c>
      <c r="R636" t="s">
        <v>32</v>
      </c>
      <c r="S636" t="s">
        <v>32</v>
      </c>
      <c r="T636" t="s">
        <v>32</v>
      </c>
      <c r="U636" t="s">
        <v>3807</v>
      </c>
      <c r="V636">
        <v>1</v>
      </c>
      <c r="W636">
        <v>0</v>
      </c>
      <c r="X636" t="s">
        <v>32</v>
      </c>
      <c r="Y636" t="s">
        <v>71</v>
      </c>
      <c r="Z636">
        <v>0</v>
      </c>
      <c r="AA636">
        <v>0</v>
      </c>
      <c r="AB636">
        <v>0</v>
      </c>
      <c r="AC636">
        <v>0</v>
      </c>
      <c r="AD636" t="s">
        <v>32</v>
      </c>
      <c r="AE636" s="23" t="s">
        <v>32</v>
      </c>
    </row>
    <row r="637" spans="1:31" x14ac:dyDescent="0.25">
      <c r="A637" t="s">
        <v>83</v>
      </c>
      <c r="B637" t="s">
        <v>3867</v>
      </c>
      <c r="C637" t="s">
        <v>55</v>
      </c>
      <c r="D637" t="s">
        <v>32</v>
      </c>
      <c r="E637" t="s">
        <v>32</v>
      </c>
      <c r="F637">
        <v>0</v>
      </c>
      <c r="G637" t="s">
        <v>15</v>
      </c>
      <c r="H637">
        <v>0</v>
      </c>
      <c r="I637">
        <v>1</v>
      </c>
      <c r="J637" t="s">
        <v>32</v>
      </c>
      <c r="K637" t="s">
        <v>32</v>
      </c>
      <c r="L637" t="s">
        <v>32</v>
      </c>
      <c r="M637" t="s">
        <v>32</v>
      </c>
      <c r="N637" t="s">
        <v>32</v>
      </c>
      <c r="O637">
        <v>1</v>
      </c>
      <c r="P637" t="s">
        <v>32</v>
      </c>
      <c r="Q637" t="s">
        <v>32</v>
      </c>
      <c r="R637" t="s">
        <v>32</v>
      </c>
      <c r="S637" t="s">
        <v>32</v>
      </c>
      <c r="T637" t="s">
        <v>32</v>
      </c>
      <c r="U637" t="s">
        <v>3807</v>
      </c>
      <c r="V637">
        <v>0</v>
      </c>
      <c r="W637">
        <v>1</v>
      </c>
      <c r="X637" t="s">
        <v>32</v>
      </c>
      <c r="Y637" t="s">
        <v>71</v>
      </c>
      <c r="Z637">
        <v>0</v>
      </c>
      <c r="AA637">
        <v>0</v>
      </c>
      <c r="AB637">
        <v>0</v>
      </c>
      <c r="AC637">
        <v>0</v>
      </c>
      <c r="AD637" t="s">
        <v>32</v>
      </c>
      <c r="AE637" s="23" t="s">
        <v>32</v>
      </c>
    </row>
    <row r="638" spans="1:31" x14ac:dyDescent="0.25">
      <c r="A638" t="s">
        <v>78</v>
      </c>
      <c r="B638" t="s">
        <v>50</v>
      </c>
      <c r="C638" t="s">
        <v>54</v>
      </c>
      <c r="D638" t="s">
        <v>32</v>
      </c>
      <c r="E638" t="s">
        <v>32</v>
      </c>
      <c r="F638">
        <v>2</v>
      </c>
      <c r="G638" t="s">
        <v>15</v>
      </c>
      <c r="H638">
        <v>0</v>
      </c>
      <c r="I638">
        <v>1</v>
      </c>
      <c r="J638" t="s">
        <v>32</v>
      </c>
      <c r="K638" t="s">
        <v>32</v>
      </c>
      <c r="L638" t="s">
        <v>32</v>
      </c>
      <c r="M638" t="s">
        <v>32</v>
      </c>
      <c r="N638" t="s">
        <v>32</v>
      </c>
      <c r="O638">
        <v>1</v>
      </c>
      <c r="P638" t="s">
        <v>32</v>
      </c>
      <c r="Q638" t="s">
        <v>32</v>
      </c>
      <c r="R638" t="s">
        <v>32</v>
      </c>
      <c r="S638" t="s">
        <v>32</v>
      </c>
      <c r="T638" t="s">
        <v>32</v>
      </c>
      <c r="U638" t="s">
        <v>3807</v>
      </c>
      <c r="V638">
        <v>0</v>
      </c>
      <c r="W638">
        <v>1</v>
      </c>
      <c r="X638" t="s">
        <v>32</v>
      </c>
      <c r="Y638" t="s">
        <v>71</v>
      </c>
      <c r="Z638">
        <v>0</v>
      </c>
      <c r="AA638">
        <v>0</v>
      </c>
      <c r="AB638">
        <v>0</v>
      </c>
      <c r="AC638">
        <v>0</v>
      </c>
      <c r="AD638" t="s">
        <v>32</v>
      </c>
      <c r="AE638" s="23" t="s">
        <v>32</v>
      </c>
    </row>
    <row r="639" spans="1:31" hidden="1" x14ac:dyDescent="0.25">
      <c r="A639" t="s">
        <v>78</v>
      </c>
      <c r="B639" t="s">
        <v>51</v>
      </c>
      <c r="C639" t="s">
        <v>32</v>
      </c>
      <c r="D639" t="s">
        <v>32</v>
      </c>
      <c r="E639" t="s">
        <v>32</v>
      </c>
      <c r="F639">
        <v>0</v>
      </c>
      <c r="G639" t="s">
        <v>16</v>
      </c>
      <c r="H639">
        <v>1</v>
      </c>
      <c r="I639">
        <v>0</v>
      </c>
      <c r="J639" t="s">
        <v>32</v>
      </c>
      <c r="K639" t="s">
        <v>32</v>
      </c>
      <c r="L639" t="s">
        <v>32</v>
      </c>
      <c r="M639" t="s">
        <v>32</v>
      </c>
      <c r="N639" t="s">
        <v>32</v>
      </c>
      <c r="O639">
        <v>1</v>
      </c>
      <c r="P639" t="s">
        <v>32</v>
      </c>
      <c r="Q639" t="s">
        <v>32</v>
      </c>
      <c r="R639" t="s">
        <v>32</v>
      </c>
      <c r="S639" t="s">
        <v>32</v>
      </c>
      <c r="T639" t="s">
        <v>32</v>
      </c>
      <c r="U639" t="s">
        <v>3807</v>
      </c>
      <c r="V639">
        <v>1</v>
      </c>
      <c r="W639">
        <v>0</v>
      </c>
      <c r="X639" t="s">
        <v>32</v>
      </c>
      <c r="Y639" t="s">
        <v>71</v>
      </c>
      <c r="Z639">
        <v>0</v>
      </c>
      <c r="AA639">
        <v>0</v>
      </c>
      <c r="AB639">
        <v>0</v>
      </c>
      <c r="AC639">
        <v>0</v>
      </c>
      <c r="AD639" t="s">
        <v>32</v>
      </c>
      <c r="AE639" s="23" t="s">
        <v>32</v>
      </c>
    </row>
    <row r="640" spans="1:31" hidden="1" x14ac:dyDescent="0.25">
      <c r="A640" t="s">
        <v>78</v>
      </c>
      <c r="B640" t="s">
        <v>39</v>
      </c>
      <c r="C640" t="s">
        <v>32</v>
      </c>
      <c r="D640" t="s">
        <v>32</v>
      </c>
      <c r="E640" t="s">
        <v>32</v>
      </c>
      <c r="F640">
        <v>0</v>
      </c>
      <c r="G640" t="s">
        <v>16</v>
      </c>
      <c r="H640">
        <v>1</v>
      </c>
      <c r="I640">
        <v>0</v>
      </c>
      <c r="J640" t="s">
        <v>32</v>
      </c>
      <c r="K640" t="s">
        <v>32</v>
      </c>
      <c r="L640" t="s">
        <v>32</v>
      </c>
      <c r="M640" t="s">
        <v>32</v>
      </c>
      <c r="N640" t="s">
        <v>32</v>
      </c>
      <c r="O640">
        <v>1</v>
      </c>
      <c r="P640" t="s">
        <v>32</v>
      </c>
      <c r="Q640" t="s">
        <v>32</v>
      </c>
      <c r="R640" t="s">
        <v>32</v>
      </c>
      <c r="S640" t="s">
        <v>32</v>
      </c>
      <c r="T640" t="s">
        <v>32</v>
      </c>
      <c r="U640" t="s">
        <v>3807</v>
      </c>
      <c r="V640">
        <v>1</v>
      </c>
      <c r="W640">
        <v>0</v>
      </c>
      <c r="X640" t="s">
        <v>32</v>
      </c>
      <c r="Y640" t="s">
        <v>80</v>
      </c>
      <c r="Z640">
        <v>0</v>
      </c>
      <c r="AA640">
        <v>0</v>
      </c>
      <c r="AB640">
        <v>0</v>
      </c>
      <c r="AC640">
        <v>0</v>
      </c>
      <c r="AD640" t="s">
        <v>32</v>
      </c>
      <c r="AE640" s="23" t="s">
        <v>32</v>
      </c>
    </row>
    <row r="641" spans="1:31" x14ac:dyDescent="0.25">
      <c r="A641" t="s">
        <v>78</v>
      </c>
      <c r="B641" t="s">
        <v>110</v>
      </c>
      <c r="C641" t="s">
        <v>55</v>
      </c>
      <c r="D641" t="s">
        <v>32</v>
      </c>
      <c r="E641" t="s">
        <v>32</v>
      </c>
      <c r="F641">
        <v>0</v>
      </c>
      <c r="G641" t="s">
        <v>15</v>
      </c>
      <c r="H641">
        <v>0</v>
      </c>
      <c r="I641">
        <v>1</v>
      </c>
      <c r="J641" t="s">
        <v>32</v>
      </c>
      <c r="K641" t="s">
        <v>32</v>
      </c>
      <c r="L641" t="s">
        <v>32</v>
      </c>
      <c r="M641" t="s">
        <v>32</v>
      </c>
      <c r="N641" t="s">
        <v>32</v>
      </c>
      <c r="O641">
        <v>1</v>
      </c>
      <c r="P641" t="s">
        <v>32</v>
      </c>
      <c r="Q641" t="s">
        <v>32</v>
      </c>
      <c r="R641" t="s">
        <v>32</v>
      </c>
      <c r="S641" t="s">
        <v>32</v>
      </c>
      <c r="T641" t="s">
        <v>32</v>
      </c>
      <c r="U641" t="s">
        <v>3807</v>
      </c>
      <c r="V641">
        <v>0</v>
      </c>
      <c r="W641">
        <v>1</v>
      </c>
      <c r="X641" t="s">
        <v>32</v>
      </c>
      <c r="Y641" t="s">
        <v>71</v>
      </c>
      <c r="Z641">
        <v>0</v>
      </c>
      <c r="AA641">
        <v>0</v>
      </c>
      <c r="AB641">
        <v>0</v>
      </c>
      <c r="AC641">
        <v>0</v>
      </c>
      <c r="AD641" t="s">
        <v>32</v>
      </c>
      <c r="AE641" s="23" t="s">
        <v>32</v>
      </c>
    </row>
    <row r="642" spans="1:31" x14ac:dyDescent="0.25">
      <c r="A642" t="s">
        <v>78</v>
      </c>
      <c r="B642" t="s">
        <v>3867</v>
      </c>
      <c r="C642" t="s">
        <v>55</v>
      </c>
      <c r="D642" t="s">
        <v>32</v>
      </c>
      <c r="E642" t="s">
        <v>32</v>
      </c>
      <c r="F642">
        <v>0</v>
      </c>
      <c r="G642" t="s">
        <v>15</v>
      </c>
      <c r="H642">
        <v>0</v>
      </c>
      <c r="I642">
        <v>1</v>
      </c>
      <c r="J642" t="s">
        <v>32</v>
      </c>
      <c r="K642" t="s">
        <v>32</v>
      </c>
      <c r="L642" t="s">
        <v>32</v>
      </c>
      <c r="M642" t="s">
        <v>32</v>
      </c>
      <c r="N642" t="s">
        <v>32</v>
      </c>
      <c r="O642">
        <v>1</v>
      </c>
      <c r="P642" t="s">
        <v>32</v>
      </c>
      <c r="Q642" t="s">
        <v>32</v>
      </c>
      <c r="R642" t="s">
        <v>32</v>
      </c>
      <c r="S642" t="s">
        <v>32</v>
      </c>
      <c r="T642" t="s">
        <v>32</v>
      </c>
      <c r="U642" t="s">
        <v>3807</v>
      </c>
      <c r="V642">
        <v>0</v>
      </c>
      <c r="W642">
        <v>1</v>
      </c>
      <c r="X642" t="s">
        <v>32</v>
      </c>
      <c r="Y642" t="s">
        <v>71</v>
      </c>
      <c r="Z642">
        <v>0</v>
      </c>
      <c r="AA642">
        <v>0</v>
      </c>
      <c r="AB642">
        <v>0</v>
      </c>
      <c r="AC642">
        <v>0</v>
      </c>
      <c r="AD642" t="s">
        <v>32</v>
      </c>
      <c r="AE642" s="23" t="s">
        <v>32</v>
      </c>
    </row>
    <row r="643" spans="1:31" x14ac:dyDescent="0.25">
      <c r="A643" t="s">
        <v>76</v>
      </c>
      <c r="B643" t="s">
        <v>134</v>
      </c>
      <c r="C643" t="s">
        <v>54</v>
      </c>
      <c r="D643" t="s">
        <v>32</v>
      </c>
      <c r="E643" t="s">
        <v>32</v>
      </c>
      <c r="F643">
        <v>0</v>
      </c>
      <c r="G643" t="s">
        <v>15</v>
      </c>
      <c r="H643">
        <v>0</v>
      </c>
      <c r="I643">
        <v>1</v>
      </c>
      <c r="J643" t="s">
        <v>32</v>
      </c>
      <c r="K643" t="s">
        <v>32</v>
      </c>
      <c r="L643" t="s">
        <v>32</v>
      </c>
      <c r="M643" t="s">
        <v>32</v>
      </c>
      <c r="N643" t="s">
        <v>32</v>
      </c>
      <c r="O643">
        <v>1</v>
      </c>
      <c r="P643" t="s">
        <v>32</v>
      </c>
      <c r="Q643" t="s">
        <v>32</v>
      </c>
      <c r="R643" t="s">
        <v>32</v>
      </c>
      <c r="S643" t="s">
        <v>32</v>
      </c>
      <c r="T643" t="s">
        <v>32</v>
      </c>
      <c r="U643" t="s">
        <v>3807</v>
      </c>
      <c r="V643">
        <v>0</v>
      </c>
      <c r="W643">
        <v>1</v>
      </c>
      <c r="X643" t="s">
        <v>32</v>
      </c>
      <c r="Y643" t="s">
        <v>71</v>
      </c>
      <c r="Z643">
        <v>0</v>
      </c>
      <c r="AA643">
        <v>0</v>
      </c>
      <c r="AB643">
        <v>0</v>
      </c>
      <c r="AC643">
        <v>0</v>
      </c>
      <c r="AD643" t="s">
        <v>32</v>
      </c>
      <c r="AE643" s="23" t="s">
        <v>32</v>
      </c>
    </row>
    <row r="644" spans="1:31" hidden="1" x14ac:dyDescent="0.25">
      <c r="A644" t="s">
        <v>76</v>
      </c>
      <c r="B644" t="s">
        <v>39</v>
      </c>
      <c r="C644" t="s">
        <v>32</v>
      </c>
      <c r="D644" t="s">
        <v>32</v>
      </c>
      <c r="E644" t="s">
        <v>32</v>
      </c>
      <c r="F644">
        <v>0</v>
      </c>
      <c r="G644" t="s">
        <v>16</v>
      </c>
      <c r="H644">
        <v>1</v>
      </c>
      <c r="I644">
        <v>0</v>
      </c>
      <c r="J644" t="s">
        <v>32</v>
      </c>
      <c r="K644" t="s">
        <v>32</v>
      </c>
      <c r="L644" t="s">
        <v>32</v>
      </c>
      <c r="M644" t="s">
        <v>32</v>
      </c>
      <c r="N644" t="s">
        <v>32</v>
      </c>
      <c r="O644">
        <v>1</v>
      </c>
      <c r="P644" t="s">
        <v>32</v>
      </c>
      <c r="Q644" t="s">
        <v>32</v>
      </c>
      <c r="R644" t="s">
        <v>32</v>
      </c>
      <c r="S644" t="s">
        <v>32</v>
      </c>
      <c r="T644" t="s">
        <v>32</v>
      </c>
      <c r="U644" t="s">
        <v>3807</v>
      </c>
      <c r="V644">
        <v>1</v>
      </c>
      <c r="W644">
        <v>0</v>
      </c>
      <c r="X644" t="s">
        <v>32</v>
      </c>
      <c r="Y644" t="s">
        <v>71</v>
      </c>
      <c r="Z644">
        <v>0</v>
      </c>
      <c r="AA644">
        <v>0</v>
      </c>
      <c r="AB644">
        <v>0</v>
      </c>
      <c r="AC644">
        <v>0</v>
      </c>
      <c r="AD644" t="s">
        <v>32</v>
      </c>
      <c r="AE644" s="23" t="s">
        <v>32</v>
      </c>
    </row>
    <row r="645" spans="1:31" hidden="1" x14ac:dyDescent="0.25">
      <c r="A645" t="s">
        <v>76</v>
      </c>
      <c r="B645" t="s">
        <v>39</v>
      </c>
      <c r="C645" t="s">
        <v>32</v>
      </c>
      <c r="D645" t="s">
        <v>32</v>
      </c>
      <c r="E645" t="s">
        <v>32</v>
      </c>
      <c r="F645">
        <v>0</v>
      </c>
      <c r="G645" t="s">
        <v>16</v>
      </c>
      <c r="H645">
        <v>1</v>
      </c>
      <c r="I645">
        <v>0</v>
      </c>
      <c r="J645" t="s">
        <v>32</v>
      </c>
      <c r="K645" t="s">
        <v>32</v>
      </c>
      <c r="L645" t="s">
        <v>32</v>
      </c>
      <c r="M645" t="s">
        <v>32</v>
      </c>
      <c r="N645" t="s">
        <v>32</v>
      </c>
      <c r="O645">
        <v>1</v>
      </c>
      <c r="P645" t="s">
        <v>32</v>
      </c>
      <c r="Q645" t="s">
        <v>32</v>
      </c>
      <c r="R645" t="s">
        <v>32</v>
      </c>
      <c r="S645" t="s">
        <v>32</v>
      </c>
      <c r="T645" t="s">
        <v>32</v>
      </c>
      <c r="U645" t="s">
        <v>3807</v>
      </c>
      <c r="V645">
        <v>1</v>
      </c>
      <c r="W645">
        <v>0</v>
      </c>
      <c r="X645" t="s">
        <v>32</v>
      </c>
      <c r="Y645" t="s">
        <v>71</v>
      </c>
      <c r="Z645">
        <v>0</v>
      </c>
      <c r="AA645">
        <v>0</v>
      </c>
      <c r="AB645">
        <v>0</v>
      </c>
      <c r="AC645">
        <v>0</v>
      </c>
      <c r="AD645" t="s">
        <v>32</v>
      </c>
      <c r="AE645" s="23" t="s">
        <v>32</v>
      </c>
    </row>
    <row r="646" spans="1:31" hidden="1" x14ac:dyDescent="0.25">
      <c r="A646" t="s">
        <v>78</v>
      </c>
      <c r="B646" t="s">
        <v>39</v>
      </c>
      <c r="C646" t="s">
        <v>32</v>
      </c>
      <c r="D646" t="s">
        <v>32</v>
      </c>
      <c r="E646" t="s">
        <v>32</v>
      </c>
      <c r="F646">
        <v>2</v>
      </c>
      <c r="G646" t="s">
        <v>16</v>
      </c>
      <c r="H646">
        <v>1</v>
      </c>
      <c r="I646">
        <v>0</v>
      </c>
      <c r="J646" t="s">
        <v>32</v>
      </c>
      <c r="K646" t="s">
        <v>32</v>
      </c>
      <c r="L646" t="s">
        <v>32</v>
      </c>
      <c r="M646" t="s">
        <v>32</v>
      </c>
      <c r="N646" t="s">
        <v>32</v>
      </c>
      <c r="O646">
        <v>1</v>
      </c>
      <c r="P646" t="s">
        <v>32</v>
      </c>
      <c r="Q646" t="s">
        <v>32</v>
      </c>
      <c r="R646" t="s">
        <v>32</v>
      </c>
      <c r="S646" t="s">
        <v>32</v>
      </c>
      <c r="T646" t="s">
        <v>32</v>
      </c>
      <c r="U646" t="s">
        <v>3807</v>
      </c>
      <c r="V646">
        <v>1</v>
      </c>
      <c r="W646">
        <v>0</v>
      </c>
      <c r="X646" t="s">
        <v>32</v>
      </c>
      <c r="Y646" t="s">
        <v>35</v>
      </c>
      <c r="Z646">
        <v>0</v>
      </c>
      <c r="AA646">
        <v>0</v>
      </c>
      <c r="AB646">
        <v>0</v>
      </c>
      <c r="AC646">
        <v>1</v>
      </c>
      <c r="AD646" t="s">
        <v>32</v>
      </c>
      <c r="AE646" s="23" t="s">
        <v>32</v>
      </c>
    </row>
    <row r="647" spans="1:31" x14ac:dyDescent="0.25">
      <c r="A647" t="s">
        <v>76</v>
      </c>
      <c r="B647" t="s">
        <v>39</v>
      </c>
      <c r="C647" t="s">
        <v>54</v>
      </c>
      <c r="D647" t="s">
        <v>32</v>
      </c>
      <c r="E647" t="s">
        <v>32</v>
      </c>
      <c r="F647">
        <v>0</v>
      </c>
      <c r="G647" t="s">
        <v>15</v>
      </c>
      <c r="H647">
        <v>0</v>
      </c>
      <c r="I647">
        <v>1</v>
      </c>
      <c r="J647" t="s">
        <v>32</v>
      </c>
      <c r="K647" t="s">
        <v>32</v>
      </c>
      <c r="L647" t="s">
        <v>32</v>
      </c>
      <c r="M647" t="s">
        <v>32</v>
      </c>
      <c r="N647" t="s">
        <v>32</v>
      </c>
      <c r="O647">
        <v>1</v>
      </c>
      <c r="P647" t="s">
        <v>32</v>
      </c>
      <c r="Q647" t="s">
        <v>32</v>
      </c>
      <c r="R647" t="s">
        <v>32</v>
      </c>
      <c r="S647" t="s">
        <v>32</v>
      </c>
      <c r="T647" t="s">
        <v>32</v>
      </c>
      <c r="U647" t="s">
        <v>3807</v>
      </c>
      <c r="V647">
        <v>0</v>
      </c>
      <c r="W647">
        <v>1</v>
      </c>
      <c r="X647" t="s">
        <v>32</v>
      </c>
      <c r="Y647" t="s">
        <v>71</v>
      </c>
      <c r="Z647">
        <v>0</v>
      </c>
      <c r="AA647">
        <v>0</v>
      </c>
      <c r="AB647">
        <v>0</v>
      </c>
      <c r="AC647">
        <v>0</v>
      </c>
      <c r="AD647" t="s">
        <v>32</v>
      </c>
      <c r="AE647" s="23" t="s">
        <v>32</v>
      </c>
    </row>
    <row r="648" spans="1:31" hidden="1" x14ac:dyDescent="0.25">
      <c r="A648" t="s">
        <v>76</v>
      </c>
      <c r="B648" t="s">
        <v>50</v>
      </c>
      <c r="C648" t="s">
        <v>32</v>
      </c>
      <c r="D648" t="s">
        <v>32</v>
      </c>
      <c r="E648" t="s">
        <v>32</v>
      </c>
      <c r="F648">
        <v>0</v>
      </c>
      <c r="G648" t="s">
        <v>16</v>
      </c>
      <c r="H648">
        <v>1</v>
      </c>
      <c r="I648">
        <v>0</v>
      </c>
      <c r="J648" t="s">
        <v>32</v>
      </c>
      <c r="K648" t="s">
        <v>32</v>
      </c>
      <c r="L648" t="s">
        <v>32</v>
      </c>
      <c r="M648" t="s">
        <v>32</v>
      </c>
      <c r="N648" t="s">
        <v>32</v>
      </c>
      <c r="O648">
        <v>1</v>
      </c>
      <c r="P648" t="s">
        <v>32</v>
      </c>
      <c r="Q648" t="s">
        <v>32</v>
      </c>
      <c r="R648" t="s">
        <v>32</v>
      </c>
      <c r="S648" t="s">
        <v>32</v>
      </c>
      <c r="T648" t="s">
        <v>32</v>
      </c>
      <c r="U648" t="s">
        <v>3807</v>
      </c>
      <c r="V648">
        <v>1</v>
      </c>
      <c r="W648">
        <v>0</v>
      </c>
      <c r="X648" t="s">
        <v>32</v>
      </c>
      <c r="Y648" t="s">
        <v>71</v>
      </c>
      <c r="Z648">
        <v>0</v>
      </c>
      <c r="AA648">
        <v>0</v>
      </c>
      <c r="AB648">
        <v>0</v>
      </c>
      <c r="AC648">
        <v>0</v>
      </c>
      <c r="AD648" t="s">
        <v>32</v>
      </c>
      <c r="AE648" s="23" t="s">
        <v>32</v>
      </c>
    </row>
    <row r="649" spans="1:31" x14ac:dyDescent="0.25">
      <c r="A649" t="s">
        <v>76</v>
      </c>
      <c r="B649" t="s">
        <v>110</v>
      </c>
      <c r="C649" t="s">
        <v>55</v>
      </c>
      <c r="D649" t="s">
        <v>32</v>
      </c>
      <c r="E649" t="s">
        <v>32</v>
      </c>
      <c r="F649">
        <v>1</v>
      </c>
      <c r="G649" t="s">
        <v>15</v>
      </c>
      <c r="H649">
        <v>0</v>
      </c>
      <c r="I649">
        <v>1</v>
      </c>
      <c r="J649" t="s">
        <v>32</v>
      </c>
      <c r="K649" t="s">
        <v>32</v>
      </c>
      <c r="L649" t="s">
        <v>32</v>
      </c>
      <c r="M649" t="s">
        <v>32</v>
      </c>
      <c r="N649" t="s">
        <v>32</v>
      </c>
      <c r="O649">
        <v>1</v>
      </c>
      <c r="P649" t="s">
        <v>32</v>
      </c>
      <c r="Q649" t="s">
        <v>32</v>
      </c>
      <c r="R649" t="s">
        <v>32</v>
      </c>
      <c r="S649" t="s">
        <v>32</v>
      </c>
      <c r="T649" t="s">
        <v>32</v>
      </c>
      <c r="U649" t="s">
        <v>3807</v>
      </c>
      <c r="V649">
        <v>0</v>
      </c>
      <c r="W649">
        <v>1</v>
      </c>
      <c r="X649" t="s">
        <v>32</v>
      </c>
      <c r="Y649" t="s">
        <v>71</v>
      </c>
      <c r="Z649">
        <v>0</v>
      </c>
      <c r="AA649">
        <v>0</v>
      </c>
      <c r="AB649">
        <v>0</v>
      </c>
      <c r="AC649">
        <v>0</v>
      </c>
      <c r="AD649" t="s">
        <v>32</v>
      </c>
      <c r="AE649" s="23" t="s">
        <v>32</v>
      </c>
    </row>
    <row r="650" spans="1:31" hidden="1" x14ac:dyDescent="0.25">
      <c r="A650" t="s">
        <v>76</v>
      </c>
      <c r="B650" t="s">
        <v>39</v>
      </c>
      <c r="C650" t="s">
        <v>32</v>
      </c>
      <c r="D650" t="s">
        <v>32</v>
      </c>
      <c r="E650" t="s">
        <v>32</v>
      </c>
      <c r="F650">
        <v>0</v>
      </c>
      <c r="G650" t="s">
        <v>16</v>
      </c>
      <c r="H650">
        <v>1</v>
      </c>
      <c r="I650">
        <v>0</v>
      </c>
      <c r="J650" t="s">
        <v>32</v>
      </c>
      <c r="K650" t="s">
        <v>32</v>
      </c>
      <c r="L650" t="s">
        <v>32</v>
      </c>
      <c r="M650" t="s">
        <v>32</v>
      </c>
      <c r="N650" t="s">
        <v>32</v>
      </c>
      <c r="O650">
        <v>1</v>
      </c>
      <c r="P650" t="s">
        <v>32</v>
      </c>
      <c r="Q650" t="s">
        <v>32</v>
      </c>
      <c r="R650" t="s">
        <v>32</v>
      </c>
      <c r="S650" t="s">
        <v>32</v>
      </c>
      <c r="T650" t="s">
        <v>32</v>
      </c>
      <c r="U650" t="s">
        <v>3807</v>
      </c>
      <c r="V650">
        <v>1</v>
      </c>
      <c r="W650">
        <v>0</v>
      </c>
      <c r="X650" t="s">
        <v>32</v>
      </c>
      <c r="Y650" t="s">
        <v>71</v>
      </c>
      <c r="Z650">
        <v>0</v>
      </c>
      <c r="AA650">
        <v>0</v>
      </c>
      <c r="AB650">
        <v>0</v>
      </c>
      <c r="AC650">
        <v>0</v>
      </c>
      <c r="AD650" t="s">
        <v>32</v>
      </c>
      <c r="AE650" s="23" t="s">
        <v>32</v>
      </c>
    </row>
    <row r="651" spans="1:31" x14ac:dyDescent="0.25">
      <c r="A651" t="s">
        <v>76</v>
      </c>
      <c r="B651" t="s">
        <v>3867</v>
      </c>
      <c r="C651" t="s">
        <v>55</v>
      </c>
      <c r="D651" t="s">
        <v>32</v>
      </c>
      <c r="E651" t="s">
        <v>32</v>
      </c>
      <c r="F651">
        <v>1</v>
      </c>
      <c r="G651" t="s">
        <v>15</v>
      </c>
      <c r="H651">
        <v>0</v>
      </c>
      <c r="I651">
        <v>1</v>
      </c>
      <c r="J651" t="s">
        <v>44</v>
      </c>
      <c r="K651">
        <v>1</v>
      </c>
      <c r="L651" t="s">
        <v>73</v>
      </c>
      <c r="M651">
        <v>1</v>
      </c>
      <c r="N651">
        <v>0</v>
      </c>
      <c r="O651">
        <v>1</v>
      </c>
      <c r="P651" t="s">
        <v>32</v>
      </c>
      <c r="Q651" t="s">
        <v>32</v>
      </c>
      <c r="R651" t="s">
        <v>32</v>
      </c>
      <c r="S651" t="s">
        <v>32</v>
      </c>
      <c r="T651" t="s">
        <v>32</v>
      </c>
      <c r="U651" t="s">
        <v>3807</v>
      </c>
      <c r="V651">
        <v>0</v>
      </c>
      <c r="W651">
        <v>1</v>
      </c>
      <c r="X651" t="s">
        <v>32</v>
      </c>
      <c r="Y651" t="s">
        <v>80</v>
      </c>
      <c r="Z651">
        <v>0</v>
      </c>
      <c r="AA651">
        <v>0</v>
      </c>
      <c r="AB651">
        <v>0</v>
      </c>
      <c r="AC651">
        <v>0</v>
      </c>
      <c r="AD651" t="s">
        <v>32</v>
      </c>
      <c r="AE651" s="23" t="s">
        <v>32</v>
      </c>
    </row>
    <row r="652" spans="1:31" hidden="1" x14ac:dyDescent="0.25">
      <c r="A652" t="s">
        <v>78</v>
      </c>
      <c r="B652" t="s">
        <v>39</v>
      </c>
      <c r="C652" t="s">
        <v>32</v>
      </c>
      <c r="D652" t="s">
        <v>32</v>
      </c>
      <c r="E652" t="s">
        <v>32</v>
      </c>
      <c r="F652">
        <v>0</v>
      </c>
      <c r="G652" t="s">
        <v>16</v>
      </c>
      <c r="H652">
        <v>1</v>
      </c>
      <c r="I652">
        <v>0</v>
      </c>
      <c r="J652" t="s">
        <v>32</v>
      </c>
      <c r="K652" t="s">
        <v>32</v>
      </c>
      <c r="L652" t="s">
        <v>32</v>
      </c>
      <c r="M652" t="s">
        <v>32</v>
      </c>
      <c r="N652" t="s">
        <v>32</v>
      </c>
      <c r="O652">
        <v>1</v>
      </c>
      <c r="P652" t="s">
        <v>32</v>
      </c>
      <c r="Q652" t="s">
        <v>32</v>
      </c>
      <c r="R652" t="s">
        <v>32</v>
      </c>
      <c r="S652" t="s">
        <v>32</v>
      </c>
      <c r="T652" t="s">
        <v>32</v>
      </c>
      <c r="U652" t="s">
        <v>3807</v>
      </c>
      <c r="V652">
        <v>1</v>
      </c>
      <c r="W652">
        <v>0</v>
      </c>
      <c r="X652" t="s">
        <v>32</v>
      </c>
      <c r="Y652" t="s">
        <v>71</v>
      </c>
      <c r="Z652">
        <v>0</v>
      </c>
      <c r="AA652">
        <v>0</v>
      </c>
      <c r="AB652">
        <v>0</v>
      </c>
      <c r="AC652">
        <v>0</v>
      </c>
      <c r="AD652" t="s">
        <v>3915</v>
      </c>
      <c r="AE652" s="23">
        <v>0</v>
      </c>
    </row>
    <row r="653" spans="1:31" hidden="1" x14ac:dyDescent="0.25">
      <c r="A653" t="s">
        <v>72</v>
      </c>
      <c r="B653" t="s">
        <v>3867</v>
      </c>
      <c r="C653" t="s">
        <v>32</v>
      </c>
      <c r="D653" t="s">
        <v>32</v>
      </c>
      <c r="E653" t="s">
        <v>32</v>
      </c>
      <c r="F653">
        <v>0</v>
      </c>
      <c r="G653" t="s">
        <v>16</v>
      </c>
      <c r="H653">
        <v>1</v>
      </c>
      <c r="I653">
        <v>0</v>
      </c>
      <c r="J653" t="s">
        <v>32</v>
      </c>
      <c r="K653" t="s">
        <v>32</v>
      </c>
      <c r="L653" t="s">
        <v>32</v>
      </c>
      <c r="M653" t="s">
        <v>32</v>
      </c>
      <c r="N653" t="s">
        <v>32</v>
      </c>
      <c r="O653">
        <v>1</v>
      </c>
      <c r="P653" t="s">
        <v>32</v>
      </c>
      <c r="Q653" t="s">
        <v>32</v>
      </c>
      <c r="R653" t="s">
        <v>32</v>
      </c>
      <c r="S653" t="s">
        <v>32</v>
      </c>
      <c r="T653" t="s">
        <v>32</v>
      </c>
      <c r="U653" t="s">
        <v>3807</v>
      </c>
      <c r="V653">
        <v>1</v>
      </c>
      <c r="W653">
        <v>0</v>
      </c>
      <c r="X653" t="s">
        <v>32</v>
      </c>
      <c r="Y653" t="s">
        <v>71</v>
      </c>
      <c r="Z653">
        <v>0</v>
      </c>
      <c r="AA653">
        <v>0</v>
      </c>
      <c r="AB653">
        <v>0</v>
      </c>
      <c r="AC653">
        <v>0</v>
      </c>
      <c r="AD653" t="s">
        <v>32</v>
      </c>
      <c r="AE653" s="23" t="s">
        <v>32</v>
      </c>
    </row>
    <row r="654" spans="1:31" x14ac:dyDescent="0.25">
      <c r="A654" t="s">
        <v>69</v>
      </c>
      <c r="B654" t="s">
        <v>39</v>
      </c>
      <c r="C654" t="s">
        <v>54</v>
      </c>
      <c r="D654" t="s">
        <v>32</v>
      </c>
      <c r="E654" t="s">
        <v>32</v>
      </c>
      <c r="F654">
        <v>2</v>
      </c>
      <c r="G654" t="s">
        <v>15</v>
      </c>
      <c r="H654">
        <v>0</v>
      </c>
      <c r="I654">
        <v>1</v>
      </c>
      <c r="J654" t="s">
        <v>32</v>
      </c>
      <c r="K654" t="s">
        <v>32</v>
      </c>
      <c r="L654" t="s">
        <v>32</v>
      </c>
      <c r="M654" t="s">
        <v>32</v>
      </c>
      <c r="N654" t="s">
        <v>32</v>
      </c>
      <c r="O654">
        <v>1</v>
      </c>
      <c r="P654" t="s">
        <v>32</v>
      </c>
      <c r="Q654" t="s">
        <v>32</v>
      </c>
      <c r="R654" t="s">
        <v>32</v>
      </c>
      <c r="S654" t="s">
        <v>32</v>
      </c>
      <c r="T654" t="s">
        <v>32</v>
      </c>
      <c r="U654" t="s">
        <v>3807</v>
      </c>
      <c r="V654">
        <v>0</v>
      </c>
      <c r="W654">
        <v>1</v>
      </c>
      <c r="X654" t="s">
        <v>32</v>
      </c>
      <c r="Y654" t="s">
        <v>35</v>
      </c>
      <c r="Z654">
        <v>0</v>
      </c>
      <c r="AA654">
        <v>0</v>
      </c>
      <c r="AB654">
        <v>0</v>
      </c>
      <c r="AC654">
        <v>1</v>
      </c>
      <c r="AD654" t="s">
        <v>32</v>
      </c>
      <c r="AE654" s="23" t="s">
        <v>32</v>
      </c>
    </row>
    <row r="655" spans="1:31" hidden="1" x14ac:dyDescent="0.25">
      <c r="A655" t="s">
        <v>75</v>
      </c>
      <c r="B655" t="s">
        <v>50</v>
      </c>
      <c r="C655" t="s">
        <v>32</v>
      </c>
      <c r="D655" t="s">
        <v>32</v>
      </c>
      <c r="E655" t="s">
        <v>32</v>
      </c>
      <c r="F655">
        <v>0</v>
      </c>
      <c r="G655" t="s">
        <v>16</v>
      </c>
      <c r="H655">
        <v>1</v>
      </c>
      <c r="I655">
        <v>0</v>
      </c>
      <c r="J655" t="s">
        <v>32</v>
      </c>
      <c r="K655" t="s">
        <v>32</v>
      </c>
      <c r="L655" t="s">
        <v>32</v>
      </c>
      <c r="M655" t="s">
        <v>32</v>
      </c>
      <c r="N655" t="s">
        <v>32</v>
      </c>
      <c r="O655">
        <v>1</v>
      </c>
      <c r="P655" t="s">
        <v>32</v>
      </c>
      <c r="Q655" t="s">
        <v>32</v>
      </c>
      <c r="R655" t="s">
        <v>32</v>
      </c>
      <c r="S655" t="s">
        <v>32</v>
      </c>
      <c r="T655" t="s">
        <v>32</v>
      </c>
      <c r="U655" t="s">
        <v>3807</v>
      </c>
      <c r="V655">
        <v>1</v>
      </c>
      <c r="W655">
        <v>0</v>
      </c>
      <c r="X655" t="s">
        <v>32</v>
      </c>
      <c r="Y655" t="s">
        <v>70</v>
      </c>
      <c r="Z655">
        <v>0</v>
      </c>
      <c r="AA655">
        <v>0</v>
      </c>
      <c r="AB655">
        <v>0</v>
      </c>
      <c r="AC655">
        <v>0</v>
      </c>
      <c r="AD655" t="s">
        <v>32</v>
      </c>
      <c r="AE655" s="23" t="s">
        <v>32</v>
      </c>
    </row>
    <row r="656" spans="1:31" x14ac:dyDescent="0.25">
      <c r="A656" t="s">
        <v>76</v>
      </c>
      <c r="B656" t="s">
        <v>36</v>
      </c>
      <c r="C656" t="s">
        <v>55</v>
      </c>
      <c r="D656" t="s">
        <v>32</v>
      </c>
      <c r="E656" t="s">
        <v>32</v>
      </c>
      <c r="F656">
        <v>0</v>
      </c>
      <c r="G656" t="s">
        <v>15</v>
      </c>
      <c r="H656">
        <v>0</v>
      </c>
      <c r="I656">
        <v>1</v>
      </c>
      <c r="J656" t="s">
        <v>32</v>
      </c>
      <c r="K656" t="s">
        <v>32</v>
      </c>
      <c r="L656" t="s">
        <v>32</v>
      </c>
      <c r="M656" t="s">
        <v>32</v>
      </c>
      <c r="N656" t="s">
        <v>32</v>
      </c>
      <c r="O656">
        <v>1</v>
      </c>
      <c r="P656" t="s">
        <v>32</v>
      </c>
      <c r="Q656" t="s">
        <v>32</v>
      </c>
      <c r="R656" t="s">
        <v>32</v>
      </c>
      <c r="S656" t="s">
        <v>32</v>
      </c>
      <c r="T656" t="s">
        <v>32</v>
      </c>
      <c r="U656" t="s">
        <v>3807</v>
      </c>
      <c r="V656">
        <v>0</v>
      </c>
      <c r="W656">
        <v>1</v>
      </c>
      <c r="X656" t="s">
        <v>32</v>
      </c>
      <c r="Y656" t="s">
        <v>71</v>
      </c>
      <c r="Z656">
        <v>0</v>
      </c>
      <c r="AA656">
        <v>0</v>
      </c>
      <c r="AB656">
        <v>0</v>
      </c>
      <c r="AC656">
        <v>0</v>
      </c>
      <c r="AD656" t="s">
        <v>32</v>
      </c>
      <c r="AE656" s="23" t="s">
        <v>32</v>
      </c>
    </row>
    <row r="657" spans="1:31" x14ac:dyDescent="0.25">
      <c r="A657" t="s">
        <v>76</v>
      </c>
      <c r="B657" t="s">
        <v>36</v>
      </c>
      <c r="C657" t="s">
        <v>55</v>
      </c>
      <c r="D657" t="s">
        <v>32</v>
      </c>
      <c r="E657" t="s">
        <v>32</v>
      </c>
      <c r="F657">
        <v>0</v>
      </c>
      <c r="G657" t="s">
        <v>15</v>
      </c>
      <c r="H657">
        <v>0</v>
      </c>
      <c r="I657">
        <v>1</v>
      </c>
      <c r="J657" t="s">
        <v>44</v>
      </c>
      <c r="K657">
        <v>1</v>
      </c>
      <c r="L657" t="s">
        <v>45</v>
      </c>
      <c r="M657">
        <v>0</v>
      </c>
      <c r="N657">
        <v>1</v>
      </c>
      <c r="O657">
        <v>1</v>
      </c>
      <c r="P657" t="s">
        <v>32</v>
      </c>
      <c r="Q657" t="s">
        <v>32</v>
      </c>
      <c r="R657" t="s">
        <v>32</v>
      </c>
      <c r="S657" t="s">
        <v>32</v>
      </c>
      <c r="T657" t="s">
        <v>32</v>
      </c>
      <c r="U657" t="s">
        <v>3807</v>
      </c>
      <c r="V657">
        <v>0</v>
      </c>
      <c r="W657">
        <v>1</v>
      </c>
      <c r="X657" t="s">
        <v>32</v>
      </c>
      <c r="Y657" t="s">
        <v>70</v>
      </c>
      <c r="Z657">
        <v>0</v>
      </c>
      <c r="AA657">
        <v>0</v>
      </c>
      <c r="AB657">
        <v>0</v>
      </c>
      <c r="AC657">
        <v>0</v>
      </c>
      <c r="AD657" t="s">
        <v>32</v>
      </c>
      <c r="AE657" s="23" t="s">
        <v>32</v>
      </c>
    </row>
    <row r="658" spans="1:31" hidden="1" x14ac:dyDescent="0.25">
      <c r="A658" t="s">
        <v>76</v>
      </c>
      <c r="B658" t="s">
        <v>110</v>
      </c>
      <c r="C658" t="s">
        <v>32</v>
      </c>
      <c r="D658" t="s">
        <v>32</v>
      </c>
      <c r="E658" t="s">
        <v>32</v>
      </c>
      <c r="F658">
        <v>0</v>
      </c>
      <c r="G658" t="s">
        <v>16</v>
      </c>
      <c r="H658">
        <v>1</v>
      </c>
      <c r="I658">
        <v>0</v>
      </c>
      <c r="J658" t="s">
        <v>32</v>
      </c>
      <c r="K658" t="s">
        <v>32</v>
      </c>
      <c r="L658" t="s">
        <v>32</v>
      </c>
      <c r="M658" t="s">
        <v>32</v>
      </c>
      <c r="N658" t="s">
        <v>32</v>
      </c>
      <c r="O658">
        <v>1</v>
      </c>
      <c r="P658" t="s">
        <v>32</v>
      </c>
      <c r="Q658" t="s">
        <v>32</v>
      </c>
      <c r="R658" t="s">
        <v>32</v>
      </c>
      <c r="S658" t="s">
        <v>32</v>
      </c>
      <c r="T658" t="s">
        <v>32</v>
      </c>
      <c r="U658" t="s">
        <v>3807</v>
      </c>
      <c r="V658">
        <v>1</v>
      </c>
      <c r="W658">
        <v>0</v>
      </c>
      <c r="X658" t="s">
        <v>32</v>
      </c>
      <c r="Y658" t="s">
        <v>71</v>
      </c>
      <c r="Z658">
        <v>0</v>
      </c>
      <c r="AA658">
        <v>0</v>
      </c>
      <c r="AB658">
        <v>0</v>
      </c>
      <c r="AC658">
        <v>0</v>
      </c>
      <c r="AD658" t="s">
        <v>32</v>
      </c>
      <c r="AE658" s="23" t="s">
        <v>32</v>
      </c>
    </row>
    <row r="659" spans="1:31" hidden="1" x14ac:dyDescent="0.25">
      <c r="A659" t="s">
        <v>76</v>
      </c>
      <c r="B659" t="s">
        <v>39</v>
      </c>
      <c r="C659" t="s">
        <v>32</v>
      </c>
      <c r="D659" t="s">
        <v>32</v>
      </c>
      <c r="E659" t="s">
        <v>32</v>
      </c>
      <c r="F659">
        <v>0</v>
      </c>
      <c r="G659" t="s">
        <v>16</v>
      </c>
      <c r="H659">
        <v>1</v>
      </c>
      <c r="I659">
        <v>0</v>
      </c>
      <c r="J659" t="s">
        <v>32</v>
      </c>
      <c r="K659" t="s">
        <v>32</v>
      </c>
      <c r="L659" t="s">
        <v>32</v>
      </c>
      <c r="M659" t="s">
        <v>32</v>
      </c>
      <c r="N659" t="s">
        <v>32</v>
      </c>
      <c r="O659">
        <v>1</v>
      </c>
      <c r="P659" t="s">
        <v>32</v>
      </c>
      <c r="Q659" t="s">
        <v>32</v>
      </c>
      <c r="R659" t="s">
        <v>32</v>
      </c>
      <c r="S659" t="s">
        <v>32</v>
      </c>
      <c r="T659" t="s">
        <v>32</v>
      </c>
      <c r="U659" t="s">
        <v>3807</v>
      </c>
      <c r="V659">
        <v>1</v>
      </c>
      <c r="W659">
        <v>0</v>
      </c>
      <c r="X659" t="s">
        <v>32</v>
      </c>
      <c r="Y659" t="s">
        <v>71</v>
      </c>
      <c r="Z659">
        <v>0</v>
      </c>
      <c r="AA659">
        <v>0</v>
      </c>
      <c r="AB659">
        <v>0</v>
      </c>
      <c r="AC659">
        <v>0</v>
      </c>
      <c r="AD659" t="s">
        <v>32</v>
      </c>
      <c r="AE659" s="23" t="s">
        <v>32</v>
      </c>
    </row>
    <row r="660" spans="1:31" x14ac:dyDescent="0.25">
      <c r="A660" t="s">
        <v>76</v>
      </c>
      <c r="B660" t="s">
        <v>50</v>
      </c>
      <c r="C660" t="s">
        <v>54</v>
      </c>
      <c r="D660" t="s">
        <v>32</v>
      </c>
      <c r="E660" t="s">
        <v>32</v>
      </c>
      <c r="F660">
        <v>0</v>
      </c>
      <c r="G660" t="s">
        <v>15</v>
      </c>
      <c r="H660">
        <v>0</v>
      </c>
      <c r="I660">
        <v>1</v>
      </c>
      <c r="J660" t="s">
        <v>32</v>
      </c>
      <c r="K660" t="s">
        <v>32</v>
      </c>
      <c r="L660" t="s">
        <v>32</v>
      </c>
      <c r="M660" t="s">
        <v>32</v>
      </c>
      <c r="N660" t="s">
        <v>32</v>
      </c>
      <c r="O660">
        <v>1</v>
      </c>
      <c r="P660" t="s">
        <v>32</v>
      </c>
      <c r="Q660" t="s">
        <v>32</v>
      </c>
      <c r="R660" t="s">
        <v>32</v>
      </c>
      <c r="S660" t="s">
        <v>32</v>
      </c>
      <c r="T660" t="s">
        <v>32</v>
      </c>
      <c r="U660" t="s">
        <v>3807</v>
      </c>
      <c r="V660">
        <v>0</v>
      </c>
      <c r="W660">
        <v>1</v>
      </c>
      <c r="X660" t="s">
        <v>32</v>
      </c>
      <c r="Y660" t="s">
        <v>71</v>
      </c>
      <c r="Z660">
        <v>0</v>
      </c>
      <c r="AA660">
        <v>0</v>
      </c>
      <c r="AB660">
        <v>0</v>
      </c>
      <c r="AC660">
        <v>0</v>
      </c>
      <c r="AD660" t="s">
        <v>32</v>
      </c>
      <c r="AE660" s="23" t="s">
        <v>32</v>
      </c>
    </row>
    <row r="661" spans="1:31" hidden="1" x14ac:dyDescent="0.25">
      <c r="A661" t="s">
        <v>76</v>
      </c>
      <c r="B661" t="s">
        <v>39</v>
      </c>
      <c r="C661" t="s">
        <v>32</v>
      </c>
      <c r="D661" t="s">
        <v>32</v>
      </c>
      <c r="E661" t="s">
        <v>32</v>
      </c>
      <c r="F661">
        <v>0</v>
      </c>
      <c r="G661" t="s">
        <v>16</v>
      </c>
      <c r="H661">
        <v>1</v>
      </c>
      <c r="I661">
        <v>0</v>
      </c>
      <c r="J661" t="s">
        <v>32</v>
      </c>
      <c r="K661" t="s">
        <v>32</v>
      </c>
      <c r="L661" t="s">
        <v>32</v>
      </c>
      <c r="M661" t="s">
        <v>32</v>
      </c>
      <c r="N661" t="s">
        <v>32</v>
      </c>
      <c r="O661">
        <v>1</v>
      </c>
      <c r="P661" t="s">
        <v>32</v>
      </c>
      <c r="Q661" t="s">
        <v>32</v>
      </c>
      <c r="R661" t="s">
        <v>32</v>
      </c>
      <c r="S661" t="s">
        <v>32</v>
      </c>
      <c r="T661" t="s">
        <v>32</v>
      </c>
      <c r="U661" t="s">
        <v>3807</v>
      </c>
      <c r="V661">
        <v>1</v>
      </c>
      <c r="W661">
        <v>0</v>
      </c>
      <c r="X661" t="s">
        <v>32</v>
      </c>
      <c r="Y661" t="s">
        <v>71</v>
      </c>
      <c r="Z661">
        <v>0</v>
      </c>
      <c r="AA661">
        <v>0</v>
      </c>
      <c r="AB661">
        <v>0</v>
      </c>
      <c r="AC661">
        <v>0</v>
      </c>
      <c r="AD661" t="s">
        <v>32</v>
      </c>
      <c r="AE661" s="23" t="s">
        <v>32</v>
      </c>
    </row>
    <row r="662" spans="1:31" hidden="1" x14ac:dyDescent="0.25">
      <c r="A662" t="s">
        <v>76</v>
      </c>
      <c r="B662" t="s">
        <v>39</v>
      </c>
      <c r="C662" t="s">
        <v>32</v>
      </c>
      <c r="D662" t="s">
        <v>32</v>
      </c>
      <c r="E662" t="s">
        <v>32</v>
      </c>
      <c r="F662">
        <v>0</v>
      </c>
      <c r="G662" t="s">
        <v>16</v>
      </c>
      <c r="H662">
        <v>1</v>
      </c>
      <c r="I662">
        <v>0</v>
      </c>
      <c r="J662" t="s">
        <v>32</v>
      </c>
      <c r="K662" t="s">
        <v>32</v>
      </c>
      <c r="L662" t="s">
        <v>32</v>
      </c>
      <c r="M662" t="s">
        <v>32</v>
      </c>
      <c r="N662" t="s">
        <v>32</v>
      </c>
      <c r="O662">
        <v>1</v>
      </c>
      <c r="P662" t="s">
        <v>32</v>
      </c>
      <c r="Q662" t="s">
        <v>32</v>
      </c>
      <c r="R662" t="s">
        <v>32</v>
      </c>
      <c r="S662" t="s">
        <v>32</v>
      </c>
      <c r="T662" t="s">
        <v>32</v>
      </c>
      <c r="U662" t="s">
        <v>3807</v>
      </c>
      <c r="V662">
        <v>1</v>
      </c>
      <c r="W662">
        <v>0</v>
      </c>
      <c r="X662" t="s">
        <v>32</v>
      </c>
      <c r="Y662" t="s">
        <v>71</v>
      </c>
      <c r="Z662">
        <v>0</v>
      </c>
      <c r="AA662">
        <v>0</v>
      </c>
      <c r="AB662">
        <v>0</v>
      </c>
      <c r="AC662">
        <v>0</v>
      </c>
      <c r="AD662" t="s">
        <v>32</v>
      </c>
      <c r="AE662" s="23" t="s">
        <v>32</v>
      </c>
    </row>
    <row r="663" spans="1:31" x14ac:dyDescent="0.25">
      <c r="A663" t="s">
        <v>3899</v>
      </c>
      <c r="B663" t="s">
        <v>50</v>
      </c>
      <c r="C663" t="s">
        <v>54</v>
      </c>
      <c r="D663" t="s">
        <v>32</v>
      </c>
      <c r="E663" t="s">
        <v>32</v>
      </c>
      <c r="F663">
        <v>1</v>
      </c>
      <c r="G663" t="s">
        <v>15</v>
      </c>
      <c r="H663">
        <v>0</v>
      </c>
      <c r="I663">
        <v>1</v>
      </c>
      <c r="J663" t="s">
        <v>44</v>
      </c>
      <c r="K663">
        <v>1</v>
      </c>
      <c r="L663" t="s">
        <v>45</v>
      </c>
      <c r="M663">
        <v>0</v>
      </c>
      <c r="N663">
        <v>1</v>
      </c>
      <c r="O663">
        <v>1</v>
      </c>
      <c r="P663" t="s">
        <v>32</v>
      </c>
      <c r="Q663" t="s">
        <v>32</v>
      </c>
      <c r="R663" t="s">
        <v>32</v>
      </c>
      <c r="S663" t="s">
        <v>32</v>
      </c>
      <c r="T663" t="s">
        <v>32</v>
      </c>
      <c r="U663" t="s">
        <v>3807</v>
      </c>
      <c r="V663">
        <v>0</v>
      </c>
      <c r="W663">
        <v>1</v>
      </c>
      <c r="X663" t="s">
        <v>32</v>
      </c>
      <c r="Y663" t="s">
        <v>71</v>
      </c>
      <c r="Z663">
        <v>0</v>
      </c>
      <c r="AA663">
        <v>0</v>
      </c>
      <c r="AB663">
        <v>0</v>
      </c>
      <c r="AC663">
        <v>0</v>
      </c>
      <c r="AD663" t="s">
        <v>32</v>
      </c>
      <c r="AE663" s="23" t="s">
        <v>32</v>
      </c>
    </row>
    <row r="664" spans="1:31" hidden="1" x14ac:dyDescent="0.25">
      <c r="A664" t="s">
        <v>78</v>
      </c>
      <c r="B664" t="s">
        <v>3889</v>
      </c>
      <c r="C664" t="s">
        <v>32</v>
      </c>
      <c r="D664" t="s">
        <v>32</v>
      </c>
      <c r="E664" t="s">
        <v>32</v>
      </c>
      <c r="F664">
        <v>0</v>
      </c>
      <c r="G664" t="s">
        <v>16</v>
      </c>
      <c r="H664">
        <v>1</v>
      </c>
      <c r="I664">
        <v>0</v>
      </c>
      <c r="J664" t="s">
        <v>32</v>
      </c>
      <c r="K664" t="s">
        <v>32</v>
      </c>
      <c r="L664" t="s">
        <v>32</v>
      </c>
      <c r="M664" t="s">
        <v>32</v>
      </c>
      <c r="N664" t="s">
        <v>32</v>
      </c>
      <c r="O664">
        <v>1</v>
      </c>
      <c r="P664" t="s">
        <v>32</v>
      </c>
      <c r="Q664" t="s">
        <v>32</v>
      </c>
      <c r="R664" t="s">
        <v>32</v>
      </c>
      <c r="S664" t="s">
        <v>32</v>
      </c>
      <c r="T664" t="s">
        <v>32</v>
      </c>
      <c r="U664" t="s">
        <v>3807</v>
      </c>
      <c r="V664">
        <v>1</v>
      </c>
      <c r="W664">
        <v>0</v>
      </c>
      <c r="X664" t="s">
        <v>32</v>
      </c>
      <c r="Y664" t="s">
        <v>71</v>
      </c>
      <c r="Z664">
        <v>0</v>
      </c>
      <c r="AA664">
        <v>0</v>
      </c>
      <c r="AB664">
        <v>0</v>
      </c>
      <c r="AC664">
        <v>0</v>
      </c>
      <c r="AD664" t="s">
        <v>32</v>
      </c>
      <c r="AE664" s="23" t="s">
        <v>32</v>
      </c>
    </row>
    <row r="665" spans="1:31" x14ac:dyDescent="0.25">
      <c r="A665" t="s">
        <v>78</v>
      </c>
      <c r="B665" t="s">
        <v>3900</v>
      </c>
      <c r="C665" t="s">
        <v>54</v>
      </c>
      <c r="D665" t="s">
        <v>32</v>
      </c>
      <c r="E665" t="s">
        <v>32</v>
      </c>
      <c r="F665">
        <v>0</v>
      </c>
      <c r="G665" t="s">
        <v>15</v>
      </c>
      <c r="H665">
        <v>0</v>
      </c>
      <c r="I665">
        <v>1</v>
      </c>
      <c r="J665" t="s">
        <v>32</v>
      </c>
      <c r="K665" t="s">
        <v>32</v>
      </c>
      <c r="L665" t="s">
        <v>32</v>
      </c>
      <c r="M665" t="s">
        <v>32</v>
      </c>
      <c r="N665" t="s">
        <v>32</v>
      </c>
      <c r="O665">
        <v>1</v>
      </c>
      <c r="P665" t="s">
        <v>32</v>
      </c>
      <c r="Q665" t="s">
        <v>32</v>
      </c>
      <c r="R665" t="s">
        <v>32</v>
      </c>
      <c r="S665" t="s">
        <v>32</v>
      </c>
      <c r="T665" t="s">
        <v>32</v>
      </c>
      <c r="U665" t="s">
        <v>3807</v>
      </c>
      <c r="V665">
        <v>0</v>
      </c>
      <c r="W665">
        <v>1</v>
      </c>
      <c r="X665" t="s">
        <v>32</v>
      </c>
      <c r="Y665" t="s">
        <v>71</v>
      </c>
      <c r="Z665">
        <v>0</v>
      </c>
      <c r="AA665">
        <v>0</v>
      </c>
      <c r="AB665">
        <v>0</v>
      </c>
      <c r="AC665">
        <v>0</v>
      </c>
      <c r="AD665" t="s">
        <v>32</v>
      </c>
      <c r="AE665" s="23" t="s">
        <v>32</v>
      </c>
    </row>
    <row r="666" spans="1:31" hidden="1" x14ac:dyDescent="0.25">
      <c r="A666" t="s">
        <v>78</v>
      </c>
      <c r="B666" t="s">
        <v>37</v>
      </c>
      <c r="C666" t="s">
        <v>32</v>
      </c>
      <c r="D666" t="s">
        <v>32</v>
      </c>
      <c r="E666" t="s">
        <v>32</v>
      </c>
      <c r="F666">
        <v>0</v>
      </c>
      <c r="G666" t="s">
        <v>16</v>
      </c>
      <c r="H666">
        <v>1</v>
      </c>
      <c r="I666">
        <v>0</v>
      </c>
      <c r="J666" t="s">
        <v>32</v>
      </c>
      <c r="K666" t="s">
        <v>32</v>
      </c>
      <c r="L666" t="s">
        <v>32</v>
      </c>
      <c r="M666" t="s">
        <v>32</v>
      </c>
      <c r="N666" t="s">
        <v>32</v>
      </c>
      <c r="O666">
        <v>1</v>
      </c>
      <c r="P666" t="s">
        <v>32</v>
      </c>
      <c r="Q666" t="s">
        <v>32</v>
      </c>
      <c r="R666" t="s">
        <v>32</v>
      </c>
      <c r="S666" t="s">
        <v>32</v>
      </c>
      <c r="T666" t="s">
        <v>32</v>
      </c>
      <c r="U666" t="s">
        <v>3807</v>
      </c>
      <c r="V666">
        <v>1</v>
      </c>
      <c r="W666">
        <v>0</v>
      </c>
      <c r="X666" t="s">
        <v>32</v>
      </c>
      <c r="Y666" t="s">
        <v>71</v>
      </c>
      <c r="Z666">
        <v>0</v>
      </c>
      <c r="AA666">
        <v>0</v>
      </c>
      <c r="AB666">
        <v>0</v>
      </c>
      <c r="AC666">
        <v>0</v>
      </c>
      <c r="AD666" t="s">
        <v>32</v>
      </c>
      <c r="AE666" s="23" t="s">
        <v>32</v>
      </c>
    </row>
    <row r="667" spans="1:31" x14ac:dyDescent="0.25">
      <c r="A667" t="s">
        <v>72</v>
      </c>
      <c r="B667" t="s">
        <v>39</v>
      </c>
      <c r="C667" t="s">
        <v>54</v>
      </c>
      <c r="D667" t="s">
        <v>32</v>
      </c>
      <c r="E667" t="s">
        <v>32</v>
      </c>
      <c r="F667">
        <v>2</v>
      </c>
      <c r="G667" t="s">
        <v>15</v>
      </c>
      <c r="H667">
        <v>0</v>
      </c>
      <c r="I667">
        <v>1</v>
      </c>
      <c r="J667" t="s">
        <v>32</v>
      </c>
      <c r="K667" t="s">
        <v>32</v>
      </c>
      <c r="L667" t="s">
        <v>32</v>
      </c>
      <c r="M667" t="s">
        <v>32</v>
      </c>
      <c r="N667" t="s">
        <v>32</v>
      </c>
      <c r="O667">
        <v>1</v>
      </c>
      <c r="P667" t="s">
        <v>32</v>
      </c>
      <c r="Q667" t="s">
        <v>32</v>
      </c>
      <c r="R667" t="s">
        <v>32</v>
      </c>
      <c r="S667" t="s">
        <v>32</v>
      </c>
      <c r="T667" t="s">
        <v>32</v>
      </c>
      <c r="U667" t="s">
        <v>3807</v>
      </c>
      <c r="V667">
        <v>0</v>
      </c>
      <c r="W667">
        <v>1</v>
      </c>
      <c r="X667" t="s">
        <v>32</v>
      </c>
      <c r="Y667" t="s">
        <v>71</v>
      </c>
      <c r="Z667">
        <v>0</v>
      </c>
      <c r="AA667">
        <v>0</v>
      </c>
      <c r="AB667">
        <v>0</v>
      </c>
      <c r="AC667">
        <v>0</v>
      </c>
      <c r="AD667" t="s">
        <v>32</v>
      </c>
      <c r="AE667" s="23" t="s">
        <v>32</v>
      </c>
    </row>
    <row r="668" spans="1:31" x14ac:dyDescent="0.25">
      <c r="A668" t="s">
        <v>76</v>
      </c>
      <c r="B668" t="s">
        <v>50</v>
      </c>
      <c r="C668" t="s">
        <v>54</v>
      </c>
      <c r="D668" t="s">
        <v>32</v>
      </c>
      <c r="E668" t="s">
        <v>32</v>
      </c>
      <c r="F668">
        <v>0</v>
      </c>
      <c r="G668" t="s">
        <v>15</v>
      </c>
      <c r="H668">
        <v>0</v>
      </c>
      <c r="I668">
        <v>1</v>
      </c>
      <c r="J668" t="s">
        <v>32</v>
      </c>
      <c r="K668" t="s">
        <v>32</v>
      </c>
      <c r="L668" t="s">
        <v>32</v>
      </c>
      <c r="M668" t="s">
        <v>32</v>
      </c>
      <c r="N668" t="s">
        <v>32</v>
      </c>
      <c r="O668">
        <v>1</v>
      </c>
      <c r="P668" t="s">
        <v>32</v>
      </c>
      <c r="Q668" t="s">
        <v>32</v>
      </c>
      <c r="R668" t="s">
        <v>32</v>
      </c>
      <c r="S668" t="s">
        <v>32</v>
      </c>
      <c r="T668" t="s">
        <v>32</v>
      </c>
      <c r="U668" t="s">
        <v>3807</v>
      </c>
      <c r="V668">
        <v>0</v>
      </c>
      <c r="W668">
        <v>1</v>
      </c>
      <c r="X668" t="s">
        <v>32</v>
      </c>
      <c r="Y668" t="s">
        <v>71</v>
      </c>
      <c r="Z668">
        <v>0</v>
      </c>
      <c r="AA668">
        <v>0</v>
      </c>
      <c r="AB668">
        <v>0</v>
      </c>
      <c r="AC668">
        <v>0</v>
      </c>
      <c r="AD668" t="s">
        <v>32</v>
      </c>
      <c r="AE668" s="23" t="s">
        <v>32</v>
      </c>
    </row>
    <row r="669" spans="1:31" hidden="1" x14ac:dyDescent="0.25">
      <c r="A669" t="s">
        <v>83</v>
      </c>
      <c r="B669" t="s">
        <v>39</v>
      </c>
      <c r="C669" t="s">
        <v>32</v>
      </c>
      <c r="D669" t="s">
        <v>32</v>
      </c>
      <c r="E669" t="s">
        <v>32</v>
      </c>
      <c r="F669">
        <v>0</v>
      </c>
      <c r="G669" t="s">
        <v>16</v>
      </c>
      <c r="H669">
        <v>1</v>
      </c>
      <c r="I669">
        <v>0</v>
      </c>
      <c r="J669" t="s">
        <v>32</v>
      </c>
      <c r="K669" t="s">
        <v>32</v>
      </c>
      <c r="L669" t="s">
        <v>32</v>
      </c>
      <c r="M669" t="s">
        <v>32</v>
      </c>
      <c r="N669" t="s">
        <v>32</v>
      </c>
      <c r="O669">
        <v>1</v>
      </c>
      <c r="P669" t="s">
        <v>32</v>
      </c>
      <c r="Q669" t="s">
        <v>32</v>
      </c>
      <c r="R669" t="s">
        <v>32</v>
      </c>
      <c r="S669" t="s">
        <v>32</v>
      </c>
      <c r="T669" t="s">
        <v>32</v>
      </c>
      <c r="U669" t="s">
        <v>3807</v>
      </c>
      <c r="V669">
        <v>1</v>
      </c>
      <c r="W669">
        <v>0</v>
      </c>
      <c r="X669" t="s">
        <v>32</v>
      </c>
      <c r="Y669" t="s">
        <v>71</v>
      </c>
      <c r="Z669">
        <v>0</v>
      </c>
      <c r="AA669">
        <v>0</v>
      </c>
      <c r="AB669">
        <v>0</v>
      </c>
      <c r="AC669">
        <v>0</v>
      </c>
      <c r="AD669" t="s">
        <v>32</v>
      </c>
      <c r="AE669" s="23" t="s">
        <v>32</v>
      </c>
    </row>
    <row r="670" spans="1:31" hidden="1" x14ac:dyDescent="0.25">
      <c r="A670" t="s">
        <v>85</v>
      </c>
      <c r="B670" t="s">
        <v>39</v>
      </c>
      <c r="C670" t="s">
        <v>32</v>
      </c>
      <c r="D670" t="s">
        <v>32</v>
      </c>
      <c r="E670" t="s">
        <v>32</v>
      </c>
      <c r="F670">
        <v>0</v>
      </c>
      <c r="G670" t="s">
        <v>16</v>
      </c>
      <c r="H670">
        <v>1</v>
      </c>
      <c r="I670">
        <v>0</v>
      </c>
      <c r="J670" t="s">
        <v>32</v>
      </c>
      <c r="K670" t="s">
        <v>32</v>
      </c>
      <c r="L670" t="s">
        <v>32</v>
      </c>
      <c r="M670" t="s">
        <v>32</v>
      </c>
      <c r="N670" t="s">
        <v>32</v>
      </c>
      <c r="O670">
        <v>1</v>
      </c>
      <c r="P670" t="s">
        <v>32</v>
      </c>
      <c r="Q670" t="s">
        <v>32</v>
      </c>
      <c r="R670" t="s">
        <v>32</v>
      </c>
      <c r="S670" t="s">
        <v>32</v>
      </c>
      <c r="T670" t="s">
        <v>32</v>
      </c>
      <c r="U670" t="s">
        <v>3807</v>
      </c>
      <c r="V670">
        <v>1</v>
      </c>
      <c r="W670">
        <v>0</v>
      </c>
      <c r="X670" t="s">
        <v>32</v>
      </c>
      <c r="Y670" t="s">
        <v>71</v>
      </c>
      <c r="Z670">
        <v>0</v>
      </c>
      <c r="AA670">
        <v>0</v>
      </c>
      <c r="AB670">
        <v>0</v>
      </c>
      <c r="AC670">
        <v>0</v>
      </c>
      <c r="AD670" t="s">
        <v>32</v>
      </c>
      <c r="AE670" s="23" t="s">
        <v>32</v>
      </c>
    </row>
    <row r="671" spans="1:31" hidden="1" x14ac:dyDescent="0.25">
      <c r="A671" t="s">
        <v>85</v>
      </c>
      <c r="B671" t="s">
        <v>39</v>
      </c>
      <c r="C671" t="s">
        <v>32</v>
      </c>
      <c r="D671" t="s">
        <v>32</v>
      </c>
      <c r="E671" t="s">
        <v>32</v>
      </c>
      <c r="F671">
        <v>0</v>
      </c>
      <c r="G671" t="s">
        <v>16</v>
      </c>
      <c r="H671">
        <v>1</v>
      </c>
      <c r="I671">
        <v>0</v>
      </c>
      <c r="J671" t="s">
        <v>32</v>
      </c>
      <c r="K671" t="s">
        <v>32</v>
      </c>
      <c r="L671" t="s">
        <v>32</v>
      </c>
      <c r="M671" t="s">
        <v>32</v>
      </c>
      <c r="N671" t="s">
        <v>32</v>
      </c>
      <c r="O671">
        <v>1</v>
      </c>
      <c r="P671" t="s">
        <v>32</v>
      </c>
      <c r="Q671" t="s">
        <v>32</v>
      </c>
      <c r="R671" t="s">
        <v>32</v>
      </c>
      <c r="S671" t="s">
        <v>32</v>
      </c>
      <c r="T671" t="s">
        <v>32</v>
      </c>
      <c r="U671" t="s">
        <v>3807</v>
      </c>
      <c r="V671">
        <v>1</v>
      </c>
      <c r="W671">
        <v>0</v>
      </c>
      <c r="X671" t="s">
        <v>32</v>
      </c>
      <c r="Y671" t="s">
        <v>71</v>
      </c>
      <c r="Z671">
        <v>0</v>
      </c>
      <c r="AA671">
        <v>0</v>
      </c>
      <c r="AB671">
        <v>0</v>
      </c>
      <c r="AC671">
        <v>0</v>
      </c>
      <c r="AD671" t="s">
        <v>32</v>
      </c>
      <c r="AE671" s="23" t="s">
        <v>32</v>
      </c>
    </row>
    <row r="672" spans="1:31" hidden="1" x14ac:dyDescent="0.25">
      <c r="A672" t="s">
        <v>78</v>
      </c>
      <c r="B672" t="s">
        <v>50</v>
      </c>
      <c r="C672" t="s">
        <v>32</v>
      </c>
      <c r="D672" t="s">
        <v>32</v>
      </c>
      <c r="E672" t="s">
        <v>32</v>
      </c>
      <c r="F672">
        <v>0</v>
      </c>
      <c r="G672" t="s">
        <v>16</v>
      </c>
      <c r="H672">
        <v>1</v>
      </c>
      <c r="I672">
        <v>0</v>
      </c>
      <c r="J672" t="s">
        <v>32</v>
      </c>
      <c r="K672" t="s">
        <v>32</v>
      </c>
      <c r="L672" t="s">
        <v>32</v>
      </c>
      <c r="M672" t="s">
        <v>32</v>
      </c>
      <c r="N672" t="s">
        <v>32</v>
      </c>
      <c r="O672">
        <v>1</v>
      </c>
      <c r="P672" t="s">
        <v>32</v>
      </c>
      <c r="Q672" t="s">
        <v>32</v>
      </c>
      <c r="R672" t="s">
        <v>32</v>
      </c>
      <c r="S672" t="s">
        <v>32</v>
      </c>
      <c r="T672" t="s">
        <v>32</v>
      </c>
      <c r="U672" t="s">
        <v>3807</v>
      </c>
      <c r="V672">
        <v>1</v>
      </c>
      <c r="W672">
        <v>0</v>
      </c>
      <c r="X672" t="s">
        <v>32</v>
      </c>
      <c r="Y672" t="s">
        <v>71</v>
      </c>
      <c r="Z672">
        <v>0</v>
      </c>
      <c r="AA672">
        <v>0</v>
      </c>
      <c r="AB672">
        <v>0</v>
      </c>
      <c r="AC672">
        <v>0</v>
      </c>
      <c r="AD672" t="s">
        <v>32</v>
      </c>
      <c r="AE672" s="23" t="s">
        <v>32</v>
      </c>
    </row>
    <row r="673" spans="1:31" hidden="1" x14ac:dyDescent="0.25">
      <c r="A673" t="s">
        <v>78</v>
      </c>
      <c r="B673" t="s">
        <v>50</v>
      </c>
      <c r="C673" t="s">
        <v>32</v>
      </c>
      <c r="D673" t="s">
        <v>32</v>
      </c>
      <c r="E673" t="s">
        <v>32</v>
      </c>
      <c r="F673">
        <v>0</v>
      </c>
      <c r="G673" t="s">
        <v>16</v>
      </c>
      <c r="H673">
        <v>1</v>
      </c>
      <c r="I673">
        <v>0</v>
      </c>
      <c r="J673" t="s">
        <v>32</v>
      </c>
      <c r="K673" t="s">
        <v>32</v>
      </c>
      <c r="L673" t="s">
        <v>32</v>
      </c>
      <c r="M673" t="s">
        <v>32</v>
      </c>
      <c r="N673" t="s">
        <v>32</v>
      </c>
      <c r="O673">
        <v>1</v>
      </c>
      <c r="P673" t="s">
        <v>32</v>
      </c>
      <c r="Q673" t="s">
        <v>32</v>
      </c>
      <c r="R673" t="s">
        <v>32</v>
      </c>
      <c r="S673" t="s">
        <v>32</v>
      </c>
      <c r="T673" t="s">
        <v>32</v>
      </c>
      <c r="U673" t="s">
        <v>3807</v>
      </c>
      <c r="V673">
        <v>1</v>
      </c>
      <c r="W673">
        <v>0</v>
      </c>
      <c r="X673" t="s">
        <v>32</v>
      </c>
      <c r="Y673" t="s">
        <v>71</v>
      </c>
      <c r="Z673">
        <v>0</v>
      </c>
      <c r="AA673">
        <v>0</v>
      </c>
      <c r="AB673">
        <v>0</v>
      </c>
      <c r="AC673">
        <v>0</v>
      </c>
      <c r="AD673" t="s">
        <v>32</v>
      </c>
      <c r="AE673" s="23" t="s">
        <v>32</v>
      </c>
    </row>
    <row r="674" spans="1:31" hidden="1" x14ac:dyDescent="0.25">
      <c r="A674" t="s">
        <v>78</v>
      </c>
      <c r="B674" t="s">
        <v>50</v>
      </c>
      <c r="C674" t="s">
        <v>32</v>
      </c>
      <c r="D674" t="s">
        <v>32</v>
      </c>
      <c r="E674" t="s">
        <v>32</v>
      </c>
      <c r="F674">
        <v>0</v>
      </c>
      <c r="G674" t="s">
        <v>16</v>
      </c>
      <c r="H674">
        <v>1</v>
      </c>
      <c r="I674">
        <v>0</v>
      </c>
      <c r="J674" t="s">
        <v>32</v>
      </c>
      <c r="K674" t="s">
        <v>32</v>
      </c>
      <c r="L674" t="s">
        <v>32</v>
      </c>
      <c r="M674" t="s">
        <v>32</v>
      </c>
      <c r="N674" t="s">
        <v>32</v>
      </c>
      <c r="O674">
        <v>1</v>
      </c>
      <c r="P674" t="s">
        <v>32</v>
      </c>
      <c r="Q674" t="s">
        <v>32</v>
      </c>
      <c r="R674" t="s">
        <v>32</v>
      </c>
      <c r="S674" t="s">
        <v>32</v>
      </c>
      <c r="T674" t="s">
        <v>32</v>
      </c>
      <c r="U674" t="s">
        <v>3807</v>
      </c>
      <c r="V674">
        <v>1</v>
      </c>
      <c r="W674">
        <v>0</v>
      </c>
      <c r="X674" t="s">
        <v>32</v>
      </c>
      <c r="Y674" t="s">
        <v>71</v>
      </c>
      <c r="Z674">
        <v>0</v>
      </c>
      <c r="AA674">
        <v>0</v>
      </c>
      <c r="AB674">
        <v>0</v>
      </c>
      <c r="AC674">
        <v>0</v>
      </c>
      <c r="AD674" t="s">
        <v>32</v>
      </c>
      <c r="AE674" s="23" t="s">
        <v>32</v>
      </c>
    </row>
    <row r="675" spans="1:31" hidden="1" x14ac:dyDescent="0.25">
      <c r="A675" t="s">
        <v>78</v>
      </c>
      <c r="B675" t="s">
        <v>39</v>
      </c>
      <c r="C675" t="s">
        <v>32</v>
      </c>
      <c r="D675" t="s">
        <v>32</v>
      </c>
      <c r="E675" t="s">
        <v>32</v>
      </c>
      <c r="F675">
        <v>1</v>
      </c>
      <c r="G675" t="s">
        <v>16</v>
      </c>
      <c r="H675">
        <v>1</v>
      </c>
      <c r="I675">
        <v>0</v>
      </c>
      <c r="J675" t="s">
        <v>32</v>
      </c>
      <c r="K675" t="s">
        <v>32</v>
      </c>
      <c r="L675" t="s">
        <v>32</v>
      </c>
      <c r="M675" t="s">
        <v>32</v>
      </c>
      <c r="N675" t="s">
        <v>32</v>
      </c>
      <c r="O675">
        <v>1</v>
      </c>
      <c r="P675" t="s">
        <v>32</v>
      </c>
      <c r="Q675" t="s">
        <v>32</v>
      </c>
      <c r="R675" t="s">
        <v>32</v>
      </c>
      <c r="S675" t="s">
        <v>32</v>
      </c>
      <c r="T675" t="s">
        <v>32</v>
      </c>
      <c r="U675" t="s">
        <v>3807</v>
      </c>
      <c r="V675">
        <v>1</v>
      </c>
      <c r="W675">
        <v>0</v>
      </c>
      <c r="X675" t="s">
        <v>32</v>
      </c>
      <c r="Y675" t="s">
        <v>71</v>
      </c>
      <c r="Z675">
        <v>0</v>
      </c>
      <c r="AA675">
        <v>0</v>
      </c>
      <c r="AB675">
        <v>0</v>
      </c>
      <c r="AC675">
        <v>0</v>
      </c>
      <c r="AD675" t="s">
        <v>32</v>
      </c>
      <c r="AE675" s="23" t="s">
        <v>32</v>
      </c>
    </row>
    <row r="676" spans="1:31" hidden="1" x14ac:dyDescent="0.25">
      <c r="A676" t="s">
        <v>78</v>
      </c>
      <c r="B676" t="s">
        <v>39</v>
      </c>
      <c r="C676" t="s">
        <v>32</v>
      </c>
      <c r="D676" t="s">
        <v>32</v>
      </c>
      <c r="E676" t="s">
        <v>32</v>
      </c>
      <c r="F676">
        <v>0</v>
      </c>
      <c r="G676" t="s">
        <v>16</v>
      </c>
      <c r="H676">
        <v>1</v>
      </c>
      <c r="I676">
        <v>0</v>
      </c>
      <c r="J676" t="s">
        <v>32</v>
      </c>
      <c r="K676" t="s">
        <v>32</v>
      </c>
      <c r="L676" t="s">
        <v>32</v>
      </c>
      <c r="M676" t="s">
        <v>32</v>
      </c>
      <c r="N676" t="s">
        <v>32</v>
      </c>
      <c r="O676">
        <v>1</v>
      </c>
      <c r="P676" t="s">
        <v>32</v>
      </c>
      <c r="Q676" t="s">
        <v>32</v>
      </c>
      <c r="R676" t="s">
        <v>32</v>
      </c>
      <c r="S676" t="s">
        <v>32</v>
      </c>
      <c r="T676" t="s">
        <v>32</v>
      </c>
      <c r="U676" t="s">
        <v>3807</v>
      </c>
      <c r="V676">
        <v>1</v>
      </c>
      <c r="W676">
        <v>0</v>
      </c>
      <c r="X676" t="s">
        <v>32</v>
      </c>
      <c r="Y676" t="s">
        <v>71</v>
      </c>
      <c r="Z676">
        <v>0</v>
      </c>
      <c r="AA676">
        <v>0</v>
      </c>
      <c r="AB676">
        <v>0</v>
      </c>
      <c r="AC676">
        <v>0</v>
      </c>
      <c r="AD676" t="s">
        <v>32</v>
      </c>
      <c r="AE676" s="23" t="s">
        <v>32</v>
      </c>
    </row>
    <row r="677" spans="1:31" hidden="1" x14ac:dyDescent="0.25">
      <c r="A677" t="s">
        <v>78</v>
      </c>
      <c r="B677" t="s">
        <v>39</v>
      </c>
      <c r="C677" t="s">
        <v>32</v>
      </c>
      <c r="D677" t="s">
        <v>32</v>
      </c>
      <c r="E677" t="s">
        <v>32</v>
      </c>
      <c r="F677">
        <v>0</v>
      </c>
      <c r="G677" t="s">
        <v>16</v>
      </c>
      <c r="H677">
        <v>1</v>
      </c>
      <c r="I677">
        <v>0</v>
      </c>
      <c r="J677" t="s">
        <v>32</v>
      </c>
      <c r="K677" t="s">
        <v>32</v>
      </c>
      <c r="L677" t="s">
        <v>32</v>
      </c>
      <c r="M677" t="s">
        <v>32</v>
      </c>
      <c r="N677" t="s">
        <v>32</v>
      </c>
      <c r="O677">
        <v>1</v>
      </c>
      <c r="P677" t="s">
        <v>32</v>
      </c>
      <c r="Q677" t="s">
        <v>32</v>
      </c>
      <c r="R677" t="s">
        <v>32</v>
      </c>
      <c r="S677" t="s">
        <v>32</v>
      </c>
      <c r="T677" t="s">
        <v>32</v>
      </c>
      <c r="U677" t="s">
        <v>3807</v>
      </c>
      <c r="V677">
        <v>1</v>
      </c>
      <c r="W677">
        <v>0</v>
      </c>
      <c r="X677" t="s">
        <v>32</v>
      </c>
      <c r="Y677" t="s">
        <v>71</v>
      </c>
      <c r="Z677">
        <v>0</v>
      </c>
      <c r="AA677">
        <v>0</v>
      </c>
      <c r="AB677">
        <v>0</v>
      </c>
      <c r="AC677">
        <v>0</v>
      </c>
      <c r="AD677" t="s">
        <v>32</v>
      </c>
      <c r="AE677" s="23" t="s">
        <v>32</v>
      </c>
    </row>
    <row r="678" spans="1:31" hidden="1" x14ac:dyDescent="0.25">
      <c r="A678" t="s">
        <v>78</v>
      </c>
      <c r="B678" t="s">
        <v>39</v>
      </c>
      <c r="C678" t="s">
        <v>32</v>
      </c>
      <c r="D678" t="s">
        <v>32</v>
      </c>
      <c r="E678" t="s">
        <v>32</v>
      </c>
      <c r="F678">
        <v>0</v>
      </c>
      <c r="G678" t="s">
        <v>16</v>
      </c>
      <c r="H678">
        <v>1</v>
      </c>
      <c r="I678">
        <v>0</v>
      </c>
      <c r="J678" t="s">
        <v>32</v>
      </c>
      <c r="K678" t="s">
        <v>32</v>
      </c>
      <c r="L678" t="s">
        <v>32</v>
      </c>
      <c r="M678" t="s">
        <v>32</v>
      </c>
      <c r="N678" t="s">
        <v>32</v>
      </c>
      <c r="O678">
        <v>1</v>
      </c>
      <c r="P678" t="s">
        <v>32</v>
      </c>
      <c r="Q678" t="s">
        <v>32</v>
      </c>
      <c r="R678" t="s">
        <v>32</v>
      </c>
      <c r="S678" t="s">
        <v>32</v>
      </c>
      <c r="T678" t="s">
        <v>32</v>
      </c>
      <c r="U678" t="s">
        <v>3807</v>
      </c>
      <c r="V678">
        <v>1</v>
      </c>
      <c r="W678">
        <v>0</v>
      </c>
      <c r="X678" t="s">
        <v>32</v>
      </c>
      <c r="Y678" t="s">
        <v>71</v>
      </c>
      <c r="Z678">
        <v>0</v>
      </c>
      <c r="AA678">
        <v>0</v>
      </c>
      <c r="AB678">
        <v>0</v>
      </c>
      <c r="AC678">
        <v>0</v>
      </c>
      <c r="AD678" t="s">
        <v>32</v>
      </c>
      <c r="AE678" s="23" t="s">
        <v>32</v>
      </c>
    </row>
    <row r="679" spans="1:31" hidden="1" x14ac:dyDescent="0.25">
      <c r="A679" t="s">
        <v>78</v>
      </c>
      <c r="B679" t="s">
        <v>3867</v>
      </c>
      <c r="C679" t="s">
        <v>32</v>
      </c>
      <c r="D679" t="s">
        <v>32</v>
      </c>
      <c r="E679" t="s">
        <v>32</v>
      </c>
      <c r="F679">
        <v>0</v>
      </c>
      <c r="G679" t="s">
        <v>16</v>
      </c>
      <c r="H679">
        <v>1</v>
      </c>
      <c r="I679">
        <v>0</v>
      </c>
      <c r="J679" t="s">
        <v>32</v>
      </c>
      <c r="K679" t="s">
        <v>32</v>
      </c>
      <c r="L679" t="s">
        <v>32</v>
      </c>
      <c r="M679" t="s">
        <v>32</v>
      </c>
      <c r="N679" t="s">
        <v>32</v>
      </c>
      <c r="O679">
        <v>1</v>
      </c>
      <c r="P679" t="s">
        <v>32</v>
      </c>
      <c r="Q679" t="s">
        <v>32</v>
      </c>
      <c r="R679" t="s">
        <v>32</v>
      </c>
      <c r="S679" t="s">
        <v>32</v>
      </c>
      <c r="T679" t="s">
        <v>32</v>
      </c>
      <c r="U679" t="s">
        <v>3807</v>
      </c>
      <c r="V679">
        <v>1</v>
      </c>
      <c r="W679">
        <v>0</v>
      </c>
      <c r="X679" t="s">
        <v>32</v>
      </c>
      <c r="Y679" t="s">
        <v>71</v>
      </c>
      <c r="Z679">
        <v>0</v>
      </c>
      <c r="AA679">
        <v>0</v>
      </c>
      <c r="AB679">
        <v>0</v>
      </c>
      <c r="AC679">
        <v>0</v>
      </c>
      <c r="AD679" t="s">
        <v>32</v>
      </c>
      <c r="AE679" s="23" t="s">
        <v>32</v>
      </c>
    </row>
    <row r="680" spans="1:31" hidden="1" x14ac:dyDescent="0.25">
      <c r="A680" t="s">
        <v>78</v>
      </c>
      <c r="B680" t="s">
        <v>39</v>
      </c>
      <c r="C680" t="s">
        <v>32</v>
      </c>
      <c r="D680" t="s">
        <v>32</v>
      </c>
      <c r="E680" t="s">
        <v>32</v>
      </c>
      <c r="F680">
        <v>0</v>
      </c>
      <c r="G680" t="s">
        <v>16</v>
      </c>
      <c r="H680">
        <v>1</v>
      </c>
      <c r="I680">
        <v>0</v>
      </c>
      <c r="J680" t="s">
        <v>32</v>
      </c>
      <c r="K680" t="s">
        <v>32</v>
      </c>
      <c r="L680" t="s">
        <v>32</v>
      </c>
      <c r="M680" t="s">
        <v>32</v>
      </c>
      <c r="N680" t="s">
        <v>32</v>
      </c>
      <c r="O680">
        <v>1</v>
      </c>
      <c r="P680" t="s">
        <v>32</v>
      </c>
      <c r="Q680" t="s">
        <v>32</v>
      </c>
      <c r="R680" t="s">
        <v>32</v>
      </c>
      <c r="S680" t="s">
        <v>32</v>
      </c>
      <c r="T680" t="s">
        <v>32</v>
      </c>
      <c r="U680" t="s">
        <v>3807</v>
      </c>
      <c r="V680">
        <v>1</v>
      </c>
      <c r="W680">
        <v>0</v>
      </c>
      <c r="X680" t="s">
        <v>32</v>
      </c>
      <c r="Y680" t="s">
        <v>71</v>
      </c>
      <c r="Z680">
        <v>0</v>
      </c>
      <c r="AA680">
        <v>0</v>
      </c>
      <c r="AB680">
        <v>0</v>
      </c>
      <c r="AC680">
        <v>0</v>
      </c>
      <c r="AD680" t="s">
        <v>32</v>
      </c>
      <c r="AE680" s="23" t="s">
        <v>32</v>
      </c>
    </row>
    <row r="681" spans="1:31" hidden="1" x14ac:dyDescent="0.25">
      <c r="A681" t="s">
        <v>76</v>
      </c>
      <c r="B681" t="s">
        <v>39</v>
      </c>
      <c r="C681" t="s">
        <v>32</v>
      </c>
      <c r="D681" t="s">
        <v>32</v>
      </c>
      <c r="E681" t="s">
        <v>32</v>
      </c>
      <c r="F681">
        <v>0</v>
      </c>
      <c r="G681" t="s">
        <v>16</v>
      </c>
      <c r="H681">
        <v>1</v>
      </c>
      <c r="I681">
        <v>0</v>
      </c>
      <c r="J681" t="s">
        <v>32</v>
      </c>
      <c r="K681" t="s">
        <v>32</v>
      </c>
      <c r="L681" t="s">
        <v>32</v>
      </c>
      <c r="M681" t="s">
        <v>32</v>
      </c>
      <c r="N681" t="s">
        <v>32</v>
      </c>
      <c r="O681">
        <v>1</v>
      </c>
      <c r="P681" t="s">
        <v>32</v>
      </c>
      <c r="Q681" t="s">
        <v>32</v>
      </c>
      <c r="R681" t="s">
        <v>32</v>
      </c>
      <c r="S681" t="s">
        <v>32</v>
      </c>
      <c r="T681" t="s">
        <v>32</v>
      </c>
      <c r="U681" t="s">
        <v>3807</v>
      </c>
      <c r="V681">
        <v>1</v>
      </c>
      <c r="W681">
        <v>0</v>
      </c>
      <c r="X681" t="s">
        <v>32</v>
      </c>
      <c r="Y681" t="s">
        <v>71</v>
      </c>
      <c r="Z681">
        <v>0</v>
      </c>
      <c r="AA681">
        <v>0</v>
      </c>
      <c r="AB681">
        <v>0</v>
      </c>
      <c r="AC681">
        <v>0</v>
      </c>
      <c r="AD681" t="s">
        <v>32</v>
      </c>
      <c r="AE681" s="23" t="s">
        <v>32</v>
      </c>
    </row>
    <row r="682" spans="1:31" x14ac:dyDescent="0.25">
      <c r="A682" t="s">
        <v>76</v>
      </c>
      <c r="B682" t="s">
        <v>36</v>
      </c>
      <c r="C682" t="s">
        <v>55</v>
      </c>
      <c r="D682" t="s">
        <v>32</v>
      </c>
      <c r="E682" t="s">
        <v>32</v>
      </c>
      <c r="F682">
        <v>1</v>
      </c>
      <c r="G682" t="s">
        <v>15</v>
      </c>
      <c r="H682">
        <v>0</v>
      </c>
      <c r="I682">
        <v>1</v>
      </c>
      <c r="J682" t="s">
        <v>44</v>
      </c>
      <c r="K682">
        <v>1</v>
      </c>
      <c r="L682" t="s">
        <v>73</v>
      </c>
      <c r="M682">
        <v>1</v>
      </c>
      <c r="N682">
        <v>0</v>
      </c>
      <c r="O682">
        <v>1</v>
      </c>
      <c r="P682" t="s">
        <v>32</v>
      </c>
      <c r="Q682" t="s">
        <v>32</v>
      </c>
      <c r="R682" t="s">
        <v>32</v>
      </c>
      <c r="S682" t="s">
        <v>32</v>
      </c>
      <c r="T682" t="s">
        <v>32</v>
      </c>
      <c r="U682" t="s">
        <v>3807</v>
      </c>
      <c r="V682">
        <v>0</v>
      </c>
      <c r="W682">
        <v>1</v>
      </c>
      <c r="X682" t="s">
        <v>32</v>
      </c>
      <c r="Y682" t="s">
        <v>71</v>
      </c>
      <c r="Z682">
        <v>0</v>
      </c>
      <c r="AA682">
        <v>0</v>
      </c>
      <c r="AB682">
        <v>0</v>
      </c>
      <c r="AC682">
        <v>0</v>
      </c>
      <c r="AD682" t="s">
        <v>32</v>
      </c>
      <c r="AE682" s="23" t="s">
        <v>32</v>
      </c>
    </row>
    <row r="683" spans="1:31" hidden="1" x14ac:dyDescent="0.25">
      <c r="A683" t="s">
        <v>78</v>
      </c>
      <c r="B683" t="s">
        <v>39</v>
      </c>
      <c r="C683" t="s">
        <v>32</v>
      </c>
      <c r="D683" t="s">
        <v>32</v>
      </c>
      <c r="E683" t="s">
        <v>32</v>
      </c>
      <c r="F683">
        <v>0</v>
      </c>
      <c r="G683" t="s">
        <v>16</v>
      </c>
      <c r="H683">
        <v>1</v>
      </c>
      <c r="I683">
        <v>0</v>
      </c>
      <c r="J683" t="s">
        <v>32</v>
      </c>
      <c r="K683" t="s">
        <v>32</v>
      </c>
      <c r="L683" t="s">
        <v>32</v>
      </c>
      <c r="M683" t="s">
        <v>32</v>
      </c>
      <c r="N683" t="s">
        <v>32</v>
      </c>
      <c r="O683">
        <v>1</v>
      </c>
      <c r="P683" t="s">
        <v>32</v>
      </c>
      <c r="Q683" t="s">
        <v>32</v>
      </c>
      <c r="R683" t="s">
        <v>32</v>
      </c>
      <c r="S683" t="s">
        <v>32</v>
      </c>
      <c r="T683" t="s">
        <v>32</v>
      </c>
      <c r="U683" t="s">
        <v>3807</v>
      </c>
      <c r="V683">
        <v>1</v>
      </c>
      <c r="W683">
        <v>0</v>
      </c>
      <c r="X683" t="s">
        <v>32</v>
      </c>
      <c r="Y683" t="s">
        <v>71</v>
      </c>
      <c r="Z683">
        <v>0</v>
      </c>
      <c r="AA683">
        <v>0</v>
      </c>
      <c r="AB683">
        <v>0</v>
      </c>
      <c r="AC683">
        <v>0</v>
      </c>
      <c r="AD683" t="s">
        <v>32</v>
      </c>
      <c r="AE683" s="23" t="s">
        <v>32</v>
      </c>
    </row>
    <row r="684" spans="1:31" hidden="1" x14ac:dyDescent="0.25">
      <c r="A684" t="s">
        <v>78</v>
      </c>
      <c r="B684" t="s">
        <v>39</v>
      </c>
      <c r="C684" t="s">
        <v>32</v>
      </c>
      <c r="D684" t="s">
        <v>32</v>
      </c>
      <c r="E684" t="s">
        <v>32</v>
      </c>
      <c r="F684">
        <v>0</v>
      </c>
      <c r="G684" t="s">
        <v>16</v>
      </c>
      <c r="H684">
        <v>1</v>
      </c>
      <c r="I684">
        <v>0</v>
      </c>
      <c r="J684" t="s">
        <v>32</v>
      </c>
      <c r="K684" t="s">
        <v>32</v>
      </c>
      <c r="L684" t="s">
        <v>32</v>
      </c>
      <c r="M684" t="s">
        <v>32</v>
      </c>
      <c r="N684" t="s">
        <v>32</v>
      </c>
      <c r="O684">
        <v>1</v>
      </c>
      <c r="P684" t="s">
        <v>32</v>
      </c>
      <c r="Q684" t="s">
        <v>32</v>
      </c>
      <c r="R684" t="s">
        <v>32</v>
      </c>
      <c r="S684" t="s">
        <v>32</v>
      </c>
      <c r="T684" t="s">
        <v>32</v>
      </c>
      <c r="U684" t="s">
        <v>3807</v>
      </c>
      <c r="V684">
        <v>1</v>
      </c>
      <c r="W684">
        <v>0</v>
      </c>
      <c r="X684" t="s">
        <v>32</v>
      </c>
      <c r="Y684" t="s">
        <v>71</v>
      </c>
      <c r="Z684">
        <v>0</v>
      </c>
      <c r="AA684">
        <v>0</v>
      </c>
      <c r="AB684">
        <v>0</v>
      </c>
      <c r="AC684">
        <v>0</v>
      </c>
      <c r="AD684" t="s">
        <v>32</v>
      </c>
      <c r="AE684" s="23" t="s">
        <v>32</v>
      </c>
    </row>
    <row r="685" spans="1:31" hidden="1" x14ac:dyDescent="0.25">
      <c r="A685" t="s">
        <v>78</v>
      </c>
      <c r="B685" t="s">
        <v>3867</v>
      </c>
      <c r="C685" t="s">
        <v>32</v>
      </c>
      <c r="D685" t="s">
        <v>32</v>
      </c>
      <c r="E685" t="s">
        <v>32</v>
      </c>
      <c r="F685">
        <v>0</v>
      </c>
      <c r="G685" t="s">
        <v>16</v>
      </c>
      <c r="H685">
        <v>1</v>
      </c>
      <c r="I685">
        <v>0</v>
      </c>
      <c r="J685" t="s">
        <v>32</v>
      </c>
      <c r="K685" t="s">
        <v>32</v>
      </c>
      <c r="L685" t="s">
        <v>32</v>
      </c>
      <c r="M685" t="s">
        <v>32</v>
      </c>
      <c r="N685" t="s">
        <v>32</v>
      </c>
      <c r="O685">
        <v>1</v>
      </c>
      <c r="P685" t="s">
        <v>32</v>
      </c>
      <c r="Q685" t="s">
        <v>32</v>
      </c>
      <c r="R685" t="s">
        <v>32</v>
      </c>
      <c r="S685" t="s">
        <v>32</v>
      </c>
      <c r="T685" t="s">
        <v>32</v>
      </c>
      <c r="U685" t="s">
        <v>3807</v>
      </c>
      <c r="V685">
        <v>1</v>
      </c>
      <c r="W685">
        <v>0</v>
      </c>
      <c r="X685" t="s">
        <v>32</v>
      </c>
      <c r="Y685" t="s">
        <v>71</v>
      </c>
      <c r="Z685">
        <v>0</v>
      </c>
      <c r="AA685">
        <v>0</v>
      </c>
      <c r="AB685">
        <v>0</v>
      </c>
      <c r="AC685">
        <v>0</v>
      </c>
      <c r="AD685" t="s">
        <v>32</v>
      </c>
      <c r="AE685" s="23" t="s">
        <v>32</v>
      </c>
    </row>
    <row r="686" spans="1:31" hidden="1" x14ac:dyDescent="0.25">
      <c r="A686" t="s">
        <v>69</v>
      </c>
      <c r="B686" t="s">
        <v>3867</v>
      </c>
      <c r="C686" t="s">
        <v>32</v>
      </c>
      <c r="D686" t="s">
        <v>32</v>
      </c>
      <c r="E686" t="s">
        <v>32</v>
      </c>
      <c r="F686">
        <v>0</v>
      </c>
      <c r="G686" t="s">
        <v>16</v>
      </c>
      <c r="H686">
        <v>1</v>
      </c>
      <c r="I686">
        <v>0</v>
      </c>
      <c r="J686" t="s">
        <v>32</v>
      </c>
      <c r="K686" t="s">
        <v>32</v>
      </c>
      <c r="L686" t="s">
        <v>32</v>
      </c>
      <c r="M686" t="s">
        <v>32</v>
      </c>
      <c r="N686" t="s">
        <v>32</v>
      </c>
      <c r="O686">
        <v>1</v>
      </c>
      <c r="P686" t="s">
        <v>32</v>
      </c>
      <c r="Q686" t="s">
        <v>32</v>
      </c>
      <c r="R686" t="s">
        <v>32</v>
      </c>
      <c r="S686" t="s">
        <v>32</v>
      </c>
      <c r="T686" t="s">
        <v>32</v>
      </c>
      <c r="U686" t="s">
        <v>3807</v>
      </c>
      <c r="V686">
        <v>1</v>
      </c>
      <c r="W686">
        <v>0</v>
      </c>
      <c r="X686" t="s">
        <v>32</v>
      </c>
      <c r="Y686" t="s">
        <v>71</v>
      </c>
      <c r="Z686">
        <v>0</v>
      </c>
      <c r="AA686">
        <v>0</v>
      </c>
      <c r="AB686">
        <v>0</v>
      </c>
      <c r="AC686">
        <v>0</v>
      </c>
      <c r="AD686" t="s">
        <v>32</v>
      </c>
      <c r="AE686" s="23" t="s">
        <v>32</v>
      </c>
    </row>
    <row r="687" spans="1:31" x14ac:dyDescent="0.25">
      <c r="A687" t="s">
        <v>76</v>
      </c>
      <c r="B687" t="s">
        <v>39</v>
      </c>
      <c r="C687" t="s">
        <v>54</v>
      </c>
      <c r="D687" t="s">
        <v>32</v>
      </c>
      <c r="E687" t="s">
        <v>32</v>
      </c>
      <c r="F687">
        <v>0</v>
      </c>
      <c r="G687" t="s">
        <v>15</v>
      </c>
      <c r="H687">
        <v>0</v>
      </c>
      <c r="I687">
        <v>1</v>
      </c>
      <c r="J687" t="s">
        <v>32</v>
      </c>
      <c r="K687" t="s">
        <v>32</v>
      </c>
      <c r="L687" t="s">
        <v>32</v>
      </c>
      <c r="M687" t="s">
        <v>32</v>
      </c>
      <c r="N687" t="s">
        <v>32</v>
      </c>
      <c r="O687">
        <v>1</v>
      </c>
      <c r="P687" t="s">
        <v>32</v>
      </c>
      <c r="Q687" t="s">
        <v>32</v>
      </c>
      <c r="R687" t="s">
        <v>32</v>
      </c>
      <c r="S687" t="s">
        <v>32</v>
      </c>
      <c r="T687" t="s">
        <v>32</v>
      </c>
      <c r="U687" t="s">
        <v>3807</v>
      </c>
      <c r="V687">
        <v>0</v>
      </c>
      <c r="W687">
        <v>1</v>
      </c>
      <c r="X687" t="s">
        <v>32</v>
      </c>
      <c r="Y687" t="s">
        <v>71</v>
      </c>
      <c r="Z687">
        <v>0</v>
      </c>
      <c r="AA687">
        <v>0</v>
      </c>
      <c r="AB687">
        <v>0</v>
      </c>
      <c r="AC687">
        <v>0</v>
      </c>
      <c r="AD687" t="s">
        <v>32</v>
      </c>
      <c r="AE687" s="23" t="s">
        <v>32</v>
      </c>
    </row>
    <row r="688" spans="1:31" hidden="1" x14ac:dyDescent="0.25">
      <c r="A688" t="s">
        <v>76</v>
      </c>
      <c r="B688" t="s">
        <v>50</v>
      </c>
      <c r="C688" t="s">
        <v>32</v>
      </c>
      <c r="D688" t="s">
        <v>32</v>
      </c>
      <c r="E688" t="s">
        <v>32</v>
      </c>
      <c r="F688">
        <v>0</v>
      </c>
      <c r="G688" t="s">
        <v>16</v>
      </c>
      <c r="H688">
        <v>1</v>
      </c>
      <c r="I688">
        <v>0</v>
      </c>
      <c r="J688" t="s">
        <v>32</v>
      </c>
      <c r="K688" t="s">
        <v>32</v>
      </c>
      <c r="L688" t="s">
        <v>32</v>
      </c>
      <c r="M688" t="s">
        <v>32</v>
      </c>
      <c r="N688" t="s">
        <v>32</v>
      </c>
      <c r="O688">
        <v>1</v>
      </c>
      <c r="P688" t="s">
        <v>32</v>
      </c>
      <c r="Q688" t="s">
        <v>32</v>
      </c>
      <c r="R688" t="s">
        <v>32</v>
      </c>
      <c r="S688" t="s">
        <v>32</v>
      </c>
      <c r="T688" t="s">
        <v>32</v>
      </c>
      <c r="U688" t="s">
        <v>3807</v>
      </c>
      <c r="V688">
        <v>1</v>
      </c>
      <c r="W688">
        <v>0</v>
      </c>
      <c r="X688" t="s">
        <v>32</v>
      </c>
      <c r="Y688" t="s">
        <v>71</v>
      </c>
      <c r="Z688">
        <v>0</v>
      </c>
      <c r="AA688">
        <v>0</v>
      </c>
      <c r="AB688">
        <v>0</v>
      </c>
      <c r="AC688">
        <v>0</v>
      </c>
      <c r="AD688" t="s">
        <v>32</v>
      </c>
      <c r="AE688" s="23" t="s">
        <v>32</v>
      </c>
    </row>
    <row r="689" spans="1:31" hidden="1" x14ac:dyDescent="0.25">
      <c r="A689" t="s">
        <v>72</v>
      </c>
      <c r="B689" t="s">
        <v>39</v>
      </c>
      <c r="C689" t="s">
        <v>32</v>
      </c>
      <c r="D689" t="s">
        <v>32</v>
      </c>
      <c r="E689" t="s">
        <v>32</v>
      </c>
      <c r="F689">
        <v>0</v>
      </c>
      <c r="G689" t="s">
        <v>16</v>
      </c>
      <c r="H689">
        <v>1</v>
      </c>
      <c r="I689">
        <v>0</v>
      </c>
      <c r="J689" t="s">
        <v>32</v>
      </c>
      <c r="K689" t="s">
        <v>32</v>
      </c>
      <c r="L689" t="s">
        <v>32</v>
      </c>
      <c r="M689" t="s">
        <v>32</v>
      </c>
      <c r="N689" t="s">
        <v>32</v>
      </c>
      <c r="O689">
        <v>1</v>
      </c>
      <c r="P689" t="s">
        <v>32</v>
      </c>
      <c r="Q689" t="s">
        <v>32</v>
      </c>
      <c r="R689" t="s">
        <v>32</v>
      </c>
      <c r="S689" t="s">
        <v>32</v>
      </c>
      <c r="T689" t="s">
        <v>32</v>
      </c>
      <c r="U689" t="s">
        <v>3807</v>
      </c>
      <c r="V689">
        <v>1</v>
      </c>
      <c r="W689">
        <v>0</v>
      </c>
      <c r="X689" t="s">
        <v>32</v>
      </c>
      <c r="Y689" t="s">
        <v>71</v>
      </c>
      <c r="Z689">
        <v>0</v>
      </c>
      <c r="AA689">
        <v>0</v>
      </c>
      <c r="AB689">
        <v>0</v>
      </c>
      <c r="AC689">
        <v>0</v>
      </c>
      <c r="AD689" t="s">
        <v>32</v>
      </c>
      <c r="AE689" s="23" t="s">
        <v>32</v>
      </c>
    </row>
    <row r="690" spans="1:31" hidden="1" x14ac:dyDescent="0.25">
      <c r="A690" t="s">
        <v>72</v>
      </c>
      <c r="B690" t="s">
        <v>39</v>
      </c>
      <c r="C690" t="s">
        <v>32</v>
      </c>
      <c r="D690" t="s">
        <v>32</v>
      </c>
      <c r="E690" t="s">
        <v>32</v>
      </c>
      <c r="F690">
        <v>0</v>
      </c>
      <c r="G690" t="s">
        <v>16</v>
      </c>
      <c r="H690">
        <v>1</v>
      </c>
      <c r="I690">
        <v>0</v>
      </c>
      <c r="J690" t="s">
        <v>32</v>
      </c>
      <c r="K690" t="s">
        <v>32</v>
      </c>
      <c r="L690" t="s">
        <v>32</v>
      </c>
      <c r="M690" t="s">
        <v>32</v>
      </c>
      <c r="N690" t="s">
        <v>32</v>
      </c>
      <c r="O690">
        <v>1</v>
      </c>
      <c r="P690" t="s">
        <v>32</v>
      </c>
      <c r="Q690" t="s">
        <v>32</v>
      </c>
      <c r="R690" t="s">
        <v>32</v>
      </c>
      <c r="S690" t="s">
        <v>32</v>
      </c>
      <c r="T690" t="s">
        <v>32</v>
      </c>
      <c r="U690" t="s">
        <v>3807</v>
      </c>
      <c r="V690">
        <v>1</v>
      </c>
      <c r="W690">
        <v>0</v>
      </c>
      <c r="X690" t="s">
        <v>32</v>
      </c>
      <c r="Y690" t="s">
        <v>71</v>
      </c>
      <c r="Z690">
        <v>0</v>
      </c>
      <c r="AA690">
        <v>0</v>
      </c>
      <c r="AB690">
        <v>0</v>
      </c>
      <c r="AC690">
        <v>0</v>
      </c>
      <c r="AD690" t="s">
        <v>32</v>
      </c>
      <c r="AE690" s="23" t="s">
        <v>32</v>
      </c>
    </row>
    <row r="691" spans="1:31" hidden="1" x14ac:dyDescent="0.25">
      <c r="A691" t="s">
        <v>72</v>
      </c>
      <c r="B691" t="s">
        <v>39</v>
      </c>
      <c r="C691" t="s">
        <v>32</v>
      </c>
      <c r="D691" t="s">
        <v>32</v>
      </c>
      <c r="E691" t="s">
        <v>32</v>
      </c>
      <c r="F691">
        <v>0</v>
      </c>
      <c r="G691" t="s">
        <v>16</v>
      </c>
      <c r="H691">
        <v>1</v>
      </c>
      <c r="I691">
        <v>0</v>
      </c>
      <c r="J691" t="s">
        <v>32</v>
      </c>
      <c r="K691" t="s">
        <v>32</v>
      </c>
      <c r="L691" t="s">
        <v>32</v>
      </c>
      <c r="M691" t="s">
        <v>32</v>
      </c>
      <c r="N691" t="s">
        <v>32</v>
      </c>
      <c r="O691">
        <v>1</v>
      </c>
      <c r="P691" t="s">
        <v>32</v>
      </c>
      <c r="Q691" t="s">
        <v>32</v>
      </c>
      <c r="R691" t="s">
        <v>32</v>
      </c>
      <c r="S691" t="s">
        <v>32</v>
      </c>
      <c r="T691" t="s">
        <v>32</v>
      </c>
      <c r="U691" t="s">
        <v>3807</v>
      </c>
      <c r="V691">
        <v>1</v>
      </c>
      <c r="W691">
        <v>0</v>
      </c>
      <c r="X691" t="s">
        <v>32</v>
      </c>
      <c r="Y691" t="s">
        <v>71</v>
      </c>
      <c r="Z691">
        <v>0</v>
      </c>
      <c r="AA691">
        <v>0</v>
      </c>
      <c r="AB691">
        <v>0</v>
      </c>
      <c r="AC691">
        <v>0</v>
      </c>
      <c r="AD691" t="s">
        <v>32</v>
      </c>
      <c r="AE691" s="23" t="s">
        <v>32</v>
      </c>
    </row>
    <row r="692" spans="1:31" x14ac:dyDescent="0.25">
      <c r="A692" t="s">
        <v>76</v>
      </c>
      <c r="B692" t="s">
        <v>113</v>
      </c>
      <c r="C692" t="s">
        <v>54</v>
      </c>
      <c r="D692" t="s">
        <v>32</v>
      </c>
      <c r="E692" t="s">
        <v>32</v>
      </c>
      <c r="F692">
        <v>3</v>
      </c>
      <c r="G692" t="s">
        <v>15</v>
      </c>
      <c r="H692">
        <v>0</v>
      </c>
      <c r="I692">
        <v>1</v>
      </c>
      <c r="J692" t="s">
        <v>32</v>
      </c>
      <c r="K692" t="s">
        <v>32</v>
      </c>
      <c r="L692" t="s">
        <v>32</v>
      </c>
      <c r="M692" t="s">
        <v>32</v>
      </c>
      <c r="N692" t="s">
        <v>32</v>
      </c>
      <c r="O692">
        <v>1</v>
      </c>
      <c r="P692" t="s">
        <v>32</v>
      </c>
      <c r="Q692" t="s">
        <v>32</v>
      </c>
      <c r="R692" t="s">
        <v>32</v>
      </c>
      <c r="S692" t="s">
        <v>32</v>
      </c>
      <c r="T692" t="s">
        <v>32</v>
      </c>
      <c r="U692" t="s">
        <v>3807</v>
      </c>
      <c r="V692">
        <v>0</v>
      </c>
      <c r="W692">
        <v>1</v>
      </c>
      <c r="X692" t="s">
        <v>32</v>
      </c>
      <c r="Y692" t="s">
        <v>71</v>
      </c>
      <c r="Z692">
        <v>0</v>
      </c>
      <c r="AA692">
        <v>0</v>
      </c>
      <c r="AB692">
        <v>0</v>
      </c>
      <c r="AC692">
        <v>0</v>
      </c>
      <c r="AD692" t="s">
        <v>32</v>
      </c>
      <c r="AE692" s="23" t="s">
        <v>32</v>
      </c>
    </row>
    <row r="693" spans="1:31" hidden="1" x14ac:dyDescent="0.25">
      <c r="A693" t="s">
        <v>78</v>
      </c>
      <c r="B693" t="s">
        <v>3867</v>
      </c>
      <c r="C693" t="s">
        <v>32</v>
      </c>
      <c r="D693" t="s">
        <v>32</v>
      </c>
      <c r="E693" t="s">
        <v>32</v>
      </c>
      <c r="F693">
        <v>0</v>
      </c>
      <c r="G693" t="s">
        <v>16</v>
      </c>
      <c r="H693">
        <v>1</v>
      </c>
      <c r="I693">
        <v>0</v>
      </c>
      <c r="J693" t="s">
        <v>32</v>
      </c>
      <c r="K693" t="s">
        <v>32</v>
      </c>
      <c r="L693" t="s">
        <v>32</v>
      </c>
      <c r="M693" t="s">
        <v>32</v>
      </c>
      <c r="N693" t="s">
        <v>32</v>
      </c>
      <c r="O693">
        <v>1</v>
      </c>
      <c r="P693" t="s">
        <v>32</v>
      </c>
      <c r="Q693" t="s">
        <v>32</v>
      </c>
      <c r="R693" t="s">
        <v>32</v>
      </c>
      <c r="S693" t="s">
        <v>32</v>
      </c>
      <c r="T693" t="s">
        <v>32</v>
      </c>
      <c r="U693" t="s">
        <v>3807</v>
      </c>
      <c r="V693">
        <v>1</v>
      </c>
      <c r="W693">
        <v>0</v>
      </c>
      <c r="X693" t="s">
        <v>32</v>
      </c>
      <c r="Y693" t="s">
        <v>71</v>
      </c>
      <c r="Z693">
        <v>0</v>
      </c>
      <c r="AA693">
        <v>0</v>
      </c>
      <c r="AB693">
        <v>0</v>
      </c>
      <c r="AC693">
        <v>0</v>
      </c>
      <c r="AD693" t="s">
        <v>32</v>
      </c>
      <c r="AE693" s="23" t="s">
        <v>32</v>
      </c>
    </row>
    <row r="694" spans="1:31" hidden="1" x14ac:dyDescent="0.25">
      <c r="A694" t="s">
        <v>76</v>
      </c>
      <c r="B694" t="s">
        <v>50</v>
      </c>
      <c r="C694" t="s">
        <v>32</v>
      </c>
      <c r="D694" t="s">
        <v>32</v>
      </c>
      <c r="E694" t="s">
        <v>32</v>
      </c>
      <c r="F694">
        <v>0</v>
      </c>
      <c r="G694" t="s">
        <v>16</v>
      </c>
      <c r="H694">
        <v>1</v>
      </c>
      <c r="I694">
        <v>0</v>
      </c>
      <c r="J694" t="s">
        <v>32</v>
      </c>
      <c r="K694" t="s">
        <v>32</v>
      </c>
      <c r="L694" t="s">
        <v>32</v>
      </c>
      <c r="M694" t="s">
        <v>32</v>
      </c>
      <c r="N694" t="s">
        <v>32</v>
      </c>
      <c r="O694">
        <v>1</v>
      </c>
      <c r="P694" t="s">
        <v>32</v>
      </c>
      <c r="Q694" t="s">
        <v>32</v>
      </c>
      <c r="R694" t="s">
        <v>32</v>
      </c>
      <c r="S694" t="s">
        <v>32</v>
      </c>
      <c r="T694" t="s">
        <v>32</v>
      </c>
      <c r="U694" t="s">
        <v>3807</v>
      </c>
      <c r="V694">
        <v>1</v>
      </c>
      <c r="W694">
        <v>0</v>
      </c>
      <c r="X694" t="s">
        <v>32</v>
      </c>
      <c r="Y694" t="s">
        <v>71</v>
      </c>
      <c r="Z694">
        <v>0</v>
      </c>
      <c r="AA694">
        <v>0</v>
      </c>
      <c r="AB694">
        <v>0</v>
      </c>
      <c r="AC694">
        <v>0</v>
      </c>
      <c r="AD694" t="s">
        <v>32</v>
      </c>
      <c r="AE694" s="23" t="s">
        <v>32</v>
      </c>
    </row>
    <row r="695" spans="1:31" hidden="1" x14ac:dyDescent="0.25">
      <c r="A695" t="s">
        <v>76</v>
      </c>
      <c r="B695" t="s">
        <v>39</v>
      </c>
      <c r="C695" t="s">
        <v>32</v>
      </c>
      <c r="D695" t="s">
        <v>32</v>
      </c>
      <c r="E695" t="s">
        <v>32</v>
      </c>
      <c r="F695">
        <v>0</v>
      </c>
      <c r="G695" t="s">
        <v>16</v>
      </c>
      <c r="H695">
        <v>1</v>
      </c>
      <c r="I695">
        <v>0</v>
      </c>
      <c r="J695" t="s">
        <v>32</v>
      </c>
      <c r="K695" t="s">
        <v>32</v>
      </c>
      <c r="L695" t="s">
        <v>32</v>
      </c>
      <c r="M695" t="s">
        <v>32</v>
      </c>
      <c r="N695" t="s">
        <v>32</v>
      </c>
      <c r="O695">
        <v>1</v>
      </c>
      <c r="P695" t="s">
        <v>32</v>
      </c>
      <c r="Q695" t="s">
        <v>32</v>
      </c>
      <c r="R695" t="s">
        <v>32</v>
      </c>
      <c r="S695" t="s">
        <v>32</v>
      </c>
      <c r="T695" t="s">
        <v>32</v>
      </c>
      <c r="U695" t="s">
        <v>3807</v>
      </c>
      <c r="V695">
        <v>1</v>
      </c>
      <c r="W695">
        <v>0</v>
      </c>
      <c r="X695" t="s">
        <v>32</v>
      </c>
      <c r="Y695" t="s">
        <v>71</v>
      </c>
      <c r="Z695">
        <v>0</v>
      </c>
      <c r="AA695">
        <v>0</v>
      </c>
      <c r="AB695">
        <v>0</v>
      </c>
      <c r="AC695">
        <v>0</v>
      </c>
      <c r="AD695" t="s">
        <v>32</v>
      </c>
      <c r="AE695" s="23" t="s">
        <v>32</v>
      </c>
    </row>
    <row r="696" spans="1:31" hidden="1" x14ac:dyDescent="0.25">
      <c r="A696" t="s">
        <v>76</v>
      </c>
      <c r="B696" t="s">
        <v>39</v>
      </c>
      <c r="C696" t="s">
        <v>32</v>
      </c>
      <c r="D696" t="s">
        <v>32</v>
      </c>
      <c r="E696" t="s">
        <v>32</v>
      </c>
      <c r="F696">
        <v>0</v>
      </c>
      <c r="G696" t="s">
        <v>16</v>
      </c>
      <c r="H696">
        <v>1</v>
      </c>
      <c r="I696">
        <v>0</v>
      </c>
      <c r="J696" t="s">
        <v>32</v>
      </c>
      <c r="K696" t="s">
        <v>32</v>
      </c>
      <c r="L696" t="s">
        <v>32</v>
      </c>
      <c r="M696" t="s">
        <v>32</v>
      </c>
      <c r="N696" t="s">
        <v>32</v>
      </c>
      <c r="O696">
        <v>1</v>
      </c>
      <c r="P696" t="s">
        <v>32</v>
      </c>
      <c r="Q696" t="s">
        <v>32</v>
      </c>
      <c r="R696" t="s">
        <v>32</v>
      </c>
      <c r="S696" t="s">
        <v>32</v>
      </c>
      <c r="T696" t="s">
        <v>32</v>
      </c>
      <c r="U696" t="s">
        <v>3807</v>
      </c>
      <c r="V696">
        <v>1</v>
      </c>
      <c r="W696">
        <v>0</v>
      </c>
      <c r="X696" t="s">
        <v>32</v>
      </c>
      <c r="Y696" t="s">
        <v>71</v>
      </c>
      <c r="Z696">
        <v>0</v>
      </c>
      <c r="AA696">
        <v>0</v>
      </c>
      <c r="AB696">
        <v>0</v>
      </c>
      <c r="AC696">
        <v>0</v>
      </c>
      <c r="AD696" t="s">
        <v>32</v>
      </c>
      <c r="AE696" s="23" t="s">
        <v>32</v>
      </c>
    </row>
    <row r="697" spans="1:31" x14ac:dyDescent="0.25">
      <c r="A697" t="s">
        <v>76</v>
      </c>
      <c r="B697" t="s">
        <v>51</v>
      </c>
      <c r="C697" t="s">
        <v>54</v>
      </c>
      <c r="D697" t="s">
        <v>32</v>
      </c>
      <c r="E697" t="s">
        <v>32</v>
      </c>
      <c r="F697">
        <v>1</v>
      </c>
      <c r="G697" t="s">
        <v>15</v>
      </c>
      <c r="H697">
        <v>0</v>
      </c>
      <c r="I697">
        <v>1</v>
      </c>
      <c r="J697" t="s">
        <v>32</v>
      </c>
      <c r="K697" t="s">
        <v>32</v>
      </c>
      <c r="L697" t="s">
        <v>32</v>
      </c>
      <c r="M697" t="s">
        <v>32</v>
      </c>
      <c r="N697" t="s">
        <v>32</v>
      </c>
      <c r="O697">
        <v>1</v>
      </c>
      <c r="P697" t="s">
        <v>32</v>
      </c>
      <c r="Q697" t="s">
        <v>32</v>
      </c>
      <c r="R697" t="s">
        <v>32</v>
      </c>
      <c r="S697" t="s">
        <v>32</v>
      </c>
      <c r="T697" t="s">
        <v>32</v>
      </c>
      <c r="U697" t="s">
        <v>3807</v>
      </c>
      <c r="V697">
        <v>0</v>
      </c>
      <c r="W697">
        <v>1</v>
      </c>
      <c r="X697" t="s">
        <v>32</v>
      </c>
      <c r="Y697" t="s">
        <v>71</v>
      </c>
      <c r="Z697">
        <v>0</v>
      </c>
      <c r="AA697">
        <v>0</v>
      </c>
      <c r="AB697">
        <v>0</v>
      </c>
      <c r="AC697">
        <v>0</v>
      </c>
      <c r="AD697" t="s">
        <v>32</v>
      </c>
      <c r="AE697" s="23" t="s">
        <v>32</v>
      </c>
    </row>
    <row r="698" spans="1:31" hidden="1" x14ac:dyDescent="0.25">
      <c r="A698" t="s">
        <v>74</v>
      </c>
      <c r="B698" t="s">
        <v>39</v>
      </c>
      <c r="C698" t="s">
        <v>32</v>
      </c>
      <c r="D698" t="s">
        <v>32</v>
      </c>
      <c r="E698" t="s">
        <v>32</v>
      </c>
      <c r="F698">
        <v>0</v>
      </c>
      <c r="G698" t="s">
        <v>16</v>
      </c>
      <c r="H698">
        <v>1</v>
      </c>
      <c r="I698">
        <v>0</v>
      </c>
      <c r="J698" t="s">
        <v>32</v>
      </c>
      <c r="K698" t="s">
        <v>32</v>
      </c>
      <c r="L698" t="s">
        <v>32</v>
      </c>
      <c r="M698" t="s">
        <v>32</v>
      </c>
      <c r="N698" t="s">
        <v>32</v>
      </c>
      <c r="O698">
        <v>1</v>
      </c>
      <c r="P698" t="s">
        <v>32</v>
      </c>
      <c r="Q698" t="s">
        <v>32</v>
      </c>
      <c r="R698" t="s">
        <v>32</v>
      </c>
      <c r="S698" t="s">
        <v>32</v>
      </c>
      <c r="T698" t="s">
        <v>32</v>
      </c>
      <c r="U698" t="s">
        <v>3807</v>
      </c>
      <c r="V698">
        <v>1</v>
      </c>
      <c r="W698">
        <v>0</v>
      </c>
      <c r="X698" t="s">
        <v>32</v>
      </c>
      <c r="Y698" t="s">
        <v>71</v>
      </c>
      <c r="Z698">
        <v>0</v>
      </c>
      <c r="AA698">
        <v>0</v>
      </c>
      <c r="AB698">
        <v>0</v>
      </c>
      <c r="AC698">
        <v>0</v>
      </c>
      <c r="AD698" t="s">
        <v>32</v>
      </c>
      <c r="AE698" s="23" t="s">
        <v>32</v>
      </c>
    </row>
    <row r="699" spans="1:31" hidden="1" x14ac:dyDescent="0.25">
      <c r="A699" t="s">
        <v>74</v>
      </c>
      <c r="B699" t="s">
        <v>39</v>
      </c>
      <c r="C699" t="s">
        <v>32</v>
      </c>
      <c r="D699" t="s">
        <v>32</v>
      </c>
      <c r="E699" t="s">
        <v>32</v>
      </c>
      <c r="F699">
        <v>0</v>
      </c>
      <c r="G699" t="s">
        <v>16</v>
      </c>
      <c r="H699">
        <v>1</v>
      </c>
      <c r="I699">
        <v>0</v>
      </c>
      <c r="J699" t="s">
        <v>32</v>
      </c>
      <c r="K699" t="s">
        <v>32</v>
      </c>
      <c r="L699" t="s">
        <v>32</v>
      </c>
      <c r="M699" t="s">
        <v>32</v>
      </c>
      <c r="N699" t="s">
        <v>32</v>
      </c>
      <c r="O699">
        <v>1</v>
      </c>
      <c r="P699" t="s">
        <v>32</v>
      </c>
      <c r="Q699" t="s">
        <v>32</v>
      </c>
      <c r="R699" t="s">
        <v>32</v>
      </c>
      <c r="S699" t="s">
        <v>32</v>
      </c>
      <c r="T699" t="s">
        <v>32</v>
      </c>
      <c r="U699" t="s">
        <v>3807</v>
      </c>
      <c r="V699">
        <v>1</v>
      </c>
      <c r="W699">
        <v>0</v>
      </c>
      <c r="X699" t="s">
        <v>32</v>
      </c>
      <c r="Y699" t="s">
        <v>71</v>
      </c>
      <c r="Z699">
        <v>0</v>
      </c>
      <c r="AA699">
        <v>0</v>
      </c>
      <c r="AB699">
        <v>0</v>
      </c>
      <c r="AC699">
        <v>0</v>
      </c>
      <c r="AD699" t="s">
        <v>32</v>
      </c>
      <c r="AE699" s="23" t="s">
        <v>32</v>
      </c>
    </row>
    <row r="700" spans="1:31" x14ac:dyDescent="0.25">
      <c r="A700" t="s">
        <v>76</v>
      </c>
      <c r="B700" t="s">
        <v>50</v>
      </c>
      <c r="C700" t="s">
        <v>54</v>
      </c>
      <c r="D700" t="s">
        <v>32</v>
      </c>
      <c r="E700" t="s">
        <v>32</v>
      </c>
      <c r="F700">
        <v>0</v>
      </c>
      <c r="G700" t="s">
        <v>15</v>
      </c>
      <c r="H700">
        <v>0</v>
      </c>
      <c r="I700">
        <v>1</v>
      </c>
      <c r="J700" t="s">
        <v>32</v>
      </c>
      <c r="K700" t="s">
        <v>32</v>
      </c>
      <c r="L700" t="s">
        <v>32</v>
      </c>
      <c r="M700" t="s">
        <v>32</v>
      </c>
      <c r="N700" t="s">
        <v>32</v>
      </c>
      <c r="O700">
        <v>1</v>
      </c>
      <c r="P700" t="s">
        <v>32</v>
      </c>
      <c r="Q700" t="s">
        <v>32</v>
      </c>
      <c r="R700" t="s">
        <v>32</v>
      </c>
      <c r="S700" t="s">
        <v>32</v>
      </c>
      <c r="T700" t="s">
        <v>32</v>
      </c>
      <c r="U700" t="s">
        <v>3807</v>
      </c>
      <c r="V700">
        <v>0</v>
      </c>
      <c r="W700">
        <v>1</v>
      </c>
      <c r="X700" t="s">
        <v>32</v>
      </c>
      <c r="Y700" t="s">
        <v>71</v>
      </c>
      <c r="Z700">
        <v>0</v>
      </c>
      <c r="AA700">
        <v>0</v>
      </c>
      <c r="AB700">
        <v>0</v>
      </c>
      <c r="AC700">
        <v>0</v>
      </c>
      <c r="AD700" t="s">
        <v>32</v>
      </c>
      <c r="AE700" s="23" t="s">
        <v>32</v>
      </c>
    </row>
    <row r="701" spans="1:31" x14ac:dyDescent="0.25">
      <c r="A701" t="s">
        <v>78</v>
      </c>
      <c r="B701" t="s">
        <v>3866</v>
      </c>
      <c r="C701" t="s">
        <v>54</v>
      </c>
      <c r="D701" t="s">
        <v>32</v>
      </c>
      <c r="E701" t="s">
        <v>32</v>
      </c>
      <c r="F701">
        <v>0</v>
      </c>
      <c r="G701" t="s">
        <v>15</v>
      </c>
      <c r="H701">
        <v>0</v>
      </c>
      <c r="I701">
        <v>1</v>
      </c>
      <c r="J701" t="s">
        <v>44</v>
      </c>
      <c r="K701">
        <v>1</v>
      </c>
      <c r="L701" t="s">
        <v>73</v>
      </c>
      <c r="M701">
        <v>1</v>
      </c>
      <c r="N701">
        <v>0</v>
      </c>
      <c r="O701">
        <v>1</v>
      </c>
      <c r="P701" t="s">
        <v>32</v>
      </c>
      <c r="Q701" t="s">
        <v>32</v>
      </c>
      <c r="R701" t="s">
        <v>32</v>
      </c>
      <c r="S701" t="s">
        <v>32</v>
      </c>
      <c r="T701" t="s">
        <v>32</v>
      </c>
      <c r="U701" t="s">
        <v>3807</v>
      </c>
      <c r="V701">
        <v>0</v>
      </c>
      <c r="W701">
        <v>1</v>
      </c>
      <c r="X701" t="s">
        <v>32</v>
      </c>
      <c r="Y701" t="s">
        <v>71</v>
      </c>
      <c r="Z701">
        <v>0</v>
      </c>
      <c r="AA701">
        <v>0</v>
      </c>
      <c r="AB701">
        <v>0</v>
      </c>
      <c r="AC701">
        <v>0</v>
      </c>
      <c r="AD701" t="s">
        <v>32</v>
      </c>
      <c r="AE701" s="23" t="s">
        <v>32</v>
      </c>
    </row>
    <row r="702" spans="1:31" x14ac:dyDescent="0.25">
      <c r="A702" t="s">
        <v>78</v>
      </c>
      <c r="B702" t="s">
        <v>103</v>
      </c>
      <c r="C702" t="s">
        <v>54</v>
      </c>
      <c r="D702" t="s">
        <v>32</v>
      </c>
      <c r="E702" t="s">
        <v>32</v>
      </c>
      <c r="F702">
        <v>0</v>
      </c>
      <c r="G702" t="s">
        <v>15</v>
      </c>
      <c r="H702">
        <v>0</v>
      </c>
      <c r="I702">
        <v>1</v>
      </c>
      <c r="J702" t="s">
        <v>32</v>
      </c>
      <c r="K702" t="s">
        <v>32</v>
      </c>
      <c r="L702" t="s">
        <v>32</v>
      </c>
      <c r="M702" t="s">
        <v>32</v>
      </c>
      <c r="N702" t="s">
        <v>32</v>
      </c>
      <c r="O702">
        <v>1</v>
      </c>
      <c r="P702" t="s">
        <v>32</v>
      </c>
      <c r="Q702" t="s">
        <v>32</v>
      </c>
      <c r="R702" t="s">
        <v>32</v>
      </c>
      <c r="S702" t="s">
        <v>32</v>
      </c>
      <c r="T702" t="s">
        <v>32</v>
      </c>
      <c r="U702" t="s">
        <v>3807</v>
      </c>
      <c r="V702">
        <v>0</v>
      </c>
      <c r="W702">
        <v>1</v>
      </c>
      <c r="X702" t="s">
        <v>32</v>
      </c>
      <c r="Y702" t="s">
        <v>71</v>
      </c>
      <c r="Z702">
        <v>0</v>
      </c>
      <c r="AA702">
        <v>0</v>
      </c>
      <c r="AB702">
        <v>0</v>
      </c>
      <c r="AC702">
        <v>0</v>
      </c>
      <c r="AD702" t="s">
        <v>32</v>
      </c>
      <c r="AE702" s="23" t="s">
        <v>32</v>
      </c>
    </row>
    <row r="703" spans="1:31" x14ac:dyDescent="0.25">
      <c r="A703" t="s">
        <v>78</v>
      </c>
      <c r="B703" t="s">
        <v>103</v>
      </c>
      <c r="C703" t="s">
        <v>54</v>
      </c>
      <c r="D703" t="s">
        <v>32</v>
      </c>
      <c r="E703" t="s">
        <v>32</v>
      </c>
      <c r="F703">
        <v>0</v>
      </c>
      <c r="G703" t="s">
        <v>15</v>
      </c>
      <c r="H703">
        <v>0</v>
      </c>
      <c r="I703">
        <v>1</v>
      </c>
      <c r="J703" t="s">
        <v>32</v>
      </c>
      <c r="K703" t="s">
        <v>32</v>
      </c>
      <c r="L703" t="s">
        <v>32</v>
      </c>
      <c r="M703" t="s">
        <v>32</v>
      </c>
      <c r="N703" t="s">
        <v>32</v>
      </c>
      <c r="O703">
        <v>1</v>
      </c>
      <c r="P703" t="s">
        <v>32</v>
      </c>
      <c r="Q703" t="s">
        <v>32</v>
      </c>
      <c r="R703" t="s">
        <v>32</v>
      </c>
      <c r="S703" t="s">
        <v>32</v>
      </c>
      <c r="T703" t="s">
        <v>32</v>
      </c>
      <c r="U703" t="s">
        <v>3807</v>
      </c>
      <c r="V703">
        <v>0</v>
      </c>
      <c r="W703">
        <v>1</v>
      </c>
      <c r="X703" t="s">
        <v>32</v>
      </c>
      <c r="Y703" t="s">
        <v>71</v>
      </c>
      <c r="Z703">
        <v>0</v>
      </c>
      <c r="AA703">
        <v>0</v>
      </c>
      <c r="AB703">
        <v>0</v>
      </c>
      <c r="AC703">
        <v>0</v>
      </c>
      <c r="AD703" t="s">
        <v>32</v>
      </c>
      <c r="AE703" s="23" t="s">
        <v>32</v>
      </c>
    </row>
    <row r="704" spans="1:31" x14ac:dyDescent="0.25">
      <c r="A704" t="s">
        <v>78</v>
      </c>
      <c r="B704" t="s">
        <v>103</v>
      </c>
      <c r="C704" t="s">
        <v>54</v>
      </c>
      <c r="D704" t="s">
        <v>32</v>
      </c>
      <c r="E704" t="s">
        <v>32</v>
      </c>
      <c r="F704">
        <v>0</v>
      </c>
      <c r="G704" t="s">
        <v>15</v>
      </c>
      <c r="H704">
        <v>0</v>
      </c>
      <c r="I704">
        <v>1</v>
      </c>
      <c r="J704" t="s">
        <v>32</v>
      </c>
      <c r="K704" t="s">
        <v>32</v>
      </c>
      <c r="L704" t="s">
        <v>32</v>
      </c>
      <c r="M704" t="s">
        <v>32</v>
      </c>
      <c r="N704" t="s">
        <v>32</v>
      </c>
      <c r="O704">
        <v>1</v>
      </c>
      <c r="P704" t="s">
        <v>32</v>
      </c>
      <c r="Q704" t="s">
        <v>32</v>
      </c>
      <c r="R704" t="s">
        <v>32</v>
      </c>
      <c r="S704" t="s">
        <v>32</v>
      </c>
      <c r="T704" t="s">
        <v>32</v>
      </c>
      <c r="U704" t="s">
        <v>3807</v>
      </c>
      <c r="V704">
        <v>0</v>
      </c>
      <c r="W704">
        <v>1</v>
      </c>
      <c r="X704" t="s">
        <v>32</v>
      </c>
      <c r="Y704" t="s">
        <v>71</v>
      </c>
      <c r="Z704">
        <v>0</v>
      </c>
      <c r="AA704">
        <v>0</v>
      </c>
      <c r="AB704">
        <v>0</v>
      </c>
      <c r="AC704">
        <v>0</v>
      </c>
      <c r="AD704" t="s">
        <v>32</v>
      </c>
      <c r="AE704" s="23" t="s">
        <v>32</v>
      </c>
    </row>
    <row r="705" spans="1:31" hidden="1" x14ac:dyDescent="0.25">
      <c r="A705" t="s">
        <v>3885</v>
      </c>
      <c r="B705" t="s">
        <v>36</v>
      </c>
      <c r="C705" t="s">
        <v>32</v>
      </c>
      <c r="D705" t="s">
        <v>32</v>
      </c>
      <c r="E705" t="s">
        <v>32</v>
      </c>
      <c r="F705">
        <v>0</v>
      </c>
      <c r="G705" t="s">
        <v>16</v>
      </c>
      <c r="H705">
        <v>1</v>
      </c>
      <c r="I705">
        <v>0</v>
      </c>
      <c r="J705" t="s">
        <v>32</v>
      </c>
      <c r="K705" t="s">
        <v>32</v>
      </c>
      <c r="L705" t="s">
        <v>32</v>
      </c>
      <c r="M705" t="s">
        <v>32</v>
      </c>
      <c r="N705" t="s">
        <v>32</v>
      </c>
      <c r="O705">
        <v>1</v>
      </c>
      <c r="P705" t="s">
        <v>32</v>
      </c>
      <c r="Q705" t="s">
        <v>32</v>
      </c>
      <c r="R705" t="s">
        <v>32</v>
      </c>
      <c r="S705" t="s">
        <v>32</v>
      </c>
      <c r="T705" t="s">
        <v>32</v>
      </c>
      <c r="U705" t="s">
        <v>3807</v>
      </c>
      <c r="V705">
        <v>1</v>
      </c>
      <c r="W705">
        <v>0</v>
      </c>
      <c r="X705" t="s">
        <v>32</v>
      </c>
      <c r="Y705" t="s">
        <v>71</v>
      </c>
      <c r="Z705">
        <v>0</v>
      </c>
      <c r="AA705">
        <v>0</v>
      </c>
      <c r="AB705">
        <v>0</v>
      </c>
      <c r="AC705">
        <v>0</v>
      </c>
      <c r="AD705" t="s">
        <v>32</v>
      </c>
      <c r="AE705" s="23" t="s">
        <v>32</v>
      </c>
    </row>
    <row r="706" spans="1:31" hidden="1" x14ac:dyDescent="0.25">
      <c r="A706" t="s">
        <v>76</v>
      </c>
      <c r="B706" t="s">
        <v>36</v>
      </c>
      <c r="C706" t="s">
        <v>32</v>
      </c>
      <c r="D706" t="s">
        <v>32</v>
      </c>
      <c r="E706" t="s">
        <v>32</v>
      </c>
      <c r="F706">
        <v>0</v>
      </c>
      <c r="G706" t="s">
        <v>16</v>
      </c>
      <c r="H706">
        <v>1</v>
      </c>
      <c r="I706">
        <v>0</v>
      </c>
      <c r="J706" t="s">
        <v>32</v>
      </c>
      <c r="K706" t="s">
        <v>32</v>
      </c>
      <c r="L706" t="s">
        <v>32</v>
      </c>
      <c r="M706" t="s">
        <v>32</v>
      </c>
      <c r="N706" t="s">
        <v>32</v>
      </c>
      <c r="O706">
        <v>1</v>
      </c>
      <c r="P706" t="s">
        <v>32</v>
      </c>
      <c r="Q706" t="s">
        <v>32</v>
      </c>
      <c r="R706" t="s">
        <v>32</v>
      </c>
      <c r="S706" t="s">
        <v>32</v>
      </c>
      <c r="T706" t="s">
        <v>32</v>
      </c>
      <c r="U706" t="s">
        <v>3807</v>
      </c>
      <c r="V706">
        <v>1</v>
      </c>
      <c r="W706">
        <v>0</v>
      </c>
      <c r="X706" t="s">
        <v>32</v>
      </c>
      <c r="Y706" t="s">
        <v>71</v>
      </c>
      <c r="Z706">
        <v>0</v>
      </c>
      <c r="AA706">
        <v>0</v>
      </c>
      <c r="AB706">
        <v>0</v>
      </c>
      <c r="AC706">
        <v>0</v>
      </c>
      <c r="AD706" t="s">
        <v>32</v>
      </c>
      <c r="AE706" s="23" t="s">
        <v>32</v>
      </c>
    </row>
    <row r="707" spans="1:31" x14ac:dyDescent="0.25">
      <c r="A707" t="s">
        <v>76</v>
      </c>
      <c r="B707" t="s">
        <v>134</v>
      </c>
      <c r="C707" t="s">
        <v>54</v>
      </c>
      <c r="D707" t="s">
        <v>32</v>
      </c>
      <c r="E707" t="s">
        <v>32</v>
      </c>
      <c r="F707">
        <v>0</v>
      </c>
      <c r="G707" t="s">
        <v>15</v>
      </c>
      <c r="H707">
        <v>0</v>
      </c>
      <c r="I707">
        <v>1</v>
      </c>
      <c r="J707" t="s">
        <v>32</v>
      </c>
      <c r="K707" t="s">
        <v>32</v>
      </c>
      <c r="L707" t="s">
        <v>32</v>
      </c>
      <c r="M707" t="s">
        <v>32</v>
      </c>
      <c r="N707" t="s">
        <v>32</v>
      </c>
      <c r="O707">
        <v>1</v>
      </c>
      <c r="P707" t="s">
        <v>32</v>
      </c>
      <c r="Q707" t="s">
        <v>32</v>
      </c>
      <c r="R707" t="s">
        <v>32</v>
      </c>
      <c r="S707" t="s">
        <v>32</v>
      </c>
      <c r="T707" t="s">
        <v>32</v>
      </c>
      <c r="U707" t="s">
        <v>3807</v>
      </c>
      <c r="V707">
        <v>0</v>
      </c>
      <c r="W707">
        <v>1</v>
      </c>
      <c r="X707" t="s">
        <v>32</v>
      </c>
      <c r="Y707" t="s">
        <v>71</v>
      </c>
      <c r="Z707">
        <v>0</v>
      </c>
      <c r="AA707">
        <v>0</v>
      </c>
      <c r="AB707">
        <v>0</v>
      </c>
      <c r="AC707">
        <v>0</v>
      </c>
      <c r="AD707" t="s">
        <v>32</v>
      </c>
      <c r="AE707" s="23" t="s">
        <v>32</v>
      </c>
    </row>
    <row r="708" spans="1:31" hidden="1" x14ac:dyDescent="0.25">
      <c r="A708" t="s">
        <v>76</v>
      </c>
      <c r="B708" t="s">
        <v>37</v>
      </c>
      <c r="C708" t="s">
        <v>32</v>
      </c>
      <c r="D708" t="s">
        <v>32</v>
      </c>
      <c r="E708" t="s">
        <v>32</v>
      </c>
      <c r="F708">
        <v>0</v>
      </c>
      <c r="G708" t="s">
        <v>16</v>
      </c>
      <c r="H708">
        <v>1</v>
      </c>
      <c r="I708">
        <v>0</v>
      </c>
      <c r="J708" t="s">
        <v>32</v>
      </c>
      <c r="K708" t="s">
        <v>32</v>
      </c>
      <c r="L708" t="s">
        <v>32</v>
      </c>
      <c r="M708" t="s">
        <v>32</v>
      </c>
      <c r="N708" t="s">
        <v>32</v>
      </c>
      <c r="O708">
        <v>1</v>
      </c>
      <c r="P708" t="s">
        <v>32</v>
      </c>
      <c r="Q708" t="s">
        <v>32</v>
      </c>
      <c r="R708" t="s">
        <v>32</v>
      </c>
      <c r="S708" t="s">
        <v>32</v>
      </c>
      <c r="T708" t="s">
        <v>32</v>
      </c>
      <c r="U708" t="s">
        <v>3807</v>
      </c>
      <c r="V708">
        <v>1</v>
      </c>
      <c r="W708">
        <v>0</v>
      </c>
      <c r="X708" t="s">
        <v>32</v>
      </c>
      <c r="Y708" t="s">
        <v>71</v>
      </c>
      <c r="Z708">
        <v>0</v>
      </c>
      <c r="AA708">
        <v>0</v>
      </c>
      <c r="AB708">
        <v>0</v>
      </c>
      <c r="AC708">
        <v>0</v>
      </c>
      <c r="AD708" t="s">
        <v>32</v>
      </c>
      <c r="AE708" s="23" t="s">
        <v>32</v>
      </c>
    </row>
    <row r="709" spans="1:31" x14ac:dyDescent="0.25">
      <c r="A709" t="s">
        <v>3885</v>
      </c>
      <c r="B709" t="s">
        <v>39</v>
      </c>
      <c r="C709" t="s">
        <v>54</v>
      </c>
      <c r="D709" t="s">
        <v>32</v>
      </c>
      <c r="E709" t="s">
        <v>32</v>
      </c>
      <c r="F709">
        <v>0</v>
      </c>
      <c r="G709" t="s">
        <v>15</v>
      </c>
      <c r="H709">
        <v>0</v>
      </c>
      <c r="I709">
        <v>1</v>
      </c>
      <c r="J709" t="s">
        <v>32</v>
      </c>
      <c r="K709" t="s">
        <v>32</v>
      </c>
      <c r="L709" t="s">
        <v>32</v>
      </c>
      <c r="M709" t="s">
        <v>32</v>
      </c>
      <c r="N709" t="s">
        <v>32</v>
      </c>
      <c r="O709">
        <v>1</v>
      </c>
      <c r="P709" t="s">
        <v>32</v>
      </c>
      <c r="Q709" t="s">
        <v>32</v>
      </c>
      <c r="R709" t="s">
        <v>32</v>
      </c>
      <c r="S709" t="s">
        <v>32</v>
      </c>
      <c r="T709" t="s">
        <v>32</v>
      </c>
      <c r="U709" t="s">
        <v>3807</v>
      </c>
      <c r="V709">
        <v>0</v>
      </c>
      <c r="W709">
        <v>1</v>
      </c>
      <c r="X709" t="s">
        <v>32</v>
      </c>
      <c r="Y709" t="s">
        <v>71</v>
      </c>
      <c r="Z709">
        <v>0</v>
      </c>
      <c r="AA709">
        <v>0</v>
      </c>
      <c r="AB709">
        <v>0</v>
      </c>
      <c r="AC709">
        <v>0</v>
      </c>
      <c r="AD709" t="s">
        <v>32</v>
      </c>
      <c r="AE709" s="23" t="s">
        <v>32</v>
      </c>
    </row>
    <row r="710" spans="1:31" hidden="1" x14ac:dyDescent="0.25">
      <c r="A710" t="s">
        <v>76</v>
      </c>
      <c r="B710" t="s">
        <v>39</v>
      </c>
      <c r="C710" t="s">
        <v>32</v>
      </c>
      <c r="D710" t="s">
        <v>32</v>
      </c>
      <c r="E710" t="s">
        <v>32</v>
      </c>
      <c r="F710">
        <v>0</v>
      </c>
      <c r="G710" t="s">
        <v>16</v>
      </c>
      <c r="H710">
        <v>1</v>
      </c>
      <c r="I710">
        <v>0</v>
      </c>
      <c r="J710" t="s">
        <v>32</v>
      </c>
      <c r="K710" t="s">
        <v>32</v>
      </c>
      <c r="L710" t="s">
        <v>32</v>
      </c>
      <c r="M710" t="s">
        <v>32</v>
      </c>
      <c r="N710" t="s">
        <v>32</v>
      </c>
      <c r="O710">
        <v>1</v>
      </c>
      <c r="P710" t="s">
        <v>32</v>
      </c>
      <c r="Q710" t="s">
        <v>32</v>
      </c>
      <c r="R710" t="s">
        <v>32</v>
      </c>
      <c r="S710" t="s">
        <v>32</v>
      </c>
      <c r="T710" t="s">
        <v>32</v>
      </c>
      <c r="U710" t="s">
        <v>3807</v>
      </c>
      <c r="V710">
        <v>1</v>
      </c>
      <c r="W710">
        <v>0</v>
      </c>
      <c r="X710" t="s">
        <v>32</v>
      </c>
      <c r="Y710" t="s">
        <v>71</v>
      </c>
      <c r="Z710">
        <v>0</v>
      </c>
      <c r="AA710">
        <v>0</v>
      </c>
      <c r="AB710">
        <v>0</v>
      </c>
      <c r="AC710">
        <v>0</v>
      </c>
      <c r="AD710" t="s">
        <v>32</v>
      </c>
      <c r="AE710" s="23" t="s">
        <v>32</v>
      </c>
    </row>
    <row r="711" spans="1:31" hidden="1" x14ac:dyDescent="0.25">
      <c r="A711" t="s">
        <v>83</v>
      </c>
      <c r="B711" t="s">
        <v>3867</v>
      </c>
      <c r="C711" t="s">
        <v>32</v>
      </c>
      <c r="D711" t="s">
        <v>32</v>
      </c>
      <c r="E711" t="s">
        <v>32</v>
      </c>
      <c r="F711">
        <v>0</v>
      </c>
      <c r="G711" t="s">
        <v>16</v>
      </c>
      <c r="H711">
        <v>1</v>
      </c>
      <c r="I711">
        <v>0</v>
      </c>
      <c r="J711" t="s">
        <v>32</v>
      </c>
      <c r="K711" t="s">
        <v>32</v>
      </c>
      <c r="L711" t="s">
        <v>32</v>
      </c>
      <c r="M711" t="s">
        <v>32</v>
      </c>
      <c r="N711" t="s">
        <v>32</v>
      </c>
      <c r="O711">
        <v>1</v>
      </c>
      <c r="P711" t="s">
        <v>32</v>
      </c>
      <c r="Q711" t="s">
        <v>32</v>
      </c>
      <c r="R711" t="s">
        <v>32</v>
      </c>
      <c r="S711" t="s">
        <v>32</v>
      </c>
      <c r="T711" t="s">
        <v>32</v>
      </c>
      <c r="U711" t="s">
        <v>3807</v>
      </c>
      <c r="V711">
        <v>1</v>
      </c>
      <c r="W711">
        <v>0</v>
      </c>
      <c r="X711" t="s">
        <v>32</v>
      </c>
      <c r="Y711" t="s">
        <v>71</v>
      </c>
      <c r="Z711">
        <v>0</v>
      </c>
      <c r="AA711">
        <v>0</v>
      </c>
      <c r="AB711">
        <v>0</v>
      </c>
      <c r="AC711">
        <v>0</v>
      </c>
      <c r="AD711" t="s">
        <v>32</v>
      </c>
      <c r="AE711" s="23" t="s">
        <v>32</v>
      </c>
    </row>
    <row r="712" spans="1:31" hidden="1" x14ac:dyDescent="0.25">
      <c r="A712" t="s">
        <v>78</v>
      </c>
      <c r="B712" t="s">
        <v>3867</v>
      </c>
      <c r="C712" t="s">
        <v>32</v>
      </c>
      <c r="D712" t="s">
        <v>32</v>
      </c>
      <c r="E712" t="s">
        <v>32</v>
      </c>
      <c r="F712">
        <v>0</v>
      </c>
      <c r="G712" t="s">
        <v>16</v>
      </c>
      <c r="H712">
        <v>1</v>
      </c>
      <c r="I712">
        <v>0</v>
      </c>
      <c r="J712" t="s">
        <v>32</v>
      </c>
      <c r="K712" t="s">
        <v>32</v>
      </c>
      <c r="L712" t="s">
        <v>32</v>
      </c>
      <c r="M712" t="s">
        <v>32</v>
      </c>
      <c r="N712" t="s">
        <v>32</v>
      </c>
      <c r="O712">
        <v>1</v>
      </c>
      <c r="P712" t="s">
        <v>32</v>
      </c>
      <c r="Q712" t="s">
        <v>32</v>
      </c>
      <c r="R712" t="s">
        <v>32</v>
      </c>
      <c r="S712" t="s">
        <v>32</v>
      </c>
      <c r="T712" t="s">
        <v>32</v>
      </c>
      <c r="U712" t="s">
        <v>3807</v>
      </c>
      <c r="V712">
        <v>1</v>
      </c>
      <c r="W712">
        <v>0</v>
      </c>
      <c r="X712" t="s">
        <v>32</v>
      </c>
      <c r="Y712" t="s">
        <v>71</v>
      </c>
      <c r="Z712">
        <v>0</v>
      </c>
      <c r="AA712">
        <v>0</v>
      </c>
      <c r="AB712">
        <v>0</v>
      </c>
      <c r="AC712">
        <v>0</v>
      </c>
      <c r="AD712" t="s">
        <v>32</v>
      </c>
      <c r="AE712" s="23" t="s">
        <v>32</v>
      </c>
    </row>
    <row r="713" spans="1:31" hidden="1" x14ac:dyDescent="0.25">
      <c r="A713" t="s">
        <v>78</v>
      </c>
      <c r="B713" t="s">
        <v>39</v>
      </c>
      <c r="C713" t="s">
        <v>32</v>
      </c>
      <c r="D713" t="s">
        <v>32</v>
      </c>
      <c r="E713" t="s">
        <v>32</v>
      </c>
      <c r="F713">
        <v>1</v>
      </c>
      <c r="G713" t="s">
        <v>16</v>
      </c>
      <c r="H713">
        <v>1</v>
      </c>
      <c r="I713">
        <v>0</v>
      </c>
      <c r="J713" t="s">
        <v>32</v>
      </c>
      <c r="K713" t="s">
        <v>32</v>
      </c>
      <c r="L713" t="s">
        <v>32</v>
      </c>
      <c r="M713" t="s">
        <v>32</v>
      </c>
      <c r="N713" t="s">
        <v>32</v>
      </c>
      <c r="O713">
        <v>1</v>
      </c>
      <c r="P713" t="s">
        <v>32</v>
      </c>
      <c r="Q713" t="s">
        <v>32</v>
      </c>
      <c r="R713" t="s">
        <v>32</v>
      </c>
      <c r="S713" t="s">
        <v>32</v>
      </c>
      <c r="T713" t="s">
        <v>32</v>
      </c>
      <c r="U713" t="s">
        <v>3807</v>
      </c>
      <c r="V713">
        <v>1</v>
      </c>
      <c r="W713">
        <v>0</v>
      </c>
      <c r="X713" t="s">
        <v>32</v>
      </c>
      <c r="Y713" t="s">
        <v>71</v>
      </c>
      <c r="Z713">
        <v>0</v>
      </c>
      <c r="AA713">
        <v>0</v>
      </c>
      <c r="AB713">
        <v>0</v>
      </c>
      <c r="AC713">
        <v>0</v>
      </c>
      <c r="AD713" t="s">
        <v>32</v>
      </c>
      <c r="AE713" s="23" t="s">
        <v>32</v>
      </c>
    </row>
    <row r="714" spans="1:31" hidden="1" x14ac:dyDescent="0.25">
      <c r="A714" t="s">
        <v>78</v>
      </c>
      <c r="B714" t="s">
        <v>39</v>
      </c>
      <c r="C714" t="s">
        <v>32</v>
      </c>
      <c r="D714" t="s">
        <v>32</v>
      </c>
      <c r="E714" t="s">
        <v>32</v>
      </c>
      <c r="F714">
        <v>0</v>
      </c>
      <c r="G714" t="s">
        <v>16</v>
      </c>
      <c r="H714">
        <v>1</v>
      </c>
      <c r="I714">
        <v>0</v>
      </c>
      <c r="J714" t="s">
        <v>32</v>
      </c>
      <c r="K714" t="s">
        <v>32</v>
      </c>
      <c r="L714" t="s">
        <v>32</v>
      </c>
      <c r="M714" t="s">
        <v>32</v>
      </c>
      <c r="N714" t="s">
        <v>32</v>
      </c>
      <c r="O714">
        <v>1</v>
      </c>
      <c r="P714" t="s">
        <v>32</v>
      </c>
      <c r="Q714" t="s">
        <v>32</v>
      </c>
      <c r="R714" t="s">
        <v>32</v>
      </c>
      <c r="S714" t="s">
        <v>32</v>
      </c>
      <c r="T714" t="s">
        <v>32</v>
      </c>
      <c r="U714" t="s">
        <v>3807</v>
      </c>
      <c r="V714">
        <v>1</v>
      </c>
      <c r="W714">
        <v>0</v>
      </c>
      <c r="X714" t="s">
        <v>32</v>
      </c>
      <c r="Y714" t="s">
        <v>71</v>
      </c>
      <c r="Z714">
        <v>0</v>
      </c>
      <c r="AA714">
        <v>0</v>
      </c>
      <c r="AB714">
        <v>0</v>
      </c>
      <c r="AC714">
        <v>0</v>
      </c>
      <c r="AD714" t="s">
        <v>32</v>
      </c>
      <c r="AE714" s="23" t="s">
        <v>32</v>
      </c>
    </row>
    <row r="715" spans="1:31" hidden="1" x14ac:dyDescent="0.25">
      <c r="A715" t="s">
        <v>78</v>
      </c>
      <c r="B715" t="s">
        <v>39</v>
      </c>
      <c r="C715" t="s">
        <v>32</v>
      </c>
      <c r="D715" t="s">
        <v>32</v>
      </c>
      <c r="E715" t="s">
        <v>32</v>
      </c>
      <c r="F715">
        <v>0</v>
      </c>
      <c r="G715" t="s">
        <v>16</v>
      </c>
      <c r="H715">
        <v>1</v>
      </c>
      <c r="I715">
        <v>0</v>
      </c>
      <c r="J715" t="s">
        <v>32</v>
      </c>
      <c r="K715" t="s">
        <v>32</v>
      </c>
      <c r="L715" t="s">
        <v>32</v>
      </c>
      <c r="M715" t="s">
        <v>32</v>
      </c>
      <c r="N715" t="s">
        <v>32</v>
      </c>
      <c r="O715">
        <v>1</v>
      </c>
      <c r="P715" t="s">
        <v>32</v>
      </c>
      <c r="Q715" t="s">
        <v>32</v>
      </c>
      <c r="R715" t="s">
        <v>32</v>
      </c>
      <c r="S715" t="s">
        <v>32</v>
      </c>
      <c r="T715" t="s">
        <v>32</v>
      </c>
      <c r="U715" t="s">
        <v>3807</v>
      </c>
      <c r="V715">
        <v>1</v>
      </c>
      <c r="W715">
        <v>0</v>
      </c>
      <c r="X715" t="s">
        <v>32</v>
      </c>
      <c r="Y715" t="s">
        <v>71</v>
      </c>
      <c r="Z715">
        <v>0</v>
      </c>
      <c r="AA715">
        <v>0</v>
      </c>
      <c r="AB715">
        <v>0</v>
      </c>
      <c r="AC715">
        <v>0</v>
      </c>
      <c r="AD715" t="s">
        <v>32</v>
      </c>
      <c r="AE715" s="23" t="s">
        <v>32</v>
      </c>
    </row>
    <row r="716" spans="1:31" x14ac:dyDescent="0.25">
      <c r="A716" t="s">
        <v>76</v>
      </c>
      <c r="B716" t="s">
        <v>39</v>
      </c>
      <c r="C716" t="s">
        <v>54</v>
      </c>
      <c r="D716" t="s">
        <v>32</v>
      </c>
      <c r="E716" t="s">
        <v>32</v>
      </c>
      <c r="F716">
        <v>6</v>
      </c>
      <c r="G716" t="s">
        <v>15</v>
      </c>
      <c r="H716">
        <v>0</v>
      </c>
      <c r="I716">
        <v>1</v>
      </c>
      <c r="J716" t="s">
        <v>44</v>
      </c>
      <c r="K716">
        <v>1</v>
      </c>
      <c r="L716" t="s">
        <v>73</v>
      </c>
      <c r="M716">
        <v>1</v>
      </c>
      <c r="N716">
        <v>0</v>
      </c>
      <c r="O716">
        <v>1</v>
      </c>
      <c r="P716" t="s">
        <v>32</v>
      </c>
      <c r="Q716" t="s">
        <v>32</v>
      </c>
      <c r="R716" t="s">
        <v>32</v>
      </c>
      <c r="S716" t="s">
        <v>32</v>
      </c>
      <c r="T716" t="s">
        <v>32</v>
      </c>
      <c r="U716" t="s">
        <v>3807</v>
      </c>
      <c r="V716">
        <v>0</v>
      </c>
      <c r="W716">
        <v>1</v>
      </c>
      <c r="X716" t="s">
        <v>32</v>
      </c>
      <c r="Y716" t="s">
        <v>70</v>
      </c>
      <c r="Z716">
        <v>0</v>
      </c>
      <c r="AA716">
        <v>0</v>
      </c>
      <c r="AB716">
        <v>0</v>
      </c>
      <c r="AC716">
        <v>0</v>
      </c>
      <c r="AD716" t="s">
        <v>32</v>
      </c>
      <c r="AE716" s="23" t="s">
        <v>32</v>
      </c>
    </row>
    <row r="717" spans="1:31" hidden="1" x14ac:dyDescent="0.25">
      <c r="A717" t="s">
        <v>88</v>
      </c>
      <c r="B717" t="s">
        <v>3867</v>
      </c>
      <c r="C717" t="s">
        <v>32</v>
      </c>
      <c r="D717" t="s">
        <v>32</v>
      </c>
      <c r="E717" t="s">
        <v>32</v>
      </c>
      <c r="F717">
        <v>0</v>
      </c>
      <c r="G717" t="s">
        <v>16</v>
      </c>
      <c r="H717">
        <v>1</v>
      </c>
      <c r="I717">
        <v>0</v>
      </c>
      <c r="J717" t="s">
        <v>32</v>
      </c>
      <c r="K717" t="s">
        <v>32</v>
      </c>
      <c r="L717" t="s">
        <v>32</v>
      </c>
      <c r="M717" t="s">
        <v>32</v>
      </c>
      <c r="N717" t="s">
        <v>32</v>
      </c>
      <c r="O717">
        <v>1</v>
      </c>
      <c r="P717" t="s">
        <v>32</v>
      </c>
      <c r="Q717" t="s">
        <v>32</v>
      </c>
      <c r="R717" t="s">
        <v>32</v>
      </c>
      <c r="S717" t="s">
        <v>32</v>
      </c>
      <c r="T717" t="s">
        <v>32</v>
      </c>
      <c r="U717" t="s">
        <v>3807</v>
      </c>
      <c r="V717">
        <v>1</v>
      </c>
      <c r="W717">
        <v>0</v>
      </c>
      <c r="X717" t="s">
        <v>32</v>
      </c>
      <c r="Y717" t="s">
        <v>71</v>
      </c>
      <c r="Z717">
        <v>0</v>
      </c>
      <c r="AA717">
        <v>0</v>
      </c>
      <c r="AB717">
        <v>0</v>
      </c>
      <c r="AC717">
        <v>0</v>
      </c>
      <c r="AD717" t="s">
        <v>32</v>
      </c>
      <c r="AE717" s="23" t="s">
        <v>32</v>
      </c>
    </row>
    <row r="718" spans="1:31" hidden="1" x14ac:dyDescent="0.25">
      <c r="A718" t="s">
        <v>76</v>
      </c>
      <c r="B718" t="s">
        <v>138</v>
      </c>
      <c r="C718" t="s">
        <v>32</v>
      </c>
      <c r="D718" t="s">
        <v>32</v>
      </c>
      <c r="E718" t="s">
        <v>32</v>
      </c>
      <c r="F718">
        <v>0</v>
      </c>
      <c r="G718" t="s">
        <v>16</v>
      </c>
      <c r="H718">
        <v>1</v>
      </c>
      <c r="I718">
        <v>0</v>
      </c>
      <c r="J718" t="s">
        <v>32</v>
      </c>
      <c r="K718" t="s">
        <v>32</v>
      </c>
      <c r="L718" t="s">
        <v>32</v>
      </c>
      <c r="M718" t="s">
        <v>32</v>
      </c>
      <c r="N718" t="s">
        <v>32</v>
      </c>
      <c r="O718">
        <v>1</v>
      </c>
      <c r="P718" t="s">
        <v>32</v>
      </c>
      <c r="Q718" t="s">
        <v>32</v>
      </c>
      <c r="R718" t="s">
        <v>32</v>
      </c>
      <c r="S718" t="s">
        <v>32</v>
      </c>
      <c r="T718" t="s">
        <v>32</v>
      </c>
      <c r="U718" t="s">
        <v>3807</v>
      </c>
      <c r="V718">
        <v>1</v>
      </c>
      <c r="W718">
        <v>0</v>
      </c>
      <c r="X718" t="s">
        <v>32</v>
      </c>
      <c r="Y718" t="s">
        <v>70</v>
      </c>
      <c r="Z718">
        <v>0</v>
      </c>
      <c r="AA718">
        <v>0</v>
      </c>
      <c r="AB718">
        <v>0</v>
      </c>
      <c r="AC718">
        <v>0</v>
      </c>
      <c r="AD718" t="s">
        <v>32</v>
      </c>
      <c r="AE718" s="23" t="s">
        <v>32</v>
      </c>
    </row>
    <row r="719" spans="1:31" hidden="1" x14ac:dyDescent="0.25">
      <c r="A719" t="s">
        <v>76</v>
      </c>
      <c r="B719" t="s">
        <v>39</v>
      </c>
      <c r="C719" t="s">
        <v>32</v>
      </c>
      <c r="D719" t="s">
        <v>32</v>
      </c>
      <c r="E719" t="s">
        <v>32</v>
      </c>
      <c r="F719">
        <v>0</v>
      </c>
      <c r="G719" t="s">
        <v>16</v>
      </c>
      <c r="H719">
        <v>1</v>
      </c>
      <c r="I719">
        <v>0</v>
      </c>
      <c r="J719" t="s">
        <v>32</v>
      </c>
      <c r="K719" t="s">
        <v>32</v>
      </c>
      <c r="L719" t="s">
        <v>32</v>
      </c>
      <c r="M719" t="s">
        <v>32</v>
      </c>
      <c r="N719" t="s">
        <v>32</v>
      </c>
      <c r="O719">
        <v>1</v>
      </c>
      <c r="P719" t="s">
        <v>32</v>
      </c>
      <c r="Q719" t="s">
        <v>32</v>
      </c>
      <c r="R719" t="s">
        <v>32</v>
      </c>
      <c r="S719" t="s">
        <v>32</v>
      </c>
      <c r="T719" t="s">
        <v>32</v>
      </c>
      <c r="U719" t="s">
        <v>3807</v>
      </c>
      <c r="V719">
        <v>1</v>
      </c>
      <c r="W719">
        <v>0</v>
      </c>
      <c r="X719" t="s">
        <v>32</v>
      </c>
      <c r="Y719" t="s">
        <v>80</v>
      </c>
      <c r="Z719">
        <v>0</v>
      </c>
      <c r="AA719">
        <v>0</v>
      </c>
      <c r="AB719">
        <v>0</v>
      </c>
      <c r="AC719">
        <v>0</v>
      </c>
      <c r="AD719" t="s">
        <v>32</v>
      </c>
      <c r="AE719" s="23" t="s">
        <v>32</v>
      </c>
    </row>
    <row r="720" spans="1:31" hidden="1" x14ac:dyDescent="0.25">
      <c r="A720" t="s">
        <v>76</v>
      </c>
      <c r="B720" t="s">
        <v>39</v>
      </c>
      <c r="C720" t="s">
        <v>32</v>
      </c>
      <c r="D720" t="s">
        <v>32</v>
      </c>
      <c r="E720" t="s">
        <v>32</v>
      </c>
      <c r="F720">
        <v>0</v>
      </c>
      <c r="G720" t="s">
        <v>16</v>
      </c>
      <c r="H720">
        <v>1</v>
      </c>
      <c r="I720">
        <v>0</v>
      </c>
      <c r="J720" t="s">
        <v>32</v>
      </c>
      <c r="K720" t="s">
        <v>32</v>
      </c>
      <c r="L720" t="s">
        <v>32</v>
      </c>
      <c r="M720" t="s">
        <v>32</v>
      </c>
      <c r="N720" t="s">
        <v>32</v>
      </c>
      <c r="O720">
        <v>1</v>
      </c>
      <c r="P720" t="s">
        <v>32</v>
      </c>
      <c r="Q720" t="s">
        <v>32</v>
      </c>
      <c r="R720" t="s">
        <v>32</v>
      </c>
      <c r="S720" t="s">
        <v>32</v>
      </c>
      <c r="T720" t="s">
        <v>32</v>
      </c>
      <c r="U720" t="s">
        <v>3807</v>
      </c>
      <c r="V720">
        <v>1</v>
      </c>
      <c r="W720">
        <v>0</v>
      </c>
      <c r="X720" t="s">
        <v>32</v>
      </c>
      <c r="Y720" t="s">
        <v>71</v>
      </c>
      <c r="Z720">
        <v>0</v>
      </c>
      <c r="AA720">
        <v>0</v>
      </c>
      <c r="AB720">
        <v>0</v>
      </c>
      <c r="AC720">
        <v>0</v>
      </c>
      <c r="AD720" t="s">
        <v>32</v>
      </c>
      <c r="AE720" s="23" t="s">
        <v>32</v>
      </c>
    </row>
    <row r="721" spans="1:31" hidden="1" x14ac:dyDescent="0.25">
      <c r="A721" t="s">
        <v>76</v>
      </c>
      <c r="B721" t="s">
        <v>39</v>
      </c>
      <c r="C721" t="s">
        <v>32</v>
      </c>
      <c r="D721" t="s">
        <v>32</v>
      </c>
      <c r="E721" t="s">
        <v>32</v>
      </c>
      <c r="F721">
        <v>0</v>
      </c>
      <c r="G721" t="s">
        <v>16</v>
      </c>
      <c r="H721">
        <v>1</v>
      </c>
      <c r="I721">
        <v>0</v>
      </c>
      <c r="J721" t="s">
        <v>32</v>
      </c>
      <c r="K721" t="s">
        <v>32</v>
      </c>
      <c r="L721" t="s">
        <v>32</v>
      </c>
      <c r="M721" t="s">
        <v>32</v>
      </c>
      <c r="N721" t="s">
        <v>32</v>
      </c>
      <c r="O721">
        <v>1</v>
      </c>
      <c r="P721" t="s">
        <v>32</v>
      </c>
      <c r="Q721" t="s">
        <v>32</v>
      </c>
      <c r="R721" t="s">
        <v>32</v>
      </c>
      <c r="S721" t="s">
        <v>32</v>
      </c>
      <c r="T721" t="s">
        <v>32</v>
      </c>
      <c r="U721" t="s">
        <v>3807</v>
      </c>
      <c r="V721">
        <v>1</v>
      </c>
      <c r="W721">
        <v>0</v>
      </c>
      <c r="X721" t="s">
        <v>32</v>
      </c>
      <c r="Y721" t="s">
        <v>71</v>
      </c>
      <c r="Z721">
        <v>0</v>
      </c>
      <c r="AA721">
        <v>0</v>
      </c>
      <c r="AB721">
        <v>0</v>
      </c>
      <c r="AC721">
        <v>0</v>
      </c>
      <c r="AD721" t="s">
        <v>32</v>
      </c>
      <c r="AE721" s="23" t="s">
        <v>32</v>
      </c>
    </row>
    <row r="722" spans="1:31" x14ac:dyDescent="0.25">
      <c r="A722" t="s">
        <v>78</v>
      </c>
      <c r="B722" t="s">
        <v>3867</v>
      </c>
      <c r="C722" t="s">
        <v>55</v>
      </c>
      <c r="D722" t="s">
        <v>32</v>
      </c>
      <c r="E722" t="s">
        <v>32</v>
      </c>
      <c r="F722">
        <v>0</v>
      </c>
      <c r="G722" t="s">
        <v>15</v>
      </c>
      <c r="H722">
        <v>0</v>
      </c>
      <c r="I722">
        <v>1</v>
      </c>
      <c r="J722" t="s">
        <v>32</v>
      </c>
      <c r="K722" t="s">
        <v>32</v>
      </c>
      <c r="L722" t="s">
        <v>32</v>
      </c>
      <c r="M722" t="s">
        <v>32</v>
      </c>
      <c r="N722" t="s">
        <v>32</v>
      </c>
      <c r="O722">
        <v>1</v>
      </c>
      <c r="P722" t="s">
        <v>32</v>
      </c>
      <c r="Q722" t="s">
        <v>32</v>
      </c>
      <c r="R722" t="s">
        <v>32</v>
      </c>
      <c r="S722" t="s">
        <v>32</v>
      </c>
      <c r="T722" t="s">
        <v>32</v>
      </c>
      <c r="U722" t="s">
        <v>3807</v>
      </c>
      <c r="V722">
        <v>0</v>
      </c>
      <c r="W722">
        <v>1</v>
      </c>
      <c r="X722" t="s">
        <v>32</v>
      </c>
      <c r="Y722" t="s">
        <v>71</v>
      </c>
      <c r="Z722">
        <v>0</v>
      </c>
      <c r="AA722">
        <v>0</v>
      </c>
      <c r="AB722">
        <v>0</v>
      </c>
      <c r="AC722">
        <v>0</v>
      </c>
      <c r="AD722" t="s">
        <v>32</v>
      </c>
      <c r="AE722" s="23" t="s">
        <v>32</v>
      </c>
    </row>
    <row r="723" spans="1:31" hidden="1" x14ac:dyDescent="0.25">
      <c r="A723" t="s">
        <v>78</v>
      </c>
      <c r="B723" t="s">
        <v>39</v>
      </c>
      <c r="C723" t="s">
        <v>32</v>
      </c>
      <c r="D723" t="s">
        <v>32</v>
      </c>
      <c r="E723" t="s">
        <v>32</v>
      </c>
      <c r="F723">
        <v>0</v>
      </c>
      <c r="G723" t="s">
        <v>16</v>
      </c>
      <c r="H723">
        <v>1</v>
      </c>
      <c r="I723">
        <v>0</v>
      </c>
      <c r="J723" t="s">
        <v>32</v>
      </c>
      <c r="K723" t="s">
        <v>32</v>
      </c>
      <c r="L723" t="s">
        <v>32</v>
      </c>
      <c r="M723" t="s">
        <v>32</v>
      </c>
      <c r="N723" t="s">
        <v>32</v>
      </c>
      <c r="O723">
        <v>1</v>
      </c>
      <c r="P723" t="s">
        <v>32</v>
      </c>
      <c r="Q723" t="s">
        <v>32</v>
      </c>
      <c r="R723" t="s">
        <v>32</v>
      </c>
      <c r="S723" t="s">
        <v>32</v>
      </c>
      <c r="T723" t="s">
        <v>32</v>
      </c>
      <c r="U723" t="s">
        <v>3807</v>
      </c>
      <c r="V723">
        <v>1</v>
      </c>
      <c r="W723">
        <v>0</v>
      </c>
      <c r="X723" t="s">
        <v>32</v>
      </c>
      <c r="Y723" t="s">
        <v>71</v>
      </c>
      <c r="Z723">
        <v>0</v>
      </c>
      <c r="AA723">
        <v>0</v>
      </c>
      <c r="AB723">
        <v>0</v>
      </c>
      <c r="AC723">
        <v>0</v>
      </c>
      <c r="AD723" t="s">
        <v>32</v>
      </c>
      <c r="AE723" s="23" t="s">
        <v>32</v>
      </c>
    </row>
    <row r="724" spans="1:31" hidden="1" x14ac:dyDescent="0.25">
      <c r="A724" t="s">
        <v>78</v>
      </c>
      <c r="B724" t="s">
        <v>3867</v>
      </c>
      <c r="C724" t="s">
        <v>32</v>
      </c>
      <c r="D724" t="s">
        <v>32</v>
      </c>
      <c r="E724" t="s">
        <v>32</v>
      </c>
      <c r="F724">
        <v>0</v>
      </c>
      <c r="G724" t="s">
        <v>16</v>
      </c>
      <c r="H724">
        <v>1</v>
      </c>
      <c r="I724">
        <v>0</v>
      </c>
      <c r="J724" t="s">
        <v>32</v>
      </c>
      <c r="K724" t="s">
        <v>32</v>
      </c>
      <c r="L724" t="s">
        <v>32</v>
      </c>
      <c r="M724" t="s">
        <v>32</v>
      </c>
      <c r="N724" t="s">
        <v>32</v>
      </c>
      <c r="O724">
        <v>1</v>
      </c>
      <c r="P724" t="s">
        <v>32</v>
      </c>
      <c r="Q724" t="s">
        <v>32</v>
      </c>
      <c r="R724" t="s">
        <v>32</v>
      </c>
      <c r="S724" t="s">
        <v>32</v>
      </c>
      <c r="T724" t="s">
        <v>32</v>
      </c>
      <c r="U724" t="s">
        <v>3807</v>
      </c>
      <c r="V724">
        <v>1</v>
      </c>
      <c r="W724">
        <v>0</v>
      </c>
      <c r="X724" t="s">
        <v>32</v>
      </c>
      <c r="Y724" t="s">
        <v>71</v>
      </c>
      <c r="Z724">
        <v>0</v>
      </c>
      <c r="AA724">
        <v>0</v>
      </c>
      <c r="AB724">
        <v>0</v>
      </c>
      <c r="AC724">
        <v>0</v>
      </c>
      <c r="AD724" t="s">
        <v>32</v>
      </c>
      <c r="AE724" s="23" t="s">
        <v>32</v>
      </c>
    </row>
    <row r="725" spans="1:31" hidden="1" x14ac:dyDescent="0.25">
      <c r="A725" t="s">
        <v>83</v>
      </c>
      <c r="B725" t="s">
        <v>39</v>
      </c>
      <c r="C725" t="s">
        <v>32</v>
      </c>
      <c r="D725" t="s">
        <v>32</v>
      </c>
      <c r="E725" t="s">
        <v>32</v>
      </c>
      <c r="F725">
        <v>0</v>
      </c>
      <c r="G725" t="s">
        <v>16</v>
      </c>
      <c r="H725">
        <v>1</v>
      </c>
      <c r="I725">
        <v>0</v>
      </c>
      <c r="J725" t="s">
        <v>32</v>
      </c>
      <c r="K725" t="s">
        <v>32</v>
      </c>
      <c r="L725" t="s">
        <v>32</v>
      </c>
      <c r="M725" t="s">
        <v>32</v>
      </c>
      <c r="N725" t="s">
        <v>32</v>
      </c>
      <c r="O725">
        <v>1</v>
      </c>
      <c r="P725" t="s">
        <v>32</v>
      </c>
      <c r="Q725" t="s">
        <v>32</v>
      </c>
      <c r="R725" t="s">
        <v>32</v>
      </c>
      <c r="S725" t="s">
        <v>32</v>
      </c>
      <c r="T725" t="s">
        <v>32</v>
      </c>
      <c r="U725" t="s">
        <v>3807</v>
      </c>
      <c r="V725">
        <v>1</v>
      </c>
      <c r="W725">
        <v>0</v>
      </c>
      <c r="X725" t="s">
        <v>32</v>
      </c>
      <c r="Y725" t="s">
        <v>70</v>
      </c>
      <c r="Z725">
        <v>0</v>
      </c>
      <c r="AA725">
        <v>0</v>
      </c>
      <c r="AB725">
        <v>0</v>
      </c>
      <c r="AC725">
        <v>0</v>
      </c>
      <c r="AD725" t="s">
        <v>32</v>
      </c>
      <c r="AE725" s="23" t="s">
        <v>32</v>
      </c>
    </row>
    <row r="726" spans="1:31" x14ac:dyDescent="0.25">
      <c r="A726" t="s">
        <v>69</v>
      </c>
      <c r="B726" t="s">
        <v>39</v>
      </c>
      <c r="C726" t="s">
        <v>54</v>
      </c>
      <c r="D726" t="s">
        <v>32</v>
      </c>
      <c r="E726" t="s">
        <v>32</v>
      </c>
      <c r="F726">
        <v>0</v>
      </c>
      <c r="G726" t="s">
        <v>15</v>
      </c>
      <c r="H726">
        <v>0</v>
      </c>
      <c r="I726">
        <v>1</v>
      </c>
      <c r="J726" t="s">
        <v>32</v>
      </c>
      <c r="K726" t="s">
        <v>32</v>
      </c>
      <c r="L726" t="s">
        <v>32</v>
      </c>
      <c r="M726" t="s">
        <v>32</v>
      </c>
      <c r="N726" t="s">
        <v>32</v>
      </c>
      <c r="O726">
        <v>1</v>
      </c>
      <c r="P726" t="s">
        <v>32</v>
      </c>
      <c r="Q726" t="s">
        <v>32</v>
      </c>
      <c r="R726" t="s">
        <v>32</v>
      </c>
      <c r="S726" t="s">
        <v>32</v>
      </c>
      <c r="T726" t="s">
        <v>32</v>
      </c>
      <c r="U726" t="s">
        <v>3807</v>
      </c>
      <c r="V726">
        <v>0</v>
      </c>
      <c r="W726">
        <v>1</v>
      </c>
      <c r="X726" t="s">
        <v>32</v>
      </c>
      <c r="Y726" t="s">
        <v>71</v>
      </c>
      <c r="Z726">
        <v>0</v>
      </c>
      <c r="AA726">
        <v>0</v>
      </c>
      <c r="AB726">
        <v>0</v>
      </c>
      <c r="AC726">
        <v>0</v>
      </c>
      <c r="AD726" t="s">
        <v>32</v>
      </c>
      <c r="AE726" s="23" t="s">
        <v>32</v>
      </c>
    </row>
    <row r="727" spans="1:31" hidden="1" x14ac:dyDescent="0.25">
      <c r="A727" t="s">
        <v>72</v>
      </c>
      <c r="B727" t="s">
        <v>3867</v>
      </c>
      <c r="C727" t="s">
        <v>32</v>
      </c>
      <c r="D727" t="s">
        <v>32</v>
      </c>
      <c r="E727" t="s">
        <v>32</v>
      </c>
      <c r="F727">
        <v>0</v>
      </c>
      <c r="G727" t="s">
        <v>16</v>
      </c>
      <c r="H727">
        <v>1</v>
      </c>
      <c r="I727">
        <v>0</v>
      </c>
      <c r="J727" t="s">
        <v>32</v>
      </c>
      <c r="K727" t="s">
        <v>32</v>
      </c>
      <c r="L727" t="s">
        <v>32</v>
      </c>
      <c r="M727" t="s">
        <v>32</v>
      </c>
      <c r="N727" t="s">
        <v>32</v>
      </c>
      <c r="O727">
        <v>1</v>
      </c>
      <c r="P727" t="s">
        <v>32</v>
      </c>
      <c r="Q727" t="s">
        <v>32</v>
      </c>
      <c r="R727" t="s">
        <v>32</v>
      </c>
      <c r="S727" t="s">
        <v>32</v>
      </c>
      <c r="T727" t="s">
        <v>32</v>
      </c>
      <c r="U727" t="s">
        <v>3807</v>
      </c>
      <c r="V727">
        <v>1</v>
      </c>
      <c r="W727">
        <v>0</v>
      </c>
      <c r="X727" t="s">
        <v>32</v>
      </c>
      <c r="Y727" t="s">
        <v>71</v>
      </c>
      <c r="Z727">
        <v>0</v>
      </c>
      <c r="AA727">
        <v>0</v>
      </c>
      <c r="AB727">
        <v>0</v>
      </c>
      <c r="AC727">
        <v>0</v>
      </c>
      <c r="AD727" t="s">
        <v>32</v>
      </c>
      <c r="AE727" s="23" t="s">
        <v>32</v>
      </c>
    </row>
    <row r="728" spans="1:31" x14ac:dyDescent="0.25">
      <c r="A728" t="s">
        <v>72</v>
      </c>
      <c r="B728" t="s">
        <v>39</v>
      </c>
      <c r="C728" t="s">
        <v>54</v>
      </c>
      <c r="D728" t="s">
        <v>32</v>
      </c>
      <c r="E728" t="s">
        <v>32</v>
      </c>
      <c r="F728">
        <v>0</v>
      </c>
      <c r="G728" t="s">
        <v>15</v>
      </c>
      <c r="H728">
        <v>0</v>
      </c>
      <c r="I728">
        <v>1</v>
      </c>
      <c r="J728" t="s">
        <v>32</v>
      </c>
      <c r="K728" t="s">
        <v>32</v>
      </c>
      <c r="L728" t="s">
        <v>32</v>
      </c>
      <c r="M728" t="s">
        <v>32</v>
      </c>
      <c r="N728" t="s">
        <v>32</v>
      </c>
      <c r="O728">
        <v>1</v>
      </c>
      <c r="P728" t="s">
        <v>32</v>
      </c>
      <c r="Q728" t="s">
        <v>32</v>
      </c>
      <c r="R728" t="s">
        <v>32</v>
      </c>
      <c r="S728" t="s">
        <v>32</v>
      </c>
      <c r="T728" t="s">
        <v>32</v>
      </c>
      <c r="U728" t="s">
        <v>3807</v>
      </c>
      <c r="V728">
        <v>0</v>
      </c>
      <c r="W728">
        <v>1</v>
      </c>
      <c r="X728" t="s">
        <v>32</v>
      </c>
      <c r="Y728" t="s">
        <v>71</v>
      </c>
      <c r="Z728">
        <v>0</v>
      </c>
      <c r="AA728">
        <v>0</v>
      </c>
      <c r="AB728">
        <v>0</v>
      </c>
      <c r="AC728">
        <v>0</v>
      </c>
      <c r="AD728" t="s">
        <v>32</v>
      </c>
      <c r="AE728" s="23" t="s">
        <v>32</v>
      </c>
    </row>
    <row r="729" spans="1:31" hidden="1" x14ac:dyDescent="0.25">
      <c r="A729" t="s">
        <v>72</v>
      </c>
      <c r="B729" t="s">
        <v>39</v>
      </c>
      <c r="C729" t="s">
        <v>32</v>
      </c>
      <c r="D729" t="s">
        <v>32</v>
      </c>
      <c r="E729" t="s">
        <v>32</v>
      </c>
      <c r="F729">
        <v>0</v>
      </c>
      <c r="G729" t="s">
        <v>16</v>
      </c>
      <c r="H729">
        <v>1</v>
      </c>
      <c r="I729">
        <v>0</v>
      </c>
      <c r="J729" t="s">
        <v>32</v>
      </c>
      <c r="K729" t="s">
        <v>32</v>
      </c>
      <c r="L729" t="s">
        <v>32</v>
      </c>
      <c r="M729" t="s">
        <v>32</v>
      </c>
      <c r="N729" t="s">
        <v>32</v>
      </c>
      <c r="O729">
        <v>1</v>
      </c>
      <c r="P729" t="s">
        <v>32</v>
      </c>
      <c r="Q729" t="s">
        <v>32</v>
      </c>
      <c r="R729" t="s">
        <v>32</v>
      </c>
      <c r="S729" t="s">
        <v>32</v>
      </c>
      <c r="T729" t="s">
        <v>32</v>
      </c>
      <c r="U729" t="s">
        <v>3807</v>
      </c>
      <c r="V729">
        <v>1</v>
      </c>
      <c r="W729">
        <v>0</v>
      </c>
      <c r="X729" t="s">
        <v>32</v>
      </c>
      <c r="Y729" t="s">
        <v>71</v>
      </c>
      <c r="Z729">
        <v>0</v>
      </c>
      <c r="AA729">
        <v>0</v>
      </c>
      <c r="AB729">
        <v>0</v>
      </c>
      <c r="AC729">
        <v>0</v>
      </c>
      <c r="AD729" t="s">
        <v>32</v>
      </c>
      <c r="AE729" s="23" t="s">
        <v>32</v>
      </c>
    </row>
    <row r="730" spans="1:31" hidden="1" x14ac:dyDescent="0.25">
      <c r="A730" t="s">
        <v>72</v>
      </c>
      <c r="B730" t="s">
        <v>39</v>
      </c>
      <c r="C730" t="s">
        <v>32</v>
      </c>
      <c r="D730" t="s">
        <v>32</v>
      </c>
      <c r="E730" t="s">
        <v>32</v>
      </c>
      <c r="F730">
        <v>1</v>
      </c>
      <c r="G730" t="s">
        <v>16</v>
      </c>
      <c r="H730">
        <v>1</v>
      </c>
      <c r="I730">
        <v>0</v>
      </c>
      <c r="J730" t="s">
        <v>32</v>
      </c>
      <c r="K730" t="s">
        <v>32</v>
      </c>
      <c r="L730" t="s">
        <v>32</v>
      </c>
      <c r="M730" t="s">
        <v>32</v>
      </c>
      <c r="N730" t="s">
        <v>32</v>
      </c>
      <c r="O730">
        <v>1</v>
      </c>
      <c r="P730" t="s">
        <v>32</v>
      </c>
      <c r="Q730" t="s">
        <v>32</v>
      </c>
      <c r="R730" t="s">
        <v>32</v>
      </c>
      <c r="S730" t="s">
        <v>32</v>
      </c>
      <c r="T730" t="s">
        <v>32</v>
      </c>
      <c r="U730" t="s">
        <v>3807</v>
      </c>
      <c r="V730">
        <v>1</v>
      </c>
      <c r="W730">
        <v>0</v>
      </c>
      <c r="X730" t="s">
        <v>32</v>
      </c>
      <c r="Y730" t="s">
        <v>71</v>
      </c>
      <c r="Z730">
        <v>0</v>
      </c>
      <c r="AA730">
        <v>0</v>
      </c>
      <c r="AB730">
        <v>0</v>
      </c>
      <c r="AC730">
        <v>0</v>
      </c>
      <c r="AD730" t="s">
        <v>32</v>
      </c>
      <c r="AE730" s="23" t="s">
        <v>32</v>
      </c>
    </row>
    <row r="731" spans="1:31" hidden="1" x14ac:dyDescent="0.25">
      <c r="A731" t="s">
        <v>72</v>
      </c>
      <c r="B731" t="s">
        <v>39</v>
      </c>
      <c r="C731" t="s">
        <v>32</v>
      </c>
      <c r="D731" t="s">
        <v>32</v>
      </c>
      <c r="E731" t="s">
        <v>32</v>
      </c>
      <c r="F731">
        <v>0</v>
      </c>
      <c r="G731" t="s">
        <v>16</v>
      </c>
      <c r="H731">
        <v>1</v>
      </c>
      <c r="I731">
        <v>0</v>
      </c>
      <c r="J731" t="s">
        <v>32</v>
      </c>
      <c r="K731" t="s">
        <v>32</v>
      </c>
      <c r="L731" t="s">
        <v>32</v>
      </c>
      <c r="M731" t="s">
        <v>32</v>
      </c>
      <c r="N731" t="s">
        <v>32</v>
      </c>
      <c r="O731">
        <v>1</v>
      </c>
      <c r="P731" t="s">
        <v>32</v>
      </c>
      <c r="Q731" t="s">
        <v>32</v>
      </c>
      <c r="R731" t="s">
        <v>32</v>
      </c>
      <c r="S731" t="s">
        <v>32</v>
      </c>
      <c r="T731" t="s">
        <v>32</v>
      </c>
      <c r="U731" t="s">
        <v>3807</v>
      </c>
      <c r="V731">
        <v>1</v>
      </c>
      <c r="W731">
        <v>0</v>
      </c>
      <c r="X731" t="s">
        <v>32</v>
      </c>
      <c r="Y731" t="s">
        <v>71</v>
      </c>
      <c r="Z731">
        <v>0</v>
      </c>
      <c r="AA731">
        <v>0</v>
      </c>
      <c r="AB731">
        <v>0</v>
      </c>
      <c r="AC731">
        <v>0</v>
      </c>
      <c r="AD731" t="s">
        <v>32</v>
      </c>
      <c r="AE731" s="23" t="s">
        <v>32</v>
      </c>
    </row>
    <row r="732" spans="1:31" hidden="1" x14ac:dyDescent="0.25">
      <c r="A732" t="s">
        <v>76</v>
      </c>
      <c r="B732" t="s">
        <v>50</v>
      </c>
      <c r="C732" t="s">
        <v>32</v>
      </c>
      <c r="D732" t="s">
        <v>32</v>
      </c>
      <c r="E732" t="s">
        <v>32</v>
      </c>
      <c r="F732">
        <v>0</v>
      </c>
      <c r="G732" t="s">
        <v>16</v>
      </c>
      <c r="H732">
        <v>1</v>
      </c>
      <c r="I732">
        <v>0</v>
      </c>
      <c r="J732" t="s">
        <v>32</v>
      </c>
      <c r="K732" t="s">
        <v>32</v>
      </c>
      <c r="L732" t="s">
        <v>32</v>
      </c>
      <c r="M732" t="s">
        <v>32</v>
      </c>
      <c r="N732" t="s">
        <v>32</v>
      </c>
      <c r="O732">
        <v>1</v>
      </c>
      <c r="P732" t="s">
        <v>32</v>
      </c>
      <c r="Q732" t="s">
        <v>32</v>
      </c>
      <c r="R732" t="s">
        <v>32</v>
      </c>
      <c r="S732" t="s">
        <v>32</v>
      </c>
      <c r="T732" t="s">
        <v>32</v>
      </c>
      <c r="U732" t="s">
        <v>3807</v>
      </c>
      <c r="V732">
        <v>1</v>
      </c>
      <c r="W732">
        <v>0</v>
      </c>
      <c r="X732" t="s">
        <v>32</v>
      </c>
      <c r="Y732" t="s">
        <v>71</v>
      </c>
      <c r="Z732">
        <v>0</v>
      </c>
      <c r="AA732">
        <v>0</v>
      </c>
      <c r="AB732">
        <v>0</v>
      </c>
      <c r="AC732">
        <v>0</v>
      </c>
      <c r="AD732" t="s">
        <v>32</v>
      </c>
      <c r="AE732" s="23" t="s">
        <v>32</v>
      </c>
    </row>
    <row r="733" spans="1:31" hidden="1" x14ac:dyDescent="0.25">
      <c r="A733" t="s">
        <v>76</v>
      </c>
      <c r="B733" t="s">
        <v>50</v>
      </c>
      <c r="C733" t="s">
        <v>32</v>
      </c>
      <c r="D733" t="s">
        <v>32</v>
      </c>
      <c r="E733" t="s">
        <v>32</v>
      </c>
      <c r="F733">
        <v>0</v>
      </c>
      <c r="G733" t="s">
        <v>16</v>
      </c>
      <c r="H733">
        <v>1</v>
      </c>
      <c r="I733">
        <v>0</v>
      </c>
      <c r="J733" t="s">
        <v>32</v>
      </c>
      <c r="K733" t="s">
        <v>32</v>
      </c>
      <c r="L733" t="s">
        <v>32</v>
      </c>
      <c r="M733" t="s">
        <v>32</v>
      </c>
      <c r="N733" t="s">
        <v>32</v>
      </c>
      <c r="O733">
        <v>1</v>
      </c>
      <c r="P733" t="s">
        <v>32</v>
      </c>
      <c r="Q733" t="s">
        <v>32</v>
      </c>
      <c r="R733" t="s">
        <v>32</v>
      </c>
      <c r="S733" t="s">
        <v>32</v>
      </c>
      <c r="T733" t="s">
        <v>32</v>
      </c>
      <c r="U733" t="s">
        <v>3807</v>
      </c>
      <c r="V733">
        <v>1</v>
      </c>
      <c r="W733">
        <v>0</v>
      </c>
      <c r="X733" t="s">
        <v>32</v>
      </c>
      <c r="Y733" t="s">
        <v>71</v>
      </c>
      <c r="Z733">
        <v>0</v>
      </c>
      <c r="AA733">
        <v>0</v>
      </c>
      <c r="AB733">
        <v>0</v>
      </c>
      <c r="AC733">
        <v>0</v>
      </c>
      <c r="AD733" t="s">
        <v>32</v>
      </c>
      <c r="AE733" s="23" t="s">
        <v>32</v>
      </c>
    </row>
    <row r="734" spans="1:31" hidden="1" x14ac:dyDescent="0.25">
      <c r="A734" t="s">
        <v>76</v>
      </c>
      <c r="B734" t="s">
        <v>134</v>
      </c>
      <c r="C734" t="s">
        <v>32</v>
      </c>
      <c r="D734" t="s">
        <v>32</v>
      </c>
      <c r="E734" t="s">
        <v>32</v>
      </c>
      <c r="F734">
        <v>0</v>
      </c>
      <c r="G734" t="s">
        <v>16</v>
      </c>
      <c r="H734">
        <v>1</v>
      </c>
      <c r="I734">
        <v>0</v>
      </c>
      <c r="J734" t="s">
        <v>32</v>
      </c>
      <c r="K734" t="s">
        <v>32</v>
      </c>
      <c r="L734" t="s">
        <v>32</v>
      </c>
      <c r="M734" t="s">
        <v>32</v>
      </c>
      <c r="N734" t="s">
        <v>32</v>
      </c>
      <c r="O734">
        <v>1</v>
      </c>
      <c r="P734" t="s">
        <v>32</v>
      </c>
      <c r="Q734" t="s">
        <v>32</v>
      </c>
      <c r="R734" t="s">
        <v>32</v>
      </c>
      <c r="S734" t="s">
        <v>32</v>
      </c>
      <c r="T734" t="s">
        <v>32</v>
      </c>
      <c r="U734" t="s">
        <v>3807</v>
      </c>
      <c r="V734">
        <v>1</v>
      </c>
      <c r="W734">
        <v>0</v>
      </c>
      <c r="X734" t="s">
        <v>32</v>
      </c>
      <c r="Y734" t="s">
        <v>71</v>
      </c>
      <c r="Z734">
        <v>0</v>
      </c>
      <c r="AA734">
        <v>0</v>
      </c>
      <c r="AB734">
        <v>0</v>
      </c>
      <c r="AC734">
        <v>0</v>
      </c>
      <c r="AD734" t="s">
        <v>32</v>
      </c>
      <c r="AE734" s="23" t="s">
        <v>32</v>
      </c>
    </row>
    <row r="735" spans="1:31" hidden="1" x14ac:dyDescent="0.25">
      <c r="A735" t="s">
        <v>76</v>
      </c>
      <c r="B735" t="s">
        <v>39</v>
      </c>
      <c r="C735" t="s">
        <v>32</v>
      </c>
      <c r="D735" t="s">
        <v>32</v>
      </c>
      <c r="E735" t="s">
        <v>32</v>
      </c>
      <c r="F735">
        <v>0</v>
      </c>
      <c r="G735" t="s">
        <v>16</v>
      </c>
      <c r="H735">
        <v>1</v>
      </c>
      <c r="I735">
        <v>0</v>
      </c>
      <c r="J735" t="s">
        <v>32</v>
      </c>
      <c r="K735" t="s">
        <v>32</v>
      </c>
      <c r="L735" t="s">
        <v>32</v>
      </c>
      <c r="M735" t="s">
        <v>32</v>
      </c>
      <c r="N735" t="s">
        <v>32</v>
      </c>
      <c r="O735">
        <v>1</v>
      </c>
      <c r="P735" t="s">
        <v>32</v>
      </c>
      <c r="Q735" t="s">
        <v>32</v>
      </c>
      <c r="R735" t="s">
        <v>32</v>
      </c>
      <c r="S735" t="s">
        <v>32</v>
      </c>
      <c r="T735" t="s">
        <v>32</v>
      </c>
      <c r="U735" t="s">
        <v>3807</v>
      </c>
      <c r="V735">
        <v>1</v>
      </c>
      <c r="W735">
        <v>0</v>
      </c>
      <c r="X735" t="s">
        <v>32</v>
      </c>
      <c r="Y735" t="s">
        <v>71</v>
      </c>
      <c r="Z735">
        <v>0</v>
      </c>
      <c r="AA735">
        <v>0</v>
      </c>
      <c r="AB735">
        <v>0</v>
      </c>
      <c r="AC735">
        <v>0</v>
      </c>
      <c r="AD735" t="s">
        <v>32</v>
      </c>
      <c r="AE735" s="23" t="s">
        <v>32</v>
      </c>
    </row>
    <row r="736" spans="1:31" hidden="1" x14ac:dyDescent="0.25">
      <c r="A736" t="s">
        <v>76</v>
      </c>
      <c r="B736" t="s">
        <v>39</v>
      </c>
      <c r="C736" t="s">
        <v>32</v>
      </c>
      <c r="D736" t="s">
        <v>32</v>
      </c>
      <c r="E736" t="s">
        <v>32</v>
      </c>
      <c r="F736">
        <v>0</v>
      </c>
      <c r="G736" t="s">
        <v>16</v>
      </c>
      <c r="H736">
        <v>1</v>
      </c>
      <c r="I736">
        <v>0</v>
      </c>
      <c r="J736" t="s">
        <v>32</v>
      </c>
      <c r="K736" t="s">
        <v>32</v>
      </c>
      <c r="L736" t="s">
        <v>32</v>
      </c>
      <c r="M736" t="s">
        <v>32</v>
      </c>
      <c r="N736" t="s">
        <v>32</v>
      </c>
      <c r="O736">
        <v>1</v>
      </c>
      <c r="P736" t="s">
        <v>32</v>
      </c>
      <c r="Q736" t="s">
        <v>32</v>
      </c>
      <c r="R736" t="s">
        <v>32</v>
      </c>
      <c r="S736" t="s">
        <v>32</v>
      </c>
      <c r="T736" t="s">
        <v>32</v>
      </c>
      <c r="U736" t="s">
        <v>3807</v>
      </c>
      <c r="V736">
        <v>1</v>
      </c>
      <c r="W736">
        <v>0</v>
      </c>
      <c r="X736" t="s">
        <v>32</v>
      </c>
      <c r="Y736" t="s">
        <v>71</v>
      </c>
      <c r="Z736">
        <v>0</v>
      </c>
      <c r="AA736">
        <v>0</v>
      </c>
      <c r="AB736">
        <v>0</v>
      </c>
      <c r="AC736">
        <v>0</v>
      </c>
      <c r="AD736" t="s">
        <v>32</v>
      </c>
      <c r="AE736" s="23" t="s">
        <v>32</v>
      </c>
    </row>
    <row r="737" spans="1:31" hidden="1" x14ac:dyDescent="0.25">
      <c r="A737" t="s">
        <v>76</v>
      </c>
      <c r="B737" t="s">
        <v>39</v>
      </c>
      <c r="C737" t="s">
        <v>32</v>
      </c>
      <c r="D737" t="s">
        <v>32</v>
      </c>
      <c r="E737" t="s">
        <v>32</v>
      </c>
      <c r="F737">
        <v>1</v>
      </c>
      <c r="G737" t="s">
        <v>16</v>
      </c>
      <c r="H737">
        <v>1</v>
      </c>
      <c r="I737">
        <v>0</v>
      </c>
      <c r="J737" t="s">
        <v>32</v>
      </c>
      <c r="K737" t="s">
        <v>32</v>
      </c>
      <c r="L737" t="s">
        <v>32</v>
      </c>
      <c r="M737" t="s">
        <v>32</v>
      </c>
      <c r="N737" t="s">
        <v>32</v>
      </c>
      <c r="O737">
        <v>1</v>
      </c>
      <c r="P737" t="s">
        <v>32</v>
      </c>
      <c r="Q737" t="s">
        <v>32</v>
      </c>
      <c r="R737" t="s">
        <v>32</v>
      </c>
      <c r="S737" t="s">
        <v>32</v>
      </c>
      <c r="T737" t="s">
        <v>32</v>
      </c>
      <c r="U737" t="s">
        <v>3807</v>
      </c>
      <c r="V737">
        <v>1</v>
      </c>
      <c r="W737">
        <v>0</v>
      </c>
      <c r="X737" t="s">
        <v>32</v>
      </c>
      <c r="Y737" t="s">
        <v>71</v>
      </c>
      <c r="Z737">
        <v>0</v>
      </c>
      <c r="AA737">
        <v>0</v>
      </c>
      <c r="AB737">
        <v>0</v>
      </c>
      <c r="AC737">
        <v>0</v>
      </c>
      <c r="AD737" t="s">
        <v>3915</v>
      </c>
      <c r="AE737" s="23">
        <v>0</v>
      </c>
    </row>
    <row r="738" spans="1:31" hidden="1" x14ac:dyDescent="0.25">
      <c r="A738" t="s">
        <v>78</v>
      </c>
      <c r="B738" t="s">
        <v>36</v>
      </c>
      <c r="C738" t="s">
        <v>32</v>
      </c>
      <c r="D738" t="s">
        <v>32</v>
      </c>
      <c r="E738" t="s">
        <v>32</v>
      </c>
      <c r="F738">
        <v>0</v>
      </c>
      <c r="G738" t="s">
        <v>16</v>
      </c>
      <c r="H738">
        <v>1</v>
      </c>
      <c r="I738">
        <v>0</v>
      </c>
      <c r="J738" t="s">
        <v>32</v>
      </c>
      <c r="K738" t="s">
        <v>32</v>
      </c>
      <c r="L738" t="s">
        <v>32</v>
      </c>
      <c r="M738" t="s">
        <v>32</v>
      </c>
      <c r="N738" t="s">
        <v>32</v>
      </c>
      <c r="O738">
        <v>1</v>
      </c>
      <c r="P738" t="s">
        <v>32</v>
      </c>
      <c r="Q738" t="s">
        <v>32</v>
      </c>
      <c r="R738" t="s">
        <v>32</v>
      </c>
      <c r="S738" t="s">
        <v>32</v>
      </c>
      <c r="T738" t="s">
        <v>32</v>
      </c>
      <c r="U738" t="s">
        <v>3807</v>
      </c>
      <c r="V738">
        <v>1</v>
      </c>
      <c r="W738">
        <v>0</v>
      </c>
      <c r="X738" t="s">
        <v>32</v>
      </c>
      <c r="Y738" t="s">
        <v>71</v>
      </c>
      <c r="Z738">
        <v>0</v>
      </c>
      <c r="AA738">
        <v>0</v>
      </c>
      <c r="AB738">
        <v>0</v>
      </c>
      <c r="AC738">
        <v>0</v>
      </c>
      <c r="AD738" t="s">
        <v>32</v>
      </c>
      <c r="AE738" s="23" t="s">
        <v>32</v>
      </c>
    </row>
    <row r="739" spans="1:31" x14ac:dyDescent="0.25">
      <c r="A739" t="s">
        <v>72</v>
      </c>
      <c r="B739" t="s">
        <v>135</v>
      </c>
      <c r="C739" t="s">
        <v>54</v>
      </c>
      <c r="D739" t="s">
        <v>32</v>
      </c>
      <c r="E739" t="s">
        <v>32</v>
      </c>
      <c r="F739">
        <v>0</v>
      </c>
      <c r="G739" t="s">
        <v>15</v>
      </c>
      <c r="H739">
        <v>0</v>
      </c>
      <c r="I739">
        <v>1</v>
      </c>
      <c r="J739" t="s">
        <v>32</v>
      </c>
      <c r="K739" t="s">
        <v>32</v>
      </c>
      <c r="L739" t="s">
        <v>32</v>
      </c>
      <c r="M739" t="s">
        <v>32</v>
      </c>
      <c r="N739" t="s">
        <v>32</v>
      </c>
      <c r="O739">
        <v>1</v>
      </c>
      <c r="P739" t="s">
        <v>32</v>
      </c>
      <c r="Q739" t="s">
        <v>32</v>
      </c>
      <c r="R739" t="s">
        <v>32</v>
      </c>
      <c r="S739" t="s">
        <v>32</v>
      </c>
      <c r="T739" t="s">
        <v>32</v>
      </c>
      <c r="U739" t="s">
        <v>3807</v>
      </c>
      <c r="V739">
        <v>0</v>
      </c>
      <c r="W739">
        <v>1</v>
      </c>
      <c r="X739" t="s">
        <v>32</v>
      </c>
      <c r="Y739" t="s">
        <v>71</v>
      </c>
      <c r="Z739">
        <v>0</v>
      </c>
      <c r="AA739">
        <v>0</v>
      </c>
      <c r="AB739">
        <v>0</v>
      </c>
      <c r="AC739">
        <v>0</v>
      </c>
      <c r="AD739" t="s">
        <v>32</v>
      </c>
      <c r="AE739" s="23" t="s">
        <v>32</v>
      </c>
    </row>
    <row r="740" spans="1:31" hidden="1" x14ac:dyDescent="0.25">
      <c r="A740" t="s">
        <v>72</v>
      </c>
      <c r="B740" t="s">
        <v>135</v>
      </c>
      <c r="C740" t="s">
        <v>32</v>
      </c>
      <c r="D740" t="s">
        <v>32</v>
      </c>
      <c r="E740" t="s">
        <v>32</v>
      </c>
      <c r="F740">
        <v>0</v>
      </c>
      <c r="G740" t="s">
        <v>16</v>
      </c>
      <c r="H740">
        <v>1</v>
      </c>
      <c r="I740">
        <v>0</v>
      </c>
      <c r="J740" t="s">
        <v>32</v>
      </c>
      <c r="K740" t="s">
        <v>32</v>
      </c>
      <c r="L740" t="s">
        <v>32</v>
      </c>
      <c r="M740" t="s">
        <v>32</v>
      </c>
      <c r="N740" t="s">
        <v>32</v>
      </c>
      <c r="O740">
        <v>1</v>
      </c>
      <c r="P740" t="s">
        <v>32</v>
      </c>
      <c r="Q740" t="s">
        <v>32</v>
      </c>
      <c r="R740" t="s">
        <v>32</v>
      </c>
      <c r="S740" t="s">
        <v>32</v>
      </c>
      <c r="T740" t="s">
        <v>32</v>
      </c>
      <c r="U740" t="s">
        <v>3807</v>
      </c>
      <c r="V740">
        <v>1</v>
      </c>
      <c r="W740">
        <v>0</v>
      </c>
      <c r="X740" t="s">
        <v>32</v>
      </c>
      <c r="Y740" t="s">
        <v>71</v>
      </c>
      <c r="Z740">
        <v>0</v>
      </c>
      <c r="AA740">
        <v>0</v>
      </c>
      <c r="AB740">
        <v>0</v>
      </c>
      <c r="AC740">
        <v>0</v>
      </c>
      <c r="AD740" t="s">
        <v>32</v>
      </c>
      <c r="AE740" s="23" t="s">
        <v>32</v>
      </c>
    </row>
    <row r="741" spans="1:31" x14ac:dyDescent="0.25">
      <c r="A741" t="s">
        <v>78</v>
      </c>
      <c r="B741" t="s">
        <v>39</v>
      </c>
      <c r="C741" t="s">
        <v>54</v>
      </c>
      <c r="D741" t="s">
        <v>32</v>
      </c>
      <c r="E741" t="s">
        <v>32</v>
      </c>
      <c r="F741">
        <v>2</v>
      </c>
      <c r="G741" t="s">
        <v>15</v>
      </c>
      <c r="H741">
        <v>0</v>
      </c>
      <c r="I741">
        <v>1</v>
      </c>
      <c r="J741" t="s">
        <v>32</v>
      </c>
      <c r="K741" t="s">
        <v>32</v>
      </c>
      <c r="L741" t="s">
        <v>32</v>
      </c>
      <c r="M741" t="s">
        <v>32</v>
      </c>
      <c r="N741" t="s">
        <v>32</v>
      </c>
      <c r="O741">
        <v>1</v>
      </c>
      <c r="P741" t="s">
        <v>32</v>
      </c>
      <c r="Q741" t="s">
        <v>32</v>
      </c>
      <c r="R741" t="s">
        <v>32</v>
      </c>
      <c r="S741" t="s">
        <v>32</v>
      </c>
      <c r="T741" t="s">
        <v>32</v>
      </c>
      <c r="U741" t="s">
        <v>3807</v>
      </c>
      <c r="V741">
        <v>0</v>
      </c>
      <c r="W741">
        <v>1</v>
      </c>
      <c r="X741" t="s">
        <v>32</v>
      </c>
      <c r="Y741" t="s">
        <v>71</v>
      </c>
      <c r="Z741">
        <v>0</v>
      </c>
      <c r="AA741">
        <v>0</v>
      </c>
      <c r="AB741">
        <v>0</v>
      </c>
      <c r="AC741">
        <v>0</v>
      </c>
      <c r="AD741" t="s">
        <v>32</v>
      </c>
      <c r="AE741" s="23" t="s">
        <v>32</v>
      </c>
    </row>
    <row r="742" spans="1:31" hidden="1" x14ac:dyDescent="0.25">
      <c r="A742" t="s">
        <v>76</v>
      </c>
      <c r="B742" t="s">
        <v>39</v>
      </c>
      <c r="C742" t="s">
        <v>32</v>
      </c>
      <c r="D742" t="s">
        <v>32</v>
      </c>
      <c r="E742" t="s">
        <v>32</v>
      </c>
      <c r="F742">
        <v>0</v>
      </c>
      <c r="G742" t="s">
        <v>16</v>
      </c>
      <c r="H742">
        <v>1</v>
      </c>
      <c r="I742">
        <v>0</v>
      </c>
      <c r="J742" t="s">
        <v>32</v>
      </c>
      <c r="K742" t="s">
        <v>32</v>
      </c>
      <c r="L742" t="s">
        <v>32</v>
      </c>
      <c r="M742" t="s">
        <v>32</v>
      </c>
      <c r="N742" t="s">
        <v>32</v>
      </c>
      <c r="O742">
        <v>1</v>
      </c>
      <c r="P742" t="s">
        <v>32</v>
      </c>
      <c r="Q742" t="s">
        <v>32</v>
      </c>
      <c r="R742" t="s">
        <v>32</v>
      </c>
      <c r="S742" t="s">
        <v>32</v>
      </c>
      <c r="T742" t="s">
        <v>32</v>
      </c>
      <c r="U742" t="s">
        <v>3807</v>
      </c>
      <c r="V742">
        <v>1</v>
      </c>
      <c r="W742">
        <v>0</v>
      </c>
      <c r="X742" t="s">
        <v>32</v>
      </c>
      <c r="Y742" t="s">
        <v>71</v>
      </c>
      <c r="Z742">
        <v>0</v>
      </c>
      <c r="AA742">
        <v>0</v>
      </c>
      <c r="AB742">
        <v>0</v>
      </c>
      <c r="AC742">
        <v>0</v>
      </c>
      <c r="AD742" t="s">
        <v>32</v>
      </c>
      <c r="AE742" s="23" t="s">
        <v>32</v>
      </c>
    </row>
    <row r="743" spans="1:31" hidden="1" x14ac:dyDescent="0.25">
      <c r="A743" t="s">
        <v>96</v>
      </c>
      <c r="B743" t="s">
        <v>39</v>
      </c>
      <c r="C743" t="s">
        <v>32</v>
      </c>
      <c r="D743" t="s">
        <v>32</v>
      </c>
      <c r="E743" t="s">
        <v>32</v>
      </c>
      <c r="F743">
        <v>0</v>
      </c>
      <c r="G743" t="s">
        <v>16</v>
      </c>
      <c r="H743">
        <v>1</v>
      </c>
      <c r="I743">
        <v>0</v>
      </c>
      <c r="J743" t="s">
        <v>32</v>
      </c>
      <c r="K743" t="s">
        <v>32</v>
      </c>
      <c r="L743" t="s">
        <v>32</v>
      </c>
      <c r="M743" t="s">
        <v>32</v>
      </c>
      <c r="N743" t="s">
        <v>32</v>
      </c>
      <c r="O743">
        <v>1</v>
      </c>
      <c r="P743" t="s">
        <v>32</v>
      </c>
      <c r="Q743" t="s">
        <v>32</v>
      </c>
      <c r="R743" t="s">
        <v>32</v>
      </c>
      <c r="S743" t="s">
        <v>32</v>
      </c>
      <c r="T743" t="s">
        <v>32</v>
      </c>
      <c r="U743" t="s">
        <v>3807</v>
      </c>
      <c r="V743">
        <v>1</v>
      </c>
      <c r="W743">
        <v>0</v>
      </c>
      <c r="X743" t="s">
        <v>32</v>
      </c>
      <c r="Y743" t="s">
        <v>70</v>
      </c>
      <c r="Z743">
        <v>0</v>
      </c>
      <c r="AA743">
        <v>0</v>
      </c>
      <c r="AB743">
        <v>0</v>
      </c>
      <c r="AC743">
        <v>0</v>
      </c>
      <c r="AD743" t="s">
        <v>32</v>
      </c>
      <c r="AE743" s="23" t="s">
        <v>32</v>
      </c>
    </row>
    <row r="744" spans="1:31" hidden="1" x14ac:dyDescent="0.25">
      <c r="A744" t="s">
        <v>3887</v>
      </c>
      <c r="B744" t="s">
        <v>3867</v>
      </c>
      <c r="C744" t="s">
        <v>32</v>
      </c>
      <c r="D744" t="s">
        <v>32</v>
      </c>
      <c r="E744" t="s">
        <v>32</v>
      </c>
      <c r="F744">
        <v>0</v>
      </c>
      <c r="G744" t="s">
        <v>16</v>
      </c>
      <c r="H744">
        <v>1</v>
      </c>
      <c r="I744">
        <v>0</v>
      </c>
      <c r="J744" t="s">
        <v>32</v>
      </c>
      <c r="K744" t="s">
        <v>32</v>
      </c>
      <c r="L744" t="s">
        <v>32</v>
      </c>
      <c r="M744" t="s">
        <v>32</v>
      </c>
      <c r="N744" t="s">
        <v>32</v>
      </c>
      <c r="O744">
        <v>1</v>
      </c>
      <c r="P744" t="s">
        <v>32</v>
      </c>
      <c r="Q744" t="s">
        <v>32</v>
      </c>
      <c r="R744" t="s">
        <v>32</v>
      </c>
      <c r="S744" t="s">
        <v>32</v>
      </c>
      <c r="T744" t="s">
        <v>32</v>
      </c>
      <c r="U744" t="s">
        <v>3807</v>
      </c>
      <c r="V744">
        <v>1</v>
      </c>
      <c r="W744">
        <v>0</v>
      </c>
      <c r="X744" t="s">
        <v>32</v>
      </c>
      <c r="Y744" t="s">
        <v>71</v>
      </c>
      <c r="Z744">
        <v>0</v>
      </c>
      <c r="AA744">
        <v>0</v>
      </c>
      <c r="AB744">
        <v>0</v>
      </c>
      <c r="AC744">
        <v>0</v>
      </c>
      <c r="AD744" t="s">
        <v>32</v>
      </c>
      <c r="AE744" s="23" t="s">
        <v>32</v>
      </c>
    </row>
    <row r="745" spans="1:31" hidden="1" x14ac:dyDescent="0.25">
      <c r="A745" t="s">
        <v>78</v>
      </c>
      <c r="B745" t="s">
        <v>36</v>
      </c>
      <c r="C745" t="s">
        <v>32</v>
      </c>
      <c r="D745" t="s">
        <v>32</v>
      </c>
      <c r="E745" t="s">
        <v>32</v>
      </c>
      <c r="F745">
        <v>0</v>
      </c>
      <c r="G745" t="s">
        <v>16</v>
      </c>
      <c r="H745">
        <v>1</v>
      </c>
      <c r="I745">
        <v>0</v>
      </c>
      <c r="J745" t="s">
        <v>32</v>
      </c>
      <c r="K745" t="s">
        <v>32</v>
      </c>
      <c r="L745" t="s">
        <v>32</v>
      </c>
      <c r="M745" t="s">
        <v>32</v>
      </c>
      <c r="N745" t="s">
        <v>32</v>
      </c>
      <c r="O745">
        <v>1</v>
      </c>
      <c r="P745" t="s">
        <v>32</v>
      </c>
      <c r="Q745" t="s">
        <v>32</v>
      </c>
      <c r="R745" t="s">
        <v>32</v>
      </c>
      <c r="S745" t="s">
        <v>32</v>
      </c>
      <c r="T745" t="s">
        <v>32</v>
      </c>
      <c r="U745" t="s">
        <v>3807</v>
      </c>
      <c r="V745">
        <v>1</v>
      </c>
      <c r="W745">
        <v>0</v>
      </c>
      <c r="X745" t="s">
        <v>32</v>
      </c>
      <c r="Y745" t="s">
        <v>35</v>
      </c>
      <c r="Z745">
        <v>0</v>
      </c>
      <c r="AA745">
        <v>0</v>
      </c>
      <c r="AB745">
        <v>0</v>
      </c>
      <c r="AC745">
        <v>1</v>
      </c>
      <c r="AD745" t="s">
        <v>32</v>
      </c>
      <c r="AE745" s="23" t="s">
        <v>32</v>
      </c>
    </row>
    <row r="746" spans="1:31" x14ac:dyDescent="0.25">
      <c r="A746" t="s">
        <v>3887</v>
      </c>
      <c r="B746" t="s">
        <v>39</v>
      </c>
      <c r="C746" t="s">
        <v>54</v>
      </c>
      <c r="D746" t="s">
        <v>32</v>
      </c>
      <c r="E746" t="s">
        <v>32</v>
      </c>
      <c r="F746">
        <v>2</v>
      </c>
      <c r="G746" t="s">
        <v>15</v>
      </c>
      <c r="H746">
        <v>0</v>
      </c>
      <c r="I746">
        <v>1</v>
      </c>
      <c r="J746" t="s">
        <v>32</v>
      </c>
      <c r="K746" t="s">
        <v>32</v>
      </c>
      <c r="L746" t="s">
        <v>32</v>
      </c>
      <c r="M746" t="s">
        <v>32</v>
      </c>
      <c r="N746" t="s">
        <v>32</v>
      </c>
      <c r="O746">
        <v>1</v>
      </c>
      <c r="P746" t="s">
        <v>32</v>
      </c>
      <c r="Q746" t="s">
        <v>32</v>
      </c>
      <c r="R746" t="s">
        <v>32</v>
      </c>
      <c r="S746" t="s">
        <v>32</v>
      </c>
      <c r="T746" t="s">
        <v>32</v>
      </c>
      <c r="U746" t="s">
        <v>3807</v>
      </c>
      <c r="V746">
        <v>0</v>
      </c>
      <c r="W746">
        <v>1</v>
      </c>
      <c r="X746" t="s">
        <v>32</v>
      </c>
      <c r="Y746" t="s">
        <v>71</v>
      </c>
      <c r="Z746">
        <v>0</v>
      </c>
      <c r="AA746">
        <v>0</v>
      </c>
      <c r="AB746">
        <v>0</v>
      </c>
      <c r="AC746">
        <v>0</v>
      </c>
      <c r="AD746" t="s">
        <v>32</v>
      </c>
      <c r="AE746" s="23" t="s">
        <v>32</v>
      </c>
    </row>
    <row r="747" spans="1:31" hidden="1" x14ac:dyDescent="0.25">
      <c r="A747" t="s">
        <v>3887</v>
      </c>
      <c r="B747" t="s">
        <v>37</v>
      </c>
      <c r="C747" t="s">
        <v>32</v>
      </c>
      <c r="D747" t="s">
        <v>32</v>
      </c>
      <c r="E747" t="s">
        <v>32</v>
      </c>
      <c r="F747">
        <v>0</v>
      </c>
      <c r="G747" t="s">
        <v>16</v>
      </c>
      <c r="H747">
        <v>1</v>
      </c>
      <c r="I747">
        <v>0</v>
      </c>
      <c r="J747" t="s">
        <v>32</v>
      </c>
      <c r="K747" t="s">
        <v>32</v>
      </c>
      <c r="L747" t="s">
        <v>32</v>
      </c>
      <c r="M747" t="s">
        <v>32</v>
      </c>
      <c r="N747" t="s">
        <v>32</v>
      </c>
      <c r="O747">
        <v>1</v>
      </c>
      <c r="P747" t="s">
        <v>32</v>
      </c>
      <c r="Q747" t="s">
        <v>32</v>
      </c>
      <c r="R747" t="s">
        <v>32</v>
      </c>
      <c r="S747" t="s">
        <v>32</v>
      </c>
      <c r="T747" t="s">
        <v>32</v>
      </c>
      <c r="U747" t="s">
        <v>3807</v>
      </c>
      <c r="V747">
        <v>1</v>
      </c>
      <c r="W747">
        <v>0</v>
      </c>
      <c r="X747" t="s">
        <v>32</v>
      </c>
      <c r="Y747" t="s">
        <v>71</v>
      </c>
      <c r="Z747">
        <v>0</v>
      </c>
      <c r="AA747">
        <v>0</v>
      </c>
      <c r="AB747">
        <v>0</v>
      </c>
      <c r="AC747">
        <v>0</v>
      </c>
      <c r="AD747" t="s">
        <v>32</v>
      </c>
      <c r="AE747" s="23" t="s">
        <v>32</v>
      </c>
    </row>
    <row r="748" spans="1:31" hidden="1" x14ac:dyDescent="0.25">
      <c r="A748" t="s">
        <v>3887</v>
      </c>
      <c r="B748" t="s">
        <v>39</v>
      </c>
      <c r="C748" t="s">
        <v>32</v>
      </c>
      <c r="D748" t="s">
        <v>32</v>
      </c>
      <c r="E748" t="s">
        <v>32</v>
      </c>
      <c r="F748">
        <v>3</v>
      </c>
      <c r="G748" t="s">
        <v>16</v>
      </c>
      <c r="H748">
        <v>1</v>
      </c>
      <c r="I748">
        <v>0</v>
      </c>
      <c r="J748" t="s">
        <v>32</v>
      </c>
      <c r="K748" t="s">
        <v>32</v>
      </c>
      <c r="L748" t="s">
        <v>32</v>
      </c>
      <c r="M748" t="s">
        <v>32</v>
      </c>
      <c r="N748" t="s">
        <v>32</v>
      </c>
      <c r="O748">
        <v>1</v>
      </c>
      <c r="P748" t="s">
        <v>32</v>
      </c>
      <c r="Q748" t="s">
        <v>32</v>
      </c>
      <c r="R748" t="s">
        <v>32</v>
      </c>
      <c r="S748" t="s">
        <v>32</v>
      </c>
      <c r="T748" t="s">
        <v>32</v>
      </c>
      <c r="U748" t="s">
        <v>3807</v>
      </c>
      <c r="V748">
        <v>1</v>
      </c>
      <c r="W748">
        <v>0</v>
      </c>
      <c r="X748" t="s">
        <v>32</v>
      </c>
      <c r="Y748" t="s">
        <v>71</v>
      </c>
      <c r="Z748">
        <v>0</v>
      </c>
      <c r="AA748">
        <v>0</v>
      </c>
      <c r="AB748">
        <v>0</v>
      </c>
      <c r="AC748">
        <v>0</v>
      </c>
      <c r="AD748" t="s">
        <v>3915</v>
      </c>
      <c r="AE748" s="23">
        <v>0</v>
      </c>
    </row>
    <row r="749" spans="1:31" x14ac:dyDescent="0.25">
      <c r="A749" t="s">
        <v>78</v>
      </c>
      <c r="B749" t="s">
        <v>135</v>
      </c>
      <c r="C749" t="s">
        <v>54</v>
      </c>
      <c r="D749" t="s">
        <v>32</v>
      </c>
      <c r="E749" t="s">
        <v>32</v>
      </c>
      <c r="F749">
        <v>2</v>
      </c>
      <c r="G749" t="s">
        <v>15</v>
      </c>
      <c r="H749">
        <v>0</v>
      </c>
      <c r="I749">
        <v>1</v>
      </c>
      <c r="J749" t="s">
        <v>32</v>
      </c>
      <c r="K749" t="s">
        <v>32</v>
      </c>
      <c r="L749" t="s">
        <v>32</v>
      </c>
      <c r="M749" t="s">
        <v>32</v>
      </c>
      <c r="N749" t="s">
        <v>32</v>
      </c>
      <c r="O749">
        <v>1</v>
      </c>
      <c r="P749" t="s">
        <v>32</v>
      </c>
      <c r="Q749" t="s">
        <v>32</v>
      </c>
      <c r="R749" t="s">
        <v>32</v>
      </c>
      <c r="S749" t="s">
        <v>32</v>
      </c>
      <c r="T749" t="s">
        <v>32</v>
      </c>
      <c r="U749" t="s">
        <v>3807</v>
      </c>
      <c r="V749">
        <v>0</v>
      </c>
      <c r="W749">
        <v>1</v>
      </c>
      <c r="X749" t="s">
        <v>32</v>
      </c>
      <c r="Y749" t="s">
        <v>71</v>
      </c>
      <c r="Z749">
        <v>0</v>
      </c>
      <c r="AA749">
        <v>0</v>
      </c>
      <c r="AB749">
        <v>0</v>
      </c>
      <c r="AC749">
        <v>0</v>
      </c>
      <c r="AD749" t="s">
        <v>32</v>
      </c>
      <c r="AE749" s="23" t="s">
        <v>32</v>
      </c>
    </row>
    <row r="750" spans="1:31" x14ac:dyDescent="0.25">
      <c r="A750" t="s">
        <v>75</v>
      </c>
      <c r="B750" t="s">
        <v>3867</v>
      </c>
      <c r="C750" t="s">
        <v>55</v>
      </c>
      <c r="D750" t="s">
        <v>32</v>
      </c>
      <c r="E750" t="s">
        <v>32</v>
      </c>
      <c r="F750">
        <v>0</v>
      </c>
      <c r="G750" t="s">
        <v>15</v>
      </c>
      <c r="H750">
        <v>0</v>
      </c>
      <c r="I750">
        <v>1</v>
      </c>
      <c r="J750" t="s">
        <v>44</v>
      </c>
      <c r="K750">
        <v>1</v>
      </c>
      <c r="L750" t="s">
        <v>45</v>
      </c>
      <c r="M750">
        <v>0</v>
      </c>
      <c r="N750">
        <v>1</v>
      </c>
      <c r="O750">
        <v>1</v>
      </c>
      <c r="P750" t="s">
        <v>32</v>
      </c>
      <c r="Q750" t="s">
        <v>32</v>
      </c>
      <c r="R750" t="s">
        <v>32</v>
      </c>
      <c r="S750" t="s">
        <v>32</v>
      </c>
      <c r="T750" t="s">
        <v>32</v>
      </c>
      <c r="U750" t="s">
        <v>3807</v>
      </c>
      <c r="V750">
        <v>0</v>
      </c>
      <c r="W750">
        <v>1</v>
      </c>
      <c r="X750" t="s">
        <v>32</v>
      </c>
      <c r="Y750" t="s">
        <v>71</v>
      </c>
      <c r="Z750">
        <v>0</v>
      </c>
      <c r="AA750">
        <v>0</v>
      </c>
      <c r="AB750">
        <v>0</v>
      </c>
      <c r="AC750">
        <v>0</v>
      </c>
      <c r="AD750" t="s">
        <v>32</v>
      </c>
      <c r="AE750" s="23" t="s">
        <v>32</v>
      </c>
    </row>
    <row r="751" spans="1:31" hidden="1" x14ac:dyDescent="0.25">
      <c r="A751" t="s">
        <v>3887</v>
      </c>
      <c r="B751" t="s">
        <v>50</v>
      </c>
      <c r="C751" t="s">
        <v>32</v>
      </c>
      <c r="D751" t="s">
        <v>32</v>
      </c>
      <c r="E751" t="s">
        <v>32</v>
      </c>
      <c r="F751">
        <v>1</v>
      </c>
      <c r="G751" t="s">
        <v>16</v>
      </c>
      <c r="H751">
        <v>1</v>
      </c>
      <c r="I751">
        <v>0</v>
      </c>
      <c r="J751" t="s">
        <v>32</v>
      </c>
      <c r="K751" t="s">
        <v>32</v>
      </c>
      <c r="L751" t="s">
        <v>32</v>
      </c>
      <c r="M751" t="s">
        <v>32</v>
      </c>
      <c r="N751" t="s">
        <v>32</v>
      </c>
      <c r="O751">
        <v>1</v>
      </c>
      <c r="P751" t="s">
        <v>32</v>
      </c>
      <c r="Q751" t="s">
        <v>32</v>
      </c>
      <c r="R751" t="s">
        <v>32</v>
      </c>
      <c r="S751" t="s">
        <v>32</v>
      </c>
      <c r="T751" t="s">
        <v>32</v>
      </c>
      <c r="U751" t="s">
        <v>3807</v>
      </c>
      <c r="V751">
        <v>1</v>
      </c>
      <c r="W751">
        <v>0</v>
      </c>
      <c r="X751" t="s">
        <v>32</v>
      </c>
      <c r="Y751" t="s">
        <v>71</v>
      </c>
      <c r="Z751">
        <v>0</v>
      </c>
      <c r="AA751">
        <v>0</v>
      </c>
      <c r="AB751">
        <v>0</v>
      </c>
      <c r="AC751">
        <v>0</v>
      </c>
      <c r="AD751" t="s">
        <v>32</v>
      </c>
      <c r="AE751" s="23" t="s">
        <v>32</v>
      </c>
    </row>
    <row r="752" spans="1:31" hidden="1" x14ac:dyDescent="0.25">
      <c r="A752" t="s">
        <v>3887</v>
      </c>
      <c r="B752" t="s">
        <v>39</v>
      </c>
      <c r="C752" t="s">
        <v>32</v>
      </c>
      <c r="D752" t="s">
        <v>32</v>
      </c>
      <c r="E752" t="s">
        <v>32</v>
      </c>
      <c r="F752">
        <v>1</v>
      </c>
      <c r="G752" t="s">
        <v>16</v>
      </c>
      <c r="H752">
        <v>1</v>
      </c>
      <c r="I752">
        <v>0</v>
      </c>
      <c r="J752" t="s">
        <v>32</v>
      </c>
      <c r="K752" t="s">
        <v>32</v>
      </c>
      <c r="L752" t="s">
        <v>32</v>
      </c>
      <c r="M752" t="s">
        <v>32</v>
      </c>
      <c r="N752" t="s">
        <v>32</v>
      </c>
      <c r="O752">
        <v>1</v>
      </c>
      <c r="P752" t="s">
        <v>32</v>
      </c>
      <c r="Q752" t="s">
        <v>32</v>
      </c>
      <c r="R752" t="s">
        <v>32</v>
      </c>
      <c r="S752" t="s">
        <v>32</v>
      </c>
      <c r="T752" t="s">
        <v>32</v>
      </c>
      <c r="U752" t="s">
        <v>3807</v>
      </c>
      <c r="V752">
        <v>1</v>
      </c>
      <c r="W752">
        <v>0</v>
      </c>
      <c r="X752" t="s">
        <v>32</v>
      </c>
      <c r="Y752" t="s">
        <v>71</v>
      </c>
      <c r="Z752">
        <v>0</v>
      </c>
      <c r="AA752">
        <v>0</v>
      </c>
      <c r="AB752">
        <v>0</v>
      </c>
      <c r="AC752">
        <v>0</v>
      </c>
      <c r="AD752" t="s">
        <v>32</v>
      </c>
      <c r="AE752" s="23" t="s">
        <v>32</v>
      </c>
    </row>
    <row r="753" spans="1:31" hidden="1" x14ac:dyDescent="0.25">
      <c r="A753" t="s">
        <v>75</v>
      </c>
      <c r="B753" t="s">
        <v>36</v>
      </c>
      <c r="C753" t="s">
        <v>32</v>
      </c>
      <c r="D753" t="s">
        <v>32</v>
      </c>
      <c r="E753" t="s">
        <v>32</v>
      </c>
      <c r="F753">
        <v>0</v>
      </c>
      <c r="G753" t="s">
        <v>16</v>
      </c>
      <c r="H753">
        <v>1</v>
      </c>
      <c r="I753">
        <v>0</v>
      </c>
      <c r="J753" t="s">
        <v>32</v>
      </c>
      <c r="K753" t="s">
        <v>32</v>
      </c>
      <c r="L753" t="s">
        <v>32</v>
      </c>
      <c r="M753" t="s">
        <v>32</v>
      </c>
      <c r="N753" t="s">
        <v>32</v>
      </c>
      <c r="O753">
        <v>1</v>
      </c>
      <c r="P753" t="s">
        <v>32</v>
      </c>
      <c r="Q753" t="s">
        <v>32</v>
      </c>
      <c r="R753" t="s">
        <v>32</v>
      </c>
      <c r="S753" t="s">
        <v>32</v>
      </c>
      <c r="T753" t="s">
        <v>32</v>
      </c>
      <c r="U753" t="s">
        <v>3807</v>
      </c>
      <c r="V753">
        <v>1</v>
      </c>
      <c r="W753">
        <v>0</v>
      </c>
      <c r="X753" t="s">
        <v>32</v>
      </c>
      <c r="Y753" t="s">
        <v>71</v>
      </c>
      <c r="Z753">
        <v>0</v>
      </c>
      <c r="AA753">
        <v>0</v>
      </c>
      <c r="AB753">
        <v>0</v>
      </c>
      <c r="AC753">
        <v>0</v>
      </c>
      <c r="AD753" t="s">
        <v>32</v>
      </c>
      <c r="AE753" s="23" t="s">
        <v>32</v>
      </c>
    </row>
    <row r="754" spans="1:31" x14ac:dyDescent="0.25">
      <c r="A754" t="s">
        <v>72</v>
      </c>
      <c r="B754" t="s">
        <v>50</v>
      </c>
      <c r="C754" t="s">
        <v>54</v>
      </c>
      <c r="D754" t="s">
        <v>32</v>
      </c>
      <c r="E754" t="s">
        <v>32</v>
      </c>
      <c r="F754">
        <v>0</v>
      </c>
      <c r="G754" t="s">
        <v>15</v>
      </c>
      <c r="H754">
        <v>0</v>
      </c>
      <c r="I754">
        <v>1</v>
      </c>
      <c r="J754" t="s">
        <v>44</v>
      </c>
      <c r="K754">
        <v>1</v>
      </c>
      <c r="L754" t="s">
        <v>73</v>
      </c>
      <c r="M754">
        <v>1</v>
      </c>
      <c r="N754">
        <v>0</v>
      </c>
      <c r="O754">
        <v>1</v>
      </c>
      <c r="P754" t="s">
        <v>32</v>
      </c>
      <c r="Q754" t="s">
        <v>32</v>
      </c>
      <c r="R754" t="s">
        <v>32</v>
      </c>
      <c r="S754" t="s">
        <v>32</v>
      </c>
      <c r="T754" t="s">
        <v>32</v>
      </c>
      <c r="U754" t="s">
        <v>3807</v>
      </c>
      <c r="V754">
        <v>0</v>
      </c>
      <c r="W754">
        <v>1</v>
      </c>
      <c r="X754" t="s">
        <v>32</v>
      </c>
      <c r="Y754" t="s">
        <v>71</v>
      </c>
      <c r="Z754">
        <v>0</v>
      </c>
      <c r="AA754">
        <v>0</v>
      </c>
      <c r="AB754">
        <v>0</v>
      </c>
      <c r="AC754">
        <v>0</v>
      </c>
      <c r="AD754" t="s">
        <v>32</v>
      </c>
      <c r="AE754" s="23" t="s">
        <v>32</v>
      </c>
    </row>
    <row r="755" spans="1:31" hidden="1" x14ac:dyDescent="0.25">
      <c r="A755" t="s">
        <v>3887</v>
      </c>
      <c r="B755" t="s">
        <v>53</v>
      </c>
      <c r="C755" t="s">
        <v>32</v>
      </c>
      <c r="D755" t="s">
        <v>32</v>
      </c>
      <c r="E755" t="s">
        <v>32</v>
      </c>
      <c r="F755">
        <v>0</v>
      </c>
      <c r="G755" t="s">
        <v>16</v>
      </c>
      <c r="H755">
        <v>1</v>
      </c>
      <c r="I755">
        <v>0</v>
      </c>
      <c r="J755" t="s">
        <v>32</v>
      </c>
      <c r="K755" t="s">
        <v>32</v>
      </c>
      <c r="L755" t="s">
        <v>32</v>
      </c>
      <c r="M755" t="s">
        <v>32</v>
      </c>
      <c r="N755" t="s">
        <v>32</v>
      </c>
      <c r="O755">
        <v>1</v>
      </c>
      <c r="P755" t="s">
        <v>32</v>
      </c>
      <c r="Q755" t="s">
        <v>32</v>
      </c>
      <c r="R755" t="s">
        <v>32</v>
      </c>
      <c r="S755" t="s">
        <v>32</v>
      </c>
      <c r="T755" t="s">
        <v>32</v>
      </c>
      <c r="U755" t="s">
        <v>3807</v>
      </c>
      <c r="V755">
        <v>1</v>
      </c>
      <c r="W755">
        <v>0</v>
      </c>
      <c r="X755" t="s">
        <v>32</v>
      </c>
      <c r="Y755" t="s">
        <v>71</v>
      </c>
      <c r="Z755">
        <v>0</v>
      </c>
      <c r="AA755">
        <v>0</v>
      </c>
      <c r="AB755">
        <v>0</v>
      </c>
      <c r="AC755">
        <v>0</v>
      </c>
      <c r="AD755" t="s">
        <v>32</v>
      </c>
      <c r="AE755" s="23" t="s">
        <v>32</v>
      </c>
    </row>
    <row r="756" spans="1:31" hidden="1" x14ac:dyDescent="0.25">
      <c r="A756" t="s">
        <v>3887</v>
      </c>
      <c r="B756" t="s">
        <v>3867</v>
      </c>
      <c r="C756" t="s">
        <v>32</v>
      </c>
      <c r="D756" t="s">
        <v>32</v>
      </c>
      <c r="E756" t="s">
        <v>32</v>
      </c>
      <c r="F756">
        <v>0</v>
      </c>
      <c r="G756" t="s">
        <v>16</v>
      </c>
      <c r="H756">
        <v>1</v>
      </c>
      <c r="I756">
        <v>0</v>
      </c>
      <c r="J756" t="s">
        <v>32</v>
      </c>
      <c r="K756" t="s">
        <v>32</v>
      </c>
      <c r="L756" t="s">
        <v>32</v>
      </c>
      <c r="M756" t="s">
        <v>32</v>
      </c>
      <c r="N756" t="s">
        <v>32</v>
      </c>
      <c r="O756">
        <v>1</v>
      </c>
      <c r="P756" t="s">
        <v>32</v>
      </c>
      <c r="Q756" t="s">
        <v>32</v>
      </c>
      <c r="R756" t="s">
        <v>32</v>
      </c>
      <c r="S756" t="s">
        <v>32</v>
      </c>
      <c r="T756" t="s">
        <v>32</v>
      </c>
      <c r="U756" t="s">
        <v>3807</v>
      </c>
      <c r="V756">
        <v>1</v>
      </c>
      <c r="W756">
        <v>0</v>
      </c>
      <c r="X756" t="s">
        <v>32</v>
      </c>
      <c r="Y756" t="s">
        <v>71</v>
      </c>
      <c r="Z756">
        <v>0</v>
      </c>
      <c r="AA756">
        <v>0</v>
      </c>
      <c r="AB756">
        <v>0</v>
      </c>
      <c r="AC756">
        <v>0</v>
      </c>
      <c r="AD756" t="s">
        <v>32</v>
      </c>
      <c r="AE756" s="23" t="s">
        <v>32</v>
      </c>
    </row>
    <row r="757" spans="1:31" hidden="1" x14ac:dyDescent="0.25">
      <c r="A757" t="s">
        <v>78</v>
      </c>
      <c r="B757" t="s">
        <v>50</v>
      </c>
      <c r="C757" t="s">
        <v>32</v>
      </c>
      <c r="D757" t="s">
        <v>32</v>
      </c>
      <c r="E757" t="s">
        <v>32</v>
      </c>
      <c r="F757">
        <v>0</v>
      </c>
      <c r="G757" t="s">
        <v>16</v>
      </c>
      <c r="H757">
        <v>1</v>
      </c>
      <c r="I757">
        <v>0</v>
      </c>
      <c r="J757" t="s">
        <v>32</v>
      </c>
      <c r="K757" t="s">
        <v>32</v>
      </c>
      <c r="L757" t="s">
        <v>32</v>
      </c>
      <c r="M757" t="s">
        <v>32</v>
      </c>
      <c r="N757" t="s">
        <v>32</v>
      </c>
      <c r="O757">
        <v>1</v>
      </c>
      <c r="P757" t="s">
        <v>32</v>
      </c>
      <c r="Q757" t="s">
        <v>32</v>
      </c>
      <c r="R757" t="s">
        <v>32</v>
      </c>
      <c r="S757" t="s">
        <v>32</v>
      </c>
      <c r="T757" t="s">
        <v>32</v>
      </c>
      <c r="U757" t="s">
        <v>3807</v>
      </c>
      <c r="V757">
        <v>1</v>
      </c>
      <c r="W757">
        <v>0</v>
      </c>
      <c r="X757" t="s">
        <v>32</v>
      </c>
      <c r="Y757" t="s">
        <v>71</v>
      </c>
      <c r="Z757">
        <v>0</v>
      </c>
      <c r="AA757">
        <v>0</v>
      </c>
      <c r="AB757">
        <v>0</v>
      </c>
      <c r="AC757">
        <v>0</v>
      </c>
      <c r="AD757" t="s">
        <v>3915</v>
      </c>
      <c r="AE757" s="23">
        <v>4</v>
      </c>
    </row>
    <row r="758" spans="1:31" x14ac:dyDescent="0.25">
      <c r="A758" t="s">
        <v>78</v>
      </c>
      <c r="B758" t="s">
        <v>3867</v>
      </c>
      <c r="C758" t="s">
        <v>55</v>
      </c>
      <c r="D758" t="s">
        <v>32</v>
      </c>
      <c r="E758" t="s">
        <v>32</v>
      </c>
      <c r="F758">
        <v>0</v>
      </c>
      <c r="G758" t="s">
        <v>15</v>
      </c>
      <c r="H758">
        <v>0</v>
      </c>
      <c r="I758">
        <v>1</v>
      </c>
      <c r="J758" t="s">
        <v>32</v>
      </c>
      <c r="K758" t="s">
        <v>32</v>
      </c>
      <c r="L758" t="s">
        <v>32</v>
      </c>
      <c r="M758" t="s">
        <v>32</v>
      </c>
      <c r="N758" t="s">
        <v>32</v>
      </c>
      <c r="O758">
        <v>1</v>
      </c>
      <c r="P758" t="s">
        <v>32</v>
      </c>
      <c r="Q758" t="s">
        <v>32</v>
      </c>
      <c r="R758" t="s">
        <v>32</v>
      </c>
      <c r="S758" t="s">
        <v>32</v>
      </c>
      <c r="T758" t="s">
        <v>32</v>
      </c>
      <c r="U758" t="s">
        <v>3807</v>
      </c>
      <c r="V758">
        <v>0</v>
      </c>
      <c r="W758">
        <v>1</v>
      </c>
      <c r="X758" t="s">
        <v>32</v>
      </c>
      <c r="Y758" t="s">
        <v>71</v>
      </c>
      <c r="Z758">
        <v>0</v>
      </c>
      <c r="AA758">
        <v>0</v>
      </c>
      <c r="AB758">
        <v>0</v>
      </c>
      <c r="AC758">
        <v>0</v>
      </c>
      <c r="AD758" t="s">
        <v>32</v>
      </c>
      <c r="AE758" s="23" t="s">
        <v>32</v>
      </c>
    </row>
    <row r="759" spans="1:31" hidden="1" x14ac:dyDescent="0.25">
      <c r="A759" t="s">
        <v>78</v>
      </c>
      <c r="B759" t="s">
        <v>3867</v>
      </c>
      <c r="C759" t="s">
        <v>32</v>
      </c>
      <c r="D759" t="s">
        <v>32</v>
      </c>
      <c r="E759" t="s">
        <v>32</v>
      </c>
      <c r="F759">
        <v>0</v>
      </c>
      <c r="G759" t="s">
        <v>16</v>
      </c>
      <c r="H759">
        <v>1</v>
      </c>
      <c r="I759">
        <v>0</v>
      </c>
      <c r="J759" t="s">
        <v>32</v>
      </c>
      <c r="K759" t="s">
        <v>32</v>
      </c>
      <c r="L759" t="s">
        <v>32</v>
      </c>
      <c r="M759" t="s">
        <v>32</v>
      </c>
      <c r="N759" t="s">
        <v>32</v>
      </c>
      <c r="O759">
        <v>1</v>
      </c>
      <c r="P759" t="s">
        <v>32</v>
      </c>
      <c r="Q759" t="s">
        <v>32</v>
      </c>
      <c r="R759" t="s">
        <v>32</v>
      </c>
      <c r="S759" t="s">
        <v>32</v>
      </c>
      <c r="T759" t="s">
        <v>32</v>
      </c>
      <c r="U759" t="s">
        <v>3807</v>
      </c>
      <c r="V759">
        <v>1</v>
      </c>
      <c r="W759">
        <v>0</v>
      </c>
      <c r="X759" t="s">
        <v>32</v>
      </c>
      <c r="Y759" t="s">
        <v>71</v>
      </c>
      <c r="Z759">
        <v>0</v>
      </c>
      <c r="AA759">
        <v>0</v>
      </c>
      <c r="AB759">
        <v>0</v>
      </c>
      <c r="AC759">
        <v>0</v>
      </c>
      <c r="AD759" t="s">
        <v>32</v>
      </c>
      <c r="AE759" s="23" t="s">
        <v>32</v>
      </c>
    </row>
    <row r="760" spans="1:31" hidden="1" x14ac:dyDescent="0.25">
      <c r="A760" t="s">
        <v>78</v>
      </c>
      <c r="B760" t="s">
        <v>39</v>
      </c>
      <c r="C760" t="s">
        <v>32</v>
      </c>
      <c r="D760" t="s">
        <v>32</v>
      </c>
      <c r="E760" t="s">
        <v>32</v>
      </c>
      <c r="F760">
        <v>0</v>
      </c>
      <c r="G760" t="s">
        <v>16</v>
      </c>
      <c r="H760">
        <v>1</v>
      </c>
      <c r="I760">
        <v>0</v>
      </c>
      <c r="J760" t="s">
        <v>32</v>
      </c>
      <c r="K760" t="s">
        <v>32</v>
      </c>
      <c r="L760" t="s">
        <v>32</v>
      </c>
      <c r="M760" t="s">
        <v>32</v>
      </c>
      <c r="N760" t="s">
        <v>32</v>
      </c>
      <c r="O760">
        <v>1</v>
      </c>
      <c r="P760" t="s">
        <v>32</v>
      </c>
      <c r="Q760" t="s">
        <v>32</v>
      </c>
      <c r="R760" t="s">
        <v>32</v>
      </c>
      <c r="S760" t="s">
        <v>32</v>
      </c>
      <c r="T760" t="s">
        <v>32</v>
      </c>
      <c r="U760" t="s">
        <v>3807</v>
      </c>
      <c r="V760">
        <v>1</v>
      </c>
      <c r="W760">
        <v>0</v>
      </c>
      <c r="X760" t="s">
        <v>32</v>
      </c>
      <c r="Y760" t="s">
        <v>71</v>
      </c>
      <c r="Z760">
        <v>0</v>
      </c>
      <c r="AA760">
        <v>0</v>
      </c>
      <c r="AB760">
        <v>0</v>
      </c>
      <c r="AC760">
        <v>0</v>
      </c>
      <c r="AD760" t="s">
        <v>32</v>
      </c>
      <c r="AE760" s="23" t="s">
        <v>32</v>
      </c>
    </row>
    <row r="761" spans="1:31" hidden="1" x14ac:dyDescent="0.25">
      <c r="A761" t="s">
        <v>3887</v>
      </c>
      <c r="B761" t="s">
        <v>39</v>
      </c>
      <c r="C761" t="s">
        <v>32</v>
      </c>
      <c r="D761" t="s">
        <v>32</v>
      </c>
      <c r="E761" t="s">
        <v>32</v>
      </c>
      <c r="F761">
        <v>1</v>
      </c>
      <c r="G761" t="s">
        <v>16</v>
      </c>
      <c r="H761">
        <v>1</v>
      </c>
      <c r="I761">
        <v>0</v>
      </c>
      <c r="J761" t="s">
        <v>32</v>
      </c>
      <c r="K761" t="s">
        <v>32</v>
      </c>
      <c r="L761" t="s">
        <v>32</v>
      </c>
      <c r="M761" t="s">
        <v>32</v>
      </c>
      <c r="N761" t="s">
        <v>32</v>
      </c>
      <c r="O761">
        <v>1</v>
      </c>
      <c r="P761" t="s">
        <v>32</v>
      </c>
      <c r="Q761" t="s">
        <v>32</v>
      </c>
      <c r="R761" t="s">
        <v>32</v>
      </c>
      <c r="S761" t="s">
        <v>32</v>
      </c>
      <c r="T761" t="s">
        <v>32</v>
      </c>
      <c r="U761" t="s">
        <v>3807</v>
      </c>
      <c r="V761">
        <v>1</v>
      </c>
      <c r="W761">
        <v>0</v>
      </c>
      <c r="X761" t="s">
        <v>32</v>
      </c>
      <c r="Y761" t="s">
        <v>71</v>
      </c>
      <c r="Z761">
        <v>0</v>
      </c>
      <c r="AA761">
        <v>0</v>
      </c>
      <c r="AB761">
        <v>0</v>
      </c>
      <c r="AC761">
        <v>0</v>
      </c>
      <c r="AD761" t="s">
        <v>32</v>
      </c>
      <c r="AE761" s="23" t="s">
        <v>32</v>
      </c>
    </row>
    <row r="762" spans="1:31" hidden="1" x14ac:dyDescent="0.25">
      <c r="A762" t="s">
        <v>3865</v>
      </c>
      <c r="B762" t="s">
        <v>37</v>
      </c>
      <c r="C762" t="s">
        <v>32</v>
      </c>
      <c r="D762" t="s">
        <v>32</v>
      </c>
      <c r="E762" t="s">
        <v>32</v>
      </c>
      <c r="F762">
        <v>0</v>
      </c>
      <c r="G762" t="s">
        <v>16</v>
      </c>
      <c r="H762">
        <v>1</v>
      </c>
      <c r="I762">
        <v>0</v>
      </c>
      <c r="J762" t="s">
        <v>32</v>
      </c>
      <c r="K762" t="s">
        <v>32</v>
      </c>
      <c r="L762" t="s">
        <v>32</v>
      </c>
      <c r="M762" t="s">
        <v>32</v>
      </c>
      <c r="N762" t="s">
        <v>32</v>
      </c>
      <c r="O762">
        <v>1</v>
      </c>
      <c r="P762" t="s">
        <v>32</v>
      </c>
      <c r="Q762" t="s">
        <v>32</v>
      </c>
      <c r="R762" t="s">
        <v>32</v>
      </c>
      <c r="S762" t="s">
        <v>32</v>
      </c>
      <c r="T762" t="s">
        <v>32</v>
      </c>
      <c r="U762" t="s">
        <v>3808</v>
      </c>
      <c r="V762">
        <v>1</v>
      </c>
      <c r="W762">
        <v>0</v>
      </c>
      <c r="X762" t="s">
        <v>32</v>
      </c>
      <c r="Y762" t="s">
        <v>71</v>
      </c>
      <c r="Z762">
        <v>0</v>
      </c>
      <c r="AA762">
        <v>0</v>
      </c>
      <c r="AB762">
        <v>0</v>
      </c>
      <c r="AC762">
        <v>0</v>
      </c>
      <c r="AD762" t="s">
        <v>32</v>
      </c>
      <c r="AE762" s="23" t="s">
        <v>32</v>
      </c>
    </row>
    <row r="763" spans="1:31" x14ac:dyDescent="0.25">
      <c r="A763" t="s">
        <v>78</v>
      </c>
      <c r="B763" t="s">
        <v>3867</v>
      </c>
      <c r="C763" t="s">
        <v>55</v>
      </c>
      <c r="D763" t="s">
        <v>32</v>
      </c>
      <c r="E763" t="s">
        <v>32</v>
      </c>
      <c r="F763">
        <v>0</v>
      </c>
      <c r="G763" t="s">
        <v>15</v>
      </c>
      <c r="H763">
        <v>0</v>
      </c>
      <c r="I763">
        <v>1</v>
      </c>
      <c r="J763" t="s">
        <v>32</v>
      </c>
      <c r="K763" t="s">
        <v>32</v>
      </c>
      <c r="L763" t="s">
        <v>32</v>
      </c>
      <c r="M763" t="s">
        <v>32</v>
      </c>
      <c r="N763" t="s">
        <v>32</v>
      </c>
      <c r="O763">
        <v>1</v>
      </c>
      <c r="P763" t="s">
        <v>32</v>
      </c>
      <c r="Q763" t="s">
        <v>32</v>
      </c>
      <c r="R763" t="s">
        <v>32</v>
      </c>
      <c r="S763" t="s">
        <v>32</v>
      </c>
      <c r="T763" t="s">
        <v>32</v>
      </c>
      <c r="U763" t="s">
        <v>3808</v>
      </c>
      <c r="V763">
        <v>0</v>
      </c>
      <c r="W763">
        <v>1</v>
      </c>
      <c r="X763" t="s">
        <v>32</v>
      </c>
      <c r="Y763" t="s">
        <v>71</v>
      </c>
      <c r="Z763">
        <v>0</v>
      </c>
      <c r="AA763">
        <v>0</v>
      </c>
      <c r="AB763">
        <v>0</v>
      </c>
      <c r="AC763">
        <v>0</v>
      </c>
      <c r="AD763" t="s">
        <v>32</v>
      </c>
      <c r="AE763" s="23" t="s">
        <v>32</v>
      </c>
    </row>
    <row r="764" spans="1:31" hidden="1" x14ac:dyDescent="0.25">
      <c r="A764" t="s">
        <v>78</v>
      </c>
      <c r="B764" t="s">
        <v>36</v>
      </c>
      <c r="C764" t="s">
        <v>32</v>
      </c>
      <c r="D764" t="s">
        <v>32</v>
      </c>
      <c r="E764" t="s">
        <v>32</v>
      </c>
      <c r="F764">
        <v>0</v>
      </c>
      <c r="G764" t="s">
        <v>16</v>
      </c>
      <c r="H764">
        <v>1</v>
      </c>
      <c r="I764">
        <v>0</v>
      </c>
      <c r="J764" t="s">
        <v>32</v>
      </c>
      <c r="K764" t="s">
        <v>32</v>
      </c>
      <c r="L764" t="s">
        <v>32</v>
      </c>
      <c r="M764" t="s">
        <v>32</v>
      </c>
      <c r="N764" t="s">
        <v>32</v>
      </c>
      <c r="O764">
        <v>1</v>
      </c>
      <c r="P764" t="s">
        <v>32</v>
      </c>
      <c r="Q764" t="s">
        <v>32</v>
      </c>
      <c r="R764" t="s">
        <v>32</v>
      </c>
      <c r="S764" t="s">
        <v>32</v>
      </c>
      <c r="T764" t="s">
        <v>32</v>
      </c>
      <c r="U764" t="s">
        <v>3808</v>
      </c>
      <c r="V764">
        <v>1</v>
      </c>
      <c r="W764">
        <v>0</v>
      </c>
      <c r="X764" t="s">
        <v>32</v>
      </c>
      <c r="Y764" t="s">
        <v>70</v>
      </c>
      <c r="Z764">
        <v>0</v>
      </c>
      <c r="AA764">
        <v>0</v>
      </c>
      <c r="AB764">
        <v>0</v>
      </c>
      <c r="AC764">
        <v>0</v>
      </c>
      <c r="AD764" t="s">
        <v>32</v>
      </c>
      <c r="AE764" s="23" t="s">
        <v>32</v>
      </c>
    </row>
    <row r="765" spans="1:31" hidden="1" x14ac:dyDescent="0.25">
      <c r="A765" t="s">
        <v>76</v>
      </c>
      <c r="B765" t="s">
        <v>37</v>
      </c>
      <c r="C765" t="s">
        <v>32</v>
      </c>
      <c r="D765" t="s">
        <v>32</v>
      </c>
      <c r="E765" t="s">
        <v>32</v>
      </c>
      <c r="F765">
        <v>0</v>
      </c>
      <c r="G765" t="s">
        <v>16</v>
      </c>
      <c r="H765">
        <v>1</v>
      </c>
      <c r="I765">
        <v>0</v>
      </c>
      <c r="J765" t="s">
        <v>32</v>
      </c>
      <c r="K765" t="s">
        <v>32</v>
      </c>
      <c r="L765" t="s">
        <v>32</v>
      </c>
      <c r="M765" t="s">
        <v>32</v>
      </c>
      <c r="N765" t="s">
        <v>32</v>
      </c>
      <c r="O765">
        <v>1</v>
      </c>
      <c r="P765" t="s">
        <v>32</v>
      </c>
      <c r="Q765" t="s">
        <v>32</v>
      </c>
      <c r="R765" t="s">
        <v>32</v>
      </c>
      <c r="S765" t="s">
        <v>32</v>
      </c>
      <c r="T765" t="s">
        <v>32</v>
      </c>
      <c r="U765" t="s">
        <v>3808</v>
      </c>
      <c r="V765">
        <v>1</v>
      </c>
      <c r="W765">
        <v>0</v>
      </c>
      <c r="X765" t="s">
        <v>32</v>
      </c>
      <c r="Y765" t="s">
        <v>71</v>
      </c>
      <c r="Z765">
        <v>0</v>
      </c>
      <c r="AA765">
        <v>0</v>
      </c>
      <c r="AB765">
        <v>0</v>
      </c>
      <c r="AC765">
        <v>0</v>
      </c>
      <c r="AD765" t="s">
        <v>32</v>
      </c>
      <c r="AE765" s="23" t="s">
        <v>32</v>
      </c>
    </row>
    <row r="766" spans="1:31" x14ac:dyDescent="0.25">
      <c r="A766" t="s">
        <v>78</v>
      </c>
      <c r="B766" t="s">
        <v>119</v>
      </c>
      <c r="C766" t="s">
        <v>54</v>
      </c>
      <c r="D766" t="s">
        <v>32</v>
      </c>
      <c r="E766" t="s">
        <v>32</v>
      </c>
      <c r="F766">
        <v>0</v>
      </c>
      <c r="G766" t="s">
        <v>15</v>
      </c>
      <c r="H766">
        <v>0</v>
      </c>
      <c r="I766">
        <v>1</v>
      </c>
      <c r="J766" t="s">
        <v>32</v>
      </c>
      <c r="K766" t="s">
        <v>32</v>
      </c>
      <c r="L766" t="s">
        <v>32</v>
      </c>
      <c r="M766" t="s">
        <v>32</v>
      </c>
      <c r="N766" t="s">
        <v>32</v>
      </c>
      <c r="O766">
        <v>1</v>
      </c>
      <c r="P766" t="s">
        <v>32</v>
      </c>
      <c r="Q766" t="s">
        <v>32</v>
      </c>
      <c r="R766" t="s">
        <v>32</v>
      </c>
      <c r="S766" t="s">
        <v>32</v>
      </c>
      <c r="T766" t="s">
        <v>32</v>
      </c>
      <c r="U766" t="s">
        <v>3808</v>
      </c>
      <c r="V766">
        <v>0</v>
      </c>
      <c r="W766">
        <v>1</v>
      </c>
      <c r="X766" t="s">
        <v>32</v>
      </c>
      <c r="Y766" t="s">
        <v>71</v>
      </c>
      <c r="Z766">
        <v>0</v>
      </c>
      <c r="AA766">
        <v>0</v>
      </c>
      <c r="AB766">
        <v>0</v>
      </c>
      <c r="AC766">
        <v>0</v>
      </c>
      <c r="AD766" t="s">
        <v>32</v>
      </c>
      <c r="AE766" s="23" t="s">
        <v>32</v>
      </c>
    </row>
    <row r="767" spans="1:31" x14ac:dyDescent="0.25">
      <c r="A767" t="s">
        <v>69</v>
      </c>
      <c r="B767" t="s">
        <v>53</v>
      </c>
      <c r="C767" t="s">
        <v>54</v>
      </c>
      <c r="D767" t="s">
        <v>32</v>
      </c>
      <c r="E767" t="s">
        <v>32</v>
      </c>
      <c r="F767">
        <v>0</v>
      </c>
      <c r="G767" t="s">
        <v>15</v>
      </c>
      <c r="H767">
        <v>0</v>
      </c>
      <c r="I767">
        <v>1</v>
      </c>
      <c r="J767" t="s">
        <v>44</v>
      </c>
      <c r="K767">
        <v>1</v>
      </c>
      <c r="L767" t="s">
        <v>45</v>
      </c>
      <c r="M767">
        <v>0</v>
      </c>
      <c r="N767">
        <v>1</v>
      </c>
      <c r="O767">
        <v>1</v>
      </c>
      <c r="P767" t="s">
        <v>32</v>
      </c>
      <c r="Q767" t="s">
        <v>32</v>
      </c>
      <c r="R767" t="s">
        <v>32</v>
      </c>
      <c r="S767" t="s">
        <v>32</v>
      </c>
      <c r="T767" t="s">
        <v>32</v>
      </c>
      <c r="U767" t="s">
        <v>3808</v>
      </c>
      <c r="V767">
        <v>0</v>
      </c>
      <c r="W767">
        <v>1</v>
      </c>
      <c r="X767" t="s">
        <v>32</v>
      </c>
      <c r="Y767" t="s">
        <v>71</v>
      </c>
      <c r="Z767">
        <v>0</v>
      </c>
      <c r="AA767">
        <v>0</v>
      </c>
      <c r="AB767">
        <v>0</v>
      </c>
      <c r="AC767">
        <v>0</v>
      </c>
      <c r="AD767" t="s">
        <v>32</v>
      </c>
      <c r="AE767" s="23" t="s">
        <v>32</v>
      </c>
    </row>
    <row r="768" spans="1:31" x14ac:dyDescent="0.25">
      <c r="A768" t="s">
        <v>69</v>
      </c>
      <c r="B768" t="s">
        <v>53</v>
      </c>
      <c r="C768" t="s">
        <v>54</v>
      </c>
      <c r="D768" t="s">
        <v>32</v>
      </c>
      <c r="E768" t="s">
        <v>32</v>
      </c>
      <c r="F768">
        <v>0</v>
      </c>
      <c r="G768" t="s">
        <v>15</v>
      </c>
      <c r="H768">
        <v>0</v>
      </c>
      <c r="I768">
        <v>1</v>
      </c>
      <c r="J768" t="s">
        <v>32</v>
      </c>
      <c r="K768" t="s">
        <v>32</v>
      </c>
      <c r="L768" t="s">
        <v>32</v>
      </c>
      <c r="M768" t="s">
        <v>32</v>
      </c>
      <c r="N768" t="s">
        <v>32</v>
      </c>
      <c r="O768">
        <v>1</v>
      </c>
      <c r="P768" t="s">
        <v>32</v>
      </c>
      <c r="Q768" t="s">
        <v>32</v>
      </c>
      <c r="R768" t="s">
        <v>32</v>
      </c>
      <c r="S768" t="s">
        <v>32</v>
      </c>
      <c r="T768" t="s">
        <v>32</v>
      </c>
      <c r="U768" t="s">
        <v>3808</v>
      </c>
      <c r="V768">
        <v>0</v>
      </c>
      <c r="W768">
        <v>1</v>
      </c>
      <c r="X768" t="s">
        <v>32</v>
      </c>
      <c r="Y768" t="s">
        <v>71</v>
      </c>
      <c r="Z768">
        <v>0</v>
      </c>
      <c r="AA768">
        <v>0</v>
      </c>
      <c r="AB768">
        <v>0</v>
      </c>
      <c r="AC768">
        <v>0</v>
      </c>
      <c r="AD768" t="s">
        <v>32</v>
      </c>
      <c r="AE768" s="23" t="s">
        <v>32</v>
      </c>
    </row>
    <row r="769" spans="1:31" x14ac:dyDescent="0.25">
      <c r="A769" t="s">
        <v>77</v>
      </c>
      <c r="B769" t="s">
        <v>48</v>
      </c>
      <c r="C769" t="s">
        <v>54</v>
      </c>
      <c r="D769" t="s">
        <v>32</v>
      </c>
      <c r="E769" t="s">
        <v>32</v>
      </c>
      <c r="F769">
        <v>1</v>
      </c>
      <c r="G769" t="s">
        <v>15</v>
      </c>
      <c r="H769">
        <v>0</v>
      </c>
      <c r="I769">
        <v>1</v>
      </c>
      <c r="J769" t="s">
        <v>32</v>
      </c>
      <c r="K769" t="s">
        <v>32</v>
      </c>
      <c r="L769" t="s">
        <v>32</v>
      </c>
      <c r="M769" t="s">
        <v>32</v>
      </c>
      <c r="N769" t="s">
        <v>32</v>
      </c>
      <c r="O769">
        <v>1</v>
      </c>
      <c r="P769" t="s">
        <v>32</v>
      </c>
      <c r="Q769" t="s">
        <v>32</v>
      </c>
      <c r="R769" t="s">
        <v>32</v>
      </c>
      <c r="S769" t="s">
        <v>32</v>
      </c>
      <c r="T769" t="s">
        <v>32</v>
      </c>
      <c r="U769" t="s">
        <v>3808</v>
      </c>
      <c r="V769">
        <v>0</v>
      </c>
      <c r="W769">
        <v>1</v>
      </c>
      <c r="X769" t="s">
        <v>32</v>
      </c>
      <c r="Y769" t="s">
        <v>71</v>
      </c>
      <c r="Z769">
        <v>0</v>
      </c>
      <c r="AA769">
        <v>0</v>
      </c>
      <c r="AB769">
        <v>0</v>
      </c>
      <c r="AC769">
        <v>0</v>
      </c>
      <c r="AD769" t="s">
        <v>32</v>
      </c>
      <c r="AE769" s="23" t="s">
        <v>32</v>
      </c>
    </row>
    <row r="770" spans="1:31" hidden="1" x14ac:dyDescent="0.25">
      <c r="A770" t="s">
        <v>69</v>
      </c>
      <c r="B770" t="s">
        <v>34</v>
      </c>
      <c r="C770" t="s">
        <v>32</v>
      </c>
      <c r="D770" t="s">
        <v>32</v>
      </c>
      <c r="E770" t="s">
        <v>32</v>
      </c>
      <c r="F770">
        <v>0</v>
      </c>
      <c r="G770" t="s">
        <v>16</v>
      </c>
      <c r="H770">
        <v>1</v>
      </c>
      <c r="I770">
        <v>0</v>
      </c>
      <c r="J770" t="s">
        <v>32</v>
      </c>
      <c r="K770" t="s">
        <v>32</v>
      </c>
      <c r="L770" t="s">
        <v>32</v>
      </c>
      <c r="M770" t="s">
        <v>32</v>
      </c>
      <c r="N770" t="s">
        <v>32</v>
      </c>
      <c r="O770">
        <v>1</v>
      </c>
      <c r="P770" t="s">
        <v>32</v>
      </c>
      <c r="Q770" t="s">
        <v>32</v>
      </c>
      <c r="R770" t="s">
        <v>32</v>
      </c>
      <c r="S770" t="s">
        <v>32</v>
      </c>
      <c r="T770" t="s">
        <v>32</v>
      </c>
      <c r="U770" t="s">
        <v>3808</v>
      </c>
      <c r="V770">
        <v>1</v>
      </c>
      <c r="W770">
        <v>0</v>
      </c>
      <c r="X770" t="s">
        <v>32</v>
      </c>
      <c r="Y770" t="s">
        <v>71</v>
      </c>
      <c r="Z770">
        <v>0</v>
      </c>
      <c r="AA770">
        <v>0</v>
      </c>
      <c r="AB770">
        <v>0</v>
      </c>
      <c r="AC770">
        <v>0</v>
      </c>
      <c r="AD770" t="s">
        <v>32</v>
      </c>
      <c r="AE770" s="23" t="s">
        <v>32</v>
      </c>
    </row>
    <row r="771" spans="1:31" hidden="1" x14ac:dyDescent="0.25">
      <c r="A771" t="s">
        <v>69</v>
      </c>
      <c r="B771" t="s">
        <v>36</v>
      </c>
      <c r="C771" t="s">
        <v>32</v>
      </c>
      <c r="D771" t="s">
        <v>32</v>
      </c>
      <c r="E771" t="s">
        <v>32</v>
      </c>
      <c r="F771">
        <v>0</v>
      </c>
      <c r="G771" t="s">
        <v>16</v>
      </c>
      <c r="H771">
        <v>1</v>
      </c>
      <c r="I771">
        <v>0</v>
      </c>
      <c r="J771" t="s">
        <v>32</v>
      </c>
      <c r="K771" t="s">
        <v>32</v>
      </c>
      <c r="L771" t="s">
        <v>32</v>
      </c>
      <c r="M771" t="s">
        <v>32</v>
      </c>
      <c r="N771" t="s">
        <v>32</v>
      </c>
      <c r="O771">
        <v>1</v>
      </c>
      <c r="P771" t="s">
        <v>32</v>
      </c>
      <c r="Q771" t="s">
        <v>32</v>
      </c>
      <c r="R771" t="s">
        <v>32</v>
      </c>
      <c r="S771" t="s">
        <v>32</v>
      </c>
      <c r="T771" t="s">
        <v>32</v>
      </c>
      <c r="U771" t="s">
        <v>3808</v>
      </c>
      <c r="V771">
        <v>1</v>
      </c>
      <c r="W771">
        <v>0</v>
      </c>
      <c r="X771" t="s">
        <v>32</v>
      </c>
      <c r="Y771" t="s">
        <v>71</v>
      </c>
      <c r="Z771">
        <v>0</v>
      </c>
      <c r="AA771">
        <v>0</v>
      </c>
      <c r="AB771">
        <v>0</v>
      </c>
      <c r="AC771">
        <v>0</v>
      </c>
      <c r="AD771" t="s">
        <v>32</v>
      </c>
      <c r="AE771" s="23" t="s">
        <v>32</v>
      </c>
    </row>
    <row r="772" spans="1:31" hidden="1" x14ac:dyDescent="0.25">
      <c r="A772" t="s">
        <v>75</v>
      </c>
      <c r="B772" t="s">
        <v>138</v>
      </c>
      <c r="C772" t="s">
        <v>32</v>
      </c>
      <c r="D772" t="s">
        <v>32</v>
      </c>
      <c r="E772" t="s">
        <v>32</v>
      </c>
      <c r="F772">
        <v>0</v>
      </c>
      <c r="G772" t="s">
        <v>16</v>
      </c>
      <c r="H772">
        <v>1</v>
      </c>
      <c r="I772">
        <v>0</v>
      </c>
      <c r="J772" t="s">
        <v>32</v>
      </c>
      <c r="K772" t="s">
        <v>32</v>
      </c>
      <c r="L772" t="s">
        <v>32</v>
      </c>
      <c r="M772" t="s">
        <v>32</v>
      </c>
      <c r="N772" t="s">
        <v>32</v>
      </c>
      <c r="O772">
        <v>1</v>
      </c>
      <c r="P772" t="s">
        <v>32</v>
      </c>
      <c r="Q772" t="s">
        <v>32</v>
      </c>
      <c r="R772" t="s">
        <v>32</v>
      </c>
      <c r="S772" t="s">
        <v>32</v>
      </c>
      <c r="T772" t="s">
        <v>32</v>
      </c>
      <c r="U772" t="s">
        <v>3808</v>
      </c>
      <c r="V772">
        <v>1</v>
      </c>
      <c r="W772">
        <v>0</v>
      </c>
      <c r="X772" t="s">
        <v>32</v>
      </c>
      <c r="Y772" t="s">
        <v>71</v>
      </c>
      <c r="Z772">
        <v>0</v>
      </c>
      <c r="AA772">
        <v>0</v>
      </c>
      <c r="AB772">
        <v>0</v>
      </c>
      <c r="AC772">
        <v>0</v>
      </c>
      <c r="AD772" t="s">
        <v>32</v>
      </c>
      <c r="AE772" s="23" t="s">
        <v>32</v>
      </c>
    </row>
    <row r="773" spans="1:31" hidden="1" x14ac:dyDescent="0.25">
      <c r="A773" t="s">
        <v>69</v>
      </c>
      <c r="B773" t="s">
        <v>138</v>
      </c>
      <c r="C773" t="s">
        <v>32</v>
      </c>
      <c r="D773" t="s">
        <v>32</v>
      </c>
      <c r="E773" t="s">
        <v>32</v>
      </c>
      <c r="F773">
        <v>0</v>
      </c>
      <c r="G773" t="s">
        <v>16</v>
      </c>
      <c r="H773">
        <v>1</v>
      </c>
      <c r="I773">
        <v>0</v>
      </c>
      <c r="J773" t="s">
        <v>32</v>
      </c>
      <c r="K773" t="s">
        <v>32</v>
      </c>
      <c r="L773" t="s">
        <v>32</v>
      </c>
      <c r="M773" t="s">
        <v>32</v>
      </c>
      <c r="N773" t="s">
        <v>32</v>
      </c>
      <c r="O773">
        <v>1</v>
      </c>
      <c r="P773" t="s">
        <v>32</v>
      </c>
      <c r="Q773" t="s">
        <v>32</v>
      </c>
      <c r="R773" t="s">
        <v>32</v>
      </c>
      <c r="S773" t="s">
        <v>32</v>
      </c>
      <c r="T773" t="s">
        <v>32</v>
      </c>
      <c r="U773" t="s">
        <v>3808</v>
      </c>
      <c r="V773">
        <v>1</v>
      </c>
      <c r="W773">
        <v>0</v>
      </c>
      <c r="X773" t="s">
        <v>32</v>
      </c>
      <c r="Y773" t="s">
        <v>70</v>
      </c>
      <c r="Z773">
        <v>0</v>
      </c>
      <c r="AA773">
        <v>0</v>
      </c>
      <c r="AB773">
        <v>0</v>
      </c>
      <c r="AC773">
        <v>0</v>
      </c>
      <c r="AD773" t="s">
        <v>32</v>
      </c>
      <c r="AE773" s="23" t="s">
        <v>32</v>
      </c>
    </row>
    <row r="774" spans="1:31" x14ac:dyDescent="0.25">
      <c r="A774" t="s">
        <v>88</v>
      </c>
      <c r="B774" t="s">
        <v>94</v>
      </c>
      <c r="C774" t="s">
        <v>54</v>
      </c>
      <c r="D774" t="s">
        <v>32</v>
      </c>
      <c r="E774" t="s">
        <v>32</v>
      </c>
      <c r="F774">
        <v>0</v>
      </c>
      <c r="G774" t="s">
        <v>15</v>
      </c>
      <c r="H774">
        <v>0</v>
      </c>
      <c r="I774">
        <v>1</v>
      </c>
      <c r="J774" t="s">
        <v>32</v>
      </c>
      <c r="K774" t="s">
        <v>32</v>
      </c>
      <c r="L774" t="s">
        <v>32</v>
      </c>
      <c r="M774" t="s">
        <v>32</v>
      </c>
      <c r="N774" t="s">
        <v>32</v>
      </c>
      <c r="O774">
        <v>1</v>
      </c>
      <c r="P774" t="s">
        <v>32</v>
      </c>
      <c r="Q774" t="s">
        <v>32</v>
      </c>
      <c r="R774" t="s">
        <v>32</v>
      </c>
      <c r="S774" t="s">
        <v>32</v>
      </c>
      <c r="T774" t="s">
        <v>32</v>
      </c>
      <c r="U774" t="s">
        <v>3808</v>
      </c>
      <c r="V774">
        <v>0</v>
      </c>
      <c r="W774">
        <v>1</v>
      </c>
      <c r="X774" t="s">
        <v>32</v>
      </c>
      <c r="Y774" t="s">
        <v>71</v>
      </c>
      <c r="Z774">
        <v>0</v>
      </c>
      <c r="AA774">
        <v>0</v>
      </c>
      <c r="AB774">
        <v>0</v>
      </c>
      <c r="AC774">
        <v>0</v>
      </c>
      <c r="AD774" t="s">
        <v>32</v>
      </c>
      <c r="AE774" s="23" t="s">
        <v>32</v>
      </c>
    </row>
    <row r="775" spans="1:31" x14ac:dyDescent="0.25">
      <c r="A775" t="s">
        <v>78</v>
      </c>
      <c r="B775" t="s">
        <v>111</v>
      </c>
      <c r="C775" t="s">
        <v>54</v>
      </c>
      <c r="D775" t="s">
        <v>32</v>
      </c>
      <c r="E775" t="s">
        <v>32</v>
      </c>
      <c r="F775">
        <v>2</v>
      </c>
      <c r="G775" t="s">
        <v>15</v>
      </c>
      <c r="H775">
        <v>0</v>
      </c>
      <c r="I775">
        <v>1</v>
      </c>
      <c r="J775" t="s">
        <v>32</v>
      </c>
      <c r="K775" t="s">
        <v>32</v>
      </c>
      <c r="L775" t="s">
        <v>32</v>
      </c>
      <c r="M775" t="s">
        <v>32</v>
      </c>
      <c r="N775" t="s">
        <v>32</v>
      </c>
      <c r="O775">
        <v>1</v>
      </c>
      <c r="P775" t="s">
        <v>32</v>
      </c>
      <c r="Q775" t="s">
        <v>32</v>
      </c>
      <c r="R775" t="s">
        <v>32</v>
      </c>
      <c r="S775" t="s">
        <v>32</v>
      </c>
      <c r="T775" t="s">
        <v>32</v>
      </c>
      <c r="U775" t="s">
        <v>3808</v>
      </c>
      <c r="V775">
        <v>0</v>
      </c>
      <c r="W775">
        <v>1</v>
      </c>
      <c r="X775" t="s">
        <v>32</v>
      </c>
      <c r="Y775" t="s">
        <v>71</v>
      </c>
      <c r="Z775">
        <v>0</v>
      </c>
      <c r="AA775">
        <v>0</v>
      </c>
      <c r="AB775">
        <v>0</v>
      </c>
      <c r="AC775">
        <v>0</v>
      </c>
      <c r="AD775" t="s">
        <v>32</v>
      </c>
      <c r="AE775" s="23" t="s">
        <v>32</v>
      </c>
    </row>
    <row r="776" spans="1:31" x14ac:dyDescent="0.25">
      <c r="A776" t="s">
        <v>76</v>
      </c>
      <c r="B776" t="s">
        <v>48</v>
      </c>
      <c r="C776" t="s">
        <v>57</v>
      </c>
      <c r="D776" t="s">
        <v>32</v>
      </c>
      <c r="E776" t="s">
        <v>32</v>
      </c>
      <c r="F776">
        <v>1</v>
      </c>
      <c r="G776" t="s">
        <v>15</v>
      </c>
      <c r="H776">
        <v>0</v>
      </c>
      <c r="I776">
        <v>1</v>
      </c>
      <c r="J776" t="s">
        <v>32</v>
      </c>
      <c r="K776" t="s">
        <v>32</v>
      </c>
      <c r="L776" t="s">
        <v>32</v>
      </c>
      <c r="M776" t="s">
        <v>32</v>
      </c>
      <c r="N776" t="s">
        <v>32</v>
      </c>
      <c r="O776">
        <v>1</v>
      </c>
      <c r="P776" t="s">
        <v>32</v>
      </c>
      <c r="Q776" t="s">
        <v>32</v>
      </c>
      <c r="R776" t="s">
        <v>32</v>
      </c>
      <c r="S776" t="s">
        <v>32</v>
      </c>
      <c r="T776" t="s">
        <v>32</v>
      </c>
      <c r="U776" t="s">
        <v>3808</v>
      </c>
      <c r="V776">
        <v>0</v>
      </c>
      <c r="W776">
        <v>1</v>
      </c>
      <c r="X776" t="s">
        <v>32</v>
      </c>
      <c r="Y776" t="s">
        <v>70</v>
      </c>
      <c r="Z776">
        <v>0</v>
      </c>
      <c r="AA776">
        <v>0</v>
      </c>
      <c r="AB776">
        <v>0</v>
      </c>
      <c r="AC776">
        <v>0</v>
      </c>
      <c r="AD776" t="s">
        <v>32</v>
      </c>
      <c r="AE776" s="23" t="s">
        <v>32</v>
      </c>
    </row>
    <row r="777" spans="1:31" x14ac:dyDescent="0.25">
      <c r="A777" t="s">
        <v>76</v>
      </c>
      <c r="B777" t="s">
        <v>39</v>
      </c>
      <c r="C777" t="s">
        <v>54</v>
      </c>
      <c r="D777" t="s">
        <v>32</v>
      </c>
      <c r="E777" t="s">
        <v>32</v>
      </c>
      <c r="F777">
        <v>0</v>
      </c>
      <c r="G777" t="s">
        <v>15</v>
      </c>
      <c r="H777">
        <v>0</v>
      </c>
      <c r="I777">
        <v>1</v>
      </c>
      <c r="J777" t="s">
        <v>32</v>
      </c>
      <c r="K777" t="s">
        <v>32</v>
      </c>
      <c r="L777" t="s">
        <v>32</v>
      </c>
      <c r="M777" t="s">
        <v>32</v>
      </c>
      <c r="N777" t="s">
        <v>32</v>
      </c>
      <c r="O777">
        <v>1</v>
      </c>
      <c r="P777" t="s">
        <v>32</v>
      </c>
      <c r="Q777" t="s">
        <v>32</v>
      </c>
      <c r="R777" t="s">
        <v>32</v>
      </c>
      <c r="S777" t="s">
        <v>32</v>
      </c>
      <c r="T777" t="s">
        <v>32</v>
      </c>
      <c r="U777" t="s">
        <v>3808</v>
      </c>
      <c r="V777">
        <v>0</v>
      </c>
      <c r="W777">
        <v>1</v>
      </c>
      <c r="X777" t="s">
        <v>32</v>
      </c>
      <c r="Y777" t="s">
        <v>71</v>
      </c>
      <c r="Z777">
        <v>0</v>
      </c>
      <c r="AA777">
        <v>0</v>
      </c>
      <c r="AB777">
        <v>0</v>
      </c>
      <c r="AC777">
        <v>0</v>
      </c>
      <c r="AD777" t="s">
        <v>32</v>
      </c>
      <c r="AE777" s="23" t="s">
        <v>32</v>
      </c>
    </row>
    <row r="778" spans="1:31" x14ac:dyDescent="0.25">
      <c r="A778" t="s">
        <v>78</v>
      </c>
      <c r="B778" t="s">
        <v>53</v>
      </c>
      <c r="C778" t="s">
        <v>54</v>
      </c>
      <c r="D778" t="s">
        <v>32</v>
      </c>
      <c r="E778" t="s">
        <v>32</v>
      </c>
      <c r="F778">
        <v>0</v>
      </c>
      <c r="G778" t="s">
        <v>15</v>
      </c>
      <c r="H778">
        <v>0</v>
      </c>
      <c r="I778">
        <v>1</v>
      </c>
      <c r="J778" t="s">
        <v>32</v>
      </c>
      <c r="K778" t="s">
        <v>32</v>
      </c>
      <c r="L778" t="s">
        <v>32</v>
      </c>
      <c r="M778" t="s">
        <v>32</v>
      </c>
      <c r="N778" t="s">
        <v>32</v>
      </c>
      <c r="O778">
        <v>1</v>
      </c>
      <c r="P778" t="s">
        <v>32</v>
      </c>
      <c r="Q778" t="s">
        <v>32</v>
      </c>
      <c r="R778" t="s">
        <v>32</v>
      </c>
      <c r="S778" t="s">
        <v>32</v>
      </c>
      <c r="T778" t="s">
        <v>32</v>
      </c>
      <c r="U778" t="s">
        <v>3808</v>
      </c>
      <c r="V778">
        <v>0</v>
      </c>
      <c r="W778">
        <v>1</v>
      </c>
      <c r="X778" t="s">
        <v>32</v>
      </c>
      <c r="Y778" t="s">
        <v>71</v>
      </c>
      <c r="Z778">
        <v>0</v>
      </c>
      <c r="AA778">
        <v>0</v>
      </c>
      <c r="AB778">
        <v>0</v>
      </c>
      <c r="AC778">
        <v>0</v>
      </c>
      <c r="AD778" t="s">
        <v>32</v>
      </c>
      <c r="AE778" s="23" t="s">
        <v>32</v>
      </c>
    </row>
    <row r="779" spans="1:31" hidden="1" x14ac:dyDescent="0.25">
      <c r="A779" t="s">
        <v>78</v>
      </c>
      <c r="B779" t="s">
        <v>48</v>
      </c>
      <c r="C779" t="s">
        <v>32</v>
      </c>
      <c r="D779" t="s">
        <v>32</v>
      </c>
      <c r="E779" t="s">
        <v>32</v>
      </c>
      <c r="F779">
        <v>0</v>
      </c>
      <c r="G779" t="s">
        <v>16</v>
      </c>
      <c r="H779">
        <v>1</v>
      </c>
      <c r="I779">
        <v>0</v>
      </c>
      <c r="J779" t="s">
        <v>32</v>
      </c>
      <c r="K779" t="s">
        <v>32</v>
      </c>
      <c r="L779" t="s">
        <v>32</v>
      </c>
      <c r="M779" t="s">
        <v>32</v>
      </c>
      <c r="N779" t="s">
        <v>32</v>
      </c>
      <c r="O779">
        <v>1</v>
      </c>
      <c r="P779" t="s">
        <v>32</v>
      </c>
      <c r="Q779" t="s">
        <v>32</v>
      </c>
      <c r="R779" t="s">
        <v>32</v>
      </c>
      <c r="S779" t="s">
        <v>32</v>
      </c>
      <c r="T779" t="s">
        <v>32</v>
      </c>
      <c r="U779" t="s">
        <v>3808</v>
      </c>
      <c r="V779">
        <v>1</v>
      </c>
      <c r="W779">
        <v>0</v>
      </c>
      <c r="X779" t="s">
        <v>32</v>
      </c>
      <c r="Y779" t="s">
        <v>71</v>
      </c>
      <c r="Z779">
        <v>0</v>
      </c>
      <c r="AA779">
        <v>0</v>
      </c>
      <c r="AB779">
        <v>0</v>
      </c>
      <c r="AC779">
        <v>0</v>
      </c>
      <c r="AD779" t="s">
        <v>32</v>
      </c>
      <c r="AE779" s="23" t="s">
        <v>32</v>
      </c>
    </row>
    <row r="780" spans="1:31" hidden="1" x14ac:dyDescent="0.25">
      <c r="A780" t="s">
        <v>69</v>
      </c>
      <c r="B780" t="s">
        <v>37</v>
      </c>
      <c r="C780" t="s">
        <v>32</v>
      </c>
      <c r="D780" t="s">
        <v>32</v>
      </c>
      <c r="E780" t="s">
        <v>32</v>
      </c>
      <c r="F780">
        <v>0</v>
      </c>
      <c r="G780" t="s">
        <v>16</v>
      </c>
      <c r="H780">
        <v>1</v>
      </c>
      <c r="I780">
        <v>0</v>
      </c>
      <c r="J780" t="s">
        <v>32</v>
      </c>
      <c r="K780" t="s">
        <v>32</v>
      </c>
      <c r="L780" t="s">
        <v>32</v>
      </c>
      <c r="M780" t="s">
        <v>32</v>
      </c>
      <c r="N780" t="s">
        <v>32</v>
      </c>
      <c r="O780">
        <v>1</v>
      </c>
      <c r="P780" t="s">
        <v>32</v>
      </c>
      <c r="Q780" t="s">
        <v>32</v>
      </c>
      <c r="R780" t="s">
        <v>32</v>
      </c>
      <c r="S780" t="s">
        <v>32</v>
      </c>
      <c r="T780" t="s">
        <v>32</v>
      </c>
      <c r="U780" t="s">
        <v>3808</v>
      </c>
      <c r="V780">
        <v>1</v>
      </c>
      <c r="W780">
        <v>0</v>
      </c>
      <c r="X780" t="s">
        <v>32</v>
      </c>
      <c r="Y780" t="s">
        <v>71</v>
      </c>
      <c r="Z780">
        <v>0</v>
      </c>
      <c r="AA780">
        <v>0</v>
      </c>
      <c r="AB780">
        <v>0</v>
      </c>
      <c r="AC780">
        <v>0</v>
      </c>
      <c r="AD780" t="s">
        <v>32</v>
      </c>
      <c r="AE780" s="23" t="s">
        <v>32</v>
      </c>
    </row>
    <row r="781" spans="1:31" hidden="1" x14ac:dyDescent="0.25">
      <c r="A781" t="s">
        <v>78</v>
      </c>
      <c r="B781" t="s">
        <v>3871</v>
      </c>
      <c r="C781" t="s">
        <v>32</v>
      </c>
      <c r="D781" t="s">
        <v>32</v>
      </c>
      <c r="E781" t="s">
        <v>32</v>
      </c>
      <c r="F781">
        <v>0</v>
      </c>
      <c r="G781" t="s">
        <v>16</v>
      </c>
      <c r="H781">
        <v>1</v>
      </c>
      <c r="I781">
        <v>0</v>
      </c>
      <c r="J781" t="s">
        <v>32</v>
      </c>
      <c r="K781" t="s">
        <v>32</v>
      </c>
      <c r="L781" t="s">
        <v>32</v>
      </c>
      <c r="M781" t="s">
        <v>32</v>
      </c>
      <c r="N781" t="s">
        <v>32</v>
      </c>
      <c r="O781">
        <v>1</v>
      </c>
      <c r="P781" t="s">
        <v>32</v>
      </c>
      <c r="Q781" t="s">
        <v>32</v>
      </c>
      <c r="R781" t="s">
        <v>32</v>
      </c>
      <c r="S781" t="s">
        <v>32</v>
      </c>
      <c r="T781" t="s">
        <v>32</v>
      </c>
      <c r="U781" t="s">
        <v>3808</v>
      </c>
      <c r="V781">
        <v>1</v>
      </c>
      <c r="W781">
        <v>0</v>
      </c>
      <c r="X781" t="s">
        <v>32</v>
      </c>
      <c r="Y781" t="s">
        <v>71</v>
      </c>
      <c r="Z781">
        <v>0</v>
      </c>
      <c r="AA781">
        <v>0</v>
      </c>
      <c r="AB781">
        <v>0</v>
      </c>
      <c r="AC781">
        <v>0</v>
      </c>
      <c r="AD781" t="s">
        <v>32</v>
      </c>
      <c r="AE781" s="23" t="s">
        <v>32</v>
      </c>
    </row>
    <row r="782" spans="1:31" hidden="1" x14ac:dyDescent="0.25">
      <c r="A782" t="s">
        <v>75</v>
      </c>
      <c r="B782" t="s">
        <v>37</v>
      </c>
      <c r="C782" t="s">
        <v>32</v>
      </c>
      <c r="D782" t="s">
        <v>32</v>
      </c>
      <c r="E782" t="s">
        <v>32</v>
      </c>
      <c r="F782">
        <v>0</v>
      </c>
      <c r="G782" t="s">
        <v>16</v>
      </c>
      <c r="H782">
        <v>1</v>
      </c>
      <c r="I782">
        <v>0</v>
      </c>
      <c r="J782" t="s">
        <v>32</v>
      </c>
      <c r="K782" t="s">
        <v>32</v>
      </c>
      <c r="L782" t="s">
        <v>32</v>
      </c>
      <c r="M782" t="s">
        <v>32</v>
      </c>
      <c r="N782" t="s">
        <v>32</v>
      </c>
      <c r="O782">
        <v>1</v>
      </c>
      <c r="P782" t="s">
        <v>32</v>
      </c>
      <c r="Q782" t="s">
        <v>32</v>
      </c>
      <c r="R782" t="s">
        <v>32</v>
      </c>
      <c r="S782" t="s">
        <v>32</v>
      </c>
      <c r="T782" t="s">
        <v>32</v>
      </c>
      <c r="U782" t="s">
        <v>3808</v>
      </c>
      <c r="V782">
        <v>1</v>
      </c>
      <c r="W782">
        <v>0</v>
      </c>
      <c r="X782" t="s">
        <v>32</v>
      </c>
      <c r="Y782" t="s">
        <v>71</v>
      </c>
      <c r="Z782">
        <v>0</v>
      </c>
      <c r="AA782">
        <v>0</v>
      </c>
      <c r="AB782">
        <v>0</v>
      </c>
      <c r="AC782">
        <v>0</v>
      </c>
      <c r="AD782" t="s">
        <v>32</v>
      </c>
      <c r="AE782" s="23" t="s">
        <v>32</v>
      </c>
    </row>
    <row r="783" spans="1:31" x14ac:dyDescent="0.25">
      <c r="A783" t="s">
        <v>76</v>
      </c>
      <c r="B783" t="s">
        <v>39</v>
      </c>
      <c r="C783" t="s">
        <v>55</v>
      </c>
      <c r="D783" t="s">
        <v>32</v>
      </c>
      <c r="E783" t="s">
        <v>32</v>
      </c>
      <c r="F783">
        <v>0</v>
      </c>
      <c r="G783" t="s">
        <v>15</v>
      </c>
      <c r="H783">
        <v>0</v>
      </c>
      <c r="I783">
        <v>1</v>
      </c>
      <c r="J783" t="s">
        <v>32</v>
      </c>
      <c r="K783" t="s">
        <v>32</v>
      </c>
      <c r="L783" t="s">
        <v>32</v>
      </c>
      <c r="M783" t="s">
        <v>32</v>
      </c>
      <c r="N783" t="s">
        <v>32</v>
      </c>
      <c r="O783">
        <v>1</v>
      </c>
      <c r="P783" t="s">
        <v>32</v>
      </c>
      <c r="Q783" t="s">
        <v>32</v>
      </c>
      <c r="R783" t="s">
        <v>32</v>
      </c>
      <c r="S783" t="s">
        <v>32</v>
      </c>
      <c r="T783" t="s">
        <v>32</v>
      </c>
      <c r="U783" t="s">
        <v>3808</v>
      </c>
      <c r="V783">
        <v>0</v>
      </c>
      <c r="W783">
        <v>1</v>
      </c>
      <c r="X783" t="s">
        <v>32</v>
      </c>
      <c r="Y783" t="s">
        <v>71</v>
      </c>
      <c r="Z783">
        <v>0</v>
      </c>
      <c r="AA783">
        <v>0</v>
      </c>
      <c r="AB783">
        <v>0</v>
      </c>
      <c r="AC783">
        <v>0</v>
      </c>
      <c r="AD783" t="s">
        <v>32</v>
      </c>
      <c r="AE783" s="23" t="s">
        <v>32</v>
      </c>
    </row>
    <row r="784" spans="1:31" hidden="1" x14ac:dyDescent="0.25">
      <c r="A784" t="s">
        <v>76</v>
      </c>
      <c r="B784" t="s">
        <v>37</v>
      </c>
      <c r="C784" t="s">
        <v>32</v>
      </c>
      <c r="D784" t="s">
        <v>32</v>
      </c>
      <c r="E784" t="s">
        <v>32</v>
      </c>
      <c r="F784">
        <v>0</v>
      </c>
      <c r="G784" t="s">
        <v>16</v>
      </c>
      <c r="H784">
        <v>1</v>
      </c>
      <c r="I784">
        <v>0</v>
      </c>
      <c r="J784" t="s">
        <v>32</v>
      </c>
      <c r="K784" t="s">
        <v>32</v>
      </c>
      <c r="L784" t="s">
        <v>32</v>
      </c>
      <c r="M784" t="s">
        <v>32</v>
      </c>
      <c r="N784" t="s">
        <v>32</v>
      </c>
      <c r="O784">
        <v>1</v>
      </c>
      <c r="P784" t="s">
        <v>32</v>
      </c>
      <c r="Q784" t="s">
        <v>32</v>
      </c>
      <c r="R784" t="s">
        <v>32</v>
      </c>
      <c r="S784" t="s">
        <v>32</v>
      </c>
      <c r="T784" t="s">
        <v>32</v>
      </c>
      <c r="U784" t="s">
        <v>3808</v>
      </c>
      <c r="V784">
        <v>1</v>
      </c>
      <c r="W784">
        <v>0</v>
      </c>
      <c r="X784" t="s">
        <v>32</v>
      </c>
      <c r="Y784" t="s">
        <v>71</v>
      </c>
      <c r="Z784">
        <v>0</v>
      </c>
      <c r="AA784">
        <v>0</v>
      </c>
      <c r="AB784">
        <v>0</v>
      </c>
      <c r="AC784">
        <v>0</v>
      </c>
      <c r="AD784" t="s">
        <v>32</v>
      </c>
      <c r="AE784" s="23" t="s">
        <v>32</v>
      </c>
    </row>
    <row r="785" spans="1:31" hidden="1" x14ac:dyDescent="0.25">
      <c r="A785" t="s">
        <v>76</v>
      </c>
      <c r="B785" t="s">
        <v>37</v>
      </c>
      <c r="C785" t="s">
        <v>32</v>
      </c>
      <c r="D785" t="s">
        <v>32</v>
      </c>
      <c r="E785" t="s">
        <v>32</v>
      </c>
      <c r="F785">
        <v>0</v>
      </c>
      <c r="G785" t="s">
        <v>16</v>
      </c>
      <c r="H785">
        <v>1</v>
      </c>
      <c r="I785">
        <v>0</v>
      </c>
      <c r="J785" t="s">
        <v>32</v>
      </c>
      <c r="K785" t="s">
        <v>32</v>
      </c>
      <c r="L785" t="s">
        <v>32</v>
      </c>
      <c r="M785" t="s">
        <v>32</v>
      </c>
      <c r="N785" t="s">
        <v>32</v>
      </c>
      <c r="O785">
        <v>1</v>
      </c>
      <c r="P785" t="s">
        <v>32</v>
      </c>
      <c r="Q785" t="s">
        <v>32</v>
      </c>
      <c r="R785" t="s">
        <v>32</v>
      </c>
      <c r="S785" t="s">
        <v>32</v>
      </c>
      <c r="T785" t="s">
        <v>32</v>
      </c>
      <c r="U785" t="s">
        <v>3808</v>
      </c>
      <c r="V785">
        <v>1</v>
      </c>
      <c r="W785">
        <v>0</v>
      </c>
      <c r="X785" t="s">
        <v>32</v>
      </c>
      <c r="Y785" t="s">
        <v>71</v>
      </c>
      <c r="Z785">
        <v>0</v>
      </c>
      <c r="AA785">
        <v>0</v>
      </c>
      <c r="AB785">
        <v>0</v>
      </c>
      <c r="AC785">
        <v>0</v>
      </c>
      <c r="AD785" t="s">
        <v>32</v>
      </c>
      <c r="AE785" s="23" t="s">
        <v>32</v>
      </c>
    </row>
    <row r="786" spans="1:31" hidden="1" x14ac:dyDescent="0.25">
      <c r="A786" t="s">
        <v>83</v>
      </c>
      <c r="B786" t="s">
        <v>51</v>
      </c>
      <c r="C786" t="s">
        <v>32</v>
      </c>
      <c r="D786" t="s">
        <v>32</v>
      </c>
      <c r="E786" t="s">
        <v>32</v>
      </c>
      <c r="F786">
        <v>0</v>
      </c>
      <c r="G786" t="s">
        <v>16</v>
      </c>
      <c r="H786">
        <v>1</v>
      </c>
      <c r="I786">
        <v>0</v>
      </c>
      <c r="J786" t="s">
        <v>32</v>
      </c>
      <c r="K786" t="s">
        <v>32</v>
      </c>
      <c r="L786" t="s">
        <v>32</v>
      </c>
      <c r="M786" t="s">
        <v>32</v>
      </c>
      <c r="N786" t="s">
        <v>32</v>
      </c>
      <c r="O786">
        <v>1</v>
      </c>
      <c r="P786" t="s">
        <v>32</v>
      </c>
      <c r="Q786" t="s">
        <v>32</v>
      </c>
      <c r="R786" t="s">
        <v>32</v>
      </c>
      <c r="S786" t="s">
        <v>32</v>
      </c>
      <c r="T786" t="s">
        <v>32</v>
      </c>
      <c r="U786" t="s">
        <v>3808</v>
      </c>
      <c r="V786">
        <v>1</v>
      </c>
      <c r="W786">
        <v>0</v>
      </c>
      <c r="X786" t="s">
        <v>32</v>
      </c>
      <c r="Y786" t="s">
        <v>71</v>
      </c>
      <c r="Z786">
        <v>0</v>
      </c>
      <c r="AA786">
        <v>0</v>
      </c>
      <c r="AB786">
        <v>0</v>
      </c>
      <c r="AC786">
        <v>0</v>
      </c>
      <c r="AD786" t="s">
        <v>32</v>
      </c>
      <c r="AE786" s="23" t="s">
        <v>32</v>
      </c>
    </row>
    <row r="787" spans="1:31" hidden="1" x14ac:dyDescent="0.25">
      <c r="A787" t="s">
        <v>83</v>
      </c>
      <c r="B787" t="s">
        <v>51</v>
      </c>
      <c r="C787" t="s">
        <v>32</v>
      </c>
      <c r="D787" t="s">
        <v>32</v>
      </c>
      <c r="E787" t="s">
        <v>32</v>
      </c>
      <c r="F787">
        <v>0</v>
      </c>
      <c r="G787" t="s">
        <v>16</v>
      </c>
      <c r="H787">
        <v>1</v>
      </c>
      <c r="I787">
        <v>0</v>
      </c>
      <c r="J787" t="s">
        <v>32</v>
      </c>
      <c r="K787" t="s">
        <v>32</v>
      </c>
      <c r="L787" t="s">
        <v>32</v>
      </c>
      <c r="M787" t="s">
        <v>32</v>
      </c>
      <c r="N787" t="s">
        <v>32</v>
      </c>
      <c r="O787">
        <v>1</v>
      </c>
      <c r="P787" t="s">
        <v>32</v>
      </c>
      <c r="Q787" t="s">
        <v>32</v>
      </c>
      <c r="R787" t="s">
        <v>32</v>
      </c>
      <c r="S787" t="s">
        <v>32</v>
      </c>
      <c r="T787" t="s">
        <v>32</v>
      </c>
      <c r="U787" t="s">
        <v>3808</v>
      </c>
      <c r="V787">
        <v>1</v>
      </c>
      <c r="W787">
        <v>0</v>
      </c>
      <c r="X787" t="s">
        <v>32</v>
      </c>
      <c r="Y787" t="s">
        <v>71</v>
      </c>
      <c r="Z787">
        <v>0</v>
      </c>
      <c r="AA787">
        <v>0</v>
      </c>
      <c r="AB787">
        <v>0</v>
      </c>
      <c r="AC787">
        <v>0</v>
      </c>
      <c r="AD787" t="s">
        <v>32</v>
      </c>
      <c r="AE787" s="23" t="s">
        <v>32</v>
      </c>
    </row>
    <row r="788" spans="1:31" hidden="1" x14ac:dyDescent="0.25">
      <c r="A788" t="s">
        <v>3884</v>
      </c>
      <c r="B788" t="s">
        <v>51</v>
      </c>
      <c r="C788" t="s">
        <v>32</v>
      </c>
      <c r="D788" t="s">
        <v>32</v>
      </c>
      <c r="E788" t="s">
        <v>32</v>
      </c>
      <c r="F788">
        <v>0</v>
      </c>
      <c r="G788" t="s">
        <v>16</v>
      </c>
      <c r="H788">
        <v>1</v>
      </c>
      <c r="I788">
        <v>0</v>
      </c>
      <c r="J788" t="s">
        <v>32</v>
      </c>
      <c r="K788" t="s">
        <v>32</v>
      </c>
      <c r="L788" t="s">
        <v>32</v>
      </c>
      <c r="M788" t="s">
        <v>32</v>
      </c>
      <c r="N788" t="s">
        <v>32</v>
      </c>
      <c r="O788">
        <v>1</v>
      </c>
      <c r="P788" t="s">
        <v>32</v>
      </c>
      <c r="Q788" t="s">
        <v>32</v>
      </c>
      <c r="R788" t="s">
        <v>32</v>
      </c>
      <c r="S788" t="s">
        <v>32</v>
      </c>
      <c r="T788" t="s">
        <v>32</v>
      </c>
      <c r="U788" t="s">
        <v>3808</v>
      </c>
      <c r="V788">
        <v>1</v>
      </c>
      <c r="W788">
        <v>0</v>
      </c>
      <c r="X788" t="s">
        <v>32</v>
      </c>
      <c r="Y788" t="s">
        <v>71</v>
      </c>
      <c r="Z788">
        <v>0</v>
      </c>
      <c r="AA788">
        <v>0</v>
      </c>
      <c r="AB788">
        <v>0</v>
      </c>
      <c r="AC788">
        <v>0</v>
      </c>
      <c r="AD788" t="s">
        <v>32</v>
      </c>
      <c r="AE788" s="23" t="s">
        <v>32</v>
      </c>
    </row>
    <row r="789" spans="1:31" hidden="1" x14ac:dyDescent="0.25">
      <c r="A789" t="s">
        <v>75</v>
      </c>
      <c r="B789" t="s">
        <v>48</v>
      </c>
      <c r="C789" t="s">
        <v>32</v>
      </c>
      <c r="D789" t="s">
        <v>32</v>
      </c>
      <c r="E789" t="s">
        <v>32</v>
      </c>
      <c r="F789">
        <v>0</v>
      </c>
      <c r="G789" t="s">
        <v>16</v>
      </c>
      <c r="H789">
        <v>1</v>
      </c>
      <c r="I789">
        <v>0</v>
      </c>
      <c r="J789" t="s">
        <v>32</v>
      </c>
      <c r="K789" t="s">
        <v>32</v>
      </c>
      <c r="L789" t="s">
        <v>32</v>
      </c>
      <c r="M789" t="s">
        <v>32</v>
      </c>
      <c r="N789" t="s">
        <v>32</v>
      </c>
      <c r="O789">
        <v>1</v>
      </c>
      <c r="P789" t="s">
        <v>32</v>
      </c>
      <c r="Q789" t="s">
        <v>32</v>
      </c>
      <c r="R789" t="s">
        <v>32</v>
      </c>
      <c r="S789" t="s">
        <v>32</v>
      </c>
      <c r="T789" t="s">
        <v>32</v>
      </c>
      <c r="U789" t="s">
        <v>3808</v>
      </c>
      <c r="V789">
        <v>1</v>
      </c>
      <c r="W789">
        <v>0</v>
      </c>
      <c r="X789" t="s">
        <v>32</v>
      </c>
      <c r="Y789" t="s">
        <v>71</v>
      </c>
      <c r="Z789">
        <v>0</v>
      </c>
      <c r="AA789">
        <v>0</v>
      </c>
      <c r="AB789">
        <v>0</v>
      </c>
      <c r="AC789">
        <v>0</v>
      </c>
      <c r="AD789" t="s">
        <v>32</v>
      </c>
      <c r="AE789" s="23" t="s">
        <v>32</v>
      </c>
    </row>
    <row r="790" spans="1:31" hidden="1" x14ac:dyDescent="0.25">
      <c r="A790" t="s">
        <v>75</v>
      </c>
      <c r="B790" t="s">
        <v>37</v>
      </c>
      <c r="C790" t="s">
        <v>32</v>
      </c>
      <c r="D790" t="s">
        <v>32</v>
      </c>
      <c r="E790" t="s">
        <v>32</v>
      </c>
      <c r="F790">
        <v>0</v>
      </c>
      <c r="G790" t="s">
        <v>16</v>
      </c>
      <c r="H790">
        <v>1</v>
      </c>
      <c r="I790">
        <v>0</v>
      </c>
      <c r="J790" t="s">
        <v>32</v>
      </c>
      <c r="K790" t="s">
        <v>32</v>
      </c>
      <c r="L790" t="s">
        <v>32</v>
      </c>
      <c r="M790" t="s">
        <v>32</v>
      </c>
      <c r="N790" t="s">
        <v>32</v>
      </c>
      <c r="O790">
        <v>1</v>
      </c>
      <c r="P790" t="s">
        <v>32</v>
      </c>
      <c r="Q790" t="s">
        <v>32</v>
      </c>
      <c r="R790" t="s">
        <v>32</v>
      </c>
      <c r="S790" t="s">
        <v>32</v>
      </c>
      <c r="T790" t="s">
        <v>32</v>
      </c>
      <c r="U790" t="s">
        <v>3808</v>
      </c>
      <c r="V790">
        <v>1</v>
      </c>
      <c r="W790">
        <v>0</v>
      </c>
      <c r="X790" t="s">
        <v>32</v>
      </c>
      <c r="Y790" t="s">
        <v>71</v>
      </c>
      <c r="Z790">
        <v>0</v>
      </c>
      <c r="AA790">
        <v>0</v>
      </c>
      <c r="AB790">
        <v>0</v>
      </c>
      <c r="AC790">
        <v>0</v>
      </c>
      <c r="AD790" t="s">
        <v>32</v>
      </c>
      <c r="AE790" s="23" t="s">
        <v>32</v>
      </c>
    </row>
    <row r="791" spans="1:31" hidden="1" x14ac:dyDescent="0.25">
      <c r="A791" t="s">
        <v>78</v>
      </c>
      <c r="B791" t="s">
        <v>51</v>
      </c>
      <c r="C791" t="s">
        <v>32</v>
      </c>
      <c r="D791" t="s">
        <v>32</v>
      </c>
      <c r="E791" t="s">
        <v>32</v>
      </c>
      <c r="F791">
        <v>0</v>
      </c>
      <c r="G791" t="s">
        <v>16</v>
      </c>
      <c r="H791">
        <v>1</v>
      </c>
      <c r="I791">
        <v>0</v>
      </c>
      <c r="J791" t="s">
        <v>32</v>
      </c>
      <c r="K791" t="s">
        <v>32</v>
      </c>
      <c r="L791" t="s">
        <v>32</v>
      </c>
      <c r="M791" t="s">
        <v>32</v>
      </c>
      <c r="N791" t="s">
        <v>32</v>
      </c>
      <c r="O791">
        <v>1</v>
      </c>
      <c r="P791" t="s">
        <v>32</v>
      </c>
      <c r="Q791" t="s">
        <v>32</v>
      </c>
      <c r="R791" t="s">
        <v>32</v>
      </c>
      <c r="S791" t="s">
        <v>32</v>
      </c>
      <c r="T791" t="s">
        <v>32</v>
      </c>
      <c r="U791" t="s">
        <v>3808</v>
      </c>
      <c r="V791">
        <v>1</v>
      </c>
      <c r="W791">
        <v>0</v>
      </c>
      <c r="X791" t="s">
        <v>32</v>
      </c>
      <c r="Y791" t="s">
        <v>71</v>
      </c>
      <c r="Z791">
        <v>0</v>
      </c>
      <c r="AA791">
        <v>0</v>
      </c>
      <c r="AB791">
        <v>0</v>
      </c>
      <c r="AC791">
        <v>0</v>
      </c>
      <c r="AD791" t="s">
        <v>32</v>
      </c>
      <c r="AE791" s="23" t="s">
        <v>32</v>
      </c>
    </row>
    <row r="792" spans="1:31" hidden="1" x14ac:dyDescent="0.25">
      <c r="A792" t="s">
        <v>76</v>
      </c>
      <c r="B792" t="s">
        <v>36</v>
      </c>
      <c r="C792" t="s">
        <v>32</v>
      </c>
      <c r="D792" t="s">
        <v>32</v>
      </c>
      <c r="E792" t="s">
        <v>32</v>
      </c>
      <c r="F792">
        <v>0</v>
      </c>
      <c r="G792" t="s">
        <v>16</v>
      </c>
      <c r="H792">
        <v>1</v>
      </c>
      <c r="I792">
        <v>0</v>
      </c>
      <c r="J792" t="s">
        <v>32</v>
      </c>
      <c r="K792" t="s">
        <v>32</v>
      </c>
      <c r="L792" t="s">
        <v>32</v>
      </c>
      <c r="M792" t="s">
        <v>32</v>
      </c>
      <c r="N792" t="s">
        <v>32</v>
      </c>
      <c r="O792">
        <v>1</v>
      </c>
      <c r="P792" t="s">
        <v>32</v>
      </c>
      <c r="Q792" t="s">
        <v>32</v>
      </c>
      <c r="R792" t="s">
        <v>32</v>
      </c>
      <c r="S792" t="s">
        <v>32</v>
      </c>
      <c r="T792" t="s">
        <v>32</v>
      </c>
      <c r="U792" t="s">
        <v>3808</v>
      </c>
      <c r="V792">
        <v>1</v>
      </c>
      <c r="W792">
        <v>0</v>
      </c>
      <c r="X792" t="s">
        <v>32</v>
      </c>
      <c r="Y792" t="s">
        <v>71</v>
      </c>
      <c r="Z792">
        <v>0</v>
      </c>
      <c r="AA792">
        <v>0</v>
      </c>
      <c r="AB792">
        <v>0</v>
      </c>
      <c r="AC792">
        <v>0</v>
      </c>
      <c r="AD792" t="s">
        <v>32</v>
      </c>
      <c r="AE792" s="23" t="s">
        <v>32</v>
      </c>
    </row>
    <row r="793" spans="1:31" hidden="1" x14ac:dyDescent="0.25">
      <c r="A793" t="s">
        <v>76</v>
      </c>
      <c r="B793" t="s">
        <v>37</v>
      </c>
      <c r="C793" t="s">
        <v>32</v>
      </c>
      <c r="D793" t="s">
        <v>32</v>
      </c>
      <c r="E793" t="s">
        <v>32</v>
      </c>
      <c r="F793">
        <v>0</v>
      </c>
      <c r="G793" t="s">
        <v>16</v>
      </c>
      <c r="H793">
        <v>1</v>
      </c>
      <c r="I793">
        <v>0</v>
      </c>
      <c r="J793" t="s">
        <v>32</v>
      </c>
      <c r="K793" t="s">
        <v>32</v>
      </c>
      <c r="L793" t="s">
        <v>32</v>
      </c>
      <c r="M793" t="s">
        <v>32</v>
      </c>
      <c r="N793" t="s">
        <v>32</v>
      </c>
      <c r="O793">
        <v>1</v>
      </c>
      <c r="P793" t="s">
        <v>32</v>
      </c>
      <c r="Q793" t="s">
        <v>32</v>
      </c>
      <c r="R793" t="s">
        <v>32</v>
      </c>
      <c r="S793" t="s">
        <v>32</v>
      </c>
      <c r="T793" t="s">
        <v>32</v>
      </c>
      <c r="U793" t="s">
        <v>3808</v>
      </c>
      <c r="V793">
        <v>1</v>
      </c>
      <c r="W793">
        <v>0</v>
      </c>
      <c r="X793" t="s">
        <v>32</v>
      </c>
      <c r="Y793" t="s">
        <v>71</v>
      </c>
      <c r="Z793">
        <v>0</v>
      </c>
      <c r="AA793">
        <v>0</v>
      </c>
      <c r="AB793">
        <v>0</v>
      </c>
      <c r="AC793">
        <v>0</v>
      </c>
      <c r="AD793" t="s">
        <v>32</v>
      </c>
      <c r="AE793" s="23" t="s">
        <v>32</v>
      </c>
    </row>
    <row r="794" spans="1:31" hidden="1" x14ac:dyDescent="0.25">
      <c r="A794" t="s">
        <v>78</v>
      </c>
      <c r="B794" t="s">
        <v>37</v>
      </c>
      <c r="C794" t="s">
        <v>32</v>
      </c>
      <c r="D794" t="s">
        <v>32</v>
      </c>
      <c r="E794" t="s">
        <v>32</v>
      </c>
      <c r="F794">
        <v>0</v>
      </c>
      <c r="G794" t="s">
        <v>16</v>
      </c>
      <c r="H794">
        <v>1</v>
      </c>
      <c r="I794">
        <v>0</v>
      </c>
      <c r="J794" t="s">
        <v>32</v>
      </c>
      <c r="K794" t="s">
        <v>32</v>
      </c>
      <c r="L794" t="s">
        <v>32</v>
      </c>
      <c r="M794" t="s">
        <v>32</v>
      </c>
      <c r="N794" t="s">
        <v>32</v>
      </c>
      <c r="O794">
        <v>1</v>
      </c>
      <c r="P794" t="s">
        <v>32</v>
      </c>
      <c r="Q794" t="s">
        <v>32</v>
      </c>
      <c r="R794" t="s">
        <v>32</v>
      </c>
      <c r="S794" t="s">
        <v>32</v>
      </c>
      <c r="T794" t="s">
        <v>32</v>
      </c>
      <c r="U794" t="s">
        <v>3808</v>
      </c>
      <c r="V794">
        <v>1</v>
      </c>
      <c r="W794">
        <v>0</v>
      </c>
      <c r="X794" t="s">
        <v>32</v>
      </c>
      <c r="Y794" t="s">
        <v>71</v>
      </c>
      <c r="Z794">
        <v>0</v>
      </c>
      <c r="AA794">
        <v>0</v>
      </c>
      <c r="AB794">
        <v>0</v>
      </c>
      <c r="AC794">
        <v>0</v>
      </c>
      <c r="AD794" t="s">
        <v>32</v>
      </c>
      <c r="AE794" s="23" t="s">
        <v>32</v>
      </c>
    </row>
    <row r="795" spans="1:31" hidden="1" x14ac:dyDescent="0.25">
      <c r="A795" t="s">
        <v>69</v>
      </c>
      <c r="B795" t="s">
        <v>37</v>
      </c>
      <c r="C795" t="s">
        <v>32</v>
      </c>
      <c r="D795" t="s">
        <v>32</v>
      </c>
      <c r="E795" t="s">
        <v>32</v>
      </c>
      <c r="F795">
        <v>0</v>
      </c>
      <c r="G795" t="s">
        <v>16</v>
      </c>
      <c r="H795">
        <v>1</v>
      </c>
      <c r="I795">
        <v>0</v>
      </c>
      <c r="J795" t="s">
        <v>32</v>
      </c>
      <c r="K795" t="s">
        <v>32</v>
      </c>
      <c r="L795" t="s">
        <v>32</v>
      </c>
      <c r="M795" t="s">
        <v>32</v>
      </c>
      <c r="N795" t="s">
        <v>32</v>
      </c>
      <c r="O795">
        <v>1</v>
      </c>
      <c r="P795" t="s">
        <v>32</v>
      </c>
      <c r="Q795" t="s">
        <v>32</v>
      </c>
      <c r="R795" t="s">
        <v>32</v>
      </c>
      <c r="S795" t="s">
        <v>32</v>
      </c>
      <c r="T795" t="s">
        <v>32</v>
      </c>
      <c r="U795" t="s">
        <v>3808</v>
      </c>
      <c r="V795">
        <v>1</v>
      </c>
      <c r="W795">
        <v>0</v>
      </c>
      <c r="X795" t="s">
        <v>32</v>
      </c>
      <c r="Y795" t="s">
        <v>71</v>
      </c>
      <c r="Z795">
        <v>0</v>
      </c>
      <c r="AA795">
        <v>0</v>
      </c>
      <c r="AB795">
        <v>0</v>
      </c>
      <c r="AC795">
        <v>0</v>
      </c>
      <c r="AD795" t="s">
        <v>32</v>
      </c>
      <c r="AE795" s="23" t="s">
        <v>32</v>
      </c>
    </row>
    <row r="796" spans="1:31" hidden="1" x14ac:dyDescent="0.25">
      <c r="A796" t="s">
        <v>76</v>
      </c>
      <c r="B796" t="s">
        <v>120</v>
      </c>
      <c r="C796" t="s">
        <v>32</v>
      </c>
      <c r="D796" t="s">
        <v>32</v>
      </c>
      <c r="E796" t="s">
        <v>32</v>
      </c>
      <c r="F796">
        <v>0</v>
      </c>
      <c r="G796" t="s">
        <v>16</v>
      </c>
      <c r="H796">
        <v>1</v>
      </c>
      <c r="I796">
        <v>0</v>
      </c>
      <c r="J796" t="s">
        <v>32</v>
      </c>
      <c r="K796" t="s">
        <v>32</v>
      </c>
      <c r="L796" t="s">
        <v>32</v>
      </c>
      <c r="M796" t="s">
        <v>32</v>
      </c>
      <c r="N796" t="s">
        <v>32</v>
      </c>
      <c r="O796">
        <v>1</v>
      </c>
      <c r="P796" t="s">
        <v>32</v>
      </c>
      <c r="Q796" t="s">
        <v>32</v>
      </c>
      <c r="R796" t="s">
        <v>32</v>
      </c>
      <c r="S796" t="s">
        <v>32</v>
      </c>
      <c r="T796" t="s">
        <v>32</v>
      </c>
      <c r="U796" t="s">
        <v>3808</v>
      </c>
      <c r="V796">
        <v>1</v>
      </c>
      <c r="W796">
        <v>0</v>
      </c>
      <c r="X796" t="s">
        <v>32</v>
      </c>
      <c r="Y796" t="s">
        <v>80</v>
      </c>
      <c r="Z796">
        <v>0</v>
      </c>
      <c r="AA796">
        <v>0</v>
      </c>
      <c r="AB796">
        <v>0</v>
      </c>
      <c r="AC796">
        <v>0</v>
      </c>
      <c r="AD796" t="s">
        <v>32</v>
      </c>
      <c r="AE796" s="23" t="s">
        <v>32</v>
      </c>
    </row>
    <row r="797" spans="1:31" hidden="1" x14ac:dyDescent="0.25">
      <c r="A797" t="s">
        <v>78</v>
      </c>
      <c r="B797" t="s">
        <v>53</v>
      </c>
      <c r="C797" t="s">
        <v>32</v>
      </c>
      <c r="D797" t="s">
        <v>32</v>
      </c>
      <c r="E797" t="s">
        <v>32</v>
      </c>
      <c r="F797">
        <v>0</v>
      </c>
      <c r="G797" t="s">
        <v>16</v>
      </c>
      <c r="H797">
        <v>1</v>
      </c>
      <c r="I797">
        <v>0</v>
      </c>
      <c r="J797" t="s">
        <v>32</v>
      </c>
      <c r="K797" t="s">
        <v>32</v>
      </c>
      <c r="L797" t="s">
        <v>32</v>
      </c>
      <c r="M797" t="s">
        <v>32</v>
      </c>
      <c r="N797" t="s">
        <v>32</v>
      </c>
      <c r="O797">
        <v>1</v>
      </c>
      <c r="P797" t="s">
        <v>32</v>
      </c>
      <c r="Q797" t="s">
        <v>32</v>
      </c>
      <c r="R797" t="s">
        <v>32</v>
      </c>
      <c r="S797" t="s">
        <v>32</v>
      </c>
      <c r="T797" t="s">
        <v>32</v>
      </c>
      <c r="U797" t="s">
        <v>3808</v>
      </c>
      <c r="V797">
        <v>1</v>
      </c>
      <c r="W797">
        <v>0</v>
      </c>
      <c r="X797" t="s">
        <v>32</v>
      </c>
      <c r="Y797" t="s">
        <v>71</v>
      </c>
      <c r="Z797">
        <v>0</v>
      </c>
      <c r="AA797">
        <v>0</v>
      </c>
      <c r="AB797">
        <v>0</v>
      </c>
      <c r="AC797">
        <v>0</v>
      </c>
      <c r="AD797" t="s">
        <v>32</v>
      </c>
      <c r="AE797" s="23" t="s">
        <v>32</v>
      </c>
    </row>
    <row r="798" spans="1:31" hidden="1" x14ac:dyDescent="0.25">
      <c r="A798" t="s">
        <v>83</v>
      </c>
      <c r="B798" t="s">
        <v>51</v>
      </c>
      <c r="C798" t="s">
        <v>32</v>
      </c>
      <c r="D798" t="s">
        <v>32</v>
      </c>
      <c r="E798" t="s">
        <v>32</v>
      </c>
      <c r="F798">
        <v>0</v>
      </c>
      <c r="G798" t="s">
        <v>16</v>
      </c>
      <c r="H798">
        <v>1</v>
      </c>
      <c r="I798">
        <v>0</v>
      </c>
      <c r="J798" t="s">
        <v>32</v>
      </c>
      <c r="K798" t="s">
        <v>32</v>
      </c>
      <c r="L798" t="s">
        <v>32</v>
      </c>
      <c r="M798" t="s">
        <v>32</v>
      </c>
      <c r="N798" t="s">
        <v>32</v>
      </c>
      <c r="O798">
        <v>1</v>
      </c>
      <c r="P798" t="s">
        <v>32</v>
      </c>
      <c r="Q798" t="s">
        <v>32</v>
      </c>
      <c r="R798" t="s">
        <v>32</v>
      </c>
      <c r="S798" t="s">
        <v>32</v>
      </c>
      <c r="T798" t="s">
        <v>32</v>
      </c>
      <c r="U798" t="s">
        <v>3808</v>
      </c>
      <c r="V798">
        <v>1</v>
      </c>
      <c r="W798">
        <v>0</v>
      </c>
      <c r="X798" t="s">
        <v>32</v>
      </c>
      <c r="Y798" t="s">
        <v>70</v>
      </c>
      <c r="Z798">
        <v>0</v>
      </c>
      <c r="AA798">
        <v>0</v>
      </c>
      <c r="AB798">
        <v>0</v>
      </c>
      <c r="AC798">
        <v>0</v>
      </c>
      <c r="AD798" t="s">
        <v>32</v>
      </c>
      <c r="AE798" s="23" t="s">
        <v>32</v>
      </c>
    </row>
    <row r="799" spans="1:31" hidden="1" x14ac:dyDescent="0.25">
      <c r="A799" t="s">
        <v>76</v>
      </c>
      <c r="B799" t="s">
        <v>39</v>
      </c>
      <c r="C799" t="s">
        <v>32</v>
      </c>
      <c r="D799" t="s">
        <v>32</v>
      </c>
      <c r="E799" t="s">
        <v>32</v>
      </c>
      <c r="F799">
        <v>0</v>
      </c>
      <c r="G799" t="s">
        <v>16</v>
      </c>
      <c r="H799">
        <v>1</v>
      </c>
      <c r="I799">
        <v>0</v>
      </c>
      <c r="J799" t="s">
        <v>32</v>
      </c>
      <c r="K799" t="s">
        <v>32</v>
      </c>
      <c r="L799" t="s">
        <v>32</v>
      </c>
      <c r="M799" t="s">
        <v>32</v>
      </c>
      <c r="N799" t="s">
        <v>32</v>
      </c>
      <c r="O799">
        <v>1</v>
      </c>
      <c r="P799" t="s">
        <v>32</v>
      </c>
      <c r="Q799" t="s">
        <v>32</v>
      </c>
      <c r="R799" t="s">
        <v>32</v>
      </c>
      <c r="S799" t="s">
        <v>32</v>
      </c>
      <c r="T799" t="s">
        <v>32</v>
      </c>
      <c r="U799" t="s">
        <v>3808</v>
      </c>
      <c r="V799">
        <v>1</v>
      </c>
      <c r="W799">
        <v>0</v>
      </c>
      <c r="X799" t="s">
        <v>32</v>
      </c>
      <c r="Y799" t="s">
        <v>71</v>
      </c>
      <c r="Z799">
        <v>0</v>
      </c>
      <c r="AA799">
        <v>0</v>
      </c>
      <c r="AB799">
        <v>0</v>
      </c>
      <c r="AC799">
        <v>0</v>
      </c>
      <c r="AD799" t="s">
        <v>32</v>
      </c>
      <c r="AE799" s="23" t="s">
        <v>32</v>
      </c>
    </row>
    <row r="800" spans="1:31" hidden="1" x14ac:dyDescent="0.25">
      <c r="A800" t="s">
        <v>72</v>
      </c>
      <c r="B800" t="s">
        <v>37</v>
      </c>
      <c r="C800" t="s">
        <v>32</v>
      </c>
      <c r="D800" t="s">
        <v>32</v>
      </c>
      <c r="E800" t="s">
        <v>32</v>
      </c>
      <c r="F800">
        <v>0</v>
      </c>
      <c r="G800" t="s">
        <v>16</v>
      </c>
      <c r="H800">
        <v>1</v>
      </c>
      <c r="I800">
        <v>0</v>
      </c>
      <c r="J800" t="s">
        <v>32</v>
      </c>
      <c r="K800" t="s">
        <v>32</v>
      </c>
      <c r="L800" t="s">
        <v>32</v>
      </c>
      <c r="M800" t="s">
        <v>32</v>
      </c>
      <c r="N800" t="s">
        <v>32</v>
      </c>
      <c r="O800">
        <v>1</v>
      </c>
      <c r="P800" t="s">
        <v>32</v>
      </c>
      <c r="Q800" t="s">
        <v>32</v>
      </c>
      <c r="R800" t="s">
        <v>32</v>
      </c>
      <c r="S800" t="s">
        <v>32</v>
      </c>
      <c r="T800" t="s">
        <v>32</v>
      </c>
      <c r="U800" t="s">
        <v>3808</v>
      </c>
      <c r="V800">
        <v>1</v>
      </c>
      <c r="W800">
        <v>0</v>
      </c>
      <c r="X800" t="s">
        <v>32</v>
      </c>
      <c r="Y800" t="s">
        <v>71</v>
      </c>
      <c r="Z800">
        <v>0</v>
      </c>
      <c r="AA800">
        <v>0</v>
      </c>
      <c r="AB800">
        <v>0</v>
      </c>
      <c r="AC800">
        <v>0</v>
      </c>
      <c r="AD800" t="s">
        <v>32</v>
      </c>
      <c r="AE800" s="23" t="s">
        <v>32</v>
      </c>
    </row>
    <row r="801" spans="1:31" hidden="1" x14ac:dyDescent="0.25">
      <c r="A801" t="s">
        <v>78</v>
      </c>
      <c r="B801" t="s">
        <v>37</v>
      </c>
      <c r="C801" t="s">
        <v>32</v>
      </c>
      <c r="D801" t="s">
        <v>32</v>
      </c>
      <c r="E801" t="s">
        <v>32</v>
      </c>
      <c r="F801">
        <v>0</v>
      </c>
      <c r="G801" t="s">
        <v>16</v>
      </c>
      <c r="H801">
        <v>1</v>
      </c>
      <c r="I801">
        <v>0</v>
      </c>
      <c r="J801" t="s">
        <v>32</v>
      </c>
      <c r="K801" t="s">
        <v>32</v>
      </c>
      <c r="L801" t="s">
        <v>32</v>
      </c>
      <c r="M801" t="s">
        <v>32</v>
      </c>
      <c r="N801" t="s">
        <v>32</v>
      </c>
      <c r="O801">
        <v>1</v>
      </c>
      <c r="P801" t="s">
        <v>32</v>
      </c>
      <c r="Q801" t="s">
        <v>32</v>
      </c>
      <c r="R801" t="s">
        <v>32</v>
      </c>
      <c r="S801" t="s">
        <v>32</v>
      </c>
      <c r="T801" t="s">
        <v>32</v>
      </c>
      <c r="U801" t="s">
        <v>3808</v>
      </c>
      <c r="V801">
        <v>1</v>
      </c>
      <c r="W801">
        <v>0</v>
      </c>
      <c r="X801" t="s">
        <v>32</v>
      </c>
      <c r="Y801" t="s">
        <v>71</v>
      </c>
      <c r="Z801">
        <v>0</v>
      </c>
      <c r="AA801">
        <v>0</v>
      </c>
      <c r="AB801">
        <v>0</v>
      </c>
      <c r="AC801">
        <v>0</v>
      </c>
      <c r="AD801" t="s">
        <v>32</v>
      </c>
      <c r="AE801" s="23" t="s">
        <v>32</v>
      </c>
    </row>
    <row r="802" spans="1:31" x14ac:dyDescent="0.25">
      <c r="A802" t="s">
        <v>75</v>
      </c>
      <c r="B802" t="s">
        <v>131</v>
      </c>
      <c r="C802" t="s">
        <v>54</v>
      </c>
      <c r="D802" t="s">
        <v>32</v>
      </c>
      <c r="E802" t="s">
        <v>32</v>
      </c>
      <c r="F802">
        <v>0</v>
      </c>
      <c r="G802" t="s">
        <v>15</v>
      </c>
      <c r="H802">
        <v>0</v>
      </c>
      <c r="I802">
        <v>1</v>
      </c>
      <c r="J802" t="s">
        <v>44</v>
      </c>
      <c r="K802">
        <v>1</v>
      </c>
      <c r="L802" t="s">
        <v>73</v>
      </c>
      <c r="M802">
        <v>1</v>
      </c>
      <c r="N802">
        <v>0</v>
      </c>
      <c r="O802">
        <v>1</v>
      </c>
      <c r="P802" t="s">
        <v>32</v>
      </c>
      <c r="Q802" t="s">
        <v>32</v>
      </c>
      <c r="R802" t="s">
        <v>32</v>
      </c>
      <c r="S802" t="s">
        <v>32</v>
      </c>
      <c r="T802" t="s">
        <v>32</v>
      </c>
      <c r="U802" t="s">
        <v>3808</v>
      </c>
      <c r="V802">
        <v>0</v>
      </c>
      <c r="W802">
        <v>1</v>
      </c>
      <c r="X802" t="s">
        <v>32</v>
      </c>
      <c r="Y802" t="s">
        <v>71</v>
      </c>
      <c r="Z802">
        <v>0</v>
      </c>
      <c r="AA802">
        <v>0</v>
      </c>
      <c r="AB802">
        <v>0</v>
      </c>
      <c r="AC802">
        <v>0</v>
      </c>
      <c r="AD802" t="s">
        <v>32</v>
      </c>
      <c r="AE802" s="23" t="s">
        <v>32</v>
      </c>
    </row>
    <row r="803" spans="1:31" x14ac:dyDescent="0.25">
      <c r="A803" t="s">
        <v>69</v>
      </c>
      <c r="B803" t="s">
        <v>48</v>
      </c>
      <c r="C803" t="s">
        <v>57</v>
      </c>
      <c r="D803" t="s">
        <v>32</v>
      </c>
      <c r="E803" t="s">
        <v>32</v>
      </c>
      <c r="F803">
        <v>0</v>
      </c>
      <c r="G803" t="s">
        <v>15</v>
      </c>
      <c r="H803">
        <v>0</v>
      </c>
      <c r="I803">
        <v>1</v>
      </c>
      <c r="J803" t="s">
        <v>32</v>
      </c>
      <c r="K803" t="s">
        <v>32</v>
      </c>
      <c r="L803" t="s">
        <v>32</v>
      </c>
      <c r="M803" t="s">
        <v>32</v>
      </c>
      <c r="N803" t="s">
        <v>32</v>
      </c>
      <c r="O803">
        <v>1</v>
      </c>
      <c r="P803" t="s">
        <v>32</v>
      </c>
      <c r="Q803" t="s">
        <v>32</v>
      </c>
      <c r="R803" t="s">
        <v>32</v>
      </c>
      <c r="S803" t="s">
        <v>32</v>
      </c>
      <c r="T803" t="s">
        <v>32</v>
      </c>
      <c r="U803" t="s">
        <v>3808</v>
      </c>
      <c r="V803">
        <v>0</v>
      </c>
      <c r="W803">
        <v>1</v>
      </c>
      <c r="X803" t="s">
        <v>32</v>
      </c>
      <c r="Y803" t="s">
        <v>71</v>
      </c>
      <c r="Z803">
        <v>0</v>
      </c>
      <c r="AA803">
        <v>0</v>
      </c>
      <c r="AB803">
        <v>0</v>
      </c>
      <c r="AC803">
        <v>0</v>
      </c>
      <c r="AD803" t="s">
        <v>32</v>
      </c>
      <c r="AE803" s="23" t="s">
        <v>32</v>
      </c>
    </row>
    <row r="804" spans="1:31" hidden="1" x14ac:dyDescent="0.25">
      <c r="A804" t="s">
        <v>76</v>
      </c>
      <c r="B804" t="s">
        <v>36</v>
      </c>
      <c r="C804" t="s">
        <v>32</v>
      </c>
      <c r="D804" t="s">
        <v>32</v>
      </c>
      <c r="E804" t="s">
        <v>32</v>
      </c>
      <c r="F804">
        <v>0</v>
      </c>
      <c r="G804" t="s">
        <v>16</v>
      </c>
      <c r="H804">
        <v>1</v>
      </c>
      <c r="I804">
        <v>0</v>
      </c>
      <c r="J804" t="s">
        <v>32</v>
      </c>
      <c r="K804" t="s">
        <v>32</v>
      </c>
      <c r="L804" t="s">
        <v>32</v>
      </c>
      <c r="M804" t="s">
        <v>32</v>
      </c>
      <c r="N804" t="s">
        <v>32</v>
      </c>
      <c r="O804">
        <v>1</v>
      </c>
      <c r="P804" t="s">
        <v>32</v>
      </c>
      <c r="Q804" t="s">
        <v>32</v>
      </c>
      <c r="R804" t="s">
        <v>32</v>
      </c>
      <c r="S804" t="s">
        <v>32</v>
      </c>
      <c r="T804" t="s">
        <v>32</v>
      </c>
      <c r="U804" t="s">
        <v>3808</v>
      </c>
      <c r="V804">
        <v>1</v>
      </c>
      <c r="W804">
        <v>0</v>
      </c>
      <c r="X804" t="s">
        <v>32</v>
      </c>
      <c r="Y804" t="s">
        <v>71</v>
      </c>
      <c r="Z804">
        <v>0</v>
      </c>
      <c r="AA804">
        <v>0</v>
      </c>
      <c r="AB804">
        <v>0</v>
      </c>
      <c r="AC804">
        <v>0</v>
      </c>
      <c r="AD804" t="s">
        <v>32</v>
      </c>
      <c r="AE804" s="23" t="s">
        <v>32</v>
      </c>
    </row>
    <row r="805" spans="1:31" hidden="1" x14ac:dyDescent="0.25">
      <c r="A805" t="s">
        <v>76</v>
      </c>
      <c r="B805" t="s">
        <v>36</v>
      </c>
      <c r="C805" t="s">
        <v>32</v>
      </c>
      <c r="D805" t="s">
        <v>32</v>
      </c>
      <c r="E805" t="s">
        <v>32</v>
      </c>
      <c r="F805">
        <v>0</v>
      </c>
      <c r="G805" t="s">
        <v>16</v>
      </c>
      <c r="H805">
        <v>1</v>
      </c>
      <c r="I805">
        <v>0</v>
      </c>
      <c r="J805" t="s">
        <v>32</v>
      </c>
      <c r="K805" t="s">
        <v>32</v>
      </c>
      <c r="L805" t="s">
        <v>32</v>
      </c>
      <c r="M805" t="s">
        <v>32</v>
      </c>
      <c r="N805" t="s">
        <v>32</v>
      </c>
      <c r="O805">
        <v>1</v>
      </c>
      <c r="P805" t="s">
        <v>32</v>
      </c>
      <c r="Q805" t="s">
        <v>32</v>
      </c>
      <c r="R805" t="s">
        <v>32</v>
      </c>
      <c r="S805" t="s">
        <v>32</v>
      </c>
      <c r="T805" t="s">
        <v>32</v>
      </c>
      <c r="U805" t="s">
        <v>3808</v>
      </c>
      <c r="V805">
        <v>1</v>
      </c>
      <c r="W805">
        <v>0</v>
      </c>
      <c r="X805" t="s">
        <v>32</v>
      </c>
      <c r="Y805" t="s">
        <v>71</v>
      </c>
      <c r="Z805">
        <v>0</v>
      </c>
      <c r="AA805">
        <v>0</v>
      </c>
      <c r="AB805">
        <v>0</v>
      </c>
      <c r="AC805">
        <v>0</v>
      </c>
      <c r="AD805" t="s">
        <v>32</v>
      </c>
      <c r="AE805" s="23" t="s">
        <v>32</v>
      </c>
    </row>
    <row r="806" spans="1:31" x14ac:dyDescent="0.25">
      <c r="A806" t="s">
        <v>76</v>
      </c>
      <c r="B806" t="s">
        <v>131</v>
      </c>
      <c r="C806" t="s">
        <v>54</v>
      </c>
      <c r="D806" t="s">
        <v>32</v>
      </c>
      <c r="E806" t="s">
        <v>32</v>
      </c>
      <c r="F806">
        <v>0</v>
      </c>
      <c r="G806" t="s">
        <v>15</v>
      </c>
      <c r="H806">
        <v>0</v>
      </c>
      <c r="I806">
        <v>1</v>
      </c>
      <c r="J806" t="s">
        <v>32</v>
      </c>
      <c r="K806" t="s">
        <v>32</v>
      </c>
      <c r="L806" t="s">
        <v>32</v>
      </c>
      <c r="M806" t="s">
        <v>32</v>
      </c>
      <c r="N806" t="s">
        <v>32</v>
      </c>
      <c r="O806">
        <v>1</v>
      </c>
      <c r="P806" t="s">
        <v>32</v>
      </c>
      <c r="Q806" t="s">
        <v>32</v>
      </c>
      <c r="R806" t="s">
        <v>32</v>
      </c>
      <c r="S806" t="s">
        <v>32</v>
      </c>
      <c r="T806" t="s">
        <v>32</v>
      </c>
      <c r="U806" t="s">
        <v>3808</v>
      </c>
      <c r="V806">
        <v>0</v>
      </c>
      <c r="W806">
        <v>1</v>
      </c>
      <c r="X806" t="s">
        <v>32</v>
      </c>
      <c r="Y806" t="s">
        <v>71</v>
      </c>
      <c r="Z806">
        <v>0</v>
      </c>
      <c r="AA806">
        <v>0</v>
      </c>
      <c r="AB806">
        <v>0</v>
      </c>
      <c r="AC806">
        <v>0</v>
      </c>
      <c r="AD806" t="s">
        <v>32</v>
      </c>
      <c r="AE806" s="23" t="s">
        <v>32</v>
      </c>
    </row>
    <row r="807" spans="1:31" hidden="1" x14ac:dyDescent="0.25">
      <c r="A807" t="s">
        <v>78</v>
      </c>
      <c r="B807" t="s">
        <v>110</v>
      </c>
      <c r="C807" t="s">
        <v>32</v>
      </c>
      <c r="D807" t="s">
        <v>32</v>
      </c>
      <c r="E807" t="s">
        <v>32</v>
      </c>
      <c r="F807">
        <v>0</v>
      </c>
      <c r="G807" t="s">
        <v>16</v>
      </c>
      <c r="H807">
        <v>1</v>
      </c>
      <c r="I807">
        <v>0</v>
      </c>
      <c r="J807" t="s">
        <v>32</v>
      </c>
      <c r="K807" t="s">
        <v>32</v>
      </c>
      <c r="L807" t="s">
        <v>32</v>
      </c>
      <c r="M807" t="s">
        <v>32</v>
      </c>
      <c r="N807" t="s">
        <v>32</v>
      </c>
      <c r="O807">
        <v>1</v>
      </c>
      <c r="P807" t="s">
        <v>32</v>
      </c>
      <c r="Q807" t="s">
        <v>32</v>
      </c>
      <c r="R807" t="s">
        <v>32</v>
      </c>
      <c r="S807" t="s">
        <v>32</v>
      </c>
      <c r="T807" t="s">
        <v>32</v>
      </c>
      <c r="U807" t="s">
        <v>3808</v>
      </c>
      <c r="V807">
        <v>1</v>
      </c>
      <c r="W807">
        <v>0</v>
      </c>
      <c r="X807" t="s">
        <v>32</v>
      </c>
      <c r="Y807" t="s">
        <v>80</v>
      </c>
      <c r="Z807">
        <v>0</v>
      </c>
      <c r="AA807">
        <v>0</v>
      </c>
      <c r="AB807">
        <v>0</v>
      </c>
      <c r="AC807">
        <v>0</v>
      </c>
      <c r="AD807" t="s">
        <v>32</v>
      </c>
      <c r="AE807" s="23" t="s">
        <v>32</v>
      </c>
    </row>
    <row r="808" spans="1:31" x14ac:dyDescent="0.25">
      <c r="A808" t="s">
        <v>76</v>
      </c>
      <c r="B808" t="s">
        <v>39</v>
      </c>
      <c r="C808" t="s">
        <v>54</v>
      </c>
      <c r="D808" t="s">
        <v>32</v>
      </c>
      <c r="E808" t="s">
        <v>32</v>
      </c>
      <c r="F808">
        <v>6</v>
      </c>
      <c r="G808" t="s">
        <v>15</v>
      </c>
      <c r="H808">
        <v>0</v>
      </c>
      <c r="I808">
        <v>1</v>
      </c>
      <c r="J808" t="s">
        <v>32</v>
      </c>
      <c r="K808" t="s">
        <v>32</v>
      </c>
      <c r="L808" t="s">
        <v>32</v>
      </c>
      <c r="M808" t="s">
        <v>32</v>
      </c>
      <c r="N808" t="s">
        <v>32</v>
      </c>
      <c r="O808">
        <v>1</v>
      </c>
      <c r="P808" t="s">
        <v>32</v>
      </c>
      <c r="Q808" t="s">
        <v>32</v>
      </c>
      <c r="R808" t="s">
        <v>32</v>
      </c>
      <c r="S808" t="s">
        <v>32</v>
      </c>
      <c r="T808" t="s">
        <v>32</v>
      </c>
      <c r="U808" t="s">
        <v>3808</v>
      </c>
      <c r="V808">
        <v>0</v>
      </c>
      <c r="W808">
        <v>1</v>
      </c>
      <c r="X808" t="s">
        <v>32</v>
      </c>
      <c r="Y808" t="s">
        <v>71</v>
      </c>
      <c r="Z808">
        <v>0</v>
      </c>
      <c r="AA808">
        <v>0</v>
      </c>
      <c r="AB808">
        <v>0</v>
      </c>
      <c r="AC808">
        <v>0</v>
      </c>
      <c r="AD808" t="s">
        <v>32</v>
      </c>
      <c r="AE808" s="23" t="s">
        <v>32</v>
      </c>
    </row>
    <row r="809" spans="1:31" hidden="1" x14ac:dyDescent="0.25">
      <c r="A809" t="s">
        <v>76</v>
      </c>
      <c r="B809" t="s">
        <v>36</v>
      </c>
      <c r="C809" t="s">
        <v>32</v>
      </c>
      <c r="D809" t="s">
        <v>32</v>
      </c>
      <c r="E809" t="s">
        <v>32</v>
      </c>
      <c r="F809">
        <v>0</v>
      </c>
      <c r="G809" t="s">
        <v>16</v>
      </c>
      <c r="H809">
        <v>1</v>
      </c>
      <c r="I809">
        <v>0</v>
      </c>
      <c r="J809" t="s">
        <v>32</v>
      </c>
      <c r="K809" t="s">
        <v>32</v>
      </c>
      <c r="L809" t="s">
        <v>32</v>
      </c>
      <c r="M809" t="s">
        <v>32</v>
      </c>
      <c r="N809" t="s">
        <v>32</v>
      </c>
      <c r="O809">
        <v>1</v>
      </c>
      <c r="P809" t="s">
        <v>32</v>
      </c>
      <c r="Q809" t="s">
        <v>32</v>
      </c>
      <c r="R809" t="s">
        <v>32</v>
      </c>
      <c r="S809" t="s">
        <v>32</v>
      </c>
      <c r="T809" t="s">
        <v>32</v>
      </c>
      <c r="U809" t="s">
        <v>3808</v>
      </c>
      <c r="V809">
        <v>1</v>
      </c>
      <c r="W809">
        <v>0</v>
      </c>
      <c r="X809" t="s">
        <v>32</v>
      </c>
      <c r="Y809" t="s">
        <v>71</v>
      </c>
      <c r="Z809">
        <v>0</v>
      </c>
      <c r="AA809">
        <v>0</v>
      </c>
      <c r="AB809">
        <v>0</v>
      </c>
      <c r="AC809">
        <v>0</v>
      </c>
      <c r="AD809" t="s">
        <v>32</v>
      </c>
      <c r="AE809" s="23" t="s">
        <v>32</v>
      </c>
    </row>
    <row r="810" spans="1:31" hidden="1" x14ac:dyDescent="0.25">
      <c r="A810" t="s">
        <v>78</v>
      </c>
      <c r="B810" t="s">
        <v>131</v>
      </c>
      <c r="C810" t="s">
        <v>32</v>
      </c>
      <c r="D810" t="s">
        <v>32</v>
      </c>
      <c r="E810" t="s">
        <v>32</v>
      </c>
      <c r="F810">
        <v>0</v>
      </c>
      <c r="G810" t="s">
        <v>16</v>
      </c>
      <c r="H810">
        <v>1</v>
      </c>
      <c r="I810">
        <v>0</v>
      </c>
      <c r="J810" t="s">
        <v>32</v>
      </c>
      <c r="K810" t="s">
        <v>32</v>
      </c>
      <c r="L810" t="s">
        <v>32</v>
      </c>
      <c r="M810" t="s">
        <v>32</v>
      </c>
      <c r="N810" t="s">
        <v>32</v>
      </c>
      <c r="O810">
        <v>1</v>
      </c>
      <c r="P810" t="s">
        <v>32</v>
      </c>
      <c r="Q810" t="s">
        <v>32</v>
      </c>
      <c r="R810" t="s">
        <v>32</v>
      </c>
      <c r="S810" t="s">
        <v>32</v>
      </c>
      <c r="T810" t="s">
        <v>32</v>
      </c>
      <c r="U810" t="s">
        <v>3808</v>
      </c>
      <c r="V810">
        <v>1</v>
      </c>
      <c r="W810">
        <v>0</v>
      </c>
      <c r="X810" t="s">
        <v>32</v>
      </c>
      <c r="Y810" t="s">
        <v>71</v>
      </c>
      <c r="Z810">
        <v>0</v>
      </c>
      <c r="AA810">
        <v>0</v>
      </c>
      <c r="AB810">
        <v>0</v>
      </c>
      <c r="AC810">
        <v>0</v>
      </c>
      <c r="AD810" t="s">
        <v>32</v>
      </c>
      <c r="AE810" s="23" t="s">
        <v>32</v>
      </c>
    </row>
    <row r="811" spans="1:31" hidden="1" x14ac:dyDescent="0.25">
      <c r="A811" t="s">
        <v>78</v>
      </c>
      <c r="B811" t="s">
        <v>39</v>
      </c>
      <c r="C811" t="s">
        <v>32</v>
      </c>
      <c r="D811" t="s">
        <v>32</v>
      </c>
      <c r="E811" t="s">
        <v>32</v>
      </c>
      <c r="F811">
        <v>0</v>
      </c>
      <c r="G811" t="s">
        <v>16</v>
      </c>
      <c r="H811">
        <v>1</v>
      </c>
      <c r="I811">
        <v>0</v>
      </c>
      <c r="J811" t="s">
        <v>32</v>
      </c>
      <c r="K811" t="s">
        <v>32</v>
      </c>
      <c r="L811" t="s">
        <v>32</v>
      </c>
      <c r="M811" t="s">
        <v>32</v>
      </c>
      <c r="N811" t="s">
        <v>32</v>
      </c>
      <c r="O811">
        <v>1</v>
      </c>
      <c r="P811" t="s">
        <v>32</v>
      </c>
      <c r="Q811" t="s">
        <v>32</v>
      </c>
      <c r="R811" t="s">
        <v>32</v>
      </c>
      <c r="S811" t="s">
        <v>32</v>
      </c>
      <c r="T811" t="s">
        <v>32</v>
      </c>
      <c r="U811" t="s">
        <v>3808</v>
      </c>
      <c r="V811">
        <v>1</v>
      </c>
      <c r="W811">
        <v>0</v>
      </c>
      <c r="X811" t="s">
        <v>32</v>
      </c>
      <c r="Y811" t="s">
        <v>71</v>
      </c>
      <c r="Z811">
        <v>0</v>
      </c>
      <c r="AA811">
        <v>0</v>
      </c>
      <c r="AB811">
        <v>0</v>
      </c>
      <c r="AC811">
        <v>0</v>
      </c>
      <c r="AD811" t="s">
        <v>32</v>
      </c>
      <c r="AE811" s="23" t="s">
        <v>32</v>
      </c>
    </row>
    <row r="812" spans="1:31" x14ac:dyDescent="0.25">
      <c r="A812" t="s">
        <v>76</v>
      </c>
      <c r="B812" t="s">
        <v>131</v>
      </c>
      <c r="C812" t="s">
        <v>54</v>
      </c>
      <c r="D812" t="s">
        <v>32</v>
      </c>
      <c r="E812" t="s">
        <v>32</v>
      </c>
      <c r="F812">
        <v>2</v>
      </c>
      <c r="G812" t="s">
        <v>15</v>
      </c>
      <c r="H812">
        <v>0</v>
      </c>
      <c r="I812">
        <v>1</v>
      </c>
      <c r="J812" t="s">
        <v>32</v>
      </c>
      <c r="K812" t="s">
        <v>32</v>
      </c>
      <c r="L812" t="s">
        <v>32</v>
      </c>
      <c r="M812" t="s">
        <v>32</v>
      </c>
      <c r="N812" t="s">
        <v>32</v>
      </c>
      <c r="O812">
        <v>1</v>
      </c>
      <c r="P812" t="s">
        <v>32</v>
      </c>
      <c r="Q812" t="s">
        <v>32</v>
      </c>
      <c r="R812" t="s">
        <v>32</v>
      </c>
      <c r="S812" t="s">
        <v>32</v>
      </c>
      <c r="T812" t="s">
        <v>32</v>
      </c>
      <c r="U812" t="s">
        <v>3808</v>
      </c>
      <c r="V812">
        <v>0</v>
      </c>
      <c r="W812">
        <v>1</v>
      </c>
      <c r="X812" t="s">
        <v>32</v>
      </c>
      <c r="Y812" t="s">
        <v>71</v>
      </c>
      <c r="Z812">
        <v>0</v>
      </c>
      <c r="AA812">
        <v>0</v>
      </c>
      <c r="AB812">
        <v>0</v>
      </c>
      <c r="AC812">
        <v>0</v>
      </c>
      <c r="AD812" t="s">
        <v>32</v>
      </c>
      <c r="AE812" s="23" t="s">
        <v>32</v>
      </c>
    </row>
    <row r="813" spans="1:31" x14ac:dyDescent="0.25">
      <c r="A813" t="s">
        <v>83</v>
      </c>
      <c r="B813" t="s">
        <v>39</v>
      </c>
      <c r="C813" t="s">
        <v>55</v>
      </c>
      <c r="D813" t="s">
        <v>32</v>
      </c>
      <c r="E813" t="s">
        <v>32</v>
      </c>
      <c r="F813">
        <v>0</v>
      </c>
      <c r="G813" t="s">
        <v>15</v>
      </c>
      <c r="H813">
        <v>0</v>
      </c>
      <c r="I813">
        <v>1</v>
      </c>
      <c r="J813" t="s">
        <v>32</v>
      </c>
      <c r="K813" t="s">
        <v>32</v>
      </c>
      <c r="L813" t="s">
        <v>32</v>
      </c>
      <c r="M813" t="s">
        <v>32</v>
      </c>
      <c r="N813" t="s">
        <v>32</v>
      </c>
      <c r="O813">
        <v>1</v>
      </c>
      <c r="P813" t="s">
        <v>32</v>
      </c>
      <c r="Q813" t="s">
        <v>32</v>
      </c>
      <c r="R813" t="s">
        <v>32</v>
      </c>
      <c r="S813" t="s">
        <v>32</v>
      </c>
      <c r="T813" t="s">
        <v>32</v>
      </c>
      <c r="U813" t="s">
        <v>3808</v>
      </c>
      <c r="V813">
        <v>0</v>
      </c>
      <c r="W813">
        <v>1</v>
      </c>
      <c r="X813" t="s">
        <v>32</v>
      </c>
      <c r="Y813" t="s">
        <v>71</v>
      </c>
      <c r="Z813">
        <v>0</v>
      </c>
      <c r="AA813">
        <v>0</v>
      </c>
      <c r="AB813">
        <v>0</v>
      </c>
      <c r="AC813">
        <v>0</v>
      </c>
      <c r="AD813" t="s">
        <v>32</v>
      </c>
      <c r="AE813" s="23" t="s">
        <v>32</v>
      </c>
    </row>
    <row r="814" spans="1:31" hidden="1" x14ac:dyDescent="0.25">
      <c r="A814" t="s">
        <v>76</v>
      </c>
      <c r="B814" t="s">
        <v>48</v>
      </c>
      <c r="C814" t="s">
        <v>32</v>
      </c>
      <c r="D814" t="s">
        <v>32</v>
      </c>
      <c r="E814" t="s">
        <v>32</v>
      </c>
      <c r="F814">
        <v>0</v>
      </c>
      <c r="G814" t="s">
        <v>16</v>
      </c>
      <c r="H814">
        <v>1</v>
      </c>
      <c r="I814">
        <v>0</v>
      </c>
      <c r="J814" t="s">
        <v>32</v>
      </c>
      <c r="K814" t="s">
        <v>32</v>
      </c>
      <c r="L814" t="s">
        <v>32</v>
      </c>
      <c r="M814" t="s">
        <v>32</v>
      </c>
      <c r="N814" t="s">
        <v>32</v>
      </c>
      <c r="O814">
        <v>1</v>
      </c>
      <c r="P814" t="s">
        <v>32</v>
      </c>
      <c r="Q814" t="s">
        <v>32</v>
      </c>
      <c r="R814" t="s">
        <v>32</v>
      </c>
      <c r="S814" t="s">
        <v>32</v>
      </c>
      <c r="T814" t="s">
        <v>32</v>
      </c>
      <c r="U814" t="s">
        <v>3808</v>
      </c>
      <c r="V814">
        <v>1</v>
      </c>
      <c r="W814">
        <v>0</v>
      </c>
      <c r="X814" t="s">
        <v>32</v>
      </c>
      <c r="Y814" t="s">
        <v>71</v>
      </c>
      <c r="Z814">
        <v>0</v>
      </c>
      <c r="AA814">
        <v>0</v>
      </c>
      <c r="AB814">
        <v>0</v>
      </c>
      <c r="AC814">
        <v>0</v>
      </c>
      <c r="AD814" t="s">
        <v>32</v>
      </c>
      <c r="AE814" s="23" t="s">
        <v>32</v>
      </c>
    </row>
    <row r="815" spans="1:31" x14ac:dyDescent="0.25">
      <c r="A815" t="s">
        <v>76</v>
      </c>
      <c r="B815" t="s">
        <v>48</v>
      </c>
      <c r="C815" t="s">
        <v>57</v>
      </c>
      <c r="D815" t="s">
        <v>32</v>
      </c>
      <c r="E815" t="s">
        <v>32</v>
      </c>
      <c r="F815">
        <v>0</v>
      </c>
      <c r="G815" t="s">
        <v>15</v>
      </c>
      <c r="H815">
        <v>0</v>
      </c>
      <c r="I815">
        <v>1</v>
      </c>
      <c r="J815" t="s">
        <v>32</v>
      </c>
      <c r="K815" t="s">
        <v>32</v>
      </c>
      <c r="L815" t="s">
        <v>32</v>
      </c>
      <c r="M815" t="s">
        <v>32</v>
      </c>
      <c r="N815" t="s">
        <v>32</v>
      </c>
      <c r="O815">
        <v>1</v>
      </c>
      <c r="P815" t="s">
        <v>32</v>
      </c>
      <c r="Q815" t="s">
        <v>32</v>
      </c>
      <c r="R815" t="s">
        <v>32</v>
      </c>
      <c r="S815" t="s">
        <v>32</v>
      </c>
      <c r="T815" t="s">
        <v>32</v>
      </c>
      <c r="U815" t="s">
        <v>3808</v>
      </c>
      <c r="V815">
        <v>0</v>
      </c>
      <c r="W815">
        <v>1</v>
      </c>
      <c r="X815" t="s">
        <v>32</v>
      </c>
      <c r="Y815" t="s">
        <v>71</v>
      </c>
      <c r="Z815">
        <v>0</v>
      </c>
      <c r="AA815">
        <v>0</v>
      </c>
      <c r="AB815">
        <v>0</v>
      </c>
      <c r="AC815">
        <v>0</v>
      </c>
      <c r="AD815" t="s">
        <v>32</v>
      </c>
      <c r="AE815" s="23" t="s">
        <v>32</v>
      </c>
    </row>
    <row r="816" spans="1:31" hidden="1" x14ac:dyDescent="0.25">
      <c r="A816" t="s">
        <v>76</v>
      </c>
      <c r="B816" t="s">
        <v>37</v>
      </c>
      <c r="C816" t="s">
        <v>32</v>
      </c>
      <c r="D816" t="s">
        <v>32</v>
      </c>
      <c r="E816" t="s">
        <v>32</v>
      </c>
      <c r="F816">
        <v>0</v>
      </c>
      <c r="G816" t="s">
        <v>16</v>
      </c>
      <c r="H816">
        <v>1</v>
      </c>
      <c r="I816">
        <v>0</v>
      </c>
      <c r="J816" t="s">
        <v>32</v>
      </c>
      <c r="K816" t="s">
        <v>32</v>
      </c>
      <c r="L816" t="s">
        <v>32</v>
      </c>
      <c r="M816" t="s">
        <v>32</v>
      </c>
      <c r="N816" t="s">
        <v>32</v>
      </c>
      <c r="O816">
        <v>1</v>
      </c>
      <c r="P816" t="s">
        <v>32</v>
      </c>
      <c r="Q816" t="s">
        <v>32</v>
      </c>
      <c r="R816" t="s">
        <v>32</v>
      </c>
      <c r="S816" t="s">
        <v>32</v>
      </c>
      <c r="T816" t="s">
        <v>32</v>
      </c>
      <c r="U816" t="s">
        <v>3808</v>
      </c>
      <c r="V816">
        <v>1</v>
      </c>
      <c r="W816">
        <v>0</v>
      </c>
      <c r="X816" t="s">
        <v>32</v>
      </c>
      <c r="Y816" t="s">
        <v>71</v>
      </c>
      <c r="Z816">
        <v>0</v>
      </c>
      <c r="AA816">
        <v>0</v>
      </c>
      <c r="AB816">
        <v>0</v>
      </c>
      <c r="AC816">
        <v>0</v>
      </c>
      <c r="AD816" t="s">
        <v>32</v>
      </c>
      <c r="AE816" s="23" t="s">
        <v>32</v>
      </c>
    </row>
    <row r="817" spans="1:31" hidden="1" x14ac:dyDescent="0.25">
      <c r="A817" t="s">
        <v>69</v>
      </c>
      <c r="B817" t="s">
        <v>48</v>
      </c>
      <c r="C817" t="s">
        <v>32</v>
      </c>
      <c r="D817" t="s">
        <v>32</v>
      </c>
      <c r="E817" t="s">
        <v>32</v>
      </c>
      <c r="F817">
        <v>0</v>
      </c>
      <c r="G817" t="s">
        <v>16</v>
      </c>
      <c r="H817">
        <v>1</v>
      </c>
      <c r="I817">
        <v>0</v>
      </c>
      <c r="J817" t="s">
        <v>32</v>
      </c>
      <c r="K817" t="s">
        <v>32</v>
      </c>
      <c r="L817" t="s">
        <v>32</v>
      </c>
      <c r="M817" t="s">
        <v>32</v>
      </c>
      <c r="N817" t="s">
        <v>32</v>
      </c>
      <c r="O817">
        <v>1</v>
      </c>
      <c r="P817" t="s">
        <v>32</v>
      </c>
      <c r="Q817" t="s">
        <v>32</v>
      </c>
      <c r="R817" t="s">
        <v>32</v>
      </c>
      <c r="S817" t="s">
        <v>32</v>
      </c>
      <c r="T817" t="s">
        <v>32</v>
      </c>
      <c r="U817" t="s">
        <v>3808</v>
      </c>
      <c r="V817">
        <v>1</v>
      </c>
      <c r="W817">
        <v>0</v>
      </c>
      <c r="X817" t="s">
        <v>32</v>
      </c>
      <c r="Y817" t="s">
        <v>80</v>
      </c>
      <c r="Z817">
        <v>0</v>
      </c>
      <c r="AA817">
        <v>0</v>
      </c>
      <c r="AB817">
        <v>0</v>
      </c>
      <c r="AC817">
        <v>0</v>
      </c>
      <c r="AD817" t="s">
        <v>32</v>
      </c>
      <c r="AE817" s="23" t="s">
        <v>32</v>
      </c>
    </row>
    <row r="818" spans="1:31" hidden="1" x14ac:dyDescent="0.25">
      <c r="A818" t="s">
        <v>3885</v>
      </c>
      <c r="B818" t="s">
        <v>51</v>
      </c>
      <c r="C818" t="s">
        <v>32</v>
      </c>
      <c r="D818" t="s">
        <v>32</v>
      </c>
      <c r="E818" t="s">
        <v>32</v>
      </c>
      <c r="F818">
        <v>0</v>
      </c>
      <c r="G818" t="s">
        <v>16</v>
      </c>
      <c r="H818">
        <v>1</v>
      </c>
      <c r="I818">
        <v>0</v>
      </c>
      <c r="J818" t="s">
        <v>32</v>
      </c>
      <c r="K818" t="s">
        <v>32</v>
      </c>
      <c r="L818" t="s">
        <v>32</v>
      </c>
      <c r="M818" t="s">
        <v>32</v>
      </c>
      <c r="N818" t="s">
        <v>32</v>
      </c>
      <c r="O818">
        <v>1</v>
      </c>
      <c r="P818" t="s">
        <v>32</v>
      </c>
      <c r="Q818" t="s">
        <v>32</v>
      </c>
      <c r="R818" t="s">
        <v>32</v>
      </c>
      <c r="S818" t="s">
        <v>32</v>
      </c>
      <c r="T818" t="s">
        <v>32</v>
      </c>
      <c r="U818" t="s">
        <v>3808</v>
      </c>
      <c r="V818">
        <v>1</v>
      </c>
      <c r="W818">
        <v>0</v>
      </c>
      <c r="X818" t="s">
        <v>32</v>
      </c>
      <c r="Y818" t="s">
        <v>71</v>
      </c>
      <c r="Z818">
        <v>0</v>
      </c>
      <c r="AA818">
        <v>0</v>
      </c>
      <c r="AB818">
        <v>0</v>
      </c>
      <c r="AC818">
        <v>0</v>
      </c>
      <c r="AD818" t="s">
        <v>32</v>
      </c>
      <c r="AE818" s="23" t="s">
        <v>32</v>
      </c>
    </row>
    <row r="819" spans="1:31" x14ac:dyDescent="0.25">
      <c r="A819" t="s">
        <v>78</v>
      </c>
      <c r="B819" t="s">
        <v>119</v>
      </c>
      <c r="C819" t="s">
        <v>54</v>
      </c>
      <c r="D819" t="s">
        <v>32</v>
      </c>
      <c r="E819" t="s">
        <v>32</v>
      </c>
      <c r="F819">
        <v>0</v>
      </c>
      <c r="G819" t="s">
        <v>15</v>
      </c>
      <c r="H819">
        <v>0</v>
      </c>
      <c r="I819">
        <v>1</v>
      </c>
      <c r="J819" t="s">
        <v>32</v>
      </c>
      <c r="K819" t="s">
        <v>32</v>
      </c>
      <c r="L819" t="s">
        <v>32</v>
      </c>
      <c r="M819" t="s">
        <v>32</v>
      </c>
      <c r="N819" t="s">
        <v>32</v>
      </c>
      <c r="O819">
        <v>1</v>
      </c>
      <c r="P819" t="s">
        <v>32</v>
      </c>
      <c r="Q819" t="s">
        <v>32</v>
      </c>
      <c r="R819" t="s">
        <v>32</v>
      </c>
      <c r="S819" t="s">
        <v>32</v>
      </c>
      <c r="T819" t="s">
        <v>32</v>
      </c>
      <c r="U819" t="s">
        <v>3808</v>
      </c>
      <c r="V819">
        <v>0</v>
      </c>
      <c r="W819">
        <v>1</v>
      </c>
      <c r="X819" t="s">
        <v>32</v>
      </c>
      <c r="Y819" t="s">
        <v>71</v>
      </c>
      <c r="Z819">
        <v>0</v>
      </c>
      <c r="AA819">
        <v>0</v>
      </c>
      <c r="AB819">
        <v>0</v>
      </c>
      <c r="AC819">
        <v>0</v>
      </c>
      <c r="AD819" t="s">
        <v>32</v>
      </c>
      <c r="AE819" s="23" t="s">
        <v>32</v>
      </c>
    </row>
    <row r="820" spans="1:31" x14ac:dyDescent="0.25">
      <c r="A820" t="s">
        <v>3885</v>
      </c>
      <c r="B820" t="s">
        <v>39</v>
      </c>
      <c r="C820" t="s">
        <v>54</v>
      </c>
      <c r="D820" t="s">
        <v>32</v>
      </c>
      <c r="E820" t="s">
        <v>32</v>
      </c>
      <c r="F820">
        <v>0</v>
      </c>
      <c r="G820" t="s">
        <v>15</v>
      </c>
      <c r="H820">
        <v>0</v>
      </c>
      <c r="I820">
        <v>1</v>
      </c>
      <c r="J820" t="s">
        <v>32</v>
      </c>
      <c r="K820" t="s">
        <v>32</v>
      </c>
      <c r="L820" t="s">
        <v>32</v>
      </c>
      <c r="M820" t="s">
        <v>32</v>
      </c>
      <c r="N820" t="s">
        <v>32</v>
      </c>
      <c r="O820">
        <v>1</v>
      </c>
      <c r="P820" t="s">
        <v>32</v>
      </c>
      <c r="Q820" t="s">
        <v>32</v>
      </c>
      <c r="R820" t="s">
        <v>32</v>
      </c>
      <c r="S820" t="s">
        <v>32</v>
      </c>
      <c r="T820" t="s">
        <v>32</v>
      </c>
      <c r="U820" t="s">
        <v>3808</v>
      </c>
      <c r="V820">
        <v>0</v>
      </c>
      <c r="W820">
        <v>1</v>
      </c>
      <c r="X820" t="s">
        <v>32</v>
      </c>
      <c r="Y820" t="s">
        <v>71</v>
      </c>
      <c r="Z820">
        <v>0</v>
      </c>
      <c r="AA820">
        <v>0</v>
      </c>
      <c r="AB820">
        <v>0</v>
      </c>
      <c r="AC820">
        <v>0</v>
      </c>
      <c r="AD820" t="s">
        <v>32</v>
      </c>
      <c r="AE820" s="23" t="s">
        <v>32</v>
      </c>
    </row>
    <row r="821" spans="1:31" hidden="1" x14ac:dyDescent="0.25">
      <c r="A821" t="s">
        <v>78</v>
      </c>
      <c r="B821" t="s">
        <v>37</v>
      </c>
      <c r="C821" t="s">
        <v>32</v>
      </c>
      <c r="D821" t="s">
        <v>32</v>
      </c>
      <c r="E821" t="s">
        <v>32</v>
      </c>
      <c r="F821">
        <v>0</v>
      </c>
      <c r="G821" t="s">
        <v>16</v>
      </c>
      <c r="H821">
        <v>1</v>
      </c>
      <c r="I821">
        <v>0</v>
      </c>
      <c r="J821" t="s">
        <v>32</v>
      </c>
      <c r="K821" t="s">
        <v>32</v>
      </c>
      <c r="L821" t="s">
        <v>32</v>
      </c>
      <c r="M821" t="s">
        <v>32</v>
      </c>
      <c r="N821" t="s">
        <v>32</v>
      </c>
      <c r="O821">
        <v>1</v>
      </c>
      <c r="P821" t="s">
        <v>32</v>
      </c>
      <c r="Q821" t="s">
        <v>32</v>
      </c>
      <c r="R821" t="s">
        <v>32</v>
      </c>
      <c r="S821" t="s">
        <v>32</v>
      </c>
      <c r="T821" t="s">
        <v>32</v>
      </c>
      <c r="U821" t="s">
        <v>3808</v>
      </c>
      <c r="V821">
        <v>1</v>
      </c>
      <c r="W821">
        <v>0</v>
      </c>
      <c r="X821" t="s">
        <v>32</v>
      </c>
      <c r="Y821" t="s">
        <v>71</v>
      </c>
      <c r="Z821">
        <v>0</v>
      </c>
      <c r="AA821">
        <v>0</v>
      </c>
      <c r="AB821">
        <v>0</v>
      </c>
      <c r="AC821">
        <v>0</v>
      </c>
      <c r="AD821" t="s">
        <v>32</v>
      </c>
      <c r="AE821" s="23" t="s">
        <v>32</v>
      </c>
    </row>
    <row r="822" spans="1:31" hidden="1" x14ac:dyDescent="0.25">
      <c r="A822" t="s">
        <v>78</v>
      </c>
      <c r="B822" t="s">
        <v>40</v>
      </c>
      <c r="C822" t="s">
        <v>32</v>
      </c>
      <c r="D822" t="s">
        <v>32</v>
      </c>
      <c r="E822" t="s">
        <v>32</v>
      </c>
      <c r="F822">
        <v>0</v>
      </c>
      <c r="G822" t="s">
        <v>16</v>
      </c>
      <c r="H822">
        <v>1</v>
      </c>
      <c r="I822">
        <v>0</v>
      </c>
      <c r="J822" t="s">
        <v>32</v>
      </c>
      <c r="K822" t="s">
        <v>32</v>
      </c>
      <c r="L822" t="s">
        <v>32</v>
      </c>
      <c r="M822" t="s">
        <v>32</v>
      </c>
      <c r="N822" t="s">
        <v>32</v>
      </c>
      <c r="O822">
        <v>1</v>
      </c>
      <c r="P822" t="s">
        <v>32</v>
      </c>
      <c r="Q822" t="s">
        <v>32</v>
      </c>
      <c r="R822" t="s">
        <v>32</v>
      </c>
      <c r="S822" t="s">
        <v>32</v>
      </c>
      <c r="T822" t="s">
        <v>32</v>
      </c>
      <c r="U822" t="s">
        <v>3808</v>
      </c>
      <c r="V822">
        <v>1</v>
      </c>
      <c r="W822">
        <v>0</v>
      </c>
      <c r="X822" t="s">
        <v>32</v>
      </c>
      <c r="Y822" t="s">
        <v>71</v>
      </c>
      <c r="Z822">
        <v>0</v>
      </c>
      <c r="AA822">
        <v>0</v>
      </c>
      <c r="AB822">
        <v>0</v>
      </c>
      <c r="AC822">
        <v>0</v>
      </c>
      <c r="AD822" t="s">
        <v>32</v>
      </c>
      <c r="AE822" s="23" t="s">
        <v>32</v>
      </c>
    </row>
    <row r="823" spans="1:31" hidden="1" x14ac:dyDescent="0.25">
      <c r="A823" t="s">
        <v>78</v>
      </c>
      <c r="B823" t="s">
        <v>40</v>
      </c>
      <c r="C823" t="s">
        <v>32</v>
      </c>
      <c r="D823" t="s">
        <v>32</v>
      </c>
      <c r="E823" t="s">
        <v>32</v>
      </c>
      <c r="F823">
        <v>0</v>
      </c>
      <c r="G823" t="s">
        <v>16</v>
      </c>
      <c r="H823">
        <v>1</v>
      </c>
      <c r="I823">
        <v>0</v>
      </c>
      <c r="J823" t="s">
        <v>32</v>
      </c>
      <c r="K823" t="s">
        <v>32</v>
      </c>
      <c r="L823" t="s">
        <v>32</v>
      </c>
      <c r="M823" t="s">
        <v>32</v>
      </c>
      <c r="N823" t="s">
        <v>32</v>
      </c>
      <c r="O823">
        <v>1</v>
      </c>
      <c r="P823" t="s">
        <v>32</v>
      </c>
      <c r="Q823" t="s">
        <v>32</v>
      </c>
      <c r="R823" t="s">
        <v>32</v>
      </c>
      <c r="S823" t="s">
        <v>32</v>
      </c>
      <c r="T823" t="s">
        <v>32</v>
      </c>
      <c r="U823" t="s">
        <v>3808</v>
      </c>
      <c r="V823">
        <v>1</v>
      </c>
      <c r="W823">
        <v>0</v>
      </c>
      <c r="X823" t="s">
        <v>32</v>
      </c>
      <c r="Y823" t="s">
        <v>71</v>
      </c>
      <c r="Z823">
        <v>0</v>
      </c>
      <c r="AA823">
        <v>0</v>
      </c>
      <c r="AB823">
        <v>0</v>
      </c>
      <c r="AC823">
        <v>0</v>
      </c>
      <c r="AD823" t="s">
        <v>32</v>
      </c>
      <c r="AE823" s="23" t="s">
        <v>32</v>
      </c>
    </row>
    <row r="824" spans="1:31" hidden="1" x14ac:dyDescent="0.25">
      <c r="A824" t="s">
        <v>78</v>
      </c>
      <c r="B824" t="s">
        <v>37</v>
      </c>
      <c r="C824" t="s">
        <v>32</v>
      </c>
      <c r="D824" t="s">
        <v>32</v>
      </c>
      <c r="E824" t="s">
        <v>32</v>
      </c>
      <c r="F824">
        <v>0</v>
      </c>
      <c r="G824" t="s">
        <v>16</v>
      </c>
      <c r="H824">
        <v>1</v>
      </c>
      <c r="I824">
        <v>0</v>
      </c>
      <c r="J824" t="s">
        <v>32</v>
      </c>
      <c r="K824" t="s">
        <v>32</v>
      </c>
      <c r="L824" t="s">
        <v>32</v>
      </c>
      <c r="M824" t="s">
        <v>32</v>
      </c>
      <c r="N824" t="s">
        <v>32</v>
      </c>
      <c r="O824">
        <v>1</v>
      </c>
      <c r="P824" t="s">
        <v>32</v>
      </c>
      <c r="Q824" t="s">
        <v>32</v>
      </c>
      <c r="R824" t="s">
        <v>32</v>
      </c>
      <c r="S824" t="s">
        <v>32</v>
      </c>
      <c r="T824" t="s">
        <v>32</v>
      </c>
      <c r="U824" t="s">
        <v>3808</v>
      </c>
      <c r="V824">
        <v>1</v>
      </c>
      <c r="W824">
        <v>0</v>
      </c>
      <c r="X824" t="s">
        <v>32</v>
      </c>
      <c r="Y824" t="s">
        <v>80</v>
      </c>
      <c r="Z824">
        <v>0</v>
      </c>
      <c r="AA824">
        <v>0</v>
      </c>
      <c r="AB824">
        <v>0</v>
      </c>
      <c r="AC824">
        <v>0</v>
      </c>
      <c r="AD824" t="s">
        <v>32</v>
      </c>
      <c r="AE824" s="23" t="s">
        <v>32</v>
      </c>
    </row>
    <row r="825" spans="1:31" hidden="1" x14ac:dyDescent="0.25">
      <c r="A825" t="s">
        <v>78</v>
      </c>
      <c r="B825" t="s">
        <v>39</v>
      </c>
      <c r="C825" t="s">
        <v>32</v>
      </c>
      <c r="D825" t="s">
        <v>32</v>
      </c>
      <c r="E825" t="s">
        <v>32</v>
      </c>
      <c r="F825">
        <v>0</v>
      </c>
      <c r="G825" t="s">
        <v>16</v>
      </c>
      <c r="H825">
        <v>1</v>
      </c>
      <c r="I825">
        <v>0</v>
      </c>
      <c r="J825" t="s">
        <v>32</v>
      </c>
      <c r="K825" t="s">
        <v>32</v>
      </c>
      <c r="L825" t="s">
        <v>32</v>
      </c>
      <c r="M825" t="s">
        <v>32</v>
      </c>
      <c r="N825" t="s">
        <v>32</v>
      </c>
      <c r="O825">
        <v>1</v>
      </c>
      <c r="P825" t="s">
        <v>32</v>
      </c>
      <c r="Q825" t="s">
        <v>32</v>
      </c>
      <c r="R825" t="s">
        <v>32</v>
      </c>
      <c r="S825" t="s">
        <v>32</v>
      </c>
      <c r="T825" t="s">
        <v>32</v>
      </c>
      <c r="U825" t="s">
        <v>3808</v>
      </c>
      <c r="V825">
        <v>1</v>
      </c>
      <c r="W825">
        <v>0</v>
      </c>
      <c r="X825" t="s">
        <v>32</v>
      </c>
      <c r="Y825" t="s">
        <v>71</v>
      </c>
      <c r="Z825">
        <v>0</v>
      </c>
      <c r="AA825">
        <v>0</v>
      </c>
      <c r="AB825">
        <v>0</v>
      </c>
      <c r="AC825">
        <v>0</v>
      </c>
      <c r="AD825" t="s">
        <v>32</v>
      </c>
      <c r="AE825" s="23" t="s">
        <v>32</v>
      </c>
    </row>
    <row r="826" spans="1:31" hidden="1" x14ac:dyDescent="0.25">
      <c r="A826" t="s">
        <v>75</v>
      </c>
      <c r="B826" t="s">
        <v>48</v>
      </c>
      <c r="C826" t="s">
        <v>32</v>
      </c>
      <c r="D826" t="s">
        <v>32</v>
      </c>
      <c r="E826" t="s">
        <v>32</v>
      </c>
      <c r="F826">
        <v>0</v>
      </c>
      <c r="G826" t="s">
        <v>16</v>
      </c>
      <c r="H826">
        <v>1</v>
      </c>
      <c r="I826">
        <v>0</v>
      </c>
      <c r="J826" t="s">
        <v>32</v>
      </c>
      <c r="K826" t="s">
        <v>32</v>
      </c>
      <c r="L826" t="s">
        <v>32</v>
      </c>
      <c r="M826" t="s">
        <v>32</v>
      </c>
      <c r="N826" t="s">
        <v>32</v>
      </c>
      <c r="O826">
        <v>1</v>
      </c>
      <c r="P826" t="s">
        <v>32</v>
      </c>
      <c r="Q826" t="s">
        <v>32</v>
      </c>
      <c r="R826" t="s">
        <v>32</v>
      </c>
      <c r="S826" t="s">
        <v>32</v>
      </c>
      <c r="T826" t="s">
        <v>32</v>
      </c>
      <c r="U826" t="s">
        <v>3808</v>
      </c>
      <c r="V826">
        <v>1</v>
      </c>
      <c r="W826">
        <v>0</v>
      </c>
      <c r="X826" t="s">
        <v>32</v>
      </c>
      <c r="Y826" t="s">
        <v>71</v>
      </c>
      <c r="Z826">
        <v>0</v>
      </c>
      <c r="AA826">
        <v>0</v>
      </c>
      <c r="AB826">
        <v>0</v>
      </c>
      <c r="AC826">
        <v>0</v>
      </c>
      <c r="AD826" t="s">
        <v>32</v>
      </c>
      <c r="AE826" s="23" t="s">
        <v>32</v>
      </c>
    </row>
    <row r="827" spans="1:31" hidden="1" x14ac:dyDescent="0.25">
      <c r="A827" t="s">
        <v>75</v>
      </c>
      <c r="B827" t="s">
        <v>36</v>
      </c>
      <c r="C827" t="s">
        <v>32</v>
      </c>
      <c r="D827" t="s">
        <v>32</v>
      </c>
      <c r="E827" t="s">
        <v>32</v>
      </c>
      <c r="F827">
        <v>0</v>
      </c>
      <c r="G827" t="s">
        <v>16</v>
      </c>
      <c r="H827">
        <v>1</v>
      </c>
      <c r="I827">
        <v>0</v>
      </c>
      <c r="J827" t="s">
        <v>32</v>
      </c>
      <c r="K827" t="s">
        <v>32</v>
      </c>
      <c r="L827" t="s">
        <v>32</v>
      </c>
      <c r="M827" t="s">
        <v>32</v>
      </c>
      <c r="N827" t="s">
        <v>32</v>
      </c>
      <c r="O827">
        <v>1</v>
      </c>
      <c r="P827" t="s">
        <v>32</v>
      </c>
      <c r="Q827" t="s">
        <v>32</v>
      </c>
      <c r="R827" t="s">
        <v>32</v>
      </c>
      <c r="S827" t="s">
        <v>32</v>
      </c>
      <c r="T827" t="s">
        <v>32</v>
      </c>
      <c r="U827" t="s">
        <v>3808</v>
      </c>
      <c r="V827">
        <v>1</v>
      </c>
      <c r="W827">
        <v>0</v>
      </c>
      <c r="X827" t="s">
        <v>32</v>
      </c>
      <c r="Y827" t="s">
        <v>71</v>
      </c>
      <c r="Z827">
        <v>0</v>
      </c>
      <c r="AA827">
        <v>0</v>
      </c>
      <c r="AB827">
        <v>0</v>
      </c>
      <c r="AC827">
        <v>0</v>
      </c>
      <c r="AD827" t="s">
        <v>32</v>
      </c>
      <c r="AE827" s="23" t="s">
        <v>32</v>
      </c>
    </row>
    <row r="828" spans="1:31" hidden="1" x14ac:dyDescent="0.25">
      <c r="A828" t="s">
        <v>78</v>
      </c>
      <c r="B828" t="s">
        <v>37</v>
      </c>
      <c r="C828" t="s">
        <v>32</v>
      </c>
      <c r="D828" t="s">
        <v>32</v>
      </c>
      <c r="E828" t="s">
        <v>32</v>
      </c>
      <c r="F828">
        <v>0</v>
      </c>
      <c r="G828" t="s">
        <v>16</v>
      </c>
      <c r="H828">
        <v>1</v>
      </c>
      <c r="I828">
        <v>0</v>
      </c>
      <c r="J828" t="s">
        <v>32</v>
      </c>
      <c r="K828" t="s">
        <v>32</v>
      </c>
      <c r="L828" t="s">
        <v>32</v>
      </c>
      <c r="M828" t="s">
        <v>32</v>
      </c>
      <c r="N828" t="s">
        <v>32</v>
      </c>
      <c r="O828">
        <v>1</v>
      </c>
      <c r="P828" t="s">
        <v>32</v>
      </c>
      <c r="Q828" t="s">
        <v>32</v>
      </c>
      <c r="R828" t="s">
        <v>32</v>
      </c>
      <c r="S828" t="s">
        <v>32</v>
      </c>
      <c r="T828" t="s">
        <v>32</v>
      </c>
      <c r="U828" t="s">
        <v>3808</v>
      </c>
      <c r="V828">
        <v>1</v>
      </c>
      <c r="W828">
        <v>0</v>
      </c>
      <c r="X828" t="s">
        <v>32</v>
      </c>
      <c r="Y828" t="s">
        <v>71</v>
      </c>
      <c r="Z828">
        <v>0</v>
      </c>
      <c r="AA828">
        <v>0</v>
      </c>
      <c r="AB828">
        <v>0</v>
      </c>
      <c r="AC828">
        <v>0</v>
      </c>
      <c r="AD828" t="s">
        <v>32</v>
      </c>
      <c r="AE828" s="23" t="s">
        <v>32</v>
      </c>
    </row>
    <row r="829" spans="1:31" x14ac:dyDescent="0.25">
      <c r="A829" t="s">
        <v>78</v>
      </c>
      <c r="B829" t="s">
        <v>47</v>
      </c>
      <c r="C829" t="s">
        <v>56</v>
      </c>
      <c r="D829" t="s">
        <v>32</v>
      </c>
      <c r="E829" t="s">
        <v>32</v>
      </c>
      <c r="F829">
        <v>0</v>
      </c>
      <c r="G829" t="s">
        <v>15</v>
      </c>
      <c r="H829">
        <v>0</v>
      </c>
      <c r="I829">
        <v>1</v>
      </c>
      <c r="J829" t="s">
        <v>32</v>
      </c>
      <c r="K829" t="s">
        <v>32</v>
      </c>
      <c r="L829" t="s">
        <v>32</v>
      </c>
      <c r="M829" t="s">
        <v>32</v>
      </c>
      <c r="N829" t="s">
        <v>32</v>
      </c>
      <c r="O829">
        <v>1</v>
      </c>
      <c r="P829" t="s">
        <v>32</v>
      </c>
      <c r="Q829" t="s">
        <v>32</v>
      </c>
      <c r="R829" t="s">
        <v>32</v>
      </c>
      <c r="S829" t="s">
        <v>32</v>
      </c>
      <c r="T829" t="s">
        <v>32</v>
      </c>
      <c r="U829" t="s">
        <v>3808</v>
      </c>
      <c r="V829">
        <v>0</v>
      </c>
      <c r="W829">
        <v>1</v>
      </c>
      <c r="X829" t="s">
        <v>32</v>
      </c>
      <c r="Y829" t="s">
        <v>71</v>
      </c>
      <c r="Z829">
        <v>0</v>
      </c>
      <c r="AA829">
        <v>0</v>
      </c>
      <c r="AB829">
        <v>0</v>
      </c>
      <c r="AC829">
        <v>0</v>
      </c>
      <c r="AD829" t="s">
        <v>32</v>
      </c>
      <c r="AE829" s="23" t="s">
        <v>32</v>
      </c>
    </row>
    <row r="830" spans="1:31" hidden="1" x14ac:dyDescent="0.25">
      <c r="A830" t="s">
        <v>78</v>
      </c>
      <c r="B830" t="s">
        <v>48</v>
      </c>
      <c r="C830" t="s">
        <v>32</v>
      </c>
      <c r="D830" t="s">
        <v>32</v>
      </c>
      <c r="E830" t="s">
        <v>32</v>
      </c>
      <c r="F830">
        <v>0</v>
      </c>
      <c r="G830" t="s">
        <v>16</v>
      </c>
      <c r="H830">
        <v>1</v>
      </c>
      <c r="I830">
        <v>0</v>
      </c>
      <c r="J830" t="s">
        <v>32</v>
      </c>
      <c r="K830" t="s">
        <v>32</v>
      </c>
      <c r="L830" t="s">
        <v>32</v>
      </c>
      <c r="M830" t="s">
        <v>32</v>
      </c>
      <c r="N830" t="s">
        <v>32</v>
      </c>
      <c r="O830">
        <v>1</v>
      </c>
      <c r="P830" t="s">
        <v>32</v>
      </c>
      <c r="Q830" t="s">
        <v>32</v>
      </c>
      <c r="R830" t="s">
        <v>32</v>
      </c>
      <c r="S830" t="s">
        <v>32</v>
      </c>
      <c r="T830" t="s">
        <v>32</v>
      </c>
      <c r="U830" t="s">
        <v>3808</v>
      </c>
      <c r="V830">
        <v>1</v>
      </c>
      <c r="W830">
        <v>0</v>
      </c>
      <c r="X830" t="s">
        <v>32</v>
      </c>
      <c r="Y830" t="s">
        <v>71</v>
      </c>
      <c r="Z830">
        <v>0</v>
      </c>
      <c r="AA830">
        <v>0</v>
      </c>
      <c r="AB830">
        <v>0</v>
      </c>
      <c r="AC830">
        <v>0</v>
      </c>
      <c r="AD830" t="s">
        <v>32</v>
      </c>
      <c r="AE830" s="23" t="s">
        <v>32</v>
      </c>
    </row>
    <row r="831" spans="1:31" x14ac:dyDescent="0.25">
      <c r="A831" t="s">
        <v>78</v>
      </c>
      <c r="B831" t="s">
        <v>39</v>
      </c>
      <c r="C831" t="s">
        <v>54</v>
      </c>
      <c r="D831" t="s">
        <v>32</v>
      </c>
      <c r="E831" t="s">
        <v>32</v>
      </c>
      <c r="F831">
        <v>0</v>
      </c>
      <c r="G831" t="s">
        <v>15</v>
      </c>
      <c r="H831">
        <v>0</v>
      </c>
      <c r="I831">
        <v>1</v>
      </c>
      <c r="J831" t="s">
        <v>32</v>
      </c>
      <c r="K831" t="s">
        <v>32</v>
      </c>
      <c r="L831" t="s">
        <v>32</v>
      </c>
      <c r="M831" t="s">
        <v>32</v>
      </c>
      <c r="N831" t="s">
        <v>32</v>
      </c>
      <c r="O831">
        <v>1</v>
      </c>
      <c r="P831" t="s">
        <v>32</v>
      </c>
      <c r="Q831" t="s">
        <v>32</v>
      </c>
      <c r="R831" t="s">
        <v>32</v>
      </c>
      <c r="S831" t="s">
        <v>32</v>
      </c>
      <c r="T831" t="s">
        <v>32</v>
      </c>
      <c r="U831" t="s">
        <v>3808</v>
      </c>
      <c r="V831">
        <v>0</v>
      </c>
      <c r="W831">
        <v>1</v>
      </c>
      <c r="X831" t="s">
        <v>32</v>
      </c>
      <c r="Y831" t="s">
        <v>71</v>
      </c>
      <c r="Z831">
        <v>0</v>
      </c>
      <c r="AA831">
        <v>0</v>
      </c>
      <c r="AB831">
        <v>0</v>
      </c>
      <c r="AC831">
        <v>0</v>
      </c>
      <c r="AD831" t="s">
        <v>32</v>
      </c>
      <c r="AE831" s="23" t="s">
        <v>32</v>
      </c>
    </row>
    <row r="832" spans="1:31" hidden="1" x14ac:dyDescent="0.25">
      <c r="A832" t="s">
        <v>78</v>
      </c>
      <c r="B832" t="s">
        <v>39</v>
      </c>
      <c r="C832" t="s">
        <v>32</v>
      </c>
      <c r="D832" t="s">
        <v>32</v>
      </c>
      <c r="E832" t="s">
        <v>32</v>
      </c>
      <c r="F832">
        <v>0</v>
      </c>
      <c r="G832" t="s">
        <v>16</v>
      </c>
      <c r="H832">
        <v>1</v>
      </c>
      <c r="I832">
        <v>0</v>
      </c>
      <c r="J832" t="s">
        <v>32</v>
      </c>
      <c r="K832" t="s">
        <v>32</v>
      </c>
      <c r="L832" t="s">
        <v>32</v>
      </c>
      <c r="M832" t="s">
        <v>32</v>
      </c>
      <c r="N832" t="s">
        <v>32</v>
      </c>
      <c r="O832">
        <v>1</v>
      </c>
      <c r="P832" t="s">
        <v>32</v>
      </c>
      <c r="Q832" t="s">
        <v>32</v>
      </c>
      <c r="R832" t="s">
        <v>32</v>
      </c>
      <c r="S832" t="s">
        <v>32</v>
      </c>
      <c r="T832" t="s">
        <v>32</v>
      </c>
      <c r="U832" t="s">
        <v>3808</v>
      </c>
      <c r="V832">
        <v>1</v>
      </c>
      <c r="W832">
        <v>0</v>
      </c>
      <c r="X832" t="s">
        <v>32</v>
      </c>
      <c r="Y832" t="s">
        <v>71</v>
      </c>
      <c r="Z832">
        <v>0</v>
      </c>
      <c r="AA832">
        <v>0</v>
      </c>
      <c r="AB832">
        <v>0</v>
      </c>
      <c r="AC832">
        <v>0</v>
      </c>
      <c r="AD832" t="s">
        <v>32</v>
      </c>
      <c r="AE832" s="23" t="s">
        <v>32</v>
      </c>
    </row>
    <row r="833" spans="1:31" x14ac:dyDescent="0.25">
      <c r="A833" t="s">
        <v>69</v>
      </c>
      <c r="B833" t="s">
        <v>39</v>
      </c>
      <c r="C833" t="s">
        <v>54</v>
      </c>
      <c r="D833" t="s">
        <v>32</v>
      </c>
      <c r="E833" t="s">
        <v>32</v>
      </c>
      <c r="F833">
        <v>0</v>
      </c>
      <c r="G833" t="s">
        <v>15</v>
      </c>
      <c r="H833">
        <v>0</v>
      </c>
      <c r="I833">
        <v>1</v>
      </c>
      <c r="J833" t="s">
        <v>32</v>
      </c>
      <c r="K833" t="s">
        <v>32</v>
      </c>
      <c r="L833" t="s">
        <v>32</v>
      </c>
      <c r="M833" t="s">
        <v>32</v>
      </c>
      <c r="N833" t="s">
        <v>32</v>
      </c>
      <c r="O833">
        <v>1</v>
      </c>
      <c r="P833" t="s">
        <v>32</v>
      </c>
      <c r="Q833" t="s">
        <v>32</v>
      </c>
      <c r="R833" t="s">
        <v>32</v>
      </c>
      <c r="S833" t="s">
        <v>32</v>
      </c>
      <c r="T833" t="s">
        <v>32</v>
      </c>
      <c r="U833" t="s">
        <v>3808</v>
      </c>
      <c r="V833">
        <v>0</v>
      </c>
      <c r="W833">
        <v>1</v>
      </c>
      <c r="X833" t="s">
        <v>32</v>
      </c>
      <c r="Y833" t="s">
        <v>71</v>
      </c>
      <c r="Z833">
        <v>0</v>
      </c>
      <c r="AA833">
        <v>0</v>
      </c>
      <c r="AB833">
        <v>0</v>
      </c>
      <c r="AC833">
        <v>0</v>
      </c>
      <c r="AD833" t="s">
        <v>32</v>
      </c>
      <c r="AE833" s="23" t="s">
        <v>32</v>
      </c>
    </row>
    <row r="834" spans="1:31" hidden="1" x14ac:dyDescent="0.25">
      <c r="A834" t="s">
        <v>78</v>
      </c>
      <c r="B834" t="s">
        <v>36</v>
      </c>
      <c r="C834" t="s">
        <v>32</v>
      </c>
      <c r="D834" t="s">
        <v>32</v>
      </c>
      <c r="E834" t="s">
        <v>32</v>
      </c>
      <c r="F834">
        <v>0</v>
      </c>
      <c r="G834" t="s">
        <v>16</v>
      </c>
      <c r="H834">
        <v>1</v>
      </c>
      <c r="I834">
        <v>0</v>
      </c>
      <c r="J834" t="s">
        <v>32</v>
      </c>
      <c r="K834" t="s">
        <v>32</v>
      </c>
      <c r="L834" t="s">
        <v>32</v>
      </c>
      <c r="M834" t="s">
        <v>32</v>
      </c>
      <c r="N834" t="s">
        <v>32</v>
      </c>
      <c r="O834">
        <v>1</v>
      </c>
      <c r="P834" t="s">
        <v>32</v>
      </c>
      <c r="Q834" t="s">
        <v>32</v>
      </c>
      <c r="R834" t="s">
        <v>32</v>
      </c>
      <c r="S834" t="s">
        <v>32</v>
      </c>
      <c r="T834" t="s">
        <v>32</v>
      </c>
      <c r="U834" t="s">
        <v>3808</v>
      </c>
      <c r="V834">
        <v>1</v>
      </c>
      <c r="W834">
        <v>0</v>
      </c>
      <c r="X834" t="s">
        <v>32</v>
      </c>
      <c r="Y834" t="s">
        <v>71</v>
      </c>
      <c r="Z834">
        <v>0</v>
      </c>
      <c r="AA834">
        <v>0</v>
      </c>
      <c r="AB834">
        <v>0</v>
      </c>
      <c r="AC834">
        <v>0</v>
      </c>
      <c r="AD834" t="s">
        <v>32</v>
      </c>
      <c r="AE834" s="23" t="s">
        <v>32</v>
      </c>
    </row>
    <row r="835" spans="1:31" hidden="1" x14ac:dyDescent="0.25">
      <c r="A835" t="s">
        <v>78</v>
      </c>
      <c r="B835" t="s">
        <v>39</v>
      </c>
      <c r="C835" t="s">
        <v>32</v>
      </c>
      <c r="D835" t="s">
        <v>32</v>
      </c>
      <c r="E835" t="s">
        <v>32</v>
      </c>
      <c r="F835">
        <v>0</v>
      </c>
      <c r="G835" t="s">
        <v>16</v>
      </c>
      <c r="H835">
        <v>1</v>
      </c>
      <c r="I835">
        <v>0</v>
      </c>
      <c r="J835" t="s">
        <v>32</v>
      </c>
      <c r="K835" t="s">
        <v>32</v>
      </c>
      <c r="L835" t="s">
        <v>32</v>
      </c>
      <c r="M835" t="s">
        <v>32</v>
      </c>
      <c r="N835" t="s">
        <v>32</v>
      </c>
      <c r="O835">
        <v>1</v>
      </c>
      <c r="P835" t="s">
        <v>32</v>
      </c>
      <c r="Q835" t="s">
        <v>32</v>
      </c>
      <c r="R835" t="s">
        <v>32</v>
      </c>
      <c r="S835" t="s">
        <v>32</v>
      </c>
      <c r="T835" t="s">
        <v>32</v>
      </c>
      <c r="U835" t="s">
        <v>3808</v>
      </c>
      <c r="V835">
        <v>1</v>
      </c>
      <c r="W835">
        <v>0</v>
      </c>
      <c r="X835" t="s">
        <v>32</v>
      </c>
      <c r="Y835" t="s">
        <v>71</v>
      </c>
      <c r="Z835">
        <v>0</v>
      </c>
      <c r="AA835">
        <v>0</v>
      </c>
      <c r="AB835">
        <v>0</v>
      </c>
      <c r="AC835">
        <v>0</v>
      </c>
      <c r="AD835" t="s">
        <v>32</v>
      </c>
      <c r="AE835" s="23" t="s">
        <v>32</v>
      </c>
    </row>
    <row r="836" spans="1:31" x14ac:dyDescent="0.25">
      <c r="A836" t="s">
        <v>3885</v>
      </c>
      <c r="B836" t="s">
        <v>39</v>
      </c>
      <c r="C836" t="s">
        <v>54</v>
      </c>
      <c r="D836" t="s">
        <v>32</v>
      </c>
      <c r="E836" t="s">
        <v>32</v>
      </c>
      <c r="F836">
        <v>0</v>
      </c>
      <c r="G836" t="s">
        <v>15</v>
      </c>
      <c r="H836">
        <v>0</v>
      </c>
      <c r="I836">
        <v>1</v>
      </c>
      <c r="J836" t="s">
        <v>32</v>
      </c>
      <c r="K836" t="s">
        <v>32</v>
      </c>
      <c r="L836" t="s">
        <v>32</v>
      </c>
      <c r="M836" t="s">
        <v>32</v>
      </c>
      <c r="N836" t="s">
        <v>32</v>
      </c>
      <c r="O836">
        <v>1</v>
      </c>
      <c r="P836" t="s">
        <v>32</v>
      </c>
      <c r="Q836" t="s">
        <v>32</v>
      </c>
      <c r="R836" t="s">
        <v>32</v>
      </c>
      <c r="S836" t="s">
        <v>32</v>
      </c>
      <c r="T836" t="s">
        <v>32</v>
      </c>
      <c r="U836" t="s">
        <v>3808</v>
      </c>
      <c r="V836">
        <v>0</v>
      </c>
      <c r="W836">
        <v>1</v>
      </c>
      <c r="X836" t="s">
        <v>32</v>
      </c>
      <c r="Y836" t="s">
        <v>71</v>
      </c>
      <c r="Z836">
        <v>0</v>
      </c>
      <c r="AA836">
        <v>0</v>
      </c>
      <c r="AB836">
        <v>0</v>
      </c>
      <c r="AC836">
        <v>0</v>
      </c>
      <c r="AD836" t="s">
        <v>32</v>
      </c>
      <c r="AE836" s="23" t="s">
        <v>32</v>
      </c>
    </row>
    <row r="837" spans="1:31" hidden="1" x14ac:dyDescent="0.25">
      <c r="A837" t="s">
        <v>75</v>
      </c>
      <c r="B837" t="s">
        <v>48</v>
      </c>
      <c r="C837" t="s">
        <v>32</v>
      </c>
      <c r="D837" t="s">
        <v>32</v>
      </c>
      <c r="E837" t="s">
        <v>32</v>
      </c>
      <c r="F837">
        <v>0</v>
      </c>
      <c r="G837" t="s">
        <v>16</v>
      </c>
      <c r="H837">
        <v>1</v>
      </c>
      <c r="I837">
        <v>0</v>
      </c>
      <c r="J837" t="s">
        <v>32</v>
      </c>
      <c r="K837" t="s">
        <v>32</v>
      </c>
      <c r="L837" t="s">
        <v>32</v>
      </c>
      <c r="M837" t="s">
        <v>32</v>
      </c>
      <c r="N837" t="s">
        <v>32</v>
      </c>
      <c r="O837">
        <v>1</v>
      </c>
      <c r="P837" t="s">
        <v>32</v>
      </c>
      <c r="Q837" t="s">
        <v>32</v>
      </c>
      <c r="R837" t="s">
        <v>32</v>
      </c>
      <c r="S837" t="s">
        <v>32</v>
      </c>
      <c r="T837" t="s">
        <v>32</v>
      </c>
      <c r="U837" t="s">
        <v>3808</v>
      </c>
      <c r="V837">
        <v>1</v>
      </c>
      <c r="W837">
        <v>0</v>
      </c>
      <c r="X837" t="s">
        <v>32</v>
      </c>
      <c r="Y837" t="s">
        <v>71</v>
      </c>
      <c r="Z837">
        <v>0</v>
      </c>
      <c r="AA837">
        <v>0</v>
      </c>
      <c r="AB837">
        <v>0</v>
      </c>
      <c r="AC837">
        <v>0</v>
      </c>
      <c r="AD837" t="s">
        <v>32</v>
      </c>
      <c r="AE837" s="23" t="s">
        <v>32</v>
      </c>
    </row>
    <row r="838" spans="1:31" x14ac:dyDescent="0.25">
      <c r="A838" t="s">
        <v>78</v>
      </c>
      <c r="B838" t="s">
        <v>136</v>
      </c>
      <c r="C838" t="s">
        <v>55</v>
      </c>
      <c r="D838" t="s">
        <v>32</v>
      </c>
      <c r="E838" t="s">
        <v>32</v>
      </c>
      <c r="F838">
        <v>0</v>
      </c>
      <c r="G838" t="s">
        <v>15</v>
      </c>
      <c r="H838">
        <v>0</v>
      </c>
      <c r="I838">
        <v>1</v>
      </c>
      <c r="J838" t="s">
        <v>32</v>
      </c>
      <c r="K838" t="s">
        <v>32</v>
      </c>
      <c r="L838" t="s">
        <v>32</v>
      </c>
      <c r="M838" t="s">
        <v>32</v>
      </c>
      <c r="N838" t="s">
        <v>32</v>
      </c>
      <c r="O838">
        <v>1</v>
      </c>
      <c r="P838" t="s">
        <v>32</v>
      </c>
      <c r="Q838" t="s">
        <v>32</v>
      </c>
      <c r="R838" t="s">
        <v>32</v>
      </c>
      <c r="S838" t="s">
        <v>32</v>
      </c>
      <c r="T838" t="s">
        <v>32</v>
      </c>
      <c r="U838" t="s">
        <v>3808</v>
      </c>
      <c r="V838">
        <v>0</v>
      </c>
      <c r="W838">
        <v>1</v>
      </c>
      <c r="X838" t="s">
        <v>32</v>
      </c>
      <c r="Y838" t="s">
        <v>70</v>
      </c>
      <c r="Z838">
        <v>0</v>
      </c>
      <c r="AA838">
        <v>0</v>
      </c>
      <c r="AB838">
        <v>0</v>
      </c>
      <c r="AC838">
        <v>0</v>
      </c>
      <c r="AD838" t="s">
        <v>3916</v>
      </c>
      <c r="AE838" s="23">
        <v>0</v>
      </c>
    </row>
    <row r="839" spans="1:31" x14ac:dyDescent="0.25">
      <c r="A839" t="s">
        <v>78</v>
      </c>
      <c r="B839" t="s">
        <v>39</v>
      </c>
      <c r="C839" t="s">
        <v>54</v>
      </c>
      <c r="D839" t="s">
        <v>32</v>
      </c>
      <c r="E839" t="s">
        <v>32</v>
      </c>
      <c r="F839">
        <v>5</v>
      </c>
      <c r="G839" t="s">
        <v>15</v>
      </c>
      <c r="H839">
        <v>0</v>
      </c>
      <c r="I839">
        <v>1</v>
      </c>
      <c r="J839" t="s">
        <v>32</v>
      </c>
      <c r="K839" t="s">
        <v>32</v>
      </c>
      <c r="L839" t="s">
        <v>32</v>
      </c>
      <c r="M839" t="s">
        <v>32</v>
      </c>
      <c r="N839" t="s">
        <v>32</v>
      </c>
      <c r="O839">
        <v>1</v>
      </c>
      <c r="P839" t="s">
        <v>32</v>
      </c>
      <c r="Q839" t="s">
        <v>32</v>
      </c>
      <c r="R839" t="s">
        <v>32</v>
      </c>
      <c r="S839" t="s">
        <v>32</v>
      </c>
      <c r="T839" t="s">
        <v>32</v>
      </c>
      <c r="U839" t="s">
        <v>3808</v>
      </c>
      <c r="V839">
        <v>0</v>
      </c>
      <c r="W839">
        <v>1</v>
      </c>
      <c r="X839" t="s">
        <v>32</v>
      </c>
      <c r="Y839" t="s">
        <v>71</v>
      </c>
      <c r="Z839">
        <v>0</v>
      </c>
      <c r="AA839">
        <v>0</v>
      </c>
      <c r="AB839">
        <v>0</v>
      </c>
      <c r="AC839">
        <v>0</v>
      </c>
      <c r="AD839" t="s">
        <v>32</v>
      </c>
      <c r="AE839" s="23" t="s">
        <v>32</v>
      </c>
    </row>
    <row r="840" spans="1:31" x14ac:dyDescent="0.25">
      <c r="A840" t="s">
        <v>72</v>
      </c>
      <c r="B840" t="s">
        <v>34</v>
      </c>
      <c r="C840" t="s">
        <v>56</v>
      </c>
      <c r="D840" t="s">
        <v>32</v>
      </c>
      <c r="E840" t="s">
        <v>32</v>
      </c>
      <c r="F840">
        <v>0</v>
      </c>
      <c r="G840" t="s">
        <v>15</v>
      </c>
      <c r="H840">
        <v>0</v>
      </c>
      <c r="I840">
        <v>1</v>
      </c>
      <c r="J840" t="s">
        <v>32</v>
      </c>
      <c r="K840" t="s">
        <v>32</v>
      </c>
      <c r="L840" t="s">
        <v>32</v>
      </c>
      <c r="M840" t="s">
        <v>32</v>
      </c>
      <c r="N840" t="s">
        <v>32</v>
      </c>
      <c r="O840">
        <v>1</v>
      </c>
      <c r="P840" t="s">
        <v>32</v>
      </c>
      <c r="Q840" t="s">
        <v>32</v>
      </c>
      <c r="R840" t="s">
        <v>32</v>
      </c>
      <c r="S840" t="s">
        <v>32</v>
      </c>
      <c r="T840" t="s">
        <v>32</v>
      </c>
      <c r="U840" t="s">
        <v>3808</v>
      </c>
      <c r="V840">
        <v>0</v>
      </c>
      <c r="W840">
        <v>1</v>
      </c>
      <c r="X840" t="s">
        <v>32</v>
      </c>
      <c r="Y840" t="s">
        <v>71</v>
      </c>
      <c r="Z840">
        <v>0</v>
      </c>
      <c r="AA840">
        <v>0</v>
      </c>
      <c r="AB840">
        <v>0</v>
      </c>
      <c r="AC840">
        <v>0</v>
      </c>
      <c r="AD840" t="s">
        <v>32</v>
      </c>
      <c r="AE840" s="23" t="s">
        <v>32</v>
      </c>
    </row>
    <row r="841" spans="1:31" hidden="1" x14ac:dyDescent="0.25">
      <c r="A841" t="s">
        <v>69</v>
      </c>
      <c r="B841" t="s">
        <v>37</v>
      </c>
      <c r="C841" t="s">
        <v>32</v>
      </c>
      <c r="D841" t="s">
        <v>32</v>
      </c>
      <c r="E841" t="s">
        <v>32</v>
      </c>
      <c r="F841">
        <v>0</v>
      </c>
      <c r="G841" t="s">
        <v>16</v>
      </c>
      <c r="H841">
        <v>1</v>
      </c>
      <c r="I841">
        <v>0</v>
      </c>
      <c r="J841" t="s">
        <v>32</v>
      </c>
      <c r="K841" t="s">
        <v>32</v>
      </c>
      <c r="L841" t="s">
        <v>32</v>
      </c>
      <c r="M841" t="s">
        <v>32</v>
      </c>
      <c r="N841" t="s">
        <v>32</v>
      </c>
      <c r="O841">
        <v>1</v>
      </c>
      <c r="P841" t="s">
        <v>32</v>
      </c>
      <c r="Q841" t="s">
        <v>32</v>
      </c>
      <c r="R841" t="s">
        <v>32</v>
      </c>
      <c r="S841" t="s">
        <v>32</v>
      </c>
      <c r="T841" t="s">
        <v>32</v>
      </c>
      <c r="U841" t="s">
        <v>3808</v>
      </c>
      <c r="V841">
        <v>1</v>
      </c>
      <c r="W841">
        <v>0</v>
      </c>
      <c r="X841" t="s">
        <v>32</v>
      </c>
      <c r="Y841" t="s">
        <v>71</v>
      </c>
      <c r="Z841">
        <v>0</v>
      </c>
      <c r="AA841">
        <v>0</v>
      </c>
      <c r="AB841">
        <v>0</v>
      </c>
      <c r="AC841">
        <v>0</v>
      </c>
      <c r="AD841" t="s">
        <v>32</v>
      </c>
      <c r="AE841" s="23" t="s">
        <v>32</v>
      </c>
    </row>
    <row r="842" spans="1:31" x14ac:dyDescent="0.25">
      <c r="A842" t="s">
        <v>76</v>
      </c>
      <c r="B842" t="s">
        <v>51</v>
      </c>
      <c r="C842" t="s">
        <v>54</v>
      </c>
      <c r="D842" t="s">
        <v>32</v>
      </c>
      <c r="E842" t="s">
        <v>32</v>
      </c>
      <c r="F842">
        <v>0</v>
      </c>
      <c r="G842" t="s">
        <v>15</v>
      </c>
      <c r="H842">
        <v>0</v>
      </c>
      <c r="I842">
        <v>1</v>
      </c>
      <c r="J842" t="s">
        <v>32</v>
      </c>
      <c r="K842" t="s">
        <v>32</v>
      </c>
      <c r="L842" t="s">
        <v>32</v>
      </c>
      <c r="M842" t="s">
        <v>32</v>
      </c>
      <c r="N842" t="s">
        <v>32</v>
      </c>
      <c r="O842">
        <v>1</v>
      </c>
      <c r="P842" t="s">
        <v>32</v>
      </c>
      <c r="Q842" t="s">
        <v>32</v>
      </c>
      <c r="R842" t="s">
        <v>32</v>
      </c>
      <c r="S842" t="s">
        <v>32</v>
      </c>
      <c r="T842" t="s">
        <v>32</v>
      </c>
      <c r="U842" t="s">
        <v>3808</v>
      </c>
      <c r="V842">
        <v>0</v>
      </c>
      <c r="W842">
        <v>1</v>
      </c>
      <c r="X842" t="s">
        <v>32</v>
      </c>
      <c r="Y842" t="s">
        <v>71</v>
      </c>
      <c r="Z842">
        <v>0</v>
      </c>
      <c r="AA842">
        <v>0</v>
      </c>
      <c r="AB842">
        <v>0</v>
      </c>
      <c r="AC842">
        <v>0</v>
      </c>
      <c r="AD842" t="s">
        <v>32</v>
      </c>
      <c r="AE842" s="23" t="s">
        <v>32</v>
      </c>
    </row>
    <row r="843" spans="1:31" hidden="1" x14ac:dyDescent="0.25">
      <c r="A843" t="s">
        <v>3885</v>
      </c>
      <c r="B843" t="s">
        <v>48</v>
      </c>
      <c r="C843" t="s">
        <v>32</v>
      </c>
      <c r="D843" t="s">
        <v>32</v>
      </c>
      <c r="E843" t="s">
        <v>32</v>
      </c>
      <c r="F843">
        <v>0</v>
      </c>
      <c r="G843" t="s">
        <v>16</v>
      </c>
      <c r="H843">
        <v>1</v>
      </c>
      <c r="I843">
        <v>0</v>
      </c>
      <c r="J843" t="s">
        <v>32</v>
      </c>
      <c r="K843" t="s">
        <v>32</v>
      </c>
      <c r="L843" t="s">
        <v>32</v>
      </c>
      <c r="M843" t="s">
        <v>32</v>
      </c>
      <c r="N843" t="s">
        <v>32</v>
      </c>
      <c r="O843">
        <v>1</v>
      </c>
      <c r="P843" t="s">
        <v>32</v>
      </c>
      <c r="Q843" t="s">
        <v>32</v>
      </c>
      <c r="R843" t="s">
        <v>32</v>
      </c>
      <c r="S843" t="s">
        <v>32</v>
      </c>
      <c r="T843" t="s">
        <v>32</v>
      </c>
      <c r="U843" t="s">
        <v>3808</v>
      </c>
      <c r="V843">
        <v>1</v>
      </c>
      <c r="W843">
        <v>0</v>
      </c>
      <c r="X843" t="s">
        <v>32</v>
      </c>
      <c r="Y843" t="s">
        <v>80</v>
      </c>
      <c r="Z843">
        <v>0</v>
      </c>
      <c r="AA843">
        <v>0</v>
      </c>
      <c r="AB843">
        <v>0</v>
      </c>
      <c r="AC843">
        <v>0</v>
      </c>
      <c r="AD843" t="s">
        <v>32</v>
      </c>
      <c r="AE843" s="23" t="s">
        <v>32</v>
      </c>
    </row>
    <row r="844" spans="1:31" hidden="1" x14ac:dyDescent="0.25">
      <c r="A844" t="s">
        <v>69</v>
      </c>
      <c r="B844" t="s">
        <v>37</v>
      </c>
      <c r="C844" t="s">
        <v>32</v>
      </c>
      <c r="D844" t="s">
        <v>32</v>
      </c>
      <c r="E844" t="s">
        <v>32</v>
      </c>
      <c r="F844">
        <v>0</v>
      </c>
      <c r="G844" t="s">
        <v>16</v>
      </c>
      <c r="H844">
        <v>1</v>
      </c>
      <c r="I844">
        <v>0</v>
      </c>
      <c r="J844" t="s">
        <v>32</v>
      </c>
      <c r="K844" t="s">
        <v>32</v>
      </c>
      <c r="L844" t="s">
        <v>32</v>
      </c>
      <c r="M844" t="s">
        <v>32</v>
      </c>
      <c r="N844" t="s">
        <v>32</v>
      </c>
      <c r="O844">
        <v>1</v>
      </c>
      <c r="P844" t="s">
        <v>32</v>
      </c>
      <c r="Q844" t="s">
        <v>32</v>
      </c>
      <c r="R844" t="s">
        <v>32</v>
      </c>
      <c r="S844" t="s">
        <v>32</v>
      </c>
      <c r="T844" t="s">
        <v>32</v>
      </c>
      <c r="U844" t="s">
        <v>3808</v>
      </c>
      <c r="V844">
        <v>1</v>
      </c>
      <c r="W844">
        <v>0</v>
      </c>
      <c r="X844" t="s">
        <v>32</v>
      </c>
      <c r="Y844" t="s">
        <v>71</v>
      </c>
      <c r="Z844">
        <v>0</v>
      </c>
      <c r="AA844">
        <v>0</v>
      </c>
      <c r="AB844">
        <v>0</v>
      </c>
      <c r="AC844">
        <v>0</v>
      </c>
      <c r="AD844" t="s">
        <v>32</v>
      </c>
      <c r="AE844" s="23" t="s">
        <v>32</v>
      </c>
    </row>
    <row r="845" spans="1:31" hidden="1" x14ac:dyDescent="0.25">
      <c r="A845" t="s">
        <v>69</v>
      </c>
      <c r="B845" t="s">
        <v>36</v>
      </c>
      <c r="C845" t="s">
        <v>32</v>
      </c>
      <c r="D845" t="s">
        <v>32</v>
      </c>
      <c r="E845" t="s">
        <v>32</v>
      </c>
      <c r="F845">
        <v>0</v>
      </c>
      <c r="G845" t="s">
        <v>16</v>
      </c>
      <c r="H845">
        <v>1</v>
      </c>
      <c r="I845">
        <v>0</v>
      </c>
      <c r="J845" t="s">
        <v>32</v>
      </c>
      <c r="K845" t="s">
        <v>32</v>
      </c>
      <c r="L845" t="s">
        <v>32</v>
      </c>
      <c r="M845" t="s">
        <v>32</v>
      </c>
      <c r="N845" t="s">
        <v>32</v>
      </c>
      <c r="O845">
        <v>1</v>
      </c>
      <c r="P845" t="s">
        <v>32</v>
      </c>
      <c r="Q845" t="s">
        <v>32</v>
      </c>
      <c r="R845" t="s">
        <v>32</v>
      </c>
      <c r="S845" t="s">
        <v>32</v>
      </c>
      <c r="T845" t="s">
        <v>32</v>
      </c>
      <c r="U845" t="s">
        <v>3808</v>
      </c>
      <c r="V845">
        <v>1</v>
      </c>
      <c r="W845">
        <v>0</v>
      </c>
      <c r="X845" t="s">
        <v>32</v>
      </c>
      <c r="Y845" t="s">
        <v>71</v>
      </c>
      <c r="Z845">
        <v>0</v>
      </c>
      <c r="AA845">
        <v>0</v>
      </c>
      <c r="AB845">
        <v>0</v>
      </c>
      <c r="AC845">
        <v>0</v>
      </c>
      <c r="AD845" t="s">
        <v>32</v>
      </c>
      <c r="AE845" s="23" t="s">
        <v>32</v>
      </c>
    </row>
    <row r="846" spans="1:31" hidden="1" x14ac:dyDescent="0.25">
      <c r="A846" t="s">
        <v>76</v>
      </c>
      <c r="B846" t="s">
        <v>48</v>
      </c>
      <c r="C846" t="s">
        <v>32</v>
      </c>
      <c r="D846" t="s">
        <v>32</v>
      </c>
      <c r="E846" t="s">
        <v>32</v>
      </c>
      <c r="F846">
        <v>0</v>
      </c>
      <c r="G846" t="s">
        <v>16</v>
      </c>
      <c r="H846">
        <v>1</v>
      </c>
      <c r="I846">
        <v>0</v>
      </c>
      <c r="J846" t="s">
        <v>32</v>
      </c>
      <c r="K846" t="s">
        <v>32</v>
      </c>
      <c r="L846" t="s">
        <v>32</v>
      </c>
      <c r="M846" t="s">
        <v>32</v>
      </c>
      <c r="N846" t="s">
        <v>32</v>
      </c>
      <c r="O846">
        <v>1</v>
      </c>
      <c r="P846" t="s">
        <v>32</v>
      </c>
      <c r="Q846" t="s">
        <v>32</v>
      </c>
      <c r="R846" t="s">
        <v>32</v>
      </c>
      <c r="S846" t="s">
        <v>32</v>
      </c>
      <c r="T846" t="s">
        <v>32</v>
      </c>
      <c r="U846" t="s">
        <v>3808</v>
      </c>
      <c r="V846">
        <v>1</v>
      </c>
      <c r="W846">
        <v>0</v>
      </c>
      <c r="X846" t="s">
        <v>32</v>
      </c>
      <c r="Y846" t="s">
        <v>71</v>
      </c>
      <c r="Z846">
        <v>0</v>
      </c>
      <c r="AA846">
        <v>0</v>
      </c>
      <c r="AB846">
        <v>0</v>
      </c>
      <c r="AC846">
        <v>0</v>
      </c>
      <c r="AD846" t="s">
        <v>32</v>
      </c>
      <c r="AE846" s="23" t="s">
        <v>32</v>
      </c>
    </row>
    <row r="847" spans="1:31" hidden="1" x14ac:dyDescent="0.25">
      <c r="A847" t="s">
        <v>72</v>
      </c>
      <c r="B847" t="s">
        <v>37</v>
      </c>
      <c r="C847" t="s">
        <v>32</v>
      </c>
      <c r="D847" t="s">
        <v>32</v>
      </c>
      <c r="E847" t="s">
        <v>32</v>
      </c>
      <c r="F847">
        <v>0</v>
      </c>
      <c r="G847" t="s">
        <v>16</v>
      </c>
      <c r="H847">
        <v>1</v>
      </c>
      <c r="I847">
        <v>0</v>
      </c>
      <c r="J847" t="s">
        <v>32</v>
      </c>
      <c r="K847" t="s">
        <v>32</v>
      </c>
      <c r="L847" t="s">
        <v>32</v>
      </c>
      <c r="M847" t="s">
        <v>32</v>
      </c>
      <c r="N847" t="s">
        <v>32</v>
      </c>
      <c r="O847">
        <v>1</v>
      </c>
      <c r="P847" t="s">
        <v>32</v>
      </c>
      <c r="Q847" t="s">
        <v>32</v>
      </c>
      <c r="R847" t="s">
        <v>32</v>
      </c>
      <c r="S847" t="s">
        <v>32</v>
      </c>
      <c r="T847" t="s">
        <v>32</v>
      </c>
      <c r="U847" t="s">
        <v>3808</v>
      </c>
      <c r="V847">
        <v>1</v>
      </c>
      <c r="W847">
        <v>0</v>
      </c>
      <c r="X847" t="s">
        <v>32</v>
      </c>
      <c r="Y847" t="s">
        <v>71</v>
      </c>
      <c r="Z847">
        <v>0</v>
      </c>
      <c r="AA847">
        <v>0</v>
      </c>
      <c r="AB847">
        <v>0</v>
      </c>
      <c r="AC847">
        <v>0</v>
      </c>
      <c r="AD847" t="s">
        <v>32</v>
      </c>
      <c r="AE847" s="23" t="s">
        <v>32</v>
      </c>
    </row>
    <row r="848" spans="1:31" x14ac:dyDescent="0.25">
      <c r="A848" t="s">
        <v>76</v>
      </c>
      <c r="B848" t="s">
        <v>3867</v>
      </c>
      <c r="C848" t="s">
        <v>55</v>
      </c>
      <c r="D848" t="s">
        <v>32</v>
      </c>
      <c r="E848" t="s">
        <v>32</v>
      </c>
      <c r="F848">
        <v>0</v>
      </c>
      <c r="G848" t="s">
        <v>15</v>
      </c>
      <c r="H848">
        <v>0</v>
      </c>
      <c r="I848">
        <v>1</v>
      </c>
      <c r="J848" t="s">
        <v>32</v>
      </c>
      <c r="K848" t="s">
        <v>32</v>
      </c>
      <c r="L848" t="s">
        <v>32</v>
      </c>
      <c r="M848" t="s">
        <v>32</v>
      </c>
      <c r="N848" t="s">
        <v>32</v>
      </c>
      <c r="O848">
        <v>1</v>
      </c>
      <c r="P848" t="s">
        <v>32</v>
      </c>
      <c r="Q848" t="s">
        <v>32</v>
      </c>
      <c r="R848" t="s">
        <v>32</v>
      </c>
      <c r="S848" t="s">
        <v>32</v>
      </c>
      <c r="T848" t="s">
        <v>32</v>
      </c>
      <c r="U848" t="s">
        <v>3808</v>
      </c>
      <c r="V848">
        <v>0</v>
      </c>
      <c r="W848">
        <v>1</v>
      </c>
      <c r="X848" t="s">
        <v>32</v>
      </c>
      <c r="Y848" t="s">
        <v>71</v>
      </c>
      <c r="Z848">
        <v>0</v>
      </c>
      <c r="AA848">
        <v>0</v>
      </c>
      <c r="AB848">
        <v>0</v>
      </c>
      <c r="AC848">
        <v>0</v>
      </c>
      <c r="AD848" t="s">
        <v>32</v>
      </c>
      <c r="AE848" s="23" t="s">
        <v>32</v>
      </c>
    </row>
    <row r="849" spans="1:31" hidden="1" x14ac:dyDescent="0.25">
      <c r="A849" t="s">
        <v>76</v>
      </c>
      <c r="B849" t="s">
        <v>131</v>
      </c>
      <c r="C849" t="s">
        <v>32</v>
      </c>
      <c r="D849" t="s">
        <v>32</v>
      </c>
      <c r="E849" t="s">
        <v>32</v>
      </c>
      <c r="F849">
        <v>0</v>
      </c>
      <c r="G849" t="s">
        <v>16</v>
      </c>
      <c r="H849">
        <v>1</v>
      </c>
      <c r="I849">
        <v>0</v>
      </c>
      <c r="J849" t="s">
        <v>32</v>
      </c>
      <c r="K849" t="s">
        <v>32</v>
      </c>
      <c r="L849" t="s">
        <v>32</v>
      </c>
      <c r="M849" t="s">
        <v>32</v>
      </c>
      <c r="N849" t="s">
        <v>32</v>
      </c>
      <c r="O849">
        <v>1</v>
      </c>
      <c r="P849" t="s">
        <v>32</v>
      </c>
      <c r="Q849" t="s">
        <v>32</v>
      </c>
      <c r="R849" t="s">
        <v>32</v>
      </c>
      <c r="S849" t="s">
        <v>32</v>
      </c>
      <c r="T849" t="s">
        <v>32</v>
      </c>
      <c r="U849" t="s">
        <v>3808</v>
      </c>
      <c r="V849">
        <v>1</v>
      </c>
      <c r="W849">
        <v>0</v>
      </c>
      <c r="X849" t="s">
        <v>32</v>
      </c>
      <c r="Y849" t="s">
        <v>71</v>
      </c>
      <c r="Z849">
        <v>0</v>
      </c>
      <c r="AA849">
        <v>0</v>
      </c>
      <c r="AB849">
        <v>0</v>
      </c>
      <c r="AC849">
        <v>0</v>
      </c>
      <c r="AD849" t="s">
        <v>32</v>
      </c>
      <c r="AE849" s="23" t="s">
        <v>32</v>
      </c>
    </row>
    <row r="850" spans="1:31" hidden="1" x14ac:dyDescent="0.25">
      <c r="A850" t="s">
        <v>76</v>
      </c>
      <c r="B850" t="s">
        <v>39</v>
      </c>
      <c r="C850" t="s">
        <v>32</v>
      </c>
      <c r="D850" t="s">
        <v>32</v>
      </c>
      <c r="E850" t="s">
        <v>32</v>
      </c>
      <c r="F850">
        <v>0</v>
      </c>
      <c r="G850" t="s">
        <v>16</v>
      </c>
      <c r="H850">
        <v>1</v>
      </c>
      <c r="I850">
        <v>0</v>
      </c>
      <c r="J850" t="s">
        <v>32</v>
      </c>
      <c r="K850" t="s">
        <v>32</v>
      </c>
      <c r="L850" t="s">
        <v>32</v>
      </c>
      <c r="M850" t="s">
        <v>32</v>
      </c>
      <c r="N850" t="s">
        <v>32</v>
      </c>
      <c r="O850">
        <v>1</v>
      </c>
      <c r="P850" t="s">
        <v>32</v>
      </c>
      <c r="Q850" t="s">
        <v>32</v>
      </c>
      <c r="R850" t="s">
        <v>32</v>
      </c>
      <c r="S850" t="s">
        <v>32</v>
      </c>
      <c r="T850" t="s">
        <v>32</v>
      </c>
      <c r="U850" t="s">
        <v>3808</v>
      </c>
      <c r="V850">
        <v>1</v>
      </c>
      <c r="W850">
        <v>0</v>
      </c>
      <c r="X850" t="s">
        <v>32</v>
      </c>
      <c r="Y850" t="s">
        <v>71</v>
      </c>
      <c r="Z850">
        <v>0</v>
      </c>
      <c r="AA850">
        <v>0</v>
      </c>
      <c r="AB850">
        <v>0</v>
      </c>
      <c r="AC850">
        <v>0</v>
      </c>
      <c r="AD850" t="s">
        <v>32</v>
      </c>
      <c r="AE850" s="23" t="s">
        <v>32</v>
      </c>
    </row>
    <row r="851" spans="1:31" hidden="1" x14ac:dyDescent="0.25">
      <c r="A851" t="s">
        <v>78</v>
      </c>
      <c r="B851" t="s">
        <v>48</v>
      </c>
      <c r="C851" t="s">
        <v>32</v>
      </c>
      <c r="D851" t="s">
        <v>32</v>
      </c>
      <c r="E851" t="s">
        <v>32</v>
      </c>
      <c r="F851">
        <v>0</v>
      </c>
      <c r="G851" t="s">
        <v>16</v>
      </c>
      <c r="H851">
        <v>1</v>
      </c>
      <c r="I851">
        <v>0</v>
      </c>
      <c r="J851" t="s">
        <v>32</v>
      </c>
      <c r="K851" t="s">
        <v>32</v>
      </c>
      <c r="L851" t="s">
        <v>32</v>
      </c>
      <c r="M851" t="s">
        <v>32</v>
      </c>
      <c r="N851" t="s">
        <v>32</v>
      </c>
      <c r="O851">
        <v>1</v>
      </c>
      <c r="P851" t="s">
        <v>32</v>
      </c>
      <c r="Q851" t="s">
        <v>32</v>
      </c>
      <c r="R851" t="s">
        <v>32</v>
      </c>
      <c r="S851" t="s">
        <v>32</v>
      </c>
      <c r="T851" t="s">
        <v>32</v>
      </c>
      <c r="U851" t="s">
        <v>3808</v>
      </c>
      <c r="V851">
        <v>1</v>
      </c>
      <c r="W851">
        <v>0</v>
      </c>
      <c r="X851" t="s">
        <v>32</v>
      </c>
      <c r="Y851" t="s">
        <v>71</v>
      </c>
      <c r="Z851">
        <v>0</v>
      </c>
      <c r="AA851">
        <v>0</v>
      </c>
      <c r="AB851">
        <v>0</v>
      </c>
      <c r="AC851">
        <v>0</v>
      </c>
      <c r="AD851" t="s">
        <v>32</v>
      </c>
      <c r="AE851" s="23" t="s">
        <v>32</v>
      </c>
    </row>
    <row r="852" spans="1:31" hidden="1" x14ac:dyDescent="0.25">
      <c r="A852" t="s">
        <v>127</v>
      </c>
      <c r="B852" t="s">
        <v>37</v>
      </c>
      <c r="C852" t="s">
        <v>32</v>
      </c>
      <c r="D852" t="s">
        <v>32</v>
      </c>
      <c r="E852" t="s">
        <v>32</v>
      </c>
      <c r="F852">
        <v>0</v>
      </c>
      <c r="G852" t="s">
        <v>16</v>
      </c>
      <c r="H852">
        <v>1</v>
      </c>
      <c r="I852">
        <v>0</v>
      </c>
      <c r="J852" t="s">
        <v>32</v>
      </c>
      <c r="K852" t="s">
        <v>32</v>
      </c>
      <c r="L852" t="s">
        <v>32</v>
      </c>
      <c r="M852" t="s">
        <v>32</v>
      </c>
      <c r="N852" t="s">
        <v>32</v>
      </c>
      <c r="O852">
        <v>1</v>
      </c>
      <c r="P852" t="s">
        <v>32</v>
      </c>
      <c r="Q852" t="s">
        <v>32</v>
      </c>
      <c r="R852" t="s">
        <v>32</v>
      </c>
      <c r="S852" t="s">
        <v>32</v>
      </c>
      <c r="T852" t="s">
        <v>32</v>
      </c>
      <c r="U852" t="s">
        <v>3808</v>
      </c>
      <c r="V852">
        <v>1</v>
      </c>
      <c r="W852">
        <v>0</v>
      </c>
      <c r="X852" t="s">
        <v>32</v>
      </c>
      <c r="Y852" t="s">
        <v>71</v>
      </c>
      <c r="Z852">
        <v>0</v>
      </c>
      <c r="AA852">
        <v>0</v>
      </c>
      <c r="AB852">
        <v>0</v>
      </c>
      <c r="AC852">
        <v>0</v>
      </c>
      <c r="AD852" t="s">
        <v>32</v>
      </c>
      <c r="AE852" s="23" t="s">
        <v>32</v>
      </c>
    </row>
    <row r="853" spans="1:31" hidden="1" x14ac:dyDescent="0.25">
      <c r="A853" t="s">
        <v>75</v>
      </c>
      <c r="B853" t="s">
        <v>48</v>
      </c>
      <c r="C853" t="s">
        <v>32</v>
      </c>
      <c r="D853" t="s">
        <v>32</v>
      </c>
      <c r="E853" t="s">
        <v>32</v>
      </c>
      <c r="F853">
        <v>0</v>
      </c>
      <c r="G853" t="s">
        <v>16</v>
      </c>
      <c r="H853">
        <v>1</v>
      </c>
      <c r="I853">
        <v>0</v>
      </c>
      <c r="J853" t="s">
        <v>32</v>
      </c>
      <c r="K853" t="s">
        <v>32</v>
      </c>
      <c r="L853" t="s">
        <v>32</v>
      </c>
      <c r="M853" t="s">
        <v>32</v>
      </c>
      <c r="N853" t="s">
        <v>32</v>
      </c>
      <c r="O853">
        <v>1</v>
      </c>
      <c r="P853" t="s">
        <v>32</v>
      </c>
      <c r="Q853" t="s">
        <v>32</v>
      </c>
      <c r="R853" t="s">
        <v>32</v>
      </c>
      <c r="S853" t="s">
        <v>32</v>
      </c>
      <c r="T853" t="s">
        <v>32</v>
      </c>
      <c r="U853" t="s">
        <v>3808</v>
      </c>
      <c r="V853">
        <v>1</v>
      </c>
      <c r="W853">
        <v>0</v>
      </c>
      <c r="X853" t="s">
        <v>32</v>
      </c>
      <c r="Y853" t="s">
        <v>71</v>
      </c>
      <c r="Z853">
        <v>0</v>
      </c>
      <c r="AA853">
        <v>0</v>
      </c>
      <c r="AB853">
        <v>0</v>
      </c>
      <c r="AC853">
        <v>0</v>
      </c>
      <c r="AD853" t="s">
        <v>32</v>
      </c>
      <c r="AE853" s="23" t="s">
        <v>32</v>
      </c>
    </row>
    <row r="854" spans="1:31" x14ac:dyDescent="0.25">
      <c r="A854" t="s">
        <v>76</v>
      </c>
      <c r="B854" t="s">
        <v>39</v>
      </c>
      <c r="C854" t="s">
        <v>54</v>
      </c>
      <c r="D854" t="s">
        <v>32</v>
      </c>
      <c r="E854" t="s">
        <v>32</v>
      </c>
      <c r="F854">
        <v>2</v>
      </c>
      <c r="G854" t="s">
        <v>15</v>
      </c>
      <c r="H854">
        <v>0</v>
      </c>
      <c r="I854">
        <v>1</v>
      </c>
      <c r="J854" t="s">
        <v>32</v>
      </c>
      <c r="K854" t="s">
        <v>32</v>
      </c>
      <c r="L854" t="s">
        <v>32</v>
      </c>
      <c r="M854" t="s">
        <v>32</v>
      </c>
      <c r="N854" t="s">
        <v>32</v>
      </c>
      <c r="O854">
        <v>1</v>
      </c>
      <c r="P854" t="s">
        <v>32</v>
      </c>
      <c r="Q854" t="s">
        <v>32</v>
      </c>
      <c r="R854" t="s">
        <v>32</v>
      </c>
      <c r="S854" t="s">
        <v>32</v>
      </c>
      <c r="T854" t="s">
        <v>32</v>
      </c>
      <c r="U854" t="s">
        <v>3808</v>
      </c>
      <c r="V854">
        <v>0</v>
      </c>
      <c r="W854">
        <v>1</v>
      </c>
      <c r="X854" t="s">
        <v>32</v>
      </c>
      <c r="Y854" t="s">
        <v>71</v>
      </c>
      <c r="Z854">
        <v>0</v>
      </c>
      <c r="AA854">
        <v>0</v>
      </c>
      <c r="AB854">
        <v>0</v>
      </c>
      <c r="AC854">
        <v>0</v>
      </c>
      <c r="AD854" t="s">
        <v>32</v>
      </c>
      <c r="AE854" s="23" t="s">
        <v>32</v>
      </c>
    </row>
    <row r="855" spans="1:31" hidden="1" x14ac:dyDescent="0.25">
      <c r="A855" t="s">
        <v>69</v>
      </c>
      <c r="B855" t="s">
        <v>37</v>
      </c>
      <c r="C855" t="s">
        <v>32</v>
      </c>
      <c r="D855" t="s">
        <v>32</v>
      </c>
      <c r="E855" t="s">
        <v>32</v>
      </c>
      <c r="F855">
        <v>0</v>
      </c>
      <c r="G855" t="s">
        <v>16</v>
      </c>
      <c r="H855">
        <v>1</v>
      </c>
      <c r="I855">
        <v>0</v>
      </c>
      <c r="J855" t="s">
        <v>32</v>
      </c>
      <c r="K855" t="s">
        <v>32</v>
      </c>
      <c r="L855" t="s">
        <v>32</v>
      </c>
      <c r="M855" t="s">
        <v>32</v>
      </c>
      <c r="N855" t="s">
        <v>32</v>
      </c>
      <c r="O855">
        <v>1</v>
      </c>
      <c r="P855" t="s">
        <v>32</v>
      </c>
      <c r="Q855" t="s">
        <v>32</v>
      </c>
      <c r="R855" t="s">
        <v>32</v>
      </c>
      <c r="S855" t="s">
        <v>32</v>
      </c>
      <c r="T855" t="s">
        <v>32</v>
      </c>
      <c r="U855" t="s">
        <v>3808</v>
      </c>
      <c r="V855">
        <v>1</v>
      </c>
      <c r="W855">
        <v>0</v>
      </c>
      <c r="X855" t="s">
        <v>32</v>
      </c>
      <c r="Y855" t="s">
        <v>71</v>
      </c>
      <c r="Z855">
        <v>0</v>
      </c>
      <c r="AA855">
        <v>0</v>
      </c>
      <c r="AB855">
        <v>0</v>
      </c>
      <c r="AC855">
        <v>0</v>
      </c>
      <c r="AD855" t="s">
        <v>32</v>
      </c>
      <c r="AE855" s="23" t="s">
        <v>32</v>
      </c>
    </row>
    <row r="856" spans="1:31" hidden="1" x14ac:dyDescent="0.25">
      <c r="A856" t="s">
        <v>69</v>
      </c>
      <c r="B856" t="s">
        <v>37</v>
      </c>
      <c r="C856" t="s">
        <v>32</v>
      </c>
      <c r="D856" t="s">
        <v>32</v>
      </c>
      <c r="E856" t="s">
        <v>32</v>
      </c>
      <c r="F856">
        <v>0</v>
      </c>
      <c r="G856" t="s">
        <v>16</v>
      </c>
      <c r="H856">
        <v>1</v>
      </c>
      <c r="I856">
        <v>0</v>
      </c>
      <c r="J856" t="s">
        <v>32</v>
      </c>
      <c r="K856" t="s">
        <v>32</v>
      </c>
      <c r="L856" t="s">
        <v>32</v>
      </c>
      <c r="M856" t="s">
        <v>32</v>
      </c>
      <c r="N856" t="s">
        <v>32</v>
      </c>
      <c r="O856">
        <v>1</v>
      </c>
      <c r="P856" t="s">
        <v>32</v>
      </c>
      <c r="Q856" t="s">
        <v>32</v>
      </c>
      <c r="R856" t="s">
        <v>32</v>
      </c>
      <c r="S856" t="s">
        <v>32</v>
      </c>
      <c r="T856" t="s">
        <v>32</v>
      </c>
      <c r="U856" t="s">
        <v>3808</v>
      </c>
      <c r="V856">
        <v>1</v>
      </c>
      <c r="W856">
        <v>0</v>
      </c>
      <c r="X856" t="s">
        <v>32</v>
      </c>
      <c r="Y856" t="s">
        <v>71</v>
      </c>
      <c r="Z856">
        <v>0</v>
      </c>
      <c r="AA856">
        <v>0</v>
      </c>
      <c r="AB856">
        <v>0</v>
      </c>
      <c r="AC856">
        <v>0</v>
      </c>
      <c r="AD856" t="s">
        <v>32</v>
      </c>
      <c r="AE856" s="23" t="s">
        <v>32</v>
      </c>
    </row>
    <row r="857" spans="1:31" x14ac:dyDescent="0.25">
      <c r="A857" t="s">
        <v>72</v>
      </c>
      <c r="B857" t="s">
        <v>53</v>
      </c>
      <c r="C857" t="s">
        <v>54</v>
      </c>
      <c r="D857" t="s">
        <v>32</v>
      </c>
      <c r="E857" t="s">
        <v>32</v>
      </c>
      <c r="F857">
        <v>1</v>
      </c>
      <c r="G857" t="s">
        <v>15</v>
      </c>
      <c r="H857">
        <v>0</v>
      </c>
      <c r="I857">
        <v>1</v>
      </c>
      <c r="J857" t="s">
        <v>32</v>
      </c>
      <c r="K857" t="s">
        <v>32</v>
      </c>
      <c r="L857" t="s">
        <v>32</v>
      </c>
      <c r="M857" t="s">
        <v>32</v>
      </c>
      <c r="N857" t="s">
        <v>32</v>
      </c>
      <c r="O857">
        <v>1</v>
      </c>
      <c r="P857" t="s">
        <v>32</v>
      </c>
      <c r="Q857" t="s">
        <v>32</v>
      </c>
      <c r="R857" t="s">
        <v>32</v>
      </c>
      <c r="S857" t="s">
        <v>32</v>
      </c>
      <c r="T857" t="s">
        <v>32</v>
      </c>
      <c r="U857" t="s">
        <v>3808</v>
      </c>
      <c r="V857">
        <v>0</v>
      </c>
      <c r="W857">
        <v>1</v>
      </c>
      <c r="X857" t="s">
        <v>32</v>
      </c>
      <c r="Y857" t="s">
        <v>71</v>
      </c>
      <c r="Z857">
        <v>0</v>
      </c>
      <c r="AA857">
        <v>0</v>
      </c>
      <c r="AB857">
        <v>0</v>
      </c>
      <c r="AC857">
        <v>0</v>
      </c>
      <c r="AD857" t="s">
        <v>32</v>
      </c>
      <c r="AE857" s="23" t="s">
        <v>32</v>
      </c>
    </row>
    <row r="858" spans="1:31" hidden="1" x14ac:dyDescent="0.25">
      <c r="A858" t="s">
        <v>76</v>
      </c>
      <c r="B858" t="s">
        <v>37</v>
      </c>
      <c r="C858" t="s">
        <v>32</v>
      </c>
      <c r="D858" t="s">
        <v>32</v>
      </c>
      <c r="E858" t="s">
        <v>32</v>
      </c>
      <c r="F858">
        <v>0</v>
      </c>
      <c r="G858" t="s">
        <v>16</v>
      </c>
      <c r="H858">
        <v>1</v>
      </c>
      <c r="I858">
        <v>0</v>
      </c>
      <c r="J858" t="s">
        <v>32</v>
      </c>
      <c r="K858" t="s">
        <v>32</v>
      </c>
      <c r="L858" t="s">
        <v>32</v>
      </c>
      <c r="M858" t="s">
        <v>32</v>
      </c>
      <c r="N858" t="s">
        <v>32</v>
      </c>
      <c r="O858">
        <v>1</v>
      </c>
      <c r="P858" t="s">
        <v>32</v>
      </c>
      <c r="Q858" t="s">
        <v>32</v>
      </c>
      <c r="R858" t="s">
        <v>32</v>
      </c>
      <c r="S858" t="s">
        <v>32</v>
      </c>
      <c r="T858" t="s">
        <v>32</v>
      </c>
      <c r="U858" t="s">
        <v>3808</v>
      </c>
      <c r="V858">
        <v>1</v>
      </c>
      <c r="W858">
        <v>0</v>
      </c>
      <c r="X858" t="s">
        <v>32</v>
      </c>
      <c r="Y858" t="s">
        <v>71</v>
      </c>
      <c r="Z858">
        <v>0</v>
      </c>
      <c r="AA858">
        <v>0</v>
      </c>
      <c r="AB858">
        <v>0</v>
      </c>
      <c r="AC858">
        <v>0</v>
      </c>
      <c r="AD858" t="s">
        <v>32</v>
      </c>
      <c r="AE858" s="23" t="s">
        <v>32</v>
      </c>
    </row>
    <row r="859" spans="1:31" hidden="1" x14ac:dyDescent="0.25">
      <c r="A859" t="s">
        <v>76</v>
      </c>
      <c r="B859" t="s">
        <v>37</v>
      </c>
      <c r="C859" t="s">
        <v>32</v>
      </c>
      <c r="D859" t="s">
        <v>32</v>
      </c>
      <c r="E859" t="s">
        <v>32</v>
      </c>
      <c r="F859">
        <v>0</v>
      </c>
      <c r="G859" t="s">
        <v>16</v>
      </c>
      <c r="H859">
        <v>1</v>
      </c>
      <c r="I859">
        <v>0</v>
      </c>
      <c r="J859" t="s">
        <v>32</v>
      </c>
      <c r="K859" t="s">
        <v>32</v>
      </c>
      <c r="L859" t="s">
        <v>32</v>
      </c>
      <c r="M859" t="s">
        <v>32</v>
      </c>
      <c r="N859" t="s">
        <v>32</v>
      </c>
      <c r="O859">
        <v>1</v>
      </c>
      <c r="P859" t="s">
        <v>32</v>
      </c>
      <c r="Q859" t="s">
        <v>32</v>
      </c>
      <c r="R859" t="s">
        <v>32</v>
      </c>
      <c r="S859" t="s">
        <v>32</v>
      </c>
      <c r="T859" t="s">
        <v>32</v>
      </c>
      <c r="U859" t="s">
        <v>3808</v>
      </c>
      <c r="V859">
        <v>1</v>
      </c>
      <c r="W859">
        <v>0</v>
      </c>
      <c r="X859" t="s">
        <v>32</v>
      </c>
      <c r="Y859" t="s">
        <v>71</v>
      </c>
      <c r="Z859">
        <v>0</v>
      </c>
      <c r="AA859">
        <v>0</v>
      </c>
      <c r="AB859">
        <v>0</v>
      </c>
      <c r="AC859">
        <v>0</v>
      </c>
      <c r="AD859" t="s">
        <v>32</v>
      </c>
      <c r="AE859" s="23" t="s">
        <v>32</v>
      </c>
    </row>
    <row r="860" spans="1:31" x14ac:dyDescent="0.25">
      <c r="A860" t="s">
        <v>83</v>
      </c>
      <c r="B860" t="s">
        <v>39</v>
      </c>
      <c r="C860" t="s">
        <v>54</v>
      </c>
      <c r="D860" t="s">
        <v>32</v>
      </c>
      <c r="E860" t="s">
        <v>32</v>
      </c>
      <c r="F860">
        <v>0</v>
      </c>
      <c r="G860" t="s">
        <v>15</v>
      </c>
      <c r="H860">
        <v>0</v>
      </c>
      <c r="I860">
        <v>1</v>
      </c>
      <c r="J860" t="s">
        <v>32</v>
      </c>
      <c r="K860" t="s">
        <v>32</v>
      </c>
      <c r="L860" t="s">
        <v>32</v>
      </c>
      <c r="M860" t="s">
        <v>32</v>
      </c>
      <c r="N860" t="s">
        <v>32</v>
      </c>
      <c r="O860">
        <v>1</v>
      </c>
      <c r="P860" t="s">
        <v>32</v>
      </c>
      <c r="Q860" t="s">
        <v>32</v>
      </c>
      <c r="R860" t="s">
        <v>32</v>
      </c>
      <c r="S860" t="s">
        <v>32</v>
      </c>
      <c r="T860" t="s">
        <v>32</v>
      </c>
      <c r="U860" t="s">
        <v>3808</v>
      </c>
      <c r="V860">
        <v>0</v>
      </c>
      <c r="W860">
        <v>1</v>
      </c>
      <c r="X860" t="s">
        <v>32</v>
      </c>
      <c r="Y860" t="s">
        <v>71</v>
      </c>
      <c r="Z860">
        <v>0</v>
      </c>
      <c r="AA860">
        <v>0</v>
      </c>
      <c r="AB860">
        <v>0</v>
      </c>
      <c r="AC860">
        <v>0</v>
      </c>
      <c r="AD860" t="s">
        <v>32</v>
      </c>
      <c r="AE860" s="23" t="s">
        <v>32</v>
      </c>
    </row>
    <row r="861" spans="1:31" x14ac:dyDescent="0.25">
      <c r="A861" t="s">
        <v>76</v>
      </c>
      <c r="B861" t="s">
        <v>39</v>
      </c>
      <c r="C861" t="s">
        <v>54</v>
      </c>
      <c r="D861" t="s">
        <v>32</v>
      </c>
      <c r="E861" t="s">
        <v>32</v>
      </c>
      <c r="F861">
        <v>0</v>
      </c>
      <c r="G861" t="s">
        <v>15</v>
      </c>
      <c r="H861">
        <v>0</v>
      </c>
      <c r="I861">
        <v>1</v>
      </c>
      <c r="J861" t="s">
        <v>32</v>
      </c>
      <c r="K861" t="s">
        <v>32</v>
      </c>
      <c r="L861" t="s">
        <v>32</v>
      </c>
      <c r="M861" t="s">
        <v>32</v>
      </c>
      <c r="N861" t="s">
        <v>32</v>
      </c>
      <c r="O861">
        <v>1</v>
      </c>
      <c r="P861" t="s">
        <v>32</v>
      </c>
      <c r="Q861" t="s">
        <v>32</v>
      </c>
      <c r="R861" t="s">
        <v>32</v>
      </c>
      <c r="S861" t="s">
        <v>32</v>
      </c>
      <c r="T861" t="s">
        <v>32</v>
      </c>
      <c r="U861" t="s">
        <v>3808</v>
      </c>
      <c r="V861">
        <v>0</v>
      </c>
      <c r="W861">
        <v>1</v>
      </c>
      <c r="X861" t="s">
        <v>32</v>
      </c>
      <c r="Y861" t="s">
        <v>70</v>
      </c>
      <c r="Z861">
        <v>0</v>
      </c>
      <c r="AA861">
        <v>0</v>
      </c>
      <c r="AB861">
        <v>0</v>
      </c>
      <c r="AC861">
        <v>0</v>
      </c>
      <c r="AD861" t="s">
        <v>32</v>
      </c>
      <c r="AE861" s="23" t="s">
        <v>32</v>
      </c>
    </row>
    <row r="862" spans="1:31" hidden="1" x14ac:dyDescent="0.25">
      <c r="A862" t="s">
        <v>76</v>
      </c>
      <c r="B862" t="s">
        <v>39</v>
      </c>
      <c r="C862" t="s">
        <v>32</v>
      </c>
      <c r="D862" t="s">
        <v>32</v>
      </c>
      <c r="E862" t="s">
        <v>32</v>
      </c>
      <c r="F862">
        <v>0</v>
      </c>
      <c r="G862" t="s">
        <v>16</v>
      </c>
      <c r="H862">
        <v>1</v>
      </c>
      <c r="I862">
        <v>0</v>
      </c>
      <c r="J862" t="s">
        <v>32</v>
      </c>
      <c r="K862" t="s">
        <v>32</v>
      </c>
      <c r="L862" t="s">
        <v>32</v>
      </c>
      <c r="M862" t="s">
        <v>32</v>
      </c>
      <c r="N862" t="s">
        <v>32</v>
      </c>
      <c r="O862">
        <v>1</v>
      </c>
      <c r="P862" t="s">
        <v>32</v>
      </c>
      <c r="Q862" t="s">
        <v>32</v>
      </c>
      <c r="R862" t="s">
        <v>32</v>
      </c>
      <c r="S862" t="s">
        <v>32</v>
      </c>
      <c r="T862" t="s">
        <v>32</v>
      </c>
      <c r="U862" t="s">
        <v>3808</v>
      </c>
      <c r="V862">
        <v>1</v>
      </c>
      <c r="W862">
        <v>0</v>
      </c>
      <c r="X862" t="s">
        <v>32</v>
      </c>
      <c r="Y862" t="s">
        <v>71</v>
      </c>
      <c r="Z862">
        <v>0</v>
      </c>
      <c r="AA862">
        <v>0</v>
      </c>
      <c r="AB862">
        <v>0</v>
      </c>
      <c r="AC862">
        <v>0</v>
      </c>
      <c r="AD862" t="s">
        <v>32</v>
      </c>
      <c r="AE862" s="23" t="s">
        <v>32</v>
      </c>
    </row>
    <row r="863" spans="1:31" hidden="1" x14ac:dyDescent="0.25">
      <c r="A863" t="s">
        <v>75</v>
      </c>
      <c r="B863" t="s">
        <v>51</v>
      </c>
      <c r="C863" t="s">
        <v>32</v>
      </c>
      <c r="D863" t="s">
        <v>32</v>
      </c>
      <c r="E863" t="s">
        <v>32</v>
      </c>
      <c r="F863">
        <v>2</v>
      </c>
      <c r="G863" t="s">
        <v>16</v>
      </c>
      <c r="H863">
        <v>1</v>
      </c>
      <c r="I863">
        <v>0</v>
      </c>
      <c r="J863" t="s">
        <v>32</v>
      </c>
      <c r="K863" t="s">
        <v>32</v>
      </c>
      <c r="L863" t="s">
        <v>32</v>
      </c>
      <c r="M863" t="s">
        <v>32</v>
      </c>
      <c r="N863" t="s">
        <v>32</v>
      </c>
      <c r="O863">
        <v>1</v>
      </c>
      <c r="P863" t="s">
        <v>32</v>
      </c>
      <c r="Q863" t="s">
        <v>32</v>
      </c>
      <c r="R863" t="s">
        <v>32</v>
      </c>
      <c r="S863" t="s">
        <v>32</v>
      </c>
      <c r="T863" t="s">
        <v>32</v>
      </c>
      <c r="U863" t="s">
        <v>3808</v>
      </c>
      <c r="V863">
        <v>1</v>
      </c>
      <c r="W863">
        <v>0</v>
      </c>
      <c r="X863" t="s">
        <v>32</v>
      </c>
      <c r="Y863" t="s">
        <v>71</v>
      </c>
      <c r="Z863">
        <v>0</v>
      </c>
      <c r="AA863">
        <v>0</v>
      </c>
      <c r="AB863">
        <v>0</v>
      </c>
      <c r="AC863">
        <v>0</v>
      </c>
      <c r="AD863" t="s">
        <v>3915</v>
      </c>
      <c r="AE863" s="23">
        <v>0</v>
      </c>
    </row>
    <row r="864" spans="1:31" x14ac:dyDescent="0.25">
      <c r="A864" t="s">
        <v>83</v>
      </c>
      <c r="B864" t="s">
        <v>136</v>
      </c>
      <c r="C864" t="s">
        <v>55</v>
      </c>
      <c r="D864" t="s">
        <v>32</v>
      </c>
      <c r="E864" t="s">
        <v>32</v>
      </c>
      <c r="F864">
        <v>1</v>
      </c>
      <c r="G864" t="s">
        <v>15</v>
      </c>
      <c r="H864">
        <v>0</v>
      </c>
      <c r="I864">
        <v>1</v>
      </c>
      <c r="J864" t="s">
        <v>32</v>
      </c>
      <c r="K864" t="s">
        <v>32</v>
      </c>
      <c r="L864" t="s">
        <v>32</v>
      </c>
      <c r="M864" t="s">
        <v>32</v>
      </c>
      <c r="N864" t="s">
        <v>32</v>
      </c>
      <c r="O864">
        <v>1</v>
      </c>
      <c r="P864" t="s">
        <v>32</v>
      </c>
      <c r="Q864" t="s">
        <v>32</v>
      </c>
      <c r="R864" t="s">
        <v>32</v>
      </c>
      <c r="S864" t="s">
        <v>32</v>
      </c>
      <c r="T864" t="s">
        <v>32</v>
      </c>
      <c r="U864" t="s">
        <v>3808</v>
      </c>
      <c r="V864">
        <v>0</v>
      </c>
      <c r="W864">
        <v>1</v>
      </c>
      <c r="X864" t="s">
        <v>32</v>
      </c>
      <c r="Y864" t="s">
        <v>70</v>
      </c>
      <c r="Z864">
        <v>0</v>
      </c>
      <c r="AA864">
        <v>0</v>
      </c>
      <c r="AB864">
        <v>0</v>
      </c>
      <c r="AC864">
        <v>0</v>
      </c>
      <c r="AD864" t="s">
        <v>32</v>
      </c>
      <c r="AE864" s="23" t="s">
        <v>32</v>
      </c>
    </row>
    <row r="865" spans="1:31" hidden="1" x14ac:dyDescent="0.25">
      <c r="A865" t="s">
        <v>3885</v>
      </c>
      <c r="B865" t="s">
        <v>135</v>
      </c>
      <c r="C865" t="s">
        <v>32</v>
      </c>
      <c r="D865" t="s">
        <v>32</v>
      </c>
      <c r="E865" t="s">
        <v>32</v>
      </c>
      <c r="F865">
        <v>0</v>
      </c>
      <c r="G865" t="s">
        <v>16</v>
      </c>
      <c r="H865">
        <v>1</v>
      </c>
      <c r="I865">
        <v>0</v>
      </c>
      <c r="J865" t="s">
        <v>32</v>
      </c>
      <c r="K865" t="s">
        <v>32</v>
      </c>
      <c r="L865" t="s">
        <v>32</v>
      </c>
      <c r="M865" t="s">
        <v>32</v>
      </c>
      <c r="N865" t="s">
        <v>32</v>
      </c>
      <c r="O865">
        <v>1</v>
      </c>
      <c r="P865" t="s">
        <v>32</v>
      </c>
      <c r="Q865" t="s">
        <v>32</v>
      </c>
      <c r="R865" t="s">
        <v>32</v>
      </c>
      <c r="S865" t="s">
        <v>32</v>
      </c>
      <c r="T865" t="s">
        <v>32</v>
      </c>
      <c r="U865" t="s">
        <v>3808</v>
      </c>
      <c r="V865">
        <v>1</v>
      </c>
      <c r="W865">
        <v>0</v>
      </c>
      <c r="X865" t="s">
        <v>32</v>
      </c>
      <c r="Y865" t="s">
        <v>71</v>
      </c>
      <c r="Z865">
        <v>0</v>
      </c>
      <c r="AA865">
        <v>0</v>
      </c>
      <c r="AB865">
        <v>0</v>
      </c>
      <c r="AC865">
        <v>0</v>
      </c>
      <c r="AD865" t="s">
        <v>32</v>
      </c>
      <c r="AE865" s="23" t="s">
        <v>32</v>
      </c>
    </row>
    <row r="866" spans="1:31" hidden="1" x14ac:dyDescent="0.25">
      <c r="A866" t="s">
        <v>75</v>
      </c>
      <c r="B866" t="s">
        <v>48</v>
      </c>
      <c r="C866" t="s">
        <v>32</v>
      </c>
      <c r="D866" t="s">
        <v>32</v>
      </c>
      <c r="E866" t="s">
        <v>32</v>
      </c>
      <c r="F866">
        <v>0</v>
      </c>
      <c r="G866" t="s">
        <v>16</v>
      </c>
      <c r="H866">
        <v>1</v>
      </c>
      <c r="I866">
        <v>0</v>
      </c>
      <c r="J866" t="s">
        <v>32</v>
      </c>
      <c r="K866" t="s">
        <v>32</v>
      </c>
      <c r="L866" t="s">
        <v>32</v>
      </c>
      <c r="M866" t="s">
        <v>32</v>
      </c>
      <c r="N866" t="s">
        <v>32</v>
      </c>
      <c r="O866">
        <v>1</v>
      </c>
      <c r="P866" t="s">
        <v>32</v>
      </c>
      <c r="Q866" t="s">
        <v>32</v>
      </c>
      <c r="R866" t="s">
        <v>32</v>
      </c>
      <c r="S866" t="s">
        <v>32</v>
      </c>
      <c r="T866" t="s">
        <v>32</v>
      </c>
      <c r="U866" t="s">
        <v>3808</v>
      </c>
      <c r="V866">
        <v>1</v>
      </c>
      <c r="W866">
        <v>0</v>
      </c>
      <c r="X866" t="s">
        <v>32</v>
      </c>
      <c r="Y866" t="s">
        <v>71</v>
      </c>
      <c r="Z866">
        <v>0</v>
      </c>
      <c r="AA866">
        <v>0</v>
      </c>
      <c r="AB866">
        <v>0</v>
      </c>
      <c r="AC866">
        <v>0</v>
      </c>
      <c r="AD866" t="s">
        <v>32</v>
      </c>
      <c r="AE866" s="23" t="s">
        <v>32</v>
      </c>
    </row>
    <row r="867" spans="1:31" hidden="1" x14ac:dyDescent="0.25">
      <c r="A867" t="s">
        <v>69</v>
      </c>
      <c r="B867" t="s">
        <v>37</v>
      </c>
      <c r="C867" t="s">
        <v>32</v>
      </c>
      <c r="D867" t="s">
        <v>32</v>
      </c>
      <c r="E867" t="s">
        <v>32</v>
      </c>
      <c r="F867">
        <v>0</v>
      </c>
      <c r="G867" t="s">
        <v>16</v>
      </c>
      <c r="H867">
        <v>1</v>
      </c>
      <c r="I867">
        <v>0</v>
      </c>
      <c r="J867" t="s">
        <v>32</v>
      </c>
      <c r="K867" t="s">
        <v>32</v>
      </c>
      <c r="L867" t="s">
        <v>32</v>
      </c>
      <c r="M867" t="s">
        <v>32</v>
      </c>
      <c r="N867" t="s">
        <v>32</v>
      </c>
      <c r="O867">
        <v>1</v>
      </c>
      <c r="P867" t="s">
        <v>32</v>
      </c>
      <c r="Q867" t="s">
        <v>32</v>
      </c>
      <c r="R867" t="s">
        <v>32</v>
      </c>
      <c r="S867" t="s">
        <v>32</v>
      </c>
      <c r="T867" t="s">
        <v>32</v>
      </c>
      <c r="U867" t="s">
        <v>3808</v>
      </c>
      <c r="V867">
        <v>1</v>
      </c>
      <c r="W867">
        <v>0</v>
      </c>
      <c r="X867" t="s">
        <v>32</v>
      </c>
      <c r="Y867" t="s">
        <v>71</v>
      </c>
      <c r="Z867">
        <v>0</v>
      </c>
      <c r="AA867">
        <v>0</v>
      </c>
      <c r="AB867">
        <v>0</v>
      </c>
      <c r="AC867">
        <v>0</v>
      </c>
      <c r="AD867" t="s">
        <v>32</v>
      </c>
      <c r="AE867" s="23" t="s">
        <v>32</v>
      </c>
    </row>
    <row r="868" spans="1:31" hidden="1" x14ac:dyDescent="0.25">
      <c r="A868" t="s">
        <v>69</v>
      </c>
      <c r="B868" t="s">
        <v>51</v>
      </c>
      <c r="C868" t="s">
        <v>32</v>
      </c>
      <c r="D868" t="s">
        <v>32</v>
      </c>
      <c r="E868" t="s">
        <v>32</v>
      </c>
      <c r="F868">
        <v>1</v>
      </c>
      <c r="G868" t="s">
        <v>16</v>
      </c>
      <c r="H868">
        <v>1</v>
      </c>
      <c r="I868">
        <v>0</v>
      </c>
      <c r="J868" t="s">
        <v>32</v>
      </c>
      <c r="K868" t="s">
        <v>32</v>
      </c>
      <c r="L868" t="s">
        <v>32</v>
      </c>
      <c r="M868" t="s">
        <v>32</v>
      </c>
      <c r="N868" t="s">
        <v>32</v>
      </c>
      <c r="O868">
        <v>1</v>
      </c>
      <c r="P868" t="s">
        <v>32</v>
      </c>
      <c r="Q868" t="s">
        <v>32</v>
      </c>
      <c r="R868" t="s">
        <v>32</v>
      </c>
      <c r="S868" t="s">
        <v>32</v>
      </c>
      <c r="T868" t="s">
        <v>32</v>
      </c>
      <c r="U868" t="s">
        <v>3808</v>
      </c>
      <c r="V868">
        <v>1</v>
      </c>
      <c r="W868">
        <v>0</v>
      </c>
      <c r="X868" t="s">
        <v>32</v>
      </c>
      <c r="Y868" t="s">
        <v>71</v>
      </c>
      <c r="Z868">
        <v>0</v>
      </c>
      <c r="AA868">
        <v>0</v>
      </c>
      <c r="AB868">
        <v>0</v>
      </c>
      <c r="AC868">
        <v>0</v>
      </c>
      <c r="AD868" t="s">
        <v>32</v>
      </c>
      <c r="AE868" s="23" t="s">
        <v>32</v>
      </c>
    </row>
    <row r="869" spans="1:31" hidden="1" x14ac:dyDescent="0.25">
      <c r="A869" t="s">
        <v>69</v>
      </c>
      <c r="B869" t="s">
        <v>37</v>
      </c>
      <c r="C869" t="s">
        <v>32</v>
      </c>
      <c r="D869" t="s">
        <v>32</v>
      </c>
      <c r="E869" t="s">
        <v>32</v>
      </c>
      <c r="F869">
        <v>0</v>
      </c>
      <c r="G869" t="s">
        <v>16</v>
      </c>
      <c r="H869">
        <v>1</v>
      </c>
      <c r="I869">
        <v>0</v>
      </c>
      <c r="J869" t="s">
        <v>32</v>
      </c>
      <c r="K869" t="s">
        <v>32</v>
      </c>
      <c r="L869" t="s">
        <v>32</v>
      </c>
      <c r="M869" t="s">
        <v>32</v>
      </c>
      <c r="N869" t="s">
        <v>32</v>
      </c>
      <c r="O869">
        <v>1</v>
      </c>
      <c r="P869" t="s">
        <v>32</v>
      </c>
      <c r="Q869" t="s">
        <v>32</v>
      </c>
      <c r="R869" t="s">
        <v>32</v>
      </c>
      <c r="S869" t="s">
        <v>32</v>
      </c>
      <c r="T869" t="s">
        <v>32</v>
      </c>
      <c r="U869" t="s">
        <v>3808</v>
      </c>
      <c r="V869">
        <v>1</v>
      </c>
      <c r="W869">
        <v>0</v>
      </c>
      <c r="X869" t="s">
        <v>32</v>
      </c>
      <c r="Y869" t="s">
        <v>71</v>
      </c>
      <c r="Z869">
        <v>0</v>
      </c>
      <c r="AA869">
        <v>0</v>
      </c>
      <c r="AB869">
        <v>0</v>
      </c>
      <c r="AC869">
        <v>0</v>
      </c>
      <c r="AD869" t="s">
        <v>32</v>
      </c>
      <c r="AE869" s="23" t="s">
        <v>32</v>
      </c>
    </row>
    <row r="870" spans="1:31" hidden="1" x14ac:dyDescent="0.25">
      <c r="A870" t="s">
        <v>78</v>
      </c>
      <c r="B870" t="s">
        <v>37</v>
      </c>
      <c r="C870" t="s">
        <v>32</v>
      </c>
      <c r="D870" t="s">
        <v>32</v>
      </c>
      <c r="E870" t="s">
        <v>32</v>
      </c>
      <c r="F870">
        <v>0</v>
      </c>
      <c r="G870" t="s">
        <v>16</v>
      </c>
      <c r="H870">
        <v>1</v>
      </c>
      <c r="I870">
        <v>0</v>
      </c>
      <c r="J870" t="s">
        <v>32</v>
      </c>
      <c r="K870" t="s">
        <v>32</v>
      </c>
      <c r="L870" t="s">
        <v>32</v>
      </c>
      <c r="M870" t="s">
        <v>32</v>
      </c>
      <c r="N870" t="s">
        <v>32</v>
      </c>
      <c r="O870">
        <v>1</v>
      </c>
      <c r="P870" t="s">
        <v>32</v>
      </c>
      <c r="Q870" t="s">
        <v>32</v>
      </c>
      <c r="R870" t="s">
        <v>32</v>
      </c>
      <c r="S870" t="s">
        <v>32</v>
      </c>
      <c r="T870" t="s">
        <v>32</v>
      </c>
      <c r="U870" t="s">
        <v>3808</v>
      </c>
      <c r="V870">
        <v>1</v>
      </c>
      <c r="W870">
        <v>0</v>
      </c>
      <c r="X870" t="s">
        <v>32</v>
      </c>
      <c r="Y870" t="s">
        <v>71</v>
      </c>
      <c r="Z870">
        <v>0</v>
      </c>
      <c r="AA870">
        <v>0</v>
      </c>
      <c r="AB870">
        <v>0</v>
      </c>
      <c r="AC870">
        <v>0</v>
      </c>
      <c r="AD870" t="s">
        <v>32</v>
      </c>
      <c r="AE870" s="23" t="s">
        <v>32</v>
      </c>
    </row>
    <row r="871" spans="1:31" hidden="1" x14ac:dyDescent="0.25">
      <c r="A871" t="s">
        <v>78</v>
      </c>
      <c r="B871" t="s">
        <v>37</v>
      </c>
      <c r="C871" t="s">
        <v>32</v>
      </c>
      <c r="D871" t="s">
        <v>32</v>
      </c>
      <c r="E871" t="s">
        <v>32</v>
      </c>
      <c r="F871">
        <v>0</v>
      </c>
      <c r="G871" t="s">
        <v>16</v>
      </c>
      <c r="H871">
        <v>1</v>
      </c>
      <c r="I871">
        <v>0</v>
      </c>
      <c r="J871" t="s">
        <v>32</v>
      </c>
      <c r="K871" t="s">
        <v>32</v>
      </c>
      <c r="L871" t="s">
        <v>32</v>
      </c>
      <c r="M871" t="s">
        <v>32</v>
      </c>
      <c r="N871" t="s">
        <v>32</v>
      </c>
      <c r="O871">
        <v>1</v>
      </c>
      <c r="P871" t="s">
        <v>32</v>
      </c>
      <c r="Q871" t="s">
        <v>32</v>
      </c>
      <c r="R871" t="s">
        <v>32</v>
      </c>
      <c r="S871" t="s">
        <v>32</v>
      </c>
      <c r="T871" t="s">
        <v>32</v>
      </c>
      <c r="U871" t="s">
        <v>3808</v>
      </c>
      <c r="V871">
        <v>1</v>
      </c>
      <c r="W871">
        <v>0</v>
      </c>
      <c r="X871" t="s">
        <v>32</v>
      </c>
      <c r="Y871" t="s">
        <v>71</v>
      </c>
      <c r="Z871">
        <v>0</v>
      </c>
      <c r="AA871">
        <v>0</v>
      </c>
      <c r="AB871">
        <v>0</v>
      </c>
      <c r="AC871">
        <v>0</v>
      </c>
      <c r="AD871" t="s">
        <v>32</v>
      </c>
      <c r="AE871" s="23" t="s">
        <v>32</v>
      </c>
    </row>
    <row r="872" spans="1:31" hidden="1" x14ac:dyDescent="0.25">
      <c r="A872" t="s">
        <v>78</v>
      </c>
      <c r="B872" t="s">
        <v>39</v>
      </c>
      <c r="C872" t="s">
        <v>32</v>
      </c>
      <c r="D872" t="s">
        <v>32</v>
      </c>
      <c r="E872" t="s">
        <v>32</v>
      </c>
      <c r="F872">
        <v>0</v>
      </c>
      <c r="G872" t="s">
        <v>16</v>
      </c>
      <c r="H872">
        <v>1</v>
      </c>
      <c r="I872">
        <v>0</v>
      </c>
      <c r="J872" t="s">
        <v>32</v>
      </c>
      <c r="K872" t="s">
        <v>32</v>
      </c>
      <c r="L872" t="s">
        <v>32</v>
      </c>
      <c r="M872" t="s">
        <v>32</v>
      </c>
      <c r="N872" t="s">
        <v>32</v>
      </c>
      <c r="O872">
        <v>1</v>
      </c>
      <c r="P872" t="s">
        <v>32</v>
      </c>
      <c r="Q872" t="s">
        <v>32</v>
      </c>
      <c r="R872" t="s">
        <v>32</v>
      </c>
      <c r="S872" t="s">
        <v>32</v>
      </c>
      <c r="T872" t="s">
        <v>32</v>
      </c>
      <c r="U872" t="s">
        <v>3808</v>
      </c>
      <c r="V872">
        <v>1</v>
      </c>
      <c r="W872">
        <v>0</v>
      </c>
      <c r="X872" t="s">
        <v>32</v>
      </c>
      <c r="Y872" t="s">
        <v>71</v>
      </c>
      <c r="Z872">
        <v>0</v>
      </c>
      <c r="AA872">
        <v>0</v>
      </c>
      <c r="AB872">
        <v>0</v>
      </c>
      <c r="AC872">
        <v>0</v>
      </c>
      <c r="AD872" t="s">
        <v>32</v>
      </c>
      <c r="AE872" s="23" t="s">
        <v>32</v>
      </c>
    </row>
    <row r="873" spans="1:31" x14ac:dyDescent="0.25">
      <c r="A873" t="s">
        <v>76</v>
      </c>
      <c r="B873" t="s">
        <v>51</v>
      </c>
      <c r="C873" t="s">
        <v>54</v>
      </c>
      <c r="D873" t="s">
        <v>32</v>
      </c>
      <c r="E873" t="s">
        <v>32</v>
      </c>
      <c r="F873">
        <v>0</v>
      </c>
      <c r="G873" t="s">
        <v>15</v>
      </c>
      <c r="H873">
        <v>0</v>
      </c>
      <c r="I873">
        <v>1</v>
      </c>
      <c r="J873" t="s">
        <v>32</v>
      </c>
      <c r="K873" t="s">
        <v>32</v>
      </c>
      <c r="L873" t="s">
        <v>32</v>
      </c>
      <c r="M873" t="s">
        <v>32</v>
      </c>
      <c r="N873" t="s">
        <v>32</v>
      </c>
      <c r="O873">
        <v>1</v>
      </c>
      <c r="P873" t="s">
        <v>32</v>
      </c>
      <c r="Q873" t="s">
        <v>32</v>
      </c>
      <c r="R873" t="s">
        <v>32</v>
      </c>
      <c r="S873" t="s">
        <v>32</v>
      </c>
      <c r="T873" t="s">
        <v>32</v>
      </c>
      <c r="U873" t="s">
        <v>3808</v>
      </c>
      <c r="V873">
        <v>0</v>
      </c>
      <c r="W873">
        <v>1</v>
      </c>
      <c r="X873" t="s">
        <v>32</v>
      </c>
      <c r="Y873" t="s">
        <v>80</v>
      </c>
      <c r="Z873">
        <v>0</v>
      </c>
      <c r="AA873">
        <v>0</v>
      </c>
      <c r="AB873">
        <v>0</v>
      </c>
      <c r="AC873">
        <v>0</v>
      </c>
      <c r="AD873" t="s">
        <v>32</v>
      </c>
      <c r="AE873" s="23" t="s">
        <v>32</v>
      </c>
    </row>
    <row r="874" spans="1:31" hidden="1" x14ac:dyDescent="0.25">
      <c r="A874" t="s">
        <v>78</v>
      </c>
      <c r="B874" t="s">
        <v>37</v>
      </c>
      <c r="C874" t="s">
        <v>32</v>
      </c>
      <c r="D874" t="s">
        <v>32</v>
      </c>
      <c r="E874" t="s">
        <v>32</v>
      </c>
      <c r="F874">
        <v>0</v>
      </c>
      <c r="G874" t="s">
        <v>16</v>
      </c>
      <c r="H874">
        <v>1</v>
      </c>
      <c r="I874">
        <v>0</v>
      </c>
      <c r="J874" t="s">
        <v>32</v>
      </c>
      <c r="K874" t="s">
        <v>32</v>
      </c>
      <c r="L874" t="s">
        <v>32</v>
      </c>
      <c r="M874" t="s">
        <v>32</v>
      </c>
      <c r="N874" t="s">
        <v>32</v>
      </c>
      <c r="O874">
        <v>1</v>
      </c>
      <c r="P874" t="s">
        <v>32</v>
      </c>
      <c r="Q874" t="s">
        <v>32</v>
      </c>
      <c r="R874" t="s">
        <v>32</v>
      </c>
      <c r="S874" t="s">
        <v>32</v>
      </c>
      <c r="T874" t="s">
        <v>32</v>
      </c>
      <c r="U874" t="s">
        <v>3808</v>
      </c>
      <c r="V874">
        <v>1</v>
      </c>
      <c r="W874">
        <v>0</v>
      </c>
      <c r="X874" t="s">
        <v>32</v>
      </c>
      <c r="Y874" t="s">
        <v>71</v>
      </c>
      <c r="Z874">
        <v>0</v>
      </c>
      <c r="AA874">
        <v>0</v>
      </c>
      <c r="AB874">
        <v>0</v>
      </c>
      <c r="AC874">
        <v>0</v>
      </c>
      <c r="AD874" t="s">
        <v>32</v>
      </c>
      <c r="AE874" s="23" t="s">
        <v>32</v>
      </c>
    </row>
    <row r="875" spans="1:31" x14ac:dyDescent="0.25">
      <c r="A875" t="s">
        <v>78</v>
      </c>
      <c r="B875" t="s">
        <v>136</v>
      </c>
      <c r="C875" t="s">
        <v>55</v>
      </c>
      <c r="D875" t="s">
        <v>32</v>
      </c>
      <c r="E875" t="s">
        <v>32</v>
      </c>
      <c r="F875">
        <v>0</v>
      </c>
      <c r="G875" t="s">
        <v>15</v>
      </c>
      <c r="H875">
        <v>0</v>
      </c>
      <c r="I875">
        <v>1</v>
      </c>
      <c r="J875" t="s">
        <v>32</v>
      </c>
      <c r="K875" t="s">
        <v>32</v>
      </c>
      <c r="L875" t="s">
        <v>32</v>
      </c>
      <c r="M875" t="s">
        <v>32</v>
      </c>
      <c r="N875" t="s">
        <v>32</v>
      </c>
      <c r="O875">
        <v>1</v>
      </c>
      <c r="P875" t="s">
        <v>32</v>
      </c>
      <c r="Q875" t="s">
        <v>32</v>
      </c>
      <c r="R875" t="s">
        <v>32</v>
      </c>
      <c r="S875" t="s">
        <v>32</v>
      </c>
      <c r="T875" t="s">
        <v>32</v>
      </c>
      <c r="U875" t="s">
        <v>3808</v>
      </c>
      <c r="V875">
        <v>0</v>
      </c>
      <c r="W875">
        <v>1</v>
      </c>
      <c r="X875" t="s">
        <v>32</v>
      </c>
      <c r="Y875" t="s">
        <v>80</v>
      </c>
      <c r="Z875">
        <v>0</v>
      </c>
      <c r="AA875">
        <v>0</v>
      </c>
      <c r="AB875">
        <v>0</v>
      </c>
      <c r="AC875">
        <v>0</v>
      </c>
      <c r="AD875" t="s">
        <v>32</v>
      </c>
      <c r="AE875" s="23" t="s">
        <v>32</v>
      </c>
    </row>
    <row r="876" spans="1:31" x14ac:dyDescent="0.25">
      <c r="A876" t="s">
        <v>78</v>
      </c>
      <c r="B876" t="s">
        <v>136</v>
      </c>
      <c r="C876" t="s">
        <v>55</v>
      </c>
      <c r="D876" t="s">
        <v>32</v>
      </c>
      <c r="E876" t="s">
        <v>32</v>
      </c>
      <c r="F876">
        <v>1</v>
      </c>
      <c r="G876" t="s">
        <v>15</v>
      </c>
      <c r="H876">
        <v>0</v>
      </c>
      <c r="I876">
        <v>1</v>
      </c>
      <c r="J876" t="s">
        <v>32</v>
      </c>
      <c r="K876" t="s">
        <v>32</v>
      </c>
      <c r="L876" t="s">
        <v>32</v>
      </c>
      <c r="M876" t="s">
        <v>32</v>
      </c>
      <c r="N876" t="s">
        <v>32</v>
      </c>
      <c r="O876">
        <v>1</v>
      </c>
      <c r="P876" t="s">
        <v>32</v>
      </c>
      <c r="Q876" t="s">
        <v>32</v>
      </c>
      <c r="R876" t="s">
        <v>32</v>
      </c>
      <c r="S876" t="s">
        <v>32</v>
      </c>
      <c r="T876" t="s">
        <v>32</v>
      </c>
      <c r="U876" t="s">
        <v>3808</v>
      </c>
      <c r="V876">
        <v>0</v>
      </c>
      <c r="W876">
        <v>1</v>
      </c>
      <c r="X876" t="s">
        <v>32</v>
      </c>
      <c r="Y876" t="s">
        <v>80</v>
      </c>
      <c r="Z876">
        <v>0</v>
      </c>
      <c r="AA876">
        <v>0</v>
      </c>
      <c r="AB876">
        <v>0</v>
      </c>
      <c r="AC876">
        <v>0</v>
      </c>
      <c r="AD876" t="s">
        <v>3917</v>
      </c>
      <c r="AE876" s="23">
        <v>0</v>
      </c>
    </row>
    <row r="877" spans="1:31" hidden="1" x14ac:dyDescent="0.25">
      <c r="A877" t="s">
        <v>78</v>
      </c>
      <c r="B877" t="s">
        <v>136</v>
      </c>
      <c r="C877" t="s">
        <v>32</v>
      </c>
      <c r="D877" t="s">
        <v>32</v>
      </c>
      <c r="E877" t="s">
        <v>32</v>
      </c>
      <c r="F877">
        <v>0</v>
      </c>
      <c r="G877" t="s">
        <v>16</v>
      </c>
      <c r="H877">
        <v>1</v>
      </c>
      <c r="I877">
        <v>0</v>
      </c>
      <c r="J877" t="s">
        <v>32</v>
      </c>
      <c r="K877" t="s">
        <v>32</v>
      </c>
      <c r="L877" t="s">
        <v>32</v>
      </c>
      <c r="M877" t="s">
        <v>32</v>
      </c>
      <c r="N877" t="s">
        <v>32</v>
      </c>
      <c r="O877">
        <v>1</v>
      </c>
      <c r="P877" t="s">
        <v>32</v>
      </c>
      <c r="Q877" t="s">
        <v>32</v>
      </c>
      <c r="R877" t="s">
        <v>32</v>
      </c>
      <c r="S877" t="s">
        <v>32</v>
      </c>
      <c r="T877" t="s">
        <v>32</v>
      </c>
      <c r="U877" t="s">
        <v>3808</v>
      </c>
      <c r="V877">
        <v>1</v>
      </c>
      <c r="W877">
        <v>0</v>
      </c>
      <c r="X877" t="s">
        <v>32</v>
      </c>
      <c r="Y877" t="s">
        <v>70</v>
      </c>
      <c r="Z877">
        <v>0</v>
      </c>
      <c r="AA877">
        <v>0</v>
      </c>
      <c r="AB877">
        <v>0</v>
      </c>
      <c r="AC877">
        <v>0</v>
      </c>
      <c r="AD877" t="s">
        <v>32</v>
      </c>
      <c r="AE877" s="23" t="s">
        <v>32</v>
      </c>
    </row>
    <row r="878" spans="1:31" x14ac:dyDescent="0.25">
      <c r="A878" t="s">
        <v>69</v>
      </c>
      <c r="B878" t="s">
        <v>51</v>
      </c>
      <c r="C878" t="s">
        <v>54</v>
      </c>
      <c r="D878" t="s">
        <v>32</v>
      </c>
      <c r="E878" t="s">
        <v>32</v>
      </c>
      <c r="F878">
        <v>0</v>
      </c>
      <c r="G878" t="s">
        <v>15</v>
      </c>
      <c r="H878">
        <v>0</v>
      </c>
      <c r="I878">
        <v>1</v>
      </c>
      <c r="J878" t="s">
        <v>32</v>
      </c>
      <c r="K878" t="s">
        <v>32</v>
      </c>
      <c r="L878" t="s">
        <v>32</v>
      </c>
      <c r="M878" t="s">
        <v>32</v>
      </c>
      <c r="N878" t="s">
        <v>32</v>
      </c>
      <c r="O878">
        <v>1</v>
      </c>
      <c r="P878" t="s">
        <v>32</v>
      </c>
      <c r="Q878" t="s">
        <v>32</v>
      </c>
      <c r="R878" t="s">
        <v>32</v>
      </c>
      <c r="S878" t="s">
        <v>32</v>
      </c>
      <c r="T878" t="s">
        <v>32</v>
      </c>
      <c r="U878" t="s">
        <v>3808</v>
      </c>
      <c r="V878">
        <v>0</v>
      </c>
      <c r="W878">
        <v>1</v>
      </c>
      <c r="X878" t="s">
        <v>32</v>
      </c>
      <c r="Y878" t="s">
        <v>71</v>
      </c>
      <c r="Z878">
        <v>0</v>
      </c>
      <c r="AA878">
        <v>0</v>
      </c>
      <c r="AB878">
        <v>0</v>
      </c>
      <c r="AC878">
        <v>0</v>
      </c>
      <c r="AD878" t="s">
        <v>32</v>
      </c>
      <c r="AE878" s="23" t="s">
        <v>32</v>
      </c>
    </row>
    <row r="879" spans="1:31" x14ac:dyDescent="0.25">
      <c r="A879" t="s">
        <v>78</v>
      </c>
      <c r="B879" t="s">
        <v>51</v>
      </c>
      <c r="C879" t="s">
        <v>54</v>
      </c>
      <c r="D879" t="s">
        <v>32</v>
      </c>
      <c r="E879" t="s">
        <v>32</v>
      </c>
      <c r="F879">
        <v>1</v>
      </c>
      <c r="G879" t="s">
        <v>15</v>
      </c>
      <c r="H879">
        <v>0</v>
      </c>
      <c r="I879">
        <v>1</v>
      </c>
      <c r="J879" t="s">
        <v>32</v>
      </c>
      <c r="K879" t="s">
        <v>32</v>
      </c>
      <c r="L879" t="s">
        <v>32</v>
      </c>
      <c r="M879" t="s">
        <v>32</v>
      </c>
      <c r="N879" t="s">
        <v>32</v>
      </c>
      <c r="O879">
        <v>1</v>
      </c>
      <c r="P879" t="s">
        <v>32</v>
      </c>
      <c r="Q879" t="s">
        <v>32</v>
      </c>
      <c r="R879" t="s">
        <v>32</v>
      </c>
      <c r="S879" t="s">
        <v>32</v>
      </c>
      <c r="T879" t="s">
        <v>32</v>
      </c>
      <c r="U879" t="s">
        <v>3808</v>
      </c>
      <c r="V879">
        <v>0</v>
      </c>
      <c r="W879">
        <v>1</v>
      </c>
      <c r="X879" t="s">
        <v>32</v>
      </c>
      <c r="Y879" t="s">
        <v>71</v>
      </c>
      <c r="Z879">
        <v>0</v>
      </c>
      <c r="AA879">
        <v>0</v>
      </c>
      <c r="AB879">
        <v>0</v>
      </c>
      <c r="AC879">
        <v>0</v>
      </c>
      <c r="AD879" t="s">
        <v>32</v>
      </c>
      <c r="AE879" s="23" t="s">
        <v>32</v>
      </c>
    </row>
    <row r="880" spans="1:31" x14ac:dyDescent="0.25">
      <c r="A880" t="s">
        <v>76</v>
      </c>
      <c r="B880" t="s">
        <v>104</v>
      </c>
      <c r="C880" t="s">
        <v>54</v>
      </c>
      <c r="D880" t="s">
        <v>32</v>
      </c>
      <c r="E880" t="s">
        <v>32</v>
      </c>
      <c r="F880">
        <v>0</v>
      </c>
      <c r="G880" t="s">
        <v>15</v>
      </c>
      <c r="H880">
        <v>0</v>
      </c>
      <c r="I880">
        <v>1</v>
      </c>
      <c r="J880" t="s">
        <v>32</v>
      </c>
      <c r="K880" t="s">
        <v>32</v>
      </c>
      <c r="L880" t="s">
        <v>32</v>
      </c>
      <c r="M880" t="s">
        <v>32</v>
      </c>
      <c r="N880" t="s">
        <v>32</v>
      </c>
      <c r="O880">
        <v>1</v>
      </c>
      <c r="P880" t="s">
        <v>32</v>
      </c>
      <c r="Q880" t="s">
        <v>32</v>
      </c>
      <c r="R880" t="s">
        <v>32</v>
      </c>
      <c r="S880" t="s">
        <v>32</v>
      </c>
      <c r="T880" t="s">
        <v>32</v>
      </c>
      <c r="U880" t="s">
        <v>3808</v>
      </c>
      <c r="V880">
        <v>0</v>
      </c>
      <c r="W880">
        <v>1</v>
      </c>
      <c r="X880" t="s">
        <v>32</v>
      </c>
      <c r="Y880" t="s">
        <v>71</v>
      </c>
      <c r="Z880">
        <v>0</v>
      </c>
      <c r="AA880">
        <v>0</v>
      </c>
      <c r="AB880">
        <v>0</v>
      </c>
      <c r="AC880">
        <v>0</v>
      </c>
      <c r="AD880" t="s">
        <v>32</v>
      </c>
      <c r="AE880" s="23" t="s">
        <v>32</v>
      </c>
    </row>
    <row r="881" spans="1:31" hidden="1" x14ac:dyDescent="0.25">
      <c r="A881" t="s">
        <v>76</v>
      </c>
      <c r="B881" t="s">
        <v>37</v>
      </c>
      <c r="C881" t="s">
        <v>32</v>
      </c>
      <c r="D881" t="s">
        <v>32</v>
      </c>
      <c r="E881" t="s">
        <v>32</v>
      </c>
      <c r="F881">
        <v>0</v>
      </c>
      <c r="G881" t="s">
        <v>16</v>
      </c>
      <c r="H881">
        <v>1</v>
      </c>
      <c r="I881">
        <v>0</v>
      </c>
      <c r="J881" t="s">
        <v>32</v>
      </c>
      <c r="K881" t="s">
        <v>32</v>
      </c>
      <c r="L881" t="s">
        <v>32</v>
      </c>
      <c r="M881" t="s">
        <v>32</v>
      </c>
      <c r="N881" t="s">
        <v>32</v>
      </c>
      <c r="O881">
        <v>1</v>
      </c>
      <c r="P881" t="s">
        <v>32</v>
      </c>
      <c r="Q881" t="s">
        <v>32</v>
      </c>
      <c r="R881" t="s">
        <v>32</v>
      </c>
      <c r="S881" t="s">
        <v>32</v>
      </c>
      <c r="T881" t="s">
        <v>32</v>
      </c>
      <c r="U881" t="s">
        <v>3808</v>
      </c>
      <c r="V881">
        <v>1</v>
      </c>
      <c r="W881">
        <v>0</v>
      </c>
      <c r="X881" t="s">
        <v>32</v>
      </c>
      <c r="Y881" t="s">
        <v>71</v>
      </c>
      <c r="Z881">
        <v>0</v>
      </c>
      <c r="AA881">
        <v>0</v>
      </c>
      <c r="AB881">
        <v>0</v>
      </c>
      <c r="AC881">
        <v>0</v>
      </c>
      <c r="AD881" t="s">
        <v>32</v>
      </c>
      <c r="AE881" s="23" t="s">
        <v>32</v>
      </c>
    </row>
    <row r="882" spans="1:31" hidden="1" x14ac:dyDescent="0.25">
      <c r="A882" t="s">
        <v>75</v>
      </c>
      <c r="B882" t="s">
        <v>37</v>
      </c>
      <c r="C882" t="s">
        <v>32</v>
      </c>
      <c r="D882" t="s">
        <v>32</v>
      </c>
      <c r="E882" t="s">
        <v>32</v>
      </c>
      <c r="F882">
        <v>0</v>
      </c>
      <c r="G882" t="s">
        <v>16</v>
      </c>
      <c r="H882">
        <v>1</v>
      </c>
      <c r="I882">
        <v>0</v>
      </c>
      <c r="J882" t="s">
        <v>32</v>
      </c>
      <c r="K882" t="s">
        <v>32</v>
      </c>
      <c r="L882" t="s">
        <v>32</v>
      </c>
      <c r="M882" t="s">
        <v>32</v>
      </c>
      <c r="N882" t="s">
        <v>32</v>
      </c>
      <c r="O882">
        <v>1</v>
      </c>
      <c r="P882" t="s">
        <v>32</v>
      </c>
      <c r="Q882" t="s">
        <v>32</v>
      </c>
      <c r="R882" t="s">
        <v>32</v>
      </c>
      <c r="S882" t="s">
        <v>32</v>
      </c>
      <c r="T882" t="s">
        <v>32</v>
      </c>
      <c r="U882" t="s">
        <v>3808</v>
      </c>
      <c r="V882">
        <v>1</v>
      </c>
      <c r="W882">
        <v>0</v>
      </c>
      <c r="X882" t="s">
        <v>32</v>
      </c>
      <c r="Y882" t="s">
        <v>71</v>
      </c>
      <c r="Z882">
        <v>0</v>
      </c>
      <c r="AA882">
        <v>0</v>
      </c>
      <c r="AB882">
        <v>0</v>
      </c>
      <c r="AC882">
        <v>0</v>
      </c>
      <c r="AD882" t="s">
        <v>32</v>
      </c>
      <c r="AE882" s="23" t="s">
        <v>32</v>
      </c>
    </row>
    <row r="883" spans="1:31" hidden="1" x14ac:dyDescent="0.25">
      <c r="A883" t="s">
        <v>69</v>
      </c>
      <c r="B883" t="s">
        <v>48</v>
      </c>
      <c r="C883" t="s">
        <v>32</v>
      </c>
      <c r="D883" t="s">
        <v>32</v>
      </c>
      <c r="E883" t="s">
        <v>32</v>
      </c>
      <c r="F883">
        <v>0</v>
      </c>
      <c r="G883" t="s">
        <v>16</v>
      </c>
      <c r="H883">
        <v>1</v>
      </c>
      <c r="I883">
        <v>0</v>
      </c>
      <c r="J883" t="s">
        <v>32</v>
      </c>
      <c r="K883" t="s">
        <v>32</v>
      </c>
      <c r="L883" t="s">
        <v>32</v>
      </c>
      <c r="M883" t="s">
        <v>32</v>
      </c>
      <c r="N883" t="s">
        <v>32</v>
      </c>
      <c r="O883">
        <v>1</v>
      </c>
      <c r="P883" t="s">
        <v>32</v>
      </c>
      <c r="Q883" t="s">
        <v>32</v>
      </c>
      <c r="R883" t="s">
        <v>32</v>
      </c>
      <c r="S883" t="s">
        <v>32</v>
      </c>
      <c r="T883" t="s">
        <v>32</v>
      </c>
      <c r="U883" t="s">
        <v>3808</v>
      </c>
      <c r="V883">
        <v>1</v>
      </c>
      <c r="W883">
        <v>0</v>
      </c>
      <c r="X883" t="s">
        <v>32</v>
      </c>
      <c r="Y883" t="s">
        <v>71</v>
      </c>
      <c r="Z883">
        <v>0</v>
      </c>
      <c r="AA883">
        <v>0</v>
      </c>
      <c r="AB883">
        <v>0</v>
      </c>
      <c r="AC883">
        <v>0</v>
      </c>
      <c r="AD883" t="s">
        <v>32</v>
      </c>
      <c r="AE883" s="23" t="s">
        <v>32</v>
      </c>
    </row>
    <row r="884" spans="1:31" hidden="1" x14ac:dyDescent="0.25">
      <c r="A884" t="s">
        <v>78</v>
      </c>
      <c r="B884" t="s">
        <v>39</v>
      </c>
      <c r="C884" t="s">
        <v>32</v>
      </c>
      <c r="D884" t="s">
        <v>32</v>
      </c>
      <c r="E884" t="s">
        <v>32</v>
      </c>
      <c r="F884">
        <v>0</v>
      </c>
      <c r="G884" t="s">
        <v>16</v>
      </c>
      <c r="H884">
        <v>1</v>
      </c>
      <c r="I884">
        <v>0</v>
      </c>
      <c r="J884" t="s">
        <v>32</v>
      </c>
      <c r="K884" t="s">
        <v>32</v>
      </c>
      <c r="L884" t="s">
        <v>32</v>
      </c>
      <c r="M884" t="s">
        <v>32</v>
      </c>
      <c r="N884" t="s">
        <v>32</v>
      </c>
      <c r="O884">
        <v>1</v>
      </c>
      <c r="P884" t="s">
        <v>32</v>
      </c>
      <c r="Q884" t="s">
        <v>32</v>
      </c>
      <c r="R884" t="s">
        <v>32</v>
      </c>
      <c r="S884" t="s">
        <v>32</v>
      </c>
      <c r="T884" t="s">
        <v>32</v>
      </c>
      <c r="U884" t="s">
        <v>3808</v>
      </c>
      <c r="V884">
        <v>1</v>
      </c>
      <c r="W884">
        <v>0</v>
      </c>
      <c r="X884" t="s">
        <v>32</v>
      </c>
      <c r="Y884" t="s">
        <v>71</v>
      </c>
      <c r="Z884">
        <v>0</v>
      </c>
      <c r="AA884">
        <v>0</v>
      </c>
      <c r="AB884">
        <v>0</v>
      </c>
      <c r="AC884">
        <v>0</v>
      </c>
      <c r="AD884" t="s">
        <v>32</v>
      </c>
      <c r="AE884" s="23" t="s">
        <v>32</v>
      </c>
    </row>
    <row r="885" spans="1:31" hidden="1" x14ac:dyDescent="0.25">
      <c r="A885" t="s">
        <v>76</v>
      </c>
      <c r="B885" t="s">
        <v>39</v>
      </c>
      <c r="C885" t="s">
        <v>32</v>
      </c>
      <c r="D885" t="s">
        <v>32</v>
      </c>
      <c r="E885" t="s">
        <v>32</v>
      </c>
      <c r="F885">
        <v>0</v>
      </c>
      <c r="G885" t="s">
        <v>16</v>
      </c>
      <c r="H885">
        <v>1</v>
      </c>
      <c r="I885">
        <v>0</v>
      </c>
      <c r="J885" t="s">
        <v>32</v>
      </c>
      <c r="K885" t="s">
        <v>32</v>
      </c>
      <c r="L885" t="s">
        <v>32</v>
      </c>
      <c r="M885" t="s">
        <v>32</v>
      </c>
      <c r="N885" t="s">
        <v>32</v>
      </c>
      <c r="O885">
        <v>1</v>
      </c>
      <c r="P885" t="s">
        <v>32</v>
      </c>
      <c r="Q885" t="s">
        <v>32</v>
      </c>
      <c r="R885" t="s">
        <v>32</v>
      </c>
      <c r="S885" t="s">
        <v>32</v>
      </c>
      <c r="T885" t="s">
        <v>32</v>
      </c>
      <c r="U885" t="s">
        <v>3808</v>
      </c>
      <c r="V885">
        <v>1</v>
      </c>
      <c r="W885">
        <v>0</v>
      </c>
      <c r="X885" t="s">
        <v>32</v>
      </c>
      <c r="Y885" t="s">
        <v>71</v>
      </c>
      <c r="Z885">
        <v>0</v>
      </c>
      <c r="AA885">
        <v>0</v>
      </c>
      <c r="AB885">
        <v>0</v>
      </c>
      <c r="AC885">
        <v>0</v>
      </c>
      <c r="AD885" t="s">
        <v>32</v>
      </c>
      <c r="AE885" s="23" t="s">
        <v>32</v>
      </c>
    </row>
    <row r="886" spans="1:31" x14ac:dyDescent="0.25">
      <c r="A886" t="s">
        <v>69</v>
      </c>
      <c r="B886" t="s">
        <v>3873</v>
      </c>
      <c r="C886" t="s">
        <v>55</v>
      </c>
      <c r="D886" t="s">
        <v>32</v>
      </c>
      <c r="E886" t="s">
        <v>32</v>
      </c>
      <c r="F886">
        <v>0</v>
      </c>
      <c r="G886" t="s">
        <v>15</v>
      </c>
      <c r="H886">
        <v>0</v>
      </c>
      <c r="I886">
        <v>1</v>
      </c>
      <c r="J886" t="s">
        <v>32</v>
      </c>
      <c r="K886" t="s">
        <v>32</v>
      </c>
      <c r="L886" t="s">
        <v>32</v>
      </c>
      <c r="M886" t="s">
        <v>32</v>
      </c>
      <c r="N886" t="s">
        <v>32</v>
      </c>
      <c r="O886">
        <v>1</v>
      </c>
      <c r="P886" t="s">
        <v>32</v>
      </c>
      <c r="Q886" t="s">
        <v>32</v>
      </c>
      <c r="R886" t="s">
        <v>32</v>
      </c>
      <c r="S886" t="s">
        <v>32</v>
      </c>
      <c r="T886" t="s">
        <v>32</v>
      </c>
      <c r="U886" t="s">
        <v>3808</v>
      </c>
      <c r="V886">
        <v>0</v>
      </c>
      <c r="W886">
        <v>1</v>
      </c>
      <c r="X886" t="s">
        <v>32</v>
      </c>
      <c r="Y886" t="s">
        <v>71</v>
      </c>
      <c r="Z886">
        <v>0</v>
      </c>
      <c r="AA886">
        <v>0</v>
      </c>
      <c r="AB886">
        <v>0</v>
      </c>
      <c r="AC886">
        <v>0</v>
      </c>
      <c r="AD886" t="s">
        <v>32</v>
      </c>
      <c r="AE886" s="23" t="s">
        <v>32</v>
      </c>
    </row>
    <row r="887" spans="1:31" x14ac:dyDescent="0.25">
      <c r="A887" t="s">
        <v>69</v>
      </c>
      <c r="B887" t="s">
        <v>3873</v>
      </c>
      <c r="C887" t="s">
        <v>55</v>
      </c>
      <c r="D887" t="s">
        <v>32</v>
      </c>
      <c r="E887" t="s">
        <v>32</v>
      </c>
      <c r="F887">
        <v>0</v>
      </c>
      <c r="G887" t="s">
        <v>15</v>
      </c>
      <c r="H887">
        <v>0</v>
      </c>
      <c r="I887">
        <v>1</v>
      </c>
      <c r="J887" t="s">
        <v>44</v>
      </c>
      <c r="K887">
        <v>1</v>
      </c>
      <c r="L887" t="s">
        <v>45</v>
      </c>
      <c r="M887">
        <v>0</v>
      </c>
      <c r="N887">
        <v>1</v>
      </c>
      <c r="O887">
        <v>1</v>
      </c>
      <c r="P887" t="s">
        <v>32</v>
      </c>
      <c r="Q887" t="s">
        <v>32</v>
      </c>
      <c r="R887" t="s">
        <v>32</v>
      </c>
      <c r="S887" t="s">
        <v>32</v>
      </c>
      <c r="T887" t="s">
        <v>32</v>
      </c>
      <c r="U887" t="s">
        <v>3808</v>
      </c>
      <c r="V887">
        <v>0</v>
      </c>
      <c r="W887">
        <v>1</v>
      </c>
      <c r="X887" t="s">
        <v>32</v>
      </c>
      <c r="Y887" t="s">
        <v>71</v>
      </c>
      <c r="Z887">
        <v>0</v>
      </c>
      <c r="AA887">
        <v>0</v>
      </c>
      <c r="AB887">
        <v>0</v>
      </c>
      <c r="AC887">
        <v>0</v>
      </c>
      <c r="AD887" t="s">
        <v>32</v>
      </c>
      <c r="AE887" s="23" t="s">
        <v>32</v>
      </c>
    </row>
    <row r="888" spans="1:31" hidden="1" x14ac:dyDescent="0.25">
      <c r="A888" t="s">
        <v>69</v>
      </c>
      <c r="B888" t="s">
        <v>3873</v>
      </c>
      <c r="C888" t="s">
        <v>32</v>
      </c>
      <c r="D888" t="s">
        <v>32</v>
      </c>
      <c r="E888" t="s">
        <v>32</v>
      </c>
      <c r="F888">
        <v>0</v>
      </c>
      <c r="G888" t="s">
        <v>16</v>
      </c>
      <c r="H888">
        <v>1</v>
      </c>
      <c r="I888">
        <v>0</v>
      </c>
      <c r="J888" t="s">
        <v>32</v>
      </c>
      <c r="K888" t="s">
        <v>32</v>
      </c>
      <c r="L888" t="s">
        <v>32</v>
      </c>
      <c r="M888" t="s">
        <v>32</v>
      </c>
      <c r="N888" t="s">
        <v>32</v>
      </c>
      <c r="O888">
        <v>1</v>
      </c>
      <c r="P888" t="s">
        <v>32</v>
      </c>
      <c r="Q888" t="s">
        <v>32</v>
      </c>
      <c r="R888" t="s">
        <v>32</v>
      </c>
      <c r="S888" t="s">
        <v>32</v>
      </c>
      <c r="T888" t="s">
        <v>32</v>
      </c>
      <c r="U888" t="s">
        <v>3808</v>
      </c>
      <c r="V888">
        <v>1</v>
      </c>
      <c r="W888">
        <v>0</v>
      </c>
      <c r="X888" t="s">
        <v>32</v>
      </c>
      <c r="Y888" t="s">
        <v>71</v>
      </c>
      <c r="Z888">
        <v>0</v>
      </c>
      <c r="AA888">
        <v>0</v>
      </c>
      <c r="AB888">
        <v>0</v>
      </c>
      <c r="AC888">
        <v>0</v>
      </c>
      <c r="AD888" t="s">
        <v>32</v>
      </c>
      <c r="AE888" s="23" t="s">
        <v>32</v>
      </c>
    </row>
    <row r="889" spans="1:31" hidden="1" x14ac:dyDescent="0.25">
      <c r="A889" t="s">
        <v>76</v>
      </c>
      <c r="B889" t="s">
        <v>37</v>
      </c>
      <c r="C889" t="s">
        <v>32</v>
      </c>
      <c r="D889" t="s">
        <v>32</v>
      </c>
      <c r="E889" t="s">
        <v>32</v>
      </c>
      <c r="F889">
        <v>0</v>
      </c>
      <c r="G889" t="s">
        <v>16</v>
      </c>
      <c r="H889">
        <v>1</v>
      </c>
      <c r="I889">
        <v>0</v>
      </c>
      <c r="J889" t="s">
        <v>32</v>
      </c>
      <c r="K889" t="s">
        <v>32</v>
      </c>
      <c r="L889" t="s">
        <v>32</v>
      </c>
      <c r="M889" t="s">
        <v>32</v>
      </c>
      <c r="N889" t="s">
        <v>32</v>
      </c>
      <c r="O889">
        <v>1</v>
      </c>
      <c r="P889" t="s">
        <v>32</v>
      </c>
      <c r="Q889" t="s">
        <v>32</v>
      </c>
      <c r="R889" t="s">
        <v>32</v>
      </c>
      <c r="S889" t="s">
        <v>32</v>
      </c>
      <c r="T889" t="s">
        <v>32</v>
      </c>
      <c r="U889" t="s">
        <v>3808</v>
      </c>
      <c r="V889">
        <v>1</v>
      </c>
      <c r="W889">
        <v>0</v>
      </c>
      <c r="X889" t="s">
        <v>32</v>
      </c>
      <c r="Y889" t="s">
        <v>71</v>
      </c>
      <c r="Z889">
        <v>0</v>
      </c>
      <c r="AA889">
        <v>0</v>
      </c>
      <c r="AB889">
        <v>0</v>
      </c>
      <c r="AC889">
        <v>0</v>
      </c>
      <c r="AD889" t="s">
        <v>32</v>
      </c>
      <c r="AE889" s="23" t="s">
        <v>32</v>
      </c>
    </row>
    <row r="890" spans="1:31" x14ac:dyDescent="0.25">
      <c r="A890" t="s">
        <v>72</v>
      </c>
      <c r="B890" t="s">
        <v>94</v>
      </c>
      <c r="C890" t="s">
        <v>54</v>
      </c>
      <c r="D890" t="s">
        <v>32</v>
      </c>
      <c r="E890" t="s">
        <v>32</v>
      </c>
      <c r="F890">
        <v>1</v>
      </c>
      <c r="G890" t="s">
        <v>15</v>
      </c>
      <c r="H890">
        <v>0</v>
      </c>
      <c r="I890">
        <v>1</v>
      </c>
      <c r="J890" t="s">
        <v>32</v>
      </c>
      <c r="K890" t="s">
        <v>32</v>
      </c>
      <c r="L890" t="s">
        <v>32</v>
      </c>
      <c r="M890" t="s">
        <v>32</v>
      </c>
      <c r="N890" t="s">
        <v>32</v>
      </c>
      <c r="O890">
        <v>1</v>
      </c>
      <c r="P890" t="s">
        <v>32</v>
      </c>
      <c r="Q890" t="s">
        <v>32</v>
      </c>
      <c r="R890" t="s">
        <v>32</v>
      </c>
      <c r="S890" t="s">
        <v>32</v>
      </c>
      <c r="T890" t="s">
        <v>32</v>
      </c>
      <c r="U890" t="s">
        <v>3808</v>
      </c>
      <c r="V890">
        <v>0</v>
      </c>
      <c r="W890">
        <v>1</v>
      </c>
      <c r="X890" t="s">
        <v>32</v>
      </c>
      <c r="Y890" t="s">
        <v>71</v>
      </c>
      <c r="Z890">
        <v>0</v>
      </c>
      <c r="AA890">
        <v>0</v>
      </c>
      <c r="AB890">
        <v>0</v>
      </c>
      <c r="AC890">
        <v>0</v>
      </c>
      <c r="AD890" t="s">
        <v>32</v>
      </c>
      <c r="AE890" s="23" t="s">
        <v>32</v>
      </c>
    </row>
    <row r="891" spans="1:31" hidden="1" x14ac:dyDescent="0.25">
      <c r="A891" t="s">
        <v>72</v>
      </c>
      <c r="B891" t="s">
        <v>94</v>
      </c>
      <c r="C891" t="s">
        <v>32</v>
      </c>
      <c r="D891" t="s">
        <v>32</v>
      </c>
      <c r="E891" t="s">
        <v>32</v>
      </c>
      <c r="F891">
        <v>0</v>
      </c>
      <c r="G891" t="s">
        <v>16</v>
      </c>
      <c r="H891">
        <v>1</v>
      </c>
      <c r="I891">
        <v>0</v>
      </c>
      <c r="J891" t="s">
        <v>32</v>
      </c>
      <c r="K891" t="s">
        <v>32</v>
      </c>
      <c r="L891" t="s">
        <v>32</v>
      </c>
      <c r="M891" t="s">
        <v>32</v>
      </c>
      <c r="N891" t="s">
        <v>32</v>
      </c>
      <c r="O891">
        <v>1</v>
      </c>
      <c r="P891" t="s">
        <v>32</v>
      </c>
      <c r="Q891" t="s">
        <v>32</v>
      </c>
      <c r="R891" t="s">
        <v>32</v>
      </c>
      <c r="S891" t="s">
        <v>32</v>
      </c>
      <c r="T891" t="s">
        <v>32</v>
      </c>
      <c r="U891" t="s">
        <v>3808</v>
      </c>
      <c r="V891">
        <v>1</v>
      </c>
      <c r="W891">
        <v>0</v>
      </c>
      <c r="X891" t="s">
        <v>32</v>
      </c>
      <c r="Y891" t="s">
        <v>71</v>
      </c>
      <c r="Z891">
        <v>0</v>
      </c>
      <c r="AA891">
        <v>0</v>
      </c>
      <c r="AB891">
        <v>0</v>
      </c>
      <c r="AC891">
        <v>0</v>
      </c>
      <c r="AD891" t="s">
        <v>32</v>
      </c>
      <c r="AE891" s="23" t="s">
        <v>32</v>
      </c>
    </row>
    <row r="892" spans="1:31" hidden="1" x14ac:dyDescent="0.25">
      <c r="A892" t="s">
        <v>75</v>
      </c>
      <c r="B892" t="s">
        <v>39</v>
      </c>
      <c r="C892" t="s">
        <v>32</v>
      </c>
      <c r="D892" t="s">
        <v>32</v>
      </c>
      <c r="E892" t="s">
        <v>32</v>
      </c>
      <c r="F892">
        <v>1</v>
      </c>
      <c r="G892" t="s">
        <v>16</v>
      </c>
      <c r="H892">
        <v>1</v>
      </c>
      <c r="I892">
        <v>0</v>
      </c>
      <c r="J892" t="s">
        <v>32</v>
      </c>
      <c r="K892" t="s">
        <v>32</v>
      </c>
      <c r="L892" t="s">
        <v>32</v>
      </c>
      <c r="M892" t="s">
        <v>32</v>
      </c>
      <c r="N892" t="s">
        <v>32</v>
      </c>
      <c r="O892">
        <v>1</v>
      </c>
      <c r="P892" t="s">
        <v>32</v>
      </c>
      <c r="Q892" t="s">
        <v>32</v>
      </c>
      <c r="R892" t="s">
        <v>32</v>
      </c>
      <c r="S892" t="s">
        <v>32</v>
      </c>
      <c r="T892" t="s">
        <v>32</v>
      </c>
      <c r="U892" t="s">
        <v>3808</v>
      </c>
      <c r="V892">
        <v>1</v>
      </c>
      <c r="W892">
        <v>0</v>
      </c>
      <c r="X892" t="s">
        <v>32</v>
      </c>
      <c r="Y892" t="s">
        <v>70</v>
      </c>
      <c r="Z892">
        <v>0</v>
      </c>
      <c r="AA892">
        <v>0</v>
      </c>
      <c r="AB892">
        <v>0</v>
      </c>
      <c r="AC892">
        <v>0</v>
      </c>
      <c r="AD892" t="s">
        <v>32</v>
      </c>
      <c r="AE892" s="23" t="s">
        <v>32</v>
      </c>
    </row>
    <row r="893" spans="1:31" hidden="1" x14ac:dyDescent="0.25">
      <c r="A893" t="s">
        <v>128</v>
      </c>
      <c r="B893" t="s">
        <v>3918</v>
      </c>
      <c r="C893" t="s">
        <v>32</v>
      </c>
      <c r="D893" t="s">
        <v>32</v>
      </c>
      <c r="E893" t="s">
        <v>32</v>
      </c>
      <c r="F893">
        <v>0</v>
      </c>
      <c r="G893" t="s">
        <v>16</v>
      </c>
      <c r="H893">
        <v>1</v>
      </c>
      <c r="I893">
        <v>0</v>
      </c>
      <c r="J893" t="s">
        <v>32</v>
      </c>
      <c r="K893" t="s">
        <v>32</v>
      </c>
      <c r="L893" t="s">
        <v>32</v>
      </c>
      <c r="M893" t="s">
        <v>32</v>
      </c>
      <c r="N893" t="s">
        <v>32</v>
      </c>
      <c r="O893">
        <v>1</v>
      </c>
      <c r="P893" t="s">
        <v>32</v>
      </c>
      <c r="Q893" t="s">
        <v>32</v>
      </c>
      <c r="R893" t="s">
        <v>32</v>
      </c>
      <c r="S893" t="s">
        <v>32</v>
      </c>
      <c r="T893" t="s">
        <v>32</v>
      </c>
      <c r="U893" t="s">
        <v>3808</v>
      </c>
      <c r="V893">
        <v>1</v>
      </c>
      <c r="W893">
        <v>0</v>
      </c>
      <c r="X893" t="s">
        <v>32</v>
      </c>
      <c r="Y893" t="s">
        <v>35</v>
      </c>
      <c r="Z893">
        <v>0</v>
      </c>
      <c r="AA893">
        <v>0</v>
      </c>
      <c r="AB893">
        <v>0</v>
      </c>
      <c r="AC893">
        <v>1</v>
      </c>
      <c r="AD893" t="s">
        <v>32</v>
      </c>
      <c r="AE893" s="23" t="s">
        <v>32</v>
      </c>
    </row>
    <row r="894" spans="1:31" x14ac:dyDescent="0.25">
      <c r="A894" t="s">
        <v>75</v>
      </c>
      <c r="B894" t="s">
        <v>53</v>
      </c>
      <c r="C894" t="s">
        <v>54</v>
      </c>
      <c r="D894" t="s">
        <v>32</v>
      </c>
      <c r="E894" t="s">
        <v>32</v>
      </c>
      <c r="F894">
        <v>0</v>
      </c>
      <c r="G894" t="s">
        <v>15</v>
      </c>
      <c r="H894">
        <v>0</v>
      </c>
      <c r="I894">
        <v>1</v>
      </c>
      <c r="J894" t="s">
        <v>32</v>
      </c>
      <c r="K894" t="s">
        <v>32</v>
      </c>
      <c r="L894" t="s">
        <v>32</v>
      </c>
      <c r="M894" t="s">
        <v>32</v>
      </c>
      <c r="N894" t="s">
        <v>32</v>
      </c>
      <c r="O894">
        <v>1</v>
      </c>
      <c r="P894" t="s">
        <v>32</v>
      </c>
      <c r="Q894" t="s">
        <v>32</v>
      </c>
      <c r="R894" t="s">
        <v>32</v>
      </c>
      <c r="S894" t="s">
        <v>32</v>
      </c>
      <c r="T894" t="s">
        <v>32</v>
      </c>
      <c r="U894" t="s">
        <v>3808</v>
      </c>
      <c r="V894">
        <v>0</v>
      </c>
      <c r="W894">
        <v>1</v>
      </c>
      <c r="X894" t="s">
        <v>32</v>
      </c>
      <c r="Y894" t="s">
        <v>71</v>
      </c>
      <c r="Z894">
        <v>0</v>
      </c>
      <c r="AA894">
        <v>0</v>
      </c>
      <c r="AB894">
        <v>0</v>
      </c>
      <c r="AC894">
        <v>0</v>
      </c>
      <c r="AD894" t="s">
        <v>32</v>
      </c>
      <c r="AE894" s="23" t="s">
        <v>32</v>
      </c>
    </row>
    <row r="895" spans="1:31" hidden="1" x14ac:dyDescent="0.25">
      <c r="A895" t="s">
        <v>76</v>
      </c>
      <c r="B895" t="s">
        <v>138</v>
      </c>
      <c r="C895" t="s">
        <v>32</v>
      </c>
      <c r="D895" t="s">
        <v>32</v>
      </c>
      <c r="E895" t="s">
        <v>32</v>
      </c>
      <c r="F895">
        <v>0</v>
      </c>
      <c r="G895" t="s">
        <v>16</v>
      </c>
      <c r="H895">
        <v>1</v>
      </c>
      <c r="I895">
        <v>0</v>
      </c>
      <c r="J895" t="s">
        <v>32</v>
      </c>
      <c r="K895" t="s">
        <v>32</v>
      </c>
      <c r="L895" t="s">
        <v>32</v>
      </c>
      <c r="M895" t="s">
        <v>32</v>
      </c>
      <c r="N895" t="s">
        <v>32</v>
      </c>
      <c r="O895">
        <v>1</v>
      </c>
      <c r="P895" t="s">
        <v>32</v>
      </c>
      <c r="Q895" t="s">
        <v>32</v>
      </c>
      <c r="R895" t="s">
        <v>32</v>
      </c>
      <c r="S895" t="s">
        <v>32</v>
      </c>
      <c r="T895" t="s">
        <v>32</v>
      </c>
      <c r="U895" t="s">
        <v>3808</v>
      </c>
      <c r="V895">
        <v>1</v>
      </c>
      <c r="W895">
        <v>0</v>
      </c>
      <c r="X895" t="s">
        <v>32</v>
      </c>
      <c r="Y895" t="s">
        <v>71</v>
      </c>
      <c r="Z895">
        <v>0</v>
      </c>
      <c r="AA895">
        <v>0</v>
      </c>
      <c r="AB895">
        <v>0</v>
      </c>
      <c r="AC895">
        <v>0</v>
      </c>
      <c r="AD895" t="s">
        <v>32</v>
      </c>
      <c r="AE895" s="23" t="s">
        <v>32</v>
      </c>
    </row>
    <row r="896" spans="1:31" x14ac:dyDescent="0.25">
      <c r="A896" t="s">
        <v>75</v>
      </c>
      <c r="B896" t="s">
        <v>104</v>
      </c>
      <c r="C896" t="s">
        <v>54</v>
      </c>
      <c r="D896" t="s">
        <v>32</v>
      </c>
      <c r="E896" t="s">
        <v>32</v>
      </c>
      <c r="F896">
        <v>0</v>
      </c>
      <c r="G896" t="s">
        <v>15</v>
      </c>
      <c r="H896">
        <v>0</v>
      </c>
      <c r="I896">
        <v>1</v>
      </c>
      <c r="J896" t="s">
        <v>32</v>
      </c>
      <c r="K896" t="s">
        <v>32</v>
      </c>
      <c r="L896" t="s">
        <v>32</v>
      </c>
      <c r="M896" t="s">
        <v>32</v>
      </c>
      <c r="N896" t="s">
        <v>32</v>
      </c>
      <c r="O896">
        <v>1</v>
      </c>
      <c r="P896" t="s">
        <v>32</v>
      </c>
      <c r="Q896" t="s">
        <v>32</v>
      </c>
      <c r="R896" t="s">
        <v>32</v>
      </c>
      <c r="S896" t="s">
        <v>32</v>
      </c>
      <c r="T896" t="s">
        <v>32</v>
      </c>
      <c r="U896" t="s">
        <v>3808</v>
      </c>
      <c r="V896">
        <v>0</v>
      </c>
      <c r="W896">
        <v>1</v>
      </c>
      <c r="X896" t="s">
        <v>32</v>
      </c>
      <c r="Y896" t="s">
        <v>71</v>
      </c>
      <c r="Z896">
        <v>0</v>
      </c>
      <c r="AA896">
        <v>0</v>
      </c>
      <c r="AB896">
        <v>0</v>
      </c>
      <c r="AC896">
        <v>0</v>
      </c>
      <c r="AD896" t="s">
        <v>32</v>
      </c>
      <c r="AE896" s="23" t="s">
        <v>32</v>
      </c>
    </row>
    <row r="897" spans="1:31" hidden="1" x14ac:dyDescent="0.25">
      <c r="A897" t="s">
        <v>76</v>
      </c>
      <c r="B897" t="s">
        <v>48</v>
      </c>
      <c r="C897" t="s">
        <v>32</v>
      </c>
      <c r="D897" t="s">
        <v>32</v>
      </c>
      <c r="E897" t="s">
        <v>32</v>
      </c>
      <c r="F897">
        <v>0</v>
      </c>
      <c r="G897" t="s">
        <v>16</v>
      </c>
      <c r="H897">
        <v>1</v>
      </c>
      <c r="I897">
        <v>0</v>
      </c>
      <c r="J897" t="s">
        <v>32</v>
      </c>
      <c r="K897" t="s">
        <v>32</v>
      </c>
      <c r="L897" t="s">
        <v>32</v>
      </c>
      <c r="M897" t="s">
        <v>32</v>
      </c>
      <c r="N897" t="s">
        <v>32</v>
      </c>
      <c r="O897">
        <v>1</v>
      </c>
      <c r="P897" t="s">
        <v>32</v>
      </c>
      <c r="Q897" t="s">
        <v>32</v>
      </c>
      <c r="R897" t="s">
        <v>32</v>
      </c>
      <c r="S897" t="s">
        <v>32</v>
      </c>
      <c r="T897" t="s">
        <v>32</v>
      </c>
      <c r="U897" t="s">
        <v>3808</v>
      </c>
      <c r="V897">
        <v>1</v>
      </c>
      <c r="W897">
        <v>0</v>
      </c>
      <c r="X897" t="s">
        <v>32</v>
      </c>
      <c r="Y897" t="s">
        <v>71</v>
      </c>
      <c r="Z897">
        <v>0</v>
      </c>
      <c r="AA897">
        <v>0</v>
      </c>
      <c r="AB897">
        <v>0</v>
      </c>
      <c r="AC897">
        <v>0</v>
      </c>
      <c r="AD897" t="s">
        <v>32</v>
      </c>
      <c r="AE897" s="23" t="s">
        <v>32</v>
      </c>
    </row>
    <row r="898" spans="1:31" hidden="1" x14ac:dyDescent="0.25">
      <c r="A898" t="s">
        <v>69</v>
      </c>
      <c r="B898" t="s">
        <v>37</v>
      </c>
      <c r="C898" t="s">
        <v>32</v>
      </c>
      <c r="D898" t="s">
        <v>32</v>
      </c>
      <c r="E898" t="s">
        <v>32</v>
      </c>
      <c r="F898">
        <v>0</v>
      </c>
      <c r="G898" t="s">
        <v>16</v>
      </c>
      <c r="H898">
        <v>1</v>
      </c>
      <c r="I898">
        <v>0</v>
      </c>
      <c r="J898" t="s">
        <v>32</v>
      </c>
      <c r="K898" t="s">
        <v>32</v>
      </c>
      <c r="L898" t="s">
        <v>32</v>
      </c>
      <c r="M898" t="s">
        <v>32</v>
      </c>
      <c r="N898" t="s">
        <v>32</v>
      </c>
      <c r="O898">
        <v>1</v>
      </c>
      <c r="P898" t="s">
        <v>32</v>
      </c>
      <c r="Q898" t="s">
        <v>32</v>
      </c>
      <c r="R898" t="s">
        <v>32</v>
      </c>
      <c r="S898" t="s">
        <v>32</v>
      </c>
      <c r="T898" t="s">
        <v>32</v>
      </c>
      <c r="U898" t="s">
        <v>3808</v>
      </c>
      <c r="V898">
        <v>1</v>
      </c>
      <c r="W898">
        <v>0</v>
      </c>
      <c r="X898" t="s">
        <v>32</v>
      </c>
      <c r="Y898" t="s">
        <v>71</v>
      </c>
      <c r="Z898">
        <v>0</v>
      </c>
      <c r="AA898">
        <v>0</v>
      </c>
      <c r="AB898">
        <v>0</v>
      </c>
      <c r="AC898">
        <v>0</v>
      </c>
      <c r="AD898" t="s">
        <v>32</v>
      </c>
      <c r="AE898" s="23" t="s">
        <v>32</v>
      </c>
    </row>
    <row r="899" spans="1:31" hidden="1" x14ac:dyDescent="0.25">
      <c r="A899" t="s">
        <v>76</v>
      </c>
      <c r="B899" t="s">
        <v>3873</v>
      </c>
      <c r="C899" t="s">
        <v>32</v>
      </c>
      <c r="D899" t="s">
        <v>32</v>
      </c>
      <c r="E899" t="s">
        <v>32</v>
      </c>
      <c r="F899">
        <v>0</v>
      </c>
      <c r="G899" t="s">
        <v>16</v>
      </c>
      <c r="H899">
        <v>1</v>
      </c>
      <c r="I899">
        <v>0</v>
      </c>
      <c r="J899" t="s">
        <v>32</v>
      </c>
      <c r="K899" t="s">
        <v>32</v>
      </c>
      <c r="L899" t="s">
        <v>32</v>
      </c>
      <c r="M899" t="s">
        <v>32</v>
      </c>
      <c r="N899" t="s">
        <v>32</v>
      </c>
      <c r="O899">
        <v>1</v>
      </c>
      <c r="P899" t="s">
        <v>32</v>
      </c>
      <c r="Q899" t="s">
        <v>32</v>
      </c>
      <c r="R899" t="s">
        <v>32</v>
      </c>
      <c r="S899" t="s">
        <v>32</v>
      </c>
      <c r="T899" t="s">
        <v>32</v>
      </c>
      <c r="U899" t="s">
        <v>3808</v>
      </c>
      <c r="V899">
        <v>1</v>
      </c>
      <c r="W899">
        <v>0</v>
      </c>
      <c r="X899" t="s">
        <v>32</v>
      </c>
      <c r="Y899" t="s">
        <v>71</v>
      </c>
      <c r="Z899">
        <v>0</v>
      </c>
      <c r="AA899">
        <v>0</v>
      </c>
      <c r="AB899">
        <v>0</v>
      </c>
      <c r="AC899">
        <v>0</v>
      </c>
      <c r="AD899" t="s">
        <v>32</v>
      </c>
      <c r="AE899" s="23" t="s">
        <v>32</v>
      </c>
    </row>
    <row r="900" spans="1:31" x14ac:dyDescent="0.25">
      <c r="A900" t="s">
        <v>76</v>
      </c>
      <c r="B900" t="s">
        <v>3867</v>
      </c>
      <c r="C900" t="s">
        <v>55</v>
      </c>
      <c r="D900" t="s">
        <v>32</v>
      </c>
      <c r="E900" t="s">
        <v>32</v>
      </c>
      <c r="F900">
        <v>2</v>
      </c>
      <c r="G900" t="s">
        <v>15</v>
      </c>
      <c r="H900">
        <v>0</v>
      </c>
      <c r="I900">
        <v>1</v>
      </c>
      <c r="J900" t="s">
        <v>32</v>
      </c>
      <c r="K900" t="s">
        <v>32</v>
      </c>
      <c r="L900" t="s">
        <v>32</v>
      </c>
      <c r="M900" t="s">
        <v>32</v>
      </c>
      <c r="N900" t="s">
        <v>32</v>
      </c>
      <c r="O900">
        <v>1</v>
      </c>
      <c r="P900" t="s">
        <v>32</v>
      </c>
      <c r="Q900" t="s">
        <v>32</v>
      </c>
      <c r="R900" t="s">
        <v>32</v>
      </c>
      <c r="S900" t="s">
        <v>32</v>
      </c>
      <c r="T900" t="s">
        <v>32</v>
      </c>
      <c r="U900" t="s">
        <v>3808</v>
      </c>
      <c r="V900">
        <v>0</v>
      </c>
      <c r="W900">
        <v>1</v>
      </c>
      <c r="X900" t="s">
        <v>32</v>
      </c>
      <c r="Y900" t="s">
        <v>71</v>
      </c>
      <c r="Z900">
        <v>0</v>
      </c>
      <c r="AA900">
        <v>0</v>
      </c>
      <c r="AB900">
        <v>0</v>
      </c>
      <c r="AC900">
        <v>0</v>
      </c>
      <c r="AD900" t="s">
        <v>32</v>
      </c>
      <c r="AE900" s="23" t="s">
        <v>32</v>
      </c>
    </row>
    <row r="901" spans="1:31" x14ac:dyDescent="0.25">
      <c r="A901" t="s">
        <v>76</v>
      </c>
      <c r="B901" t="s">
        <v>3867</v>
      </c>
      <c r="C901" t="s">
        <v>55</v>
      </c>
      <c r="D901" t="s">
        <v>32</v>
      </c>
      <c r="E901" t="s">
        <v>32</v>
      </c>
      <c r="F901">
        <v>0</v>
      </c>
      <c r="G901" t="s">
        <v>15</v>
      </c>
      <c r="H901">
        <v>0</v>
      </c>
      <c r="I901">
        <v>1</v>
      </c>
      <c r="J901" t="s">
        <v>32</v>
      </c>
      <c r="K901" t="s">
        <v>32</v>
      </c>
      <c r="L901" t="s">
        <v>32</v>
      </c>
      <c r="M901" t="s">
        <v>32</v>
      </c>
      <c r="N901" t="s">
        <v>32</v>
      </c>
      <c r="O901">
        <v>1</v>
      </c>
      <c r="P901" t="s">
        <v>32</v>
      </c>
      <c r="Q901" t="s">
        <v>32</v>
      </c>
      <c r="R901" t="s">
        <v>32</v>
      </c>
      <c r="S901" t="s">
        <v>32</v>
      </c>
      <c r="T901" t="s">
        <v>32</v>
      </c>
      <c r="U901" t="s">
        <v>3808</v>
      </c>
      <c r="V901">
        <v>0</v>
      </c>
      <c r="W901">
        <v>1</v>
      </c>
      <c r="X901" t="s">
        <v>32</v>
      </c>
      <c r="Y901" t="s">
        <v>80</v>
      </c>
      <c r="Z901">
        <v>0</v>
      </c>
      <c r="AA901">
        <v>0</v>
      </c>
      <c r="AB901">
        <v>0</v>
      </c>
      <c r="AC901">
        <v>0</v>
      </c>
      <c r="AD901" t="s">
        <v>32</v>
      </c>
      <c r="AE901" s="23" t="s">
        <v>32</v>
      </c>
    </row>
    <row r="902" spans="1:31" x14ac:dyDescent="0.25">
      <c r="A902" t="s">
        <v>76</v>
      </c>
      <c r="B902" t="s">
        <v>50</v>
      </c>
      <c r="C902" t="s">
        <v>54</v>
      </c>
      <c r="D902" t="s">
        <v>32</v>
      </c>
      <c r="E902" t="s">
        <v>32</v>
      </c>
      <c r="F902">
        <v>0</v>
      </c>
      <c r="G902" t="s">
        <v>15</v>
      </c>
      <c r="H902">
        <v>0</v>
      </c>
      <c r="I902">
        <v>1</v>
      </c>
      <c r="J902" t="s">
        <v>32</v>
      </c>
      <c r="K902" t="s">
        <v>32</v>
      </c>
      <c r="L902" t="s">
        <v>32</v>
      </c>
      <c r="M902" t="s">
        <v>32</v>
      </c>
      <c r="N902" t="s">
        <v>32</v>
      </c>
      <c r="O902">
        <v>1</v>
      </c>
      <c r="P902" t="s">
        <v>32</v>
      </c>
      <c r="Q902" t="s">
        <v>32</v>
      </c>
      <c r="R902" t="s">
        <v>32</v>
      </c>
      <c r="S902" t="s">
        <v>32</v>
      </c>
      <c r="T902" t="s">
        <v>32</v>
      </c>
      <c r="U902" t="s">
        <v>3808</v>
      </c>
      <c r="V902">
        <v>0</v>
      </c>
      <c r="W902">
        <v>1</v>
      </c>
      <c r="X902" t="s">
        <v>32</v>
      </c>
      <c r="Y902" t="s">
        <v>71</v>
      </c>
      <c r="Z902">
        <v>0</v>
      </c>
      <c r="AA902">
        <v>0</v>
      </c>
      <c r="AB902">
        <v>0</v>
      </c>
      <c r="AC902">
        <v>0</v>
      </c>
      <c r="AD902" t="s">
        <v>32</v>
      </c>
      <c r="AE902" s="23" t="s">
        <v>32</v>
      </c>
    </row>
    <row r="903" spans="1:31" hidden="1" x14ac:dyDescent="0.25">
      <c r="A903" t="s">
        <v>78</v>
      </c>
      <c r="B903" t="s">
        <v>36</v>
      </c>
      <c r="C903" t="s">
        <v>32</v>
      </c>
      <c r="D903" t="s">
        <v>32</v>
      </c>
      <c r="E903" t="s">
        <v>32</v>
      </c>
      <c r="F903">
        <v>0</v>
      </c>
      <c r="G903" t="s">
        <v>16</v>
      </c>
      <c r="H903">
        <v>1</v>
      </c>
      <c r="I903">
        <v>0</v>
      </c>
      <c r="J903" t="s">
        <v>32</v>
      </c>
      <c r="K903" t="s">
        <v>32</v>
      </c>
      <c r="L903" t="s">
        <v>32</v>
      </c>
      <c r="M903" t="s">
        <v>32</v>
      </c>
      <c r="N903" t="s">
        <v>32</v>
      </c>
      <c r="O903">
        <v>1</v>
      </c>
      <c r="P903" t="s">
        <v>32</v>
      </c>
      <c r="Q903" t="s">
        <v>32</v>
      </c>
      <c r="R903" t="s">
        <v>32</v>
      </c>
      <c r="S903" t="s">
        <v>32</v>
      </c>
      <c r="T903" t="s">
        <v>32</v>
      </c>
      <c r="U903" t="s">
        <v>3808</v>
      </c>
      <c r="V903">
        <v>1</v>
      </c>
      <c r="W903">
        <v>0</v>
      </c>
      <c r="X903" t="s">
        <v>32</v>
      </c>
      <c r="Y903" t="s">
        <v>71</v>
      </c>
      <c r="Z903">
        <v>0</v>
      </c>
      <c r="AA903">
        <v>0</v>
      </c>
      <c r="AB903">
        <v>0</v>
      </c>
      <c r="AC903">
        <v>0</v>
      </c>
      <c r="AD903" t="s">
        <v>32</v>
      </c>
      <c r="AE903" s="23" t="s">
        <v>32</v>
      </c>
    </row>
    <row r="904" spans="1:31" hidden="1" x14ac:dyDescent="0.25">
      <c r="A904" t="s">
        <v>69</v>
      </c>
      <c r="B904" t="s">
        <v>53</v>
      </c>
      <c r="C904" t="s">
        <v>32</v>
      </c>
      <c r="D904" t="s">
        <v>32</v>
      </c>
      <c r="E904" t="s">
        <v>32</v>
      </c>
      <c r="F904">
        <v>0</v>
      </c>
      <c r="G904" t="s">
        <v>16</v>
      </c>
      <c r="H904">
        <v>1</v>
      </c>
      <c r="I904">
        <v>0</v>
      </c>
      <c r="J904" t="s">
        <v>32</v>
      </c>
      <c r="K904" t="s">
        <v>32</v>
      </c>
      <c r="L904" t="s">
        <v>32</v>
      </c>
      <c r="M904" t="s">
        <v>32</v>
      </c>
      <c r="N904" t="s">
        <v>32</v>
      </c>
      <c r="O904">
        <v>1</v>
      </c>
      <c r="P904" t="s">
        <v>32</v>
      </c>
      <c r="Q904" t="s">
        <v>32</v>
      </c>
      <c r="R904" t="s">
        <v>32</v>
      </c>
      <c r="S904" t="s">
        <v>32</v>
      </c>
      <c r="T904" t="s">
        <v>32</v>
      </c>
      <c r="U904" t="s">
        <v>3808</v>
      </c>
      <c r="V904">
        <v>1</v>
      </c>
      <c r="W904">
        <v>0</v>
      </c>
      <c r="X904" t="s">
        <v>32</v>
      </c>
      <c r="Y904" t="s">
        <v>35</v>
      </c>
      <c r="Z904">
        <v>0</v>
      </c>
      <c r="AA904">
        <v>0</v>
      </c>
      <c r="AB904">
        <v>0</v>
      </c>
      <c r="AC904">
        <v>1</v>
      </c>
      <c r="AD904" t="s">
        <v>32</v>
      </c>
      <c r="AE904" s="23" t="s">
        <v>32</v>
      </c>
    </row>
    <row r="905" spans="1:31" x14ac:dyDescent="0.25">
      <c r="A905" t="s">
        <v>88</v>
      </c>
      <c r="B905" t="s">
        <v>119</v>
      </c>
      <c r="C905" t="s">
        <v>54</v>
      </c>
      <c r="D905" t="s">
        <v>32</v>
      </c>
      <c r="E905" t="s">
        <v>32</v>
      </c>
      <c r="F905">
        <v>2</v>
      </c>
      <c r="G905" t="s">
        <v>15</v>
      </c>
      <c r="H905">
        <v>0</v>
      </c>
      <c r="I905">
        <v>1</v>
      </c>
      <c r="J905" t="s">
        <v>32</v>
      </c>
      <c r="K905" t="s">
        <v>32</v>
      </c>
      <c r="L905" t="s">
        <v>32</v>
      </c>
      <c r="M905" t="s">
        <v>32</v>
      </c>
      <c r="N905" t="s">
        <v>32</v>
      </c>
      <c r="O905">
        <v>1</v>
      </c>
      <c r="P905" t="s">
        <v>32</v>
      </c>
      <c r="Q905" t="s">
        <v>32</v>
      </c>
      <c r="R905" t="s">
        <v>32</v>
      </c>
      <c r="S905" t="s">
        <v>32</v>
      </c>
      <c r="T905" t="s">
        <v>32</v>
      </c>
      <c r="U905" t="s">
        <v>3808</v>
      </c>
      <c r="V905">
        <v>0</v>
      </c>
      <c r="W905">
        <v>1</v>
      </c>
      <c r="X905" t="s">
        <v>32</v>
      </c>
      <c r="Y905" t="s">
        <v>80</v>
      </c>
      <c r="Z905">
        <v>0</v>
      </c>
      <c r="AA905">
        <v>0</v>
      </c>
      <c r="AB905">
        <v>0</v>
      </c>
      <c r="AC905">
        <v>0</v>
      </c>
      <c r="AD905" t="s">
        <v>32</v>
      </c>
      <c r="AE905" s="23" t="s">
        <v>32</v>
      </c>
    </row>
    <row r="906" spans="1:31" hidden="1" x14ac:dyDescent="0.25">
      <c r="A906" t="s">
        <v>75</v>
      </c>
      <c r="B906" t="s">
        <v>37</v>
      </c>
      <c r="C906" t="s">
        <v>32</v>
      </c>
      <c r="D906" t="s">
        <v>32</v>
      </c>
      <c r="E906" t="s">
        <v>32</v>
      </c>
      <c r="F906">
        <v>0</v>
      </c>
      <c r="G906" t="s">
        <v>16</v>
      </c>
      <c r="H906">
        <v>1</v>
      </c>
      <c r="I906">
        <v>0</v>
      </c>
      <c r="J906" t="s">
        <v>32</v>
      </c>
      <c r="K906" t="s">
        <v>32</v>
      </c>
      <c r="L906" t="s">
        <v>32</v>
      </c>
      <c r="M906" t="s">
        <v>32</v>
      </c>
      <c r="N906" t="s">
        <v>32</v>
      </c>
      <c r="O906">
        <v>1</v>
      </c>
      <c r="P906" t="s">
        <v>32</v>
      </c>
      <c r="Q906" t="s">
        <v>32</v>
      </c>
      <c r="R906" t="s">
        <v>32</v>
      </c>
      <c r="S906" t="s">
        <v>32</v>
      </c>
      <c r="T906" t="s">
        <v>32</v>
      </c>
      <c r="U906" t="s">
        <v>3808</v>
      </c>
      <c r="V906">
        <v>1</v>
      </c>
      <c r="W906">
        <v>0</v>
      </c>
      <c r="X906" t="s">
        <v>32</v>
      </c>
      <c r="Y906" t="s">
        <v>71</v>
      </c>
      <c r="Z906">
        <v>0</v>
      </c>
      <c r="AA906">
        <v>0</v>
      </c>
      <c r="AB906">
        <v>0</v>
      </c>
      <c r="AC906">
        <v>0</v>
      </c>
      <c r="AD906" t="s">
        <v>32</v>
      </c>
      <c r="AE906" s="23" t="s">
        <v>32</v>
      </c>
    </row>
    <row r="907" spans="1:31" hidden="1" x14ac:dyDescent="0.25">
      <c r="A907" t="s">
        <v>75</v>
      </c>
      <c r="B907" t="s">
        <v>36</v>
      </c>
      <c r="C907" t="s">
        <v>32</v>
      </c>
      <c r="D907" t="s">
        <v>32</v>
      </c>
      <c r="E907" t="s">
        <v>32</v>
      </c>
      <c r="F907">
        <v>0</v>
      </c>
      <c r="G907" t="s">
        <v>16</v>
      </c>
      <c r="H907">
        <v>1</v>
      </c>
      <c r="I907">
        <v>0</v>
      </c>
      <c r="J907" t="s">
        <v>32</v>
      </c>
      <c r="K907" t="s">
        <v>32</v>
      </c>
      <c r="L907" t="s">
        <v>32</v>
      </c>
      <c r="M907" t="s">
        <v>32</v>
      </c>
      <c r="N907" t="s">
        <v>32</v>
      </c>
      <c r="O907">
        <v>1</v>
      </c>
      <c r="P907" t="s">
        <v>32</v>
      </c>
      <c r="Q907" t="s">
        <v>32</v>
      </c>
      <c r="R907" t="s">
        <v>32</v>
      </c>
      <c r="S907" t="s">
        <v>32</v>
      </c>
      <c r="T907" t="s">
        <v>32</v>
      </c>
      <c r="U907" t="s">
        <v>3808</v>
      </c>
      <c r="V907">
        <v>1</v>
      </c>
      <c r="W907">
        <v>0</v>
      </c>
      <c r="X907" t="s">
        <v>32</v>
      </c>
      <c r="Y907" t="s">
        <v>71</v>
      </c>
      <c r="Z907">
        <v>0</v>
      </c>
      <c r="AA907">
        <v>0</v>
      </c>
      <c r="AB907">
        <v>0</v>
      </c>
      <c r="AC907">
        <v>0</v>
      </c>
      <c r="AD907" t="s">
        <v>32</v>
      </c>
      <c r="AE907" s="23" t="s">
        <v>32</v>
      </c>
    </row>
    <row r="908" spans="1:31" x14ac:dyDescent="0.25">
      <c r="A908" t="s">
        <v>75</v>
      </c>
      <c r="B908" t="s">
        <v>51</v>
      </c>
      <c r="C908" t="s">
        <v>54</v>
      </c>
      <c r="D908" t="s">
        <v>32</v>
      </c>
      <c r="E908" t="s">
        <v>32</v>
      </c>
      <c r="F908">
        <v>0</v>
      </c>
      <c r="G908" t="s">
        <v>15</v>
      </c>
      <c r="H908">
        <v>0</v>
      </c>
      <c r="I908">
        <v>1</v>
      </c>
      <c r="J908" t="s">
        <v>32</v>
      </c>
      <c r="K908" t="s">
        <v>32</v>
      </c>
      <c r="L908" t="s">
        <v>32</v>
      </c>
      <c r="M908" t="s">
        <v>32</v>
      </c>
      <c r="N908" t="s">
        <v>32</v>
      </c>
      <c r="O908">
        <v>1</v>
      </c>
      <c r="P908" t="s">
        <v>32</v>
      </c>
      <c r="Q908" t="s">
        <v>32</v>
      </c>
      <c r="R908" t="s">
        <v>32</v>
      </c>
      <c r="S908" t="s">
        <v>32</v>
      </c>
      <c r="T908" t="s">
        <v>32</v>
      </c>
      <c r="U908" t="s">
        <v>3808</v>
      </c>
      <c r="V908">
        <v>0</v>
      </c>
      <c r="W908">
        <v>1</v>
      </c>
      <c r="X908" t="s">
        <v>32</v>
      </c>
      <c r="Y908" t="s">
        <v>71</v>
      </c>
      <c r="Z908">
        <v>0</v>
      </c>
      <c r="AA908">
        <v>0</v>
      </c>
      <c r="AB908">
        <v>0</v>
      </c>
      <c r="AC908">
        <v>0</v>
      </c>
      <c r="AD908" t="s">
        <v>32</v>
      </c>
      <c r="AE908" s="23" t="s">
        <v>32</v>
      </c>
    </row>
    <row r="909" spans="1:31" x14ac:dyDescent="0.25">
      <c r="A909" t="s">
        <v>75</v>
      </c>
      <c r="B909" t="s">
        <v>51</v>
      </c>
      <c r="C909" t="s">
        <v>54</v>
      </c>
      <c r="D909" t="s">
        <v>32</v>
      </c>
      <c r="E909" t="s">
        <v>32</v>
      </c>
      <c r="F909">
        <v>0</v>
      </c>
      <c r="G909" t="s">
        <v>15</v>
      </c>
      <c r="H909">
        <v>0</v>
      </c>
      <c r="I909">
        <v>1</v>
      </c>
      <c r="J909" t="s">
        <v>32</v>
      </c>
      <c r="K909" t="s">
        <v>32</v>
      </c>
      <c r="L909" t="s">
        <v>32</v>
      </c>
      <c r="M909" t="s">
        <v>32</v>
      </c>
      <c r="N909" t="s">
        <v>32</v>
      </c>
      <c r="O909">
        <v>1</v>
      </c>
      <c r="P909" t="s">
        <v>32</v>
      </c>
      <c r="Q909" t="s">
        <v>32</v>
      </c>
      <c r="R909" t="s">
        <v>32</v>
      </c>
      <c r="S909" t="s">
        <v>32</v>
      </c>
      <c r="T909" t="s">
        <v>32</v>
      </c>
      <c r="U909" t="s">
        <v>3808</v>
      </c>
      <c r="V909">
        <v>0</v>
      </c>
      <c r="W909">
        <v>1</v>
      </c>
      <c r="X909" t="s">
        <v>32</v>
      </c>
      <c r="Y909" t="s">
        <v>71</v>
      </c>
      <c r="Z909">
        <v>0</v>
      </c>
      <c r="AA909">
        <v>0</v>
      </c>
      <c r="AB909">
        <v>0</v>
      </c>
      <c r="AC909">
        <v>0</v>
      </c>
      <c r="AD909" t="s">
        <v>32</v>
      </c>
      <c r="AE909" s="23" t="s">
        <v>32</v>
      </c>
    </row>
    <row r="910" spans="1:31" x14ac:dyDescent="0.25">
      <c r="A910" t="s">
        <v>78</v>
      </c>
      <c r="B910" t="s">
        <v>136</v>
      </c>
      <c r="C910" t="s">
        <v>55</v>
      </c>
      <c r="D910" t="s">
        <v>32</v>
      </c>
      <c r="E910" t="s">
        <v>32</v>
      </c>
      <c r="F910">
        <v>1</v>
      </c>
      <c r="G910" t="s">
        <v>15</v>
      </c>
      <c r="H910">
        <v>0</v>
      </c>
      <c r="I910">
        <v>1</v>
      </c>
      <c r="J910" t="s">
        <v>32</v>
      </c>
      <c r="K910" t="s">
        <v>32</v>
      </c>
      <c r="L910" t="s">
        <v>32</v>
      </c>
      <c r="M910" t="s">
        <v>32</v>
      </c>
      <c r="N910" t="s">
        <v>32</v>
      </c>
      <c r="O910">
        <v>1</v>
      </c>
      <c r="P910" t="s">
        <v>32</v>
      </c>
      <c r="Q910" t="s">
        <v>32</v>
      </c>
      <c r="R910" t="s">
        <v>32</v>
      </c>
      <c r="S910" t="s">
        <v>32</v>
      </c>
      <c r="T910" t="s">
        <v>32</v>
      </c>
      <c r="U910" t="s">
        <v>3808</v>
      </c>
      <c r="V910">
        <v>0</v>
      </c>
      <c r="W910">
        <v>1</v>
      </c>
      <c r="X910" t="s">
        <v>32</v>
      </c>
      <c r="Y910" t="s">
        <v>70</v>
      </c>
      <c r="Z910">
        <v>0</v>
      </c>
      <c r="AA910">
        <v>0</v>
      </c>
      <c r="AB910">
        <v>0</v>
      </c>
      <c r="AC910">
        <v>0</v>
      </c>
      <c r="AD910" t="s">
        <v>3919</v>
      </c>
      <c r="AE910" s="23">
        <v>0</v>
      </c>
    </row>
    <row r="911" spans="1:31" hidden="1" x14ac:dyDescent="0.25">
      <c r="A911" t="s">
        <v>78</v>
      </c>
      <c r="B911" t="s">
        <v>34</v>
      </c>
      <c r="C911" t="s">
        <v>32</v>
      </c>
      <c r="D911" t="s">
        <v>32</v>
      </c>
      <c r="E911" t="s">
        <v>32</v>
      </c>
      <c r="F911">
        <v>0</v>
      </c>
      <c r="G911" t="s">
        <v>16</v>
      </c>
      <c r="H911">
        <v>1</v>
      </c>
      <c r="I911">
        <v>0</v>
      </c>
      <c r="J911" t="s">
        <v>32</v>
      </c>
      <c r="K911" t="s">
        <v>32</v>
      </c>
      <c r="L911" t="s">
        <v>32</v>
      </c>
      <c r="M911" t="s">
        <v>32</v>
      </c>
      <c r="N911" t="s">
        <v>32</v>
      </c>
      <c r="O911">
        <v>1</v>
      </c>
      <c r="P911" t="s">
        <v>32</v>
      </c>
      <c r="Q911" t="s">
        <v>32</v>
      </c>
      <c r="R911" t="s">
        <v>32</v>
      </c>
      <c r="S911" t="s">
        <v>32</v>
      </c>
      <c r="T911" t="s">
        <v>32</v>
      </c>
      <c r="U911" t="s">
        <v>3808</v>
      </c>
      <c r="V911">
        <v>1</v>
      </c>
      <c r="W911">
        <v>0</v>
      </c>
      <c r="X911" t="s">
        <v>32</v>
      </c>
      <c r="Y911" t="s">
        <v>71</v>
      </c>
      <c r="Z911">
        <v>0</v>
      </c>
      <c r="AA911">
        <v>0</v>
      </c>
      <c r="AB911">
        <v>0</v>
      </c>
      <c r="AC911">
        <v>0</v>
      </c>
      <c r="AD911" t="s">
        <v>32</v>
      </c>
      <c r="AE911" s="23" t="s">
        <v>32</v>
      </c>
    </row>
    <row r="912" spans="1:31" hidden="1" x14ac:dyDescent="0.25">
      <c r="A912" t="s">
        <v>76</v>
      </c>
      <c r="B912" t="s">
        <v>48</v>
      </c>
      <c r="C912" t="s">
        <v>32</v>
      </c>
      <c r="D912" t="s">
        <v>32</v>
      </c>
      <c r="E912" t="s">
        <v>32</v>
      </c>
      <c r="F912">
        <v>0</v>
      </c>
      <c r="G912" t="s">
        <v>16</v>
      </c>
      <c r="H912">
        <v>1</v>
      </c>
      <c r="I912">
        <v>0</v>
      </c>
      <c r="J912" t="s">
        <v>32</v>
      </c>
      <c r="K912" t="s">
        <v>32</v>
      </c>
      <c r="L912" t="s">
        <v>32</v>
      </c>
      <c r="M912" t="s">
        <v>32</v>
      </c>
      <c r="N912" t="s">
        <v>32</v>
      </c>
      <c r="O912">
        <v>1</v>
      </c>
      <c r="P912" t="s">
        <v>32</v>
      </c>
      <c r="Q912" t="s">
        <v>32</v>
      </c>
      <c r="R912" t="s">
        <v>32</v>
      </c>
      <c r="S912" t="s">
        <v>32</v>
      </c>
      <c r="T912" t="s">
        <v>32</v>
      </c>
      <c r="U912" t="s">
        <v>3808</v>
      </c>
      <c r="V912">
        <v>1</v>
      </c>
      <c r="W912">
        <v>0</v>
      </c>
      <c r="X912" t="s">
        <v>32</v>
      </c>
      <c r="Y912" t="s">
        <v>71</v>
      </c>
      <c r="Z912">
        <v>0</v>
      </c>
      <c r="AA912">
        <v>0</v>
      </c>
      <c r="AB912">
        <v>0</v>
      </c>
      <c r="AC912">
        <v>0</v>
      </c>
      <c r="AD912" t="s">
        <v>32</v>
      </c>
      <c r="AE912" s="23" t="s">
        <v>32</v>
      </c>
    </row>
    <row r="913" spans="1:31" hidden="1" x14ac:dyDescent="0.25">
      <c r="A913" t="s">
        <v>78</v>
      </c>
      <c r="B913" t="s">
        <v>51</v>
      </c>
      <c r="C913" t="s">
        <v>32</v>
      </c>
      <c r="D913" t="s">
        <v>32</v>
      </c>
      <c r="E913" t="s">
        <v>32</v>
      </c>
      <c r="F913">
        <v>0</v>
      </c>
      <c r="G913" t="s">
        <v>16</v>
      </c>
      <c r="H913">
        <v>1</v>
      </c>
      <c r="I913">
        <v>0</v>
      </c>
      <c r="J913" t="s">
        <v>32</v>
      </c>
      <c r="K913" t="s">
        <v>32</v>
      </c>
      <c r="L913" t="s">
        <v>32</v>
      </c>
      <c r="M913" t="s">
        <v>32</v>
      </c>
      <c r="N913" t="s">
        <v>32</v>
      </c>
      <c r="O913">
        <v>1</v>
      </c>
      <c r="P913" t="s">
        <v>32</v>
      </c>
      <c r="Q913" t="s">
        <v>32</v>
      </c>
      <c r="R913" t="s">
        <v>32</v>
      </c>
      <c r="S913" t="s">
        <v>32</v>
      </c>
      <c r="T913" t="s">
        <v>32</v>
      </c>
      <c r="U913" t="s">
        <v>3808</v>
      </c>
      <c r="V913">
        <v>1</v>
      </c>
      <c r="W913">
        <v>0</v>
      </c>
      <c r="X913" t="s">
        <v>32</v>
      </c>
      <c r="Y913" t="s">
        <v>71</v>
      </c>
      <c r="Z913">
        <v>0</v>
      </c>
      <c r="AA913">
        <v>0</v>
      </c>
      <c r="AB913">
        <v>0</v>
      </c>
      <c r="AC913">
        <v>0</v>
      </c>
      <c r="AD913" t="s">
        <v>32</v>
      </c>
      <c r="AE913" s="23" t="s">
        <v>32</v>
      </c>
    </row>
    <row r="914" spans="1:31" hidden="1" x14ac:dyDescent="0.25">
      <c r="A914" t="s">
        <v>83</v>
      </c>
      <c r="B914" t="s">
        <v>36</v>
      </c>
      <c r="C914" t="s">
        <v>32</v>
      </c>
      <c r="D914" t="s">
        <v>32</v>
      </c>
      <c r="E914" t="s">
        <v>32</v>
      </c>
      <c r="F914">
        <v>0</v>
      </c>
      <c r="G914" t="s">
        <v>16</v>
      </c>
      <c r="H914">
        <v>1</v>
      </c>
      <c r="I914">
        <v>0</v>
      </c>
      <c r="J914" t="s">
        <v>32</v>
      </c>
      <c r="K914" t="s">
        <v>32</v>
      </c>
      <c r="L914" t="s">
        <v>32</v>
      </c>
      <c r="M914" t="s">
        <v>32</v>
      </c>
      <c r="N914" t="s">
        <v>32</v>
      </c>
      <c r="O914">
        <v>1</v>
      </c>
      <c r="P914" t="s">
        <v>32</v>
      </c>
      <c r="Q914" t="s">
        <v>32</v>
      </c>
      <c r="R914" t="s">
        <v>32</v>
      </c>
      <c r="S914" t="s">
        <v>32</v>
      </c>
      <c r="T914" t="s">
        <v>32</v>
      </c>
      <c r="U914" t="s">
        <v>3808</v>
      </c>
      <c r="V914">
        <v>1</v>
      </c>
      <c r="W914">
        <v>0</v>
      </c>
      <c r="X914" t="s">
        <v>32</v>
      </c>
      <c r="Y914" t="s">
        <v>71</v>
      </c>
      <c r="Z914">
        <v>0</v>
      </c>
      <c r="AA914">
        <v>0</v>
      </c>
      <c r="AB914">
        <v>0</v>
      </c>
      <c r="AC914">
        <v>0</v>
      </c>
      <c r="AD914" t="s">
        <v>32</v>
      </c>
      <c r="AE914" s="23" t="s">
        <v>32</v>
      </c>
    </row>
    <row r="915" spans="1:31" hidden="1" x14ac:dyDescent="0.25">
      <c r="A915" t="s">
        <v>76</v>
      </c>
      <c r="B915" t="s">
        <v>37</v>
      </c>
      <c r="C915" t="s">
        <v>32</v>
      </c>
      <c r="D915" t="s">
        <v>32</v>
      </c>
      <c r="E915" t="s">
        <v>32</v>
      </c>
      <c r="F915">
        <v>0</v>
      </c>
      <c r="G915" t="s">
        <v>16</v>
      </c>
      <c r="H915">
        <v>1</v>
      </c>
      <c r="I915">
        <v>0</v>
      </c>
      <c r="J915" t="s">
        <v>32</v>
      </c>
      <c r="K915" t="s">
        <v>32</v>
      </c>
      <c r="L915" t="s">
        <v>32</v>
      </c>
      <c r="M915" t="s">
        <v>32</v>
      </c>
      <c r="N915" t="s">
        <v>32</v>
      </c>
      <c r="O915">
        <v>1</v>
      </c>
      <c r="P915" t="s">
        <v>32</v>
      </c>
      <c r="Q915" t="s">
        <v>32</v>
      </c>
      <c r="R915" t="s">
        <v>32</v>
      </c>
      <c r="S915" t="s">
        <v>32</v>
      </c>
      <c r="T915" t="s">
        <v>32</v>
      </c>
      <c r="U915" t="s">
        <v>3808</v>
      </c>
      <c r="V915">
        <v>1</v>
      </c>
      <c r="W915">
        <v>0</v>
      </c>
      <c r="X915" t="s">
        <v>32</v>
      </c>
      <c r="Y915" t="s">
        <v>71</v>
      </c>
      <c r="Z915">
        <v>0</v>
      </c>
      <c r="AA915">
        <v>0</v>
      </c>
      <c r="AB915">
        <v>0</v>
      </c>
      <c r="AC915">
        <v>0</v>
      </c>
      <c r="AD915" t="s">
        <v>32</v>
      </c>
      <c r="AE915" s="23" t="s">
        <v>32</v>
      </c>
    </row>
    <row r="916" spans="1:31" x14ac:dyDescent="0.25">
      <c r="A916" t="s">
        <v>75</v>
      </c>
      <c r="B916" t="s">
        <v>39</v>
      </c>
      <c r="C916" t="s">
        <v>54</v>
      </c>
      <c r="D916" t="s">
        <v>32</v>
      </c>
      <c r="E916" t="s">
        <v>32</v>
      </c>
      <c r="F916">
        <v>1</v>
      </c>
      <c r="G916" t="s">
        <v>15</v>
      </c>
      <c r="H916">
        <v>0</v>
      </c>
      <c r="I916">
        <v>1</v>
      </c>
      <c r="J916" t="s">
        <v>32</v>
      </c>
      <c r="K916" t="s">
        <v>32</v>
      </c>
      <c r="L916" t="s">
        <v>32</v>
      </c>
      <c r="M916" t="s">
        <v>32</v>
      </c>
      <c r="N916" t="s">
        <v>32</v>
      </c>
      <c r="O916">
        <v>1</v>
      </c>
      <c r="P916" t="s">
        <v>32</v>
      </c>
      <c r="Q916" t="s">
        <v>32</v>
      </c>
      <c r="R916" t="s">
        <v>32</v>
      </c>
      <c r="S916" t="s">
        <v>32</v>
      </c>
      <c r="T916" t="s">
        <v>32</v>
      </c>
      <c r="U916" t="s">
        <v>3808</v>
      </c>
      <c r="V916">
        <v>0</v>
      </c>
      <c r="W916">
        <v>1</v>
      </c>
      <c r="X916" t="s">
        <v>32</v>
      </c>
      <c r="Y916" t="s">
        <v>71</v>
      </c>
      <c r="Z916">
        <v>0</v>
      </c>
      <c r="AA916">
        <v>0</v>
      </c>
      <c r="AB916">
        <v>0</v>
      </c>
      <c r="AC916">
        <v>0</v>
      </c>
      <c r="AD916" t="s">
        <v>32</v>
      </c>
      <c r="AE916" s="23" t="s">
        <v>32</v>
      </c>
    </row>
    <row r="917" spans="1:31" hidden="1" x14ac:dyDescent="0.25">
      <c r="A917" t="s">
        <v>72</v>
      </c>
      <c r="B917" t="s">
        <v>36</v>
      </c>
      <c r="C917" t="s">
        <v>32</v>
      </c>
      <c r="D917" t="s">
        <v>32</v>
      </c>
      <c r="E917" t="s">
        <v>32</v>
      </c>
      <c r="F917">
        <v>0</v>
      </c>
      <c r="G917" t="s">
        <v>16</v>
      </c>
      <c r="H917">
        <v>1</v>
      </c>
      <c r="I917">
        <v>0</v>
      </c>
      <c r="J917" t="s">
        <v>32</v>
      </c>
      <c r="K917" t="s">
        <v>32</v>
      </c>
      <c r="L917" t="s">
        <v>32</v>
      </c>
      <c r="M917" t="s">
        <v>32</v>
      </c>
      <c r="N917" t="s">
        <v>32</v>
      </c>
      <c r="O917">
        <v>1</v>
      </c>
      <c r="P917" t="s">
        <v>32</v>
      </c>
      <c r="Q917" t="s">
        <v>32</v>
      </c>
      <c r="R917" t="s">
        <v>32</v>
      </c>
      <c r="S917" t="s">
        <v>32</v>
      </c>
      <c r="T917" t="s">
        <v>32</v>
      </c>
      <c r="U917" t="s">
        <v>3808</v>
      </c>
      <c r="V917">
        <v>1</v>
      </c>
      <c r="W917">
        <v>0</v>
      </c>
      <c r="X917" t="s">
        <v>32</v>
      </c>
      <c r="Y917" t="s">
        <v>71</v>
      </c>
      <c r="Z917">
        <v>0</v>
      </c>
      <c r="AA917">
        <v>0</v>
      </c>
      <c r="AB917">
        <v>0</v>
      </c>
      <c r="AC917">
        <v>0</v>
      </c>
      <c r="AD917" t="s">
        <v>32</v>
      </c>
      <c r="AE917" s="23" t="s">
        <v>32</v>
      </c>
    </row>
    <row r="918" spans="1:31" hidden="1" x14ac:dyDescent="0.25">
      <c r="A918" t="s">
        <v>69</v>
      </c>
      <c r="B918" t="s">
        <v>39</v>
      </c>
      <c r="C918" t="s">
        <v>32</v>
      </c>
      <c r="D918" t="s">
        <v>32</v>
      </c>
      <c r="E918" t="s">
        <v>32</v>
      </c>
      <c r="F918">
        <v>0</v>
      </c>
      <c r="G918" t="s">
        <v>16</v>
      </c>
      <c r="H918">
        <v>1</v>
      </c>
      <c r="I918">
        <v>0</v>
      </c>
      <c r="J918" t="s">
        <v>32</v>
      </c>
      <c r="K918" t="s">
        <v>32</v>
      </c>
      <c r="L918" t="s">
        <v>32</v>
      </c>
      <c r="M918" t="s">
        <v>32</v>
      </c>
      <c r="N918" t="s">
        <v>32</v>
      </c>
      <c r="O918">
        <v>1</v>
      </c>
      <c r="P918" t="s">
        <v>32</v>
      </c>
      <c r="Q918" t="s">
        <v>32</v>
      </c>
      <c r="R918" t="s">
        <v>32</v>
      </c>
      <c r="S918" t="s">
        <v>32</v>
      </c>
      <c r="T918" t="s">
        <v>32</v>
      </c>
      <c r="U918" t="s">
        <v>3808</v>
      </c>
      <c r="V918">
        <v>1</v>
      </c>
      <c r="W918">
        <v>0</v>
      </c>
      <c r="X918" t="s">
        <v>32</v>
      </c>
      <c r="Y918" t="s">
        <v>71</v>
      </c>
      <c r="Z918">
        <v>0</v>
      </c>
      <c r="AA918">
        <v>0</v>
      </c>
      <c r="AB918">
        <v>0</v>
      </c>
      <c r="AC918">
        <v>0</v>
      </c>
      <c r="AD918" t="s">
        <v>32</v>
      </c>
      <c r="AE918" s="23" t="s">
        <v>32</v>
      </c>
    </row>
    <row r="919" spans="1:31" hidden="1" x14ac:dyDescent="0.25">
      <c r="A919" t="s">
        <v>78</v>
      </c>
      <c r="B919" t="s">
        <v>39</v>
      </c>
      <c r="C919" t="s">
        <v>32</v>
      </c>
      <c r="D919" t="s">
        <v>32</v>
      </c>
      <c r="E919" t="s">
        <v>32</v>
      </c>
      <c r="F919">
        <v>0</v>
      </c>
      <c r="G919" t="s">
        <v>16</v>
      </c>
      <c r="H919">
        <v>1</v>
      </c>
      <c r="I919">
        <v>0</v>
      </c>
      <c r="J919" t="s">
        <v>32</v>
      </c>
      <c r="K919" t="s">
        <v>32</v>
      </c>
      <c r="L919" t="s">
        <v>32</v>
      </c>
      <c r="M919" t="s">
        <v>32</v>
      </c>
      <c r="N919" t="s">
        <v>32</v>
      </c>
      <c r="O919">
        <v>1</v>
      </c>
      <c r="P919" t="s">
        <v>32</v>
      </c>
      <c r="Q919" t="s">
        <v>32</v>
      </c>
      <c r="R919" t="s">
        <v>32</v>
      </c>
      <c r="S919" t="s">
        <v>32</v>
      </c>
      <c r="T919" t="s">
        <v>32</v>
      </c>
      <c r="U919" t="s">
        <v>3808</v>
      </c>
      <c r="V919">
        <v>1</v>
      </c>
      <c r="W919">
        <v>0</v>
      </c>
      <c r="X919" t="s">
        <v>32</v>
      </c>
      <c r="Y919" t="s">
        <v>71</v>
      </c>
      <c r="Z919">
        <v>0</v>
      </c>
      <c r="AA919">
        <v>0</v>
      </c>
      <c r="AB919">
        <v>0</v>
      </c>
      <c r="AC919">
        <v>0</v>
      </c>
      <c r="AD919" t="s">
        <v>32</v>
      </c>
      <c r="AE919" s="23" t="s">
        <v>32</v>
      </c>
    </row>
    <row r="920" spans="1:31" x14ac:dyDescent="0.25">
      <c r="A920" t="s">
        <v>96</v>
      </c>
      <c r="B920" t="s">
        <v>131</v>
      </c>
      <c r="C920" t="s">
        <v>54</v>
      </c>
      <c r="D920" t="s">
        <v>32</v>
      </c>
      <c r="E920" t="s">
        <v>32</v>
      </c>
      <c r="F920">
        <v>1</v>
      </c>
      <c r="G920" t="s">
        <v>15</v>
      </c>
      <c r="H920">
        <v>0</v>
      </c>
      <c r="I920">
        <v>1</v>
      </c>
      <c r="J920" t="s">
        <v>32</v>
      </c>
      <c r="K920" t="s">
        <v>32</v>
      </c>
      <c r="L920" t="s">
        <v>32</v>
      </c>
      <c r="M920" t="s">
        <v>32</v>
      </c>
      <c r="N920" t="s">
        <v>32</v>
      </c>
      <c r="O920">
        <v>1</v>
      </c>
      <c r="P920" t="s">
        <v>32</v>
      </c>
      <c r="Q920" t="s">
        <v>32</v>
      </c>
      <c r="R920" t="s">
        <v>32</v>
      </c>
      <c r="S920" t="s">
        <v>32</v>
      </c>
      <c r="T920" t="s">
        <v>32</v>
      </c>
      <c r="U920" t="s">
        <v>3808</v>
      </c>
      <c r="V920">
        <v>0</v>
      </c>
      <c r="W920">
        <v>1</v>
      </c>
      <c r="X920" t="s">
        <v>32</v>
      </c>
      <c r="Y920" t="s">
        <v>70</v>
      </c>
      <c r="Z920">
        <v>0</v>
      </c>
      <c r="AA920">
        <v>0</v>
      </c>
      <c r="AB920">
        <v>0</v>
      </c>
      <c r="AC920">
        <v>0</v>
      </c>
      <c r="AD920" t="s">
        <v>32</v>
      </c>
      <c r="AE920" s="23" t="s">
        <v>32</v>
      </c>
    </row>
    <row r="921" spans="1:31" hidden="1" x14ac:dyDescent="0.25">
      <c r="A921" t="s">
        <v>96</v>
      </c>
      <c r="B921" t="s">
        <v>3900</v>
      </c>
      <c r="C921" t="s">
        <v>32</v>
      </c>
      <c r="D921" t="s">
        <v>32</v>
      </c>
      <c r="E921" t="s">
        <v>32</v>
      </c>
      <c r="F921">
        <v>0</v>
      </c>
      <c r="G921" t="s">
        <v>16</v>
      </c>
      <c r="H921">
        <v>1</v>
      </c>
      <c r="I921">
        <v>0</v>
      </c>
      <c r="J921" t="s">
        <v>32</v>
      </c>
      <c r="K921" t="s">
        <v>32</v>
      </c>
      <c r="L921" t="s">
        <v>32</v>
      </c>
      <c r="M921" t="s">
        <v>32</v>
      </c>
      <c r="N921" t="s">
        <v>32</v>
      </c>
      <c r="O921">
        <v>1</v>
      </c>
      <c r="P921" t="s">
        <v>32</v>
      </c>
      <c r="Q921" t="s">
        <v>32</v>
      </c>
      <c r="R921" t="s">
        <v>32</v>
      </c>
      <c r="S921" t="s">
        <v>32</v>
      </c>
      <c r="T921" t="s">
        <v>32</v>
      </c>
      <c r="U921" t="s">
        <v>3808</v>
      </c>
      <c r="V921">
        <v>1</v>
      </c>
      <c r="W921">
        <v>0</v>
      </c>
      <c r="X921" t="s">
        <v>32</v>
      </c>
      <c r="Y921" t="s">
        <v>71</v>
      </c>
      <c r="Z921">
        <v>0</v>
      </c>
      <c r="AA921">
        <v>0</v>
      </c>
      <c r="AB921">
        <v>0</v>
      </c>
      <c r="AC921">
        <v>0</v>
      </c>
      <c r="AD921" t="s">
        <v>32</v>
      </c>
      <c r="AE921" s="23" t="s">
        <v>32</v>
      </c>
    </row>
    <row r="922" spans="1:31" hidden="1" x14ac:dyDescent="0.25">
      <c r="A922" t="s">
        <v>3887</v>
      </c>
      <c r="B922" t="s">
        <v>135</v>
      </c>
      <c r="C922" t="s">
        <v>32</v>
      </c>
      <c r="D922" t="s">
        <v>32</v>
      </c>
      <c r="E922" t="s">
        <v>32</v>
      </c>
      <c r="F922">
        <v>0</v>
      </c>
      <c r="G922" t="s">
        <v>16</v>
      </c>
      <c r="H922">
        <v>1</v>
      </c>
      <c r="I922">
        <v>0</v>
      </c>
      <c r="J922" t="s">
        <v>32</v>
      </c>
      <c r="K922" t="s">
        <v>32</v>
      </c>
      <c r="L922" t="s">
        <v>32</v>
      </c>
      <c r="M922" t="s">
        <v>32</v>
      </c>
      <c r="N922" t="s">
        <v>32</v>
      </c>
      <c r="O922">
        <v>1</v>
      </c>
      <c r="P922" t="s">
        <v>32</v>
      </c>
      <c r="Q922" t="s">
        <v>32</v>
      </c>
      <c r="R922" t="s">
        <v>32</v>
      </c>
      <c r="S922" t="s">
        <v>32</v>
      </c>
      <c r="T922" t="s">
        <v>32</v>
      </c>
      <c r="U922" t="s">
        <v>3808</v>
      </c>
      <c r="V922">
        <v>1</v>
      </c>
      <c r="W922">
        <v>0</v>
      </c>
      <c r="X922" t="s">
        <v>32</v>
      </c>
      <c r="Y922" t="s">
        <v>71</v>
      </c>
      <c r="Z922">
        <v>0</v>
      </c>
      <c r="AA922">
        <v>0</v>
      </c>
      <c r="AB922">
        <v>0</v>
      </c>
      <c r="AC922">
        <v>0</v>
      </c>
      <c r="AD922" t="s">
        <v>32</v>
      </c>
      <c r="AE922" s="23" t="s">
        <v>32</v>
      </c>
    </row>
    <row r="923" spans="1:31" hidden="1" x14ac:dyDescent="0.25">
      <c r="A923" t="s">
        <v>75</v>
      </c>
      <c r="B923" t="s">
        <v>48</v>
      </c>
      <c r="C923" t="s">
        <v>32</v>
      </c>
      <c r="D923" t="s">
        <v>32</v>
      </c>
      <c r="E923" t="s">
        <v>32</v>
      </c>
      <c r="F923">
        <v>0</v>
      </c>
      <c r="G923" t="s">
        <v>16</v>
      </c>
      <c r="H923">
        <v>1</v>
      </c>
      <c r="I923">
        <v>0</v>
      </c>
      <c r="J923" t="s">
        <v>32</v>
      </c>
      <c r="K923" t="s">
        <v>32</v>
      </c>
      <c r="L923" t="s">
        <v>32</v>
      </c>
      <c r="M923" t="s">
        <v>32</v>
      </c>
      <c r="N923" t="s">
        <v>32</v>
      </c>
      <c r="O923">
        <v>1</v>
      </c>
      <c r="P923" t="s">
        <v>32</v>
      </c>
      <c r="Q923" t="s">
        <v>32</v>
      </c>
      <c r="R923" t="s">
        <v>32</v>
      </c>
      <c r="S923" t="s">
        <v>32</v>
      </c>
      <c r="T923" t="s">
        <v>32</v>
      </c>
      <c r="U923" t="s">
        <v>3808</v>
      </c>
      <c r="V923">
        <v>1</v>
      </c>
      <c r="W923">
        <v>0</v>
      </c>
      <c r="X923" t="s">
        <v>32</v>
      </c>
      <c r="Y923" t="s">
        <v>80</v>
      </c>
      <c r="Z923">
        <v>0</v>
      </c>
      <c r="AA923">
        <v>0</v>
      </c>
      <c r="AB923">
        <v>0</v>
      </c>
      <c r="AC923">
        <v>0</v>
      </c>
      <c r="AD923" t="s">
        <v>32</v>
      </c>
      <c r="AE923" s="23" t="s">
        <v>32</v>
      </c>
    </row>
    <row r="924" spans="1:31" hidden="1" x14ac:dyDescent="0.25">
      <c r="A924" t="s">
        <v>69</v>
      </c>
      <c r="B924" t="s">
        <v>37</v>
      </c>
      <c r="C924" t="s">
        <v>32</v>
      </c>
      <c r="D924" t="s">
        <v>32</v>
      </c>
      <c r="E924" t="s">
        <v>32</v>
      </c>
      <c r="F924">
        <v>0</v>
      </c>
      <c r="G924" t="s">
        <v>16</v>
      </c>
      <c r="H924">
        <v>1</v>
      </c>
      <c r="I924">
        <v>0</v>
      </c>
      <c r="J924" t="s">
        <v>32</v>
      </c>
      <c r="K924" t="s">
        <v>32</v>
      </c>
      <c r="L924" t="s">
        <v>32</v>
      </c>
      <c r="M924" t="s">
        <v>32</v>
      </c>
      <c r="N924" t="s">
        <v>32</v>
      </c>
      <c r="O924">
        <v>1</v>
      </c>
      <c r="P924" t="s">
        <v>32</v>
      </c>
      <c r="Q924" t="s">
        <v>32</v>
      </c>
      <c r="R924" t="s">
        <v>32</v>
      </c>
      <c r="S924" t="s">
        <v>32</v>
      </c>
      <c r="T924" t="s">
        <v>32</v>
      </c>
      <c r="U924" t="s">
        <v>3808</v>
      </c>
      <c r="V924">
        <v>1</v>
      </c>
      <c r="W924">
        <v>0</v>
      </c>
      <c r="X924" t="s">
        <v>32</v>
      </c>
      <c r="Y924" t="s">
        <v>71</v>
      </c>
      <c r="Z924">
        <v>0</v>
      </c>
      <c r="AA924">
        <v>0</v>
      </c>
      <c r="AB924">
        <v>0</v>
      </c>
      <c r="AC924">
        <v>0</v>
      </c>
      <c r="AD924" t="s">
        <v>32</v>
      </c>
      <c r="AE924" s="23" t="s">
        <v>32</v>
      </c>
    </row>
    <row r="925" spans="1:31" x14ac:dyDescent="0.25">
      <c r="A925" t="s">
        <v>69</v>
      </c>
      <c r="B925" t="s">
        <v>3873</v>
      </c>
      <c r="C925" t="s">
        <v>55</v>
      </c>
      <c r="D925" t="s">
        <v>32</v>
      </c>
      <c r="E925" t="s">
        <v>32</v>
      </c>
      <c r="F925">
        <v>1</v>
      </c>
      <c r="G925" t="s">
        <v>15</v>
      </c>
      <c r="H925">
        <v>0</v>
      </c>
      <c r="I925">
        <v>1</v>
      </c>
      <c r="J925" t="s">
        <v>32</v>
      </c>
      <c r="K925" t="s">
        <v>32</v>
      </c>
      <c r="L925" t="s">
        <v>32</v>
      </c>
      <c r="M925" t="s">
        <v>32</v>
      </c>
      <c r="N925" t="s">
        <v>32</v>
      </c>
      <c r="O925">
        <v>1</v>
      </c>
      <c r="P925" t="s">
        <v>32</v>
      </c>
      <c r="Q925" t="s">
        <v>32</v>
      </c>
      <c r="R925" t="s">
        <v>32</v>
      </c>
      <c r="S925" t="s">
        <v>32</v>
      </c>
      <c r="T925" t="s">
        <v>32</v>
      </c>
      <c r="U925" t="s">
        <v>3808</v>
      </c>
      <c r="V925">
        <v>0</v>
      </c>
      <c r="W925">
        <v>1</v>
      </c>
      <c r="X925" t="s">
        <v>32</v>
      </c>
      <c r="Y925" t="s">
        <v>71</v>
      </c>
      <c r="Z925">
        <v>0</v>
      </c>
      <c r="AA925">
        <v>0</v>
      </c>
      <c r="AB925">
        <v>0</v>
      </c>
      <c r="AC925">
        <v>0</v>
      </c>
      <c r="AD925" t="s">
        <v>32</v>
      </c>
      <c r="AE925" s="23" t="s">
        <v>32</v>
      </c>
    </row>
    <row r="926" spans="1:31" x14ac:dyDescent="0.25">
      <c r="A926" t="s">
        <v>69</v>
      </c>
      <c r="B926" t="s">
        <v>3873</v>
      </c>
      <c r="C926" t="s">
        <v>55</v>
      </c>
      <c r="D926" t="s">
        <v>32</v>
      </c>
      <c r="E926" t="s">
        <v>32</v>
      </c>
      <c r="F926">
        <v>0</v>
      </c>
      <c r="G926" t="s">
        <v>15</v>
      </c>
      <c r="H926">
        <v>0</v>
      </c>
      <c r="I926">
        <v>1</v>
      </c>
      <c r="J926" t="s">
        <v>32</v>
      </c>
      <c r="K926" t="s">
        <v>32</v>
      </c>
      <c r="L926" t="s">
        <v>32</v>
      </c>
      <c r="M926" t="s">
        <v>32</v>
      </c>
      <c r="N926" t="s">
        <v>32</v>
      </c>
      <c r="O926">
        <v>1</v>
      </c>
      <c r="P926" t="s">
        <v>32</v>
      </c>
      <c r="Q926" t="s">
        <v>32</v>
      </c>
      <c r="R926" t="s">
        <v>32</v>
      </c>
      <c r="S926" t="s">
        <v>32</v>
      </c>
      <c r="T926" t="s">
        <v>32</v>
      </c>
      <c r="U926" t="s">
        <v>3808</v>
      </c>
      <c r="V926">
        <v>0</v>
      </c>
      <c r="W926">
        <v>1</v>
      </c>
      <c r="X926" t="s">
        <v>32</v>
      </c>
      <c r="Y926" t="s">
        <v>71</v>
      </c>
      <c r="Z926">
        <v>0</v>
      </c>
      <c r="AA926">
        <v>0</v>
      </c>
      <c r="AB926">
        <v>0</v>
      </c>
      <c r="AC926">
        <v>0</v>
      </c>
      <c r="AD926" t="s">
        <v>32</v>
      </c>
      <c r="AE926" s="23" t="s">
        <v>32</v>
      </c>
    </row>
    <row r="927" spans="1:31" x14ac:dyDescent="0.25">
      <c r="A927" t="s">
        <v>69</v>
      </c>
      <c r="B927" t="s">
        <v>3873</v>
      </c>
      <c r="C927" t="s">
        <v>55</v>
      </c>
      <c r="D927" t="s">
        <v>32</v>
      </c>
      <c r="E927" t="s">
        <v>32</v>
      </c>
      <c r="F927">
        <v>0</v>
      </c>
      <c r="G927" t="s">
        <v>15</v>
      </c>
      <c r="H927">
        <v>0</v>
      </c>
      <c r="I927">
        <v>1</v>
      </c>
      <c r="J927" t="s">
        <v>32</v>
      </c>
      <c r="K927" t="s">
        <v>32</v>
      </c>
      <c r="L927" t="s">
        <v>32</v>
      </c>
      <c r="M927" t="s">
        <v>32</v>
      </c>
      <c r="N927" t="s">
        <v>32</v>
      </c>
      <c r="O927">
        <v>1</v>
      </c>
      <c r="P927" t="s">
        <v>32</v>
      </c>
      <c r="Q927" t="s">
        <v>32</v>
      </c>
      <c r="R927" t="s">
        <v>32</v>
      </c>
      <c r="S927" t="s">
        <v>32</v>
      </c>
      <c r="T927" t="s">
        <v>32</v>
      </c>
      <c r="U927" t="s">
        <v>3808</v>
      </c>
      <c r="V927">
        <v>0</v>
      </c>
      <c r="W927">
        <v>1</v>
      </c>
      <c r="X927" t="s">
        <v>32</v>
      </c>
      <c r="Y927" t="s">
        <v>71</v>
      </c>
      <c r="Z927">
        <v>0</v>
      </c>
      <c r="AA927">
        <v>0</v>
      </c>
      <c r="AB927">
        <v>0</v>
      </c>
      <c r="AC927">
        <v>0</v>
      </c>
      <c r="AD927" t="s">
        <v>32</v>
      </c>
      <c r="AE927" s="23" t="s">
        <v>32</v>
      </c>
    </row>
    <row r="928" spans="1:31" hidden="1" x14ac:dyDescent="0.25">
      <c r="A928" t="s">
        <v>78</v>
      </c>
      <c r="B928" t="s">
        <v>36</v>
      </c>
      <c r="C928" t="s">
        <v>32</v>
      </c>
      <c r="D928" t="s">
        <v>32</v>
      </c>
      <c r="E928" t="s">
        <v>32</v>
      </c>
      <c r="F928">
        <v>0</v>
      </c>
      <c r="G928" t="s">
        <v>16</v>
      </c>
      <c r="H928">
        <v>1</v>
      </c>
      <c r="I928">
        <v>0</v>
      </c>
      <c r="J928" t="s">
        <v>32</v>
      </c>
      <c r="K928" t="s">
        <v>32</v>
      </c>
      <c r="L928" t="s">
        <v>32</v>
      </c>
      <c r="M928" t="s">
        <v>32</v>
      </c>
      <c r="N928" t="s">
        <v>32</v>
      </c>
      <c r="O928">
        <v>1</v>
      </c>
      <c r="P928" t="s">
        <v>32</v>
      </c>
      <c r="Q928" t="s">
        <v>32</v>
      </c>
      <c r="R928" t="s">
        <v>32</v>
      </c>
      <c r="S928" t="s">
        <v>32</v>
      </c>
      <c r="T928" t="s">
        <v>32</v>
      </c>
      <c r="U928" t="s">
        <v>3809</v>
      </c>
      <c r="V928">
        <v>1</v>
      </c>
      <c r="W928">
        <v>0</v>
      </c>
      <c r="X928" t="s">
        <v>32</v>
      </c>
      <c r="Y928" t="s">
        <v>71</v>
      </c>
      <c r="Z928">
        <v>0</v>
      </c>
      <c r="AA928">
        <v>0</v>
      </c>
      <c r="AB928">
        <v>0</v>
      </c>
      <c r="AC928">
        <v>0</v>
      </c>
      <c r="AD928" t="s">
        <v>32</v>
      </c>
      <c r="AE928" s="23" t="s">
        <v>32</v>
      </c>
    </row>
    <row r="929" spans="1:31" hidden="1" x14ac:dyDescent="0.25">
      <c r="A929" t="s">
        <v>76</v>
      </c>
      <c r="B929" t="s">
        <v>37</v>
      </c>
      <c r="C929" t="s">
        <v>32</v>
      </c>
      <c r="D929" t="s">
        <v>32</v>
      </c>
      <c r="E929" t="s">
        <v>32</v>
      </c>
      <c r="F929">
        <v>0</v>
      </c>
      <c r="G929" t="s">
        <v>16</v>
      </c>
      <c r="H929">
        <v>1</v>
      </c>
      <c r="I929">
        <v>0</v>
      </c>
      <c r="J929" t="s">
        <v>32</v>
      </c>
      <c r="K929" t="s">
        <v>32</v>
      </c>
      <c r="L929" t="s">
        <v>32</v>
      </c>
      <c r="M929" t="s">
        <v>32</v>
      </c>
      <c r="N929" t="s">
        <v>32</v>
      </c>
      <c r="O929">
        <v>1</v>
      </c>
      <c r="P929" t="s">
        <v>32</v>
      </c>
      <c r="Q929" t="s">
        <v>32</v>
      </c>
      <c r="R929" t="s">
        <v>32</v>
      </c>
      <c r="S929" t="s">
        <v>32</v>
      </c>
      <c r="T929" t="s">
        <v>32</v>
      </c>
      <c r="U929" t="s">
        <v>3809</v>
      </c>
      <c r="V929">
        <v>1</v>
      </c>
      <c r="W929">
        <v>0</v>
      </c>
      <c r="X929" t="s">
        <v>32</v>
      </c>
      <c r="Y929" t="s">
        <v>71</v>
      </c>
      <c r="Z929">
        <v>0</v>
      </c>
      <c r="AA929">
        <v>0</v>
      </c>
      <c r="AB929">
        <v>0</v>
      </c>
      <c r="AC929">
        <v>0</v>
      </c>
      <c r="AD929" t="s">
        <v>32</v>
      </c>
      <c r="AE929" s="23" t="s">
        <v>32</v>
      </c>
    </row>
    <row r="930" spans="1:31" x14ac:dyDescent="0.25">
      <c r="A930" t="s">
        <v>88</v>
      </c>
      <c r="B930" t="s">
        <v>104</v>
      </c>
      <c r="C930" t="s">
        <v>54</v>
      </c>
      <c r="D930" t="s">
        <v>32</v>
      </c>
      <c r="E930" t="s">
        <v>32</v>
      </c>
      <c r="F930">
        <v>0</v>
      </c>
      <c r="G930" t="s">
        <v>15</v>
      </c>
      <c r="H930">
        <v>0</v>
      </c>
      <c r="I930">
        <v>1</v>
      </c>
      <c r="J930" t="s">
        <v>32</v>
      </c>
      <c r="K930" t="s">
        <v>32</v>
      </c>
      <c r="L930" t="s">
        <v>32</v>
      </c>
      <c r="M930" t="s">
        <v>32</v>
      </c>
      <c r="N930" t="s">
        <v>32</v>
      </c>
      <c r="O930">
        <v>1</v>
      </c>
      <c r="P930" t="s">
        <v>32</v>
      </c>
      <c r="Q930" t="s">
        <v>32</v>
      </c>
      <c r="R930" t="s">
        <v>32</v>
      </c>
      <c r="S930" t="s">
        <v>32</v>
      </c>
      <c r="T930" t="s">
        <v>32</v>
      </c>
      <c r="U930" t="s">
        <v>3809</v>
      </c>
      <c r="V930">
        <v>0</v>
      </c>
      <c r="W930">
        <v>1</v>
      </c>
      <c r="X930" t="s">
        <v>32</v>
      </c>
      <c r="Y930" t="s">
        <v>71</v>
      </c>
      <c r="Z930">
        <v>0</v>
      </c>
      <c r="AA930">
        <v>0</v>
      </c>
      <c r="AB930">
        <v>0</v>
      </c>
      <c r="AC930">
        <v>0</v>
      </c>
      <c r="AD930" t="s">
        <v>32</v>
      </c>
      <c r="AE930" s="23" t="s">
        <v>32</v>
      </c>
    </row>
    <row r="931" spans="1:31" hidden="1" x14ac:dyDescent="0.25">
      <c r="A931" t="s">
        <v>88</v>
      </c>
      <c r="B931" t="s">
        <v>104</v>
      </c>
      <c r="C931" t="s">
        <v>32</v>
      </c>
      <c r="D931" t="s">
        <v>32</v>
      </c>
      <c r="E931" t="s">
        <v>32</v>
      </c>
      <c r="F931">
        <v>0</v>
      </c>
      <c r="G931" t="s">
        <v>16</v>
      </c>
      <c r="H931">
        <v>1</v>
      </c>
      <c r="I931">
        <v>0</v>
      </c>
      <c r="J931" t="s">
        <v>32</v>
      </c>
      <c r="K931" t="s">
        <v>32</v>
      </c>
      <c r="L931" t="s">
        <v>32</v>
      </c>
      <c r="M931" t="s">
        <v>32</v>
      </c>
      <c r="N931" t="s">
        <v>32</v>
      </c>
      <c r="O931">
        <v>1</v>
      </c>
      <c r="P931" t="s">
        <v>32</v>
      </c>
      <c r="Q931" t="s">
        <v>32</v>
      </c>
      <c r="R931" t="s">
        <v>32</v>
      </c>
      <c r="S931" t="s">
        <v>32</v>
      </c>
      <c r="T931" t="s">
        <v>32</v>
      </c>
      <c r="U931" t="s">
        <v>3809</v>
      </c>
      <c r="V931">
        <v>1</v>
      </c>
      <c r="W931">
        <v>0</v>
      </c>
      <c r="X931" t="s">
        <v>32</v>
      </c>
      <c r="Y931" t="s">
        <v>71</v>
      </c>
      <c r="Z931">
        <v>0</v>
      </c>
      <c r="AA931">
        <v>0</v>
      </c>
      <c r="AB931">
        <v>0</v>
      </c>
      <c r="AC931">
        <v>0</v>
      </c>
      <c r="AD931" t="s">
        <v>32</v>
      </c>
      <c r="AE931" s="23" t="s">
        <v>32</v>
      </c>
    </row>
    <row r="932" spans="1:31" x14ac:dyDescent="0.25">
      <c r="A932" t="s">
        <v>76</v>
      </c>
      <c r="B932" t="s">
        <v>48</v>
      </c>
      <c r="C932" t="s">
        <v>57</v>
      </c>
      <c r="D932" t="s">
        <v>32</v>
      </c>
      <c r="E932" t="s">
        <v>32</v>
      </c>
      <c r="F932">
        <v>0</v>
      </c>
      <c r="G932" t="s">
        <v>15</v>
      </c>
      <c r="H932">
        <v>0</v>
      </c>
      <c r="I932">
        <v>1</v>
      </c>
      <c r="J932" t="s">
        <v>44</v>
      </c>
      <c r="K932">
        <v>1</v>
      </c>
      <c r="L932" t="s">
        <v>73</v>
      </c>
      <c r="M932">
        <v>1</v>
      </c>
      <c r="N932">
        <v>0</v>
      </c>
      <c r="O932">
        <v>1</v>
      </c>
      <c r="P932" t="s">
        <v>32</v>
      </c>
      <c r="Q932" t="s">
        <v>32</v>
      </c>
      <c r="R932" t="s">
        <v>32</v>
      </c>
      <c r="S932" t="s">
        <v>32</v>
      </c>
      <c r="T932" t="s">
        <v>32</v>
      </c>
      <c r="U932" t="s">
        <v>3809</v>
      </c>
      <c r="V932">
        <v>0</v>
      </c>
      <c r="W932">
        <v>1</v>
      </c>
      <c r="X932" t="s">
        <v>32</v>
      </c>
      <c r="Y932" t="s">
        <v>71</v>
      </c>
      <c r="Z932">
        <v>0</v>
      </c>
      <c r="AA932">
        <v>0</v>
      </c>
      <c r="AB932">
        <v>0</v>
      </c>
      <c r="AC932">
        <v>0</v>
      </c>
      <c r="AD932" t="s">
        <v>32</v>
      </c>
      <c r="AE932" s="23" t="s">
        <v>32</v>
      </c>
    </row>
    <row r="933" spans="1:31" hidden="1" x14ac:dyDescent="0.25">
      <c r="A933" t="s">
        <v>76</v>
      </c>
      <c r="B933" t="s">
        <v>37</v>
      </c>
      <c r="C933" t="s">
        <v>32</v>
      </c>
      <c r="D933" t="s">
        <v>32</v>
      </c>
      <c r="E933" t="s">
        <v>32</v>
      </c>
      <c r="F933">
        <v>0</v>
      </c>
      <c r="G933" t="s">
        <v>16</v>
      </c>
      <c r="H933">
        <v>1</v>
      </c>
      <c r="I933">
        <v>0</v>
      </c>
      <c r="J933" t="s">
        <v>32</v>
      </c>
      <c r="K933" t="s">
        <v>32</v>
      </c>
      <c r="L933" t="s">
        <v>32</v>
      </c>
      <c r="M933" t="s">
        <v>32</v>
      </c>
      <c r="N933" t="s">
        <v>32</v>
      </c>
      <c r="O933">
        <v>1</v>
      </c>
      <c r="P933" t="s">
        <v>32</v>
      </c>
      <c r="Q933" t="s">
        <v>32</v>
      </c>
      <c r="R933" t="s">
        <v>32</v>
      </c>
      <c r="S933" t="s">
        <v>32</v>
      </c>
      <c r="T933" t="s">
        <v>32</v>
      </c>
      <c r="U933" t="s">
        <v>3809</v>
      </c>
      <c r="V933">
        <v>1</v>
      </c>
      <c r="W933">
        <v>0</v>
      </c>
      <c r="X933" t="s">
        <v>32</v>
      </c>
      <c r="Y933" t="s">
        <v>71</v>
      </c>
      <c r="Z933">
        <v>0</v>
      </c>
      <c r="AA933">
        <v>0</v>
      </c>
      <c r="AB933">
        <v>0</v>
      </c>
      <c r="AC933">
        <v>0</v>
      </c>
      <c r="AD933" t="s">
        <v>32</v>
      </c>
      <c r="AE933" s="23" t="s">
        <v>32</v>
      </c>
    </row>
    <row r="934" spans="1:31" hidden="1" x14ac:dyDescent="0.25">
      <c r="A934" t="s">
        <v>78</v>
      </c>
      <c r="B934" t="s">
        <v>39</v>
      </c>
      <c r="C934" t="s">
        <v>32</v>
      </c>
      <c r="D934" t="s">
        <v>32</v>
      </c>
      <c r="E934" t="s">
        <v>32</v>
      </c>
      <c r="F934">
        <v>0</v>
      </c>
      <c r="G934" t="s">
        <v>16</v>
      </c>
      <c r="H934">
        <v>1</v>
      </c>
      <c r="I934">
        <v>0</v>
      </c>
      <c r="J934" t="s">
        <v>32</v>
      </c>
      <c r="K934" t="s">
        <v>32</v>
      </c>
      <c r="L934" t="s">
        <v>32</v>
      </c>
      <c r="M934" t="s">
        <v>32</v>
      </c>
      <c r="N934" t="s">
        <v>32</v>
      </c>
      <c r="O934">
        <v>1</v>
      </c>
      <c r="P934" t="s">
        <v>32</v>
      </c>
      <c r="Q934" t="s">
        <v>32</v>
      </c>
      <c r="R934" t="s">
        <v>32</v>
      </c>
      <c r="S934" t="s">
        <v>32</v>
      </c>
      <c r="T934" t="s">
        <v>32</v>
      </c>
      <c r="U934" t="s">
        <v>3809</v>
      </c>
      <c r="V934">
        <v>1</v>
      </c>
      <c r="W934">
        <v>0</v>
      </c>
      <c r="X934" t="s">
        <v>32</v>
      </c>
      <c r="Y934" t="s">
        <v>71</v>
      </c>
      <c r="Z934">
        <v>0</v>
      </c>
      <c r="AA934">
        <v>0</v>
      </c>
      <c r="AB934">
        <v>0</v>
      </c>
      <c r="AC934">
        <v>0</v>
      </c>
      <c r="AD934" t="s">
        <v>32</v>
      </c>
      <c r="AE934" s="23" t="s">
        <v>32</v>
      </c>
    </row>
    <row r="935" spans="1:31" hidden="1" x14ac:dyDescent="0.25">
      <c r="A935" t="s">
        <v>78</v>
      </c>
      <c r="B935" t="s">
        <v>36</v>
      </c>
      <c r="C935" t="s">
        <v>32</v>
      </c>
      <c r="D935" t="s">
        <v>32</v>
      </c>
      <c r="E935" t="s">
        <v>32</v>
      </c>
      <c r="F935">
        <v>0</v>
      </c>
      <c r="G935" t="s">
        <v>16</v>
      </c>
      <c r="H935">
        <v>1</v>
      </c>
      <c r="I935">
        <v>0</v>
      </c>
      <c r="J935" t="s">
        <v>32</v>
      </c>
      <c r="K935" t="s">
        <v>32</v>
      </c>
      <c r="L935" t="s">
        <v>32</v>
      </c>
      <c r="M935" t="s">
        <v>32</v>
      </c>
      <c r="N935" t="s">
        <v>32</v>
      </c>
      <c r="O935">
        <v>1</v>
      </c>
      <c r="P935" t="s">
        <v>32</v>
      </c>
      <c r="Q935" t="s">
        <v>32</v>
      </c>
      <c r="R935" t="s">
        <v>32</v>
      </c>
      <c r="S935" t="s">
        <v>32</v>
      </c>
      <c r="T935" t="s">
        <v>32</v>
      </c>
      <c r="U935" t="s">
        <v>3809</v>
      </c>
      <c r="V935">
        <v>1</v>
      </c>
      <c r="W935">
        <v>0</v>
      </c>
      <c r="X935" t="s">
        <v>32</v>
      </c>
      <c r="Y935" t="s">
        <v>71</v>
      </c>
      <c r="Z935">
        <v>0</v>
      </c>
      <c r="AA935">
        <v>0</v>
      </c>
      <c r="AB935">
        <v>0</v>
      </c>
      <c r="AC935">
        <v>0</v>
      </c>
      <c r="AD935" t="s">
        <v>32</v>
      </c>
      <c r="AE935" s="23" t="s">
        <v>32</v>
      </c>
    </row>
    <row r="936" spans="1:31" x14ac:dyDescent="0.25">
      <c r="A936" t="s">
        <v>76</v>
      </c>
      <c r="B936" t="s">
        <v>48</v>
      </c>
      <c r="C936" t="s">
        <v>57</v>
      </c>
      <c r="D936" t="s">
        <v>32</v>
      </c>
      <c r="E936" t="s">
        <v>32</v>
      </c>
      <c r="F936">
        <v>1</v>
      </c>
      <c r="G936" t="s">
        <v>15</v>
      </c>
      <c r="H936">
        <v>0</v>
      </c>
      <c r="I936">
        <v>1</v>
      </c>
      <c r="J936" t="s">
        <v>32</v>
      </c>
      <c r="K936" t="s">
        <v>32</v>
      </c>
      <c r="L936" t="s">
        <v>32</v>
      </c>
      <c r="M936" t="s">
        <v>32</v>
      </c>
      <c r="N936" t="s">
        <v>32</v>
      </c>
      <c r="O936">
        <v>1</v>
      </c>
      <c r="P936" t="s">
        <v>32</v>
      </c>
      <c r="Q936" t="s">
        <v>32</v>
      </c>
      <c r="R936" t="s">
        <v>32</v>
      </c>
      <c r="S936" t="s">
        <v>32</v>
      </c>
      <c r="T936" t="s">
        <v>32</v>
      </c>
      <c r="U936" t="s">
        <v>3809</v>
      </c>
      <c r="V936">
        <v>0</v>
      </c>
      <c r="W936">
        <v>1</v>
      </c>
      <c r="X936" t="s">
        <v>32</v>
      </c>
      <c r="Y936" t="s">
        <v>70</v>
      </c>
      <c r="Z936">
        <v>0</v>
      </c>
      <c r="AA936">
        <v>0</v>
      </c>
      <c r="AB936">
        <v>0</v>
      </c>
      <c r="AC936">
        <v>0</v>
      </c>
      <c r="AD936" t="s">
        <v>32</v>
      </c>
      <c r="AE936" s="23" t="s">
        <v>32</v>
      </c>
    </row>
    <row r="937" spans="1:31" x14ac:dyDescent="0.25">
      <c r="A937" t="s">
        <v>76</v>
      </c>
      <c r="B937" t="s">
        <v>48</v>
      </c>
      <c r="C937" t="s">
        <v>57</v>
      </c>
      <c r="D937" t="s">
        <v>32</v>
      </c>
      <c r="E937" t="s">
        <v>32</v>
      </c>
      <c r="F937">
        <v>0</v>
      </c>
      <c r="G937" t="s">
        <v>15</v>
      </c>
      <c r="H937">
        <v>0</v>
      </c>
      <c r="I937">
        <v>1</v>
      </c>
      <c r="J937" t="s">
        <v>32</v>
      </c>
      <c r="K937" t="s">
        <v>32</v>
      </c>
      <c r="L937" t="s">
        <v>32</v>
      </c>
      <c r="M937" t="s">
        <v>32</v>
      </c>
      <c r="N937" t="s">
        <v>32</v>
      </c>
      <c r="O937">
        <v>1</v>
      </c>
      <c r="P937" t="s">
        <v>32</v>
      </c>
      <c r="Q937" t="s">
        <v>32</v>
      </c>
      <c r="R937" t="s">
        <v>32</v>
      </c>
      <c r="S937" t="s">
        <v>32</v>
      </c>
      <c r="T937" t="s">
        <v>32</v>
      </c>
      <c r="U937" t="s">
        <v>3809</v>
      </c>
      <c r="V937">
        <v>0</v>
      </c>
      <c r="W937">
        <v>1</v>
      </c>
      <c r="X937" t="s">
        <v>32</v>
      </c>
      <c r="Y937" t="s">
        <v>71</v>
      </c>
      <c r="Z937">
        <v>0</v>
      </c>
      <c r="AA937">
        <v>0</v>
      </c>
      <c r="AB937">
        <v>0</v>
      </c>
      <c r="AC937">
        <v>0</v>
      </c>
      <c r="AD937" t="s">
        <v>32</v>
      </c>
      <c r="AE937" s="23" t="s">
        <v>32</v>
      </c>
    </row>
    <row r="938" spans="1:31" hidden="1" x14ac:dyDescent="0.25">
      <c r="A938" t="s">
        <v>76</v>
      </c>
      <c r="B938" t="s">
        <v>39</v>
      </c>
      <c r="C938" t="s">
        <v>32</v>
      </c>
      <c r="D938" t="s">
        <v>32</v>
      </c>
      <c r="E938" t="s">
        <v>32</v>
      </c>
      <c r="F938">
        <v>0</v>
      </c>
      <c r="G938" t="s">
        <v>16</v>
      </c>
      <c r="H938">
        <v>1</v>
      </c>
      <c r="I938">
        <v>0</v>
      </c>
      <c r="J938" t="s">
        <v>32</v>
      </c>
      <c r="K938" t="s">
        <v>32</v>
      </c>
      <c r="L938" t="s">
        <v>32</v>
      </c>
      <c r="M938" t="s">
        <v>32</v>
      </c>
      <c r="N938" t="s">
        <v>32</v>
      </c>
      <c r="O938">
        <v>1</v>
      </c>
      <c r="P938" t="s">
        <v>32</v>
      </c>
      <c r="Q938" t="s">
        <v>32</v>
      </c>
      <c r="R938" t="s">
        <v>32</v>
      </c>
      <c r="S938" t="s">
        <v>32</v>
      </c>
      <c r="T938" t="s">
        <v>32</v>
      </c>
      <c r="U938" t="s">
        <v>3809</v>
      </c>
      <c r="V938">
        <v>1</v>
      </c>
      <c r="W938">
        <v>0</v>
      </c>
      <c r="X938" t="s">
        <v>32</v>
      </c>
      <c r="Y938" t="s">
        <v>71</v>
      </c>
      <c r="Z938">
        <v>0</v>
      </c>
      <c r="AA938">
        <v>0</v>
      </c>
      <c r="AB938">
        <v>0</v>
      </c>
      <c r="AC938">
        <v>0</v>
      </c>
      <c r="AD938" t="s">
        <v>32</v>
      </c>
      <c r="AE938" s="23" t="s">
        <v>32</v>
      </c>
    </row>
    <row r="939" spans="1:31" x14ac:dyDescent="0.25">
      <c r="A939" t="s">
        <v>78</v>
      </c>
      <c r="B939" t="s">
        <v>39</v>
      </c>
      <c r="C939" t="s">
        <v>54</v>
      </c>
      <c r="D939" t="s">
        <v>32</v>
      </c>
      <c r="E939" t="s">
        <v>32</v>
      </c>
      <c r="F939">
        <v>1</v>
      </c>
      <c r="G939" t="s">
        <v>15</v>
      </c>
      <c r="H939">
        <v>0</v>
      </c>
      <c r="I939">
        <v>1</v>
      </c>
      <c r="J939" t="s">
        <v>32</v>
      </c>
      <c r="K939" t="s">
        <v>32</v>
      </c>
      <c r="L939" t="s">
        <v>32</v>
      </c>
      <c r="M939" t="s">
        <v>32</v>
      </c>
      <c r="N939" t="s">
        <v>32</v>
      </c>
      <c r="O939">
        <v>1</v>
      </c>
      <c r="P939" t="s">
        <v>32</v>
      </c>
      <c r="Q939" t="s">
        <v>32</v>
      </c>
      <c r="R939" t="s">
        <v>32</v>
      </c>
      <c r="S939" t="s">
        <v>32</v>
      </c>
      <c r="T939" t="s">
        <v>32</v>
      </c>
      <c r="U939" t="s">
        <v>3809</v>
      </c>
      <c r="V939">
        <v>0</v>
      </c>
      <c r="W939">
        <v>1</v>
      </c>
      <c r="X939" t="s">
        <v>32</v>
      </c>
      <c r="Y939" t="s">
        <v>71</v>
      </c>
      <c r="Z939">
        <v>0</v>
      </c>
      <c r="AA939">
        <v>0</v>
      </c>
      <c r="AB939">
        <v>0</v>
      </c>
      <c r="AC939">
        <v>0</v>
      </c>
      <c r="AD939" t="s">
        <v>32</v>
      </c>
      <c r="AE939" s="23" t="s">
        <v>32</v>
      </c>
    </row>
    <row r="940" spans="1:31" hidden="1" x14ac:dyDescent="0.25">
      <c r="A940" t="s">
        <v>69</v>
      </c>
      <c r="B940" t="s">
        <v>36</v>
      </c>
      <c r="C940" t="s">
        <v>32</v>
      </c>
      <c r="D940" t="s">
        <v>32</v>
      </c>
      <c r="E940" t="s">
        <v>32</v>
      </c>
      <c r="F940">
        <v>0</v>
      </c>
      <c r="G940" t="s">
        <v>16</v>
      </c>
      <c r="H940">
        <v>1</v>
      </c>
      <c r="I940">
        <v>0</v>
      </c>
      <c r="J940" t="s">
        <v>32</v>
      </c>
      <c r="K940" t="s">
        <v>32</v>
      </c>
      <c r="L940" t="s">
        <v>32</v>
      </c>
      <c r="M940" t="s">
        <v>32</v>
      </c>
      <c r="N940" t="s">
        <v>32</v>
      </c>
      <c r="O940">
        <v>1</v>
      </c>
      <c r="P940" t="s">
        <v>32</v>
      </c>
      <c r="Q940" t="s">
        <v>32</v>
      </c>
      <c r="R940" t="s">
        <v>32</v>
      </c>
      <c r="S940" t="s">
        <v>32</v>
      </c>
      <c r="T940" t="s">
        <v>32</v>
      </c>
      <c r="U940" t="s">
        <v>3809</v>
      </c>
      <c r="V940">
        <v>1</v>
      </c>
      <c r="W940">
        <v>0</v>
      </c>
      <c r="X940" t="s">
        <v>32</v>
      </c>
      <c r="Y940" t="s">
        <v>71</v>
      </c>
      <c r="Z940">
        <v>0</v>
      </c>
      <c r="AA940">
        <v>0</v>
      </c>
      <c r="AB940">
        <v>0</v>
      </c>
      <c r="AC940">
        <v>0</v>
      </c>
      <c r="AD940" t="s">
        <v>32</v>
      </c>
      <c r="AE940" s="23" t="s">
        <v>32</v>
      </c>
    </row>
    <row r="941" spans="1:31" hidden="1" x14ac:dyDescent="0.25">
      <c r="A941" t="s">
        <v>78</v>
      </c>
      <c r="B941" t="s">
        <v>37</v>
      </c>
      <c r="C941" t="s">
        <v>32</v>
      </c>
      <c r="D941" t="s">
        <v>32</v>
      </c>
      <c r="E941" t="s">
        <v>32</v>
      </c>
      <c r="F941">
        <v>0</v>
      </c>
      <c r="G941" t="s">
        <v>16</v>
      </c>
      <c r="H941">
        <v>1</v>
      </c>
      <c r="I941">
        <v>0</v>
      </c>
      <c r="J941" t="s">
        <v>32</v>
      </c>
      <c r="K941" t="s">
        <v>32</v>
      </c>
      <c r="L941" t="s">
        <v>32</v>
      </c>
      <c r="M941" t="s">
        <v>32</v>
      </c>
      <c r="N941" t="s">
        <v>32</v>
      </c>
      <c r="O941">
        <v>1</v>
      </c>
      <c r="P941" t="s">
        <v>32</v>
      </c>
      <c r="Q941" t="s">
        <v>32</v>
      </c>
      <c r="R941" t="s">
        <v>32</v>
      </c>
      <c r="S941" t="s">
        <v>32</v>
      </c>
      <c r="T941" t="s">
        <v>32</v>
      </c>
      <c r="U941" t="s">
        <v>3809</v>
      </c>
      <c r="V941">
        <v>1</v>
      </c>
      <c r="W941">
        <v>0</v>
      </c>
      <c r="X941" t="s">
        <v>32</v>
      </c>
      <c r="Y941" t="s">
        <v>71</v>
      </c>
      <c r="Z941">
        <v>0</v>
      </c>
      <c r="AA941">
        <v>0</v>
      </c>
      <c r="AB941">
        <v>0</v>
      </c>
      <c r="AC941">
        <v>0</v>
      </c>
      <c r="AD941" t="s">
        <v>32</v>
      </c>
      <c r="AE941" s="23" t="s">
        <v>32</v>
      </c>
    </row>
    <row r="942" spans="1:31" x14ac:dyDescent="0.25">
      <c r="A942" t="s">
        <v>76</v>
      </c>
      <c r="B942" t="s">
        <v>119</v>
      </c>
      <c r="C942" t="s">
        <v>54</v>
      </c>
      <c r="D942" t="s">
        <v>32</v>
      </c>
      <c r="E942" t="s">
        <v>32</v>
      </c>
      <c r="F942">
        <v>0</v>
      </c>
      <c r="G942" t="s">
        <v>15</v>
      </c>
      <c r="H942">
        <v>0</v>
      </c>
      <c r="I942">
        <v>1</v>
      </c>
      <c r="J942" t="s">
        <v>32</v>
      </c>
      <c r="K942" t="s">
        <v>32</v>
      </c>
      <c r="L942" t="s">
        <v>32</v>
      </c>
      <c r="M942" t="s">
        <v>32</v>
      </c>
      <c r="N942" t="s">
        <v>32</v>
      </c>
      <c r="O942">
        <v>1</v>
      </c>
      <c r="P942" t="s">
        <v>32</v>
      </c>
      <c r="Q942" t="s">
        <v>32</v>
      </c>
      <c r="R942" t="s">
        <v>32</v>
      </c>
      <c r="S942" t="s">
        <v>32</v>
      </c>
      <c r="T942" t="s">
        <v>32</v>
      </c>
      <c r="U942" t="s">
        <v>3809</v>
      </c>
      <c r="V942">
        <v>0</v>
      </c>
      <c r="W942">
        <v>1</v>
      </c>
      <c r="X942" t="s">
        <v>32</v>
      </c>
      <c r="Y942" t="s">
        <v>71</v>
      </c>
      <c r="Z942">
        <v>0</v>
      </c>
      <c r="AA942">
        <v>0</v>
      </c>
      <c r="AB942">
        <v>0</v>
      </c>
      <c r="AC942">
        <v>0</v>
      </c>
      <c r="AD942" t="s">
        <v>32</v>
      </c>
      <c r="AE942" s="23" t="s">
        <v>32</v>
      </c>
    </row>
    <row r="943" spans="1:31" x14ac:dyDescent="0.25">
      <c r="A943" t="s">
        <v>76</v>
      </c>
      <c r="B943" t="s">
        <v>119</v>
      </c>
      <c r="C943" t="s">
        <v>54</v>
      </c>
      <c r="D943" t="s">
        <v>32</v>
      </c>
      <c r="E943" t="s">
        <v>32</v>
      </c>
      <c r="F943">
        <v>2</v>
      </c>
      <c r="G943" t="s">
        <v>15</v>
      </c>
      <c r="H943">
        <v>0</v>
      </c>
      <c r="I943">
        <v>1</v>
      </c>
      <c r="J943" t="s">
        <v>32</v>
      </c>
      <c r="K943" t="s">
        <v>32</v>
      </c>
      <c r="L943" t="s">
        <v>32</v>
      </c>
      <c r="M943" t="s">
        <v>32</v>
      </c>
      <c r="N943" t="s">
        <v>32</v>
      </c>
      <c r="O943">
        <v>1</v>
      </c>
      <c r="P943" t="s">
        <v>32</v>
      </c>
      <c r="Q943" t="s">
        <v>32</v>
      </c>
      <c r="R943" t="s">
        <v>32</v>
      </c>
      <c r="S943" t="s">
        <v>32</v>
      </c>
      <c r="T943" t="s">
        <v>32</v>
      </c>
      <c r="U943" t="s">
        <v>3809</v>
      </c>
      <c r="V943">
        <v>0</v>
      </c>
      <c r="W943">
        <v>1</v>
      </c>
      <c r="X943" t="s">
        <v>32</v>
      </c>
      <c r="Y943" t="s">
        <v>71</v>
      </c>
      <c r="Z943">
        <v>0</v>
      </c>
      <c r="AA943">
        <v>0</v>
      </c>
      <c r="AB943">
        <v>0</v>
      </c>
      <c r="AC943">
        <v>0</v>
      </c>
      <c r="AD943" t="s">
        <v>32</v>
      </c>
      <c r="AE943" s="23" t="s">
        <v>32</v>
      </c>
    </row>
    <row r="944" spans="1:31" hidden="1" x14ac:dyDescent="0.25">
      <c r="A944" t="s">
        <v>76</v>
      </c>
      <c r="B944" t="s">
        <v>48</v>
      </c>
      <c r="C944" t="s">
        <v>32</v>
      </c>
      <c r="D944" t="s">
        <v>32</v>
      </c>
      <c r="E944" t="s">
        <v>32</v>
      </c>
      <c r="F944">
        <v>0</v>
      </c>
      <c r="G944" t="s">
        <v>16</v>
      </c>
      <c r="H944">
        <v>1</v>
      </c>
      <c r="I944">
        <v>0</v>
      </c>
      <c r="J944" t="s">
        <v>32</v>
      </c>
      <c r="K944" t="s">
        <v>32</v>
      </c>
      <c r="L944" t="s">
        <v>32</v>
      </c>
      <c r="M944" t="s">
        <v>32</v>
      </c>
      <c r="N944" t="s">
        <v>32</v>
      </c>
      <c r="O944">
        <v>1</v>
      </c>
      <c r="P944" t="s">
        <v>32</v>
      </c>
      <c r="Q944" t="s">
        <v>32</v>
      </c>
      <c r="R944" t="s">
        <v>32</v>
      </c>
      <c r="S944" t="s">
        <v>32</v>
      </c>
      <c r="T944" t="s">
        <v>32</v>
      </c>
      <c r="U944" t="s">
        <v>3809</v>
      </c>
      <c r="V944">
        <v>1</v>
      </c>
      <c r="W944">
        <v>0</v>
      </c>
      <c r="X944" t="s">
        <v>32</v>
      </c>
      <c r="Y944" t="s">
        <v>71</v>
      </c>
      <c r="Z944">
        <v>0</v>
      </c>
      <c r="AA944">
        <v>0</v>
      </c>
      <c r="AB944">
        <v>0</v>
      </c>
      <c r="AC944">
        <v>0</v>
      </c>
      <c r="AD944" t="s">
        <v>32</v>
      </c>
      <c r="AE944" s="23" t="s">
        <v>32</v>
      </c>
    </row>
    <row r="945" spans="1:31" hidden="1" x14ac:dyDescent="0.25">
      <c r="A945" t="s">
        <v>76</v>
      </c>
      <c r="B945" t="s">
        <v>36</v>
      </c>
      <c r="C945" t="s">
        <v>32</v>
      </c>
      <c r="D945" t="s">
        <v>32</v>
      </c>
      <c r="E945" t="s">
        <v>32</v>
      </c>
      <c r="F945">
        <v>0</v>
      </c>
      <c r="G945" t="s">
        <v>16</v>
      </c>
      <c r="H945">
        <v>1</v>
      </c>
      <c r="I945">
        <v>0</v>
      </c>
      <c r="J945" t="s">
        <v>32</v>
      </c>
      <c r="K945" t="s">
        <v>32</v>
      </c>
      <c r="L945" t="s">
        <v>32</v>
      </c>
      <c r="M945" t="s">
        <v>32</v>
      </c>
      <c r="N945" t="s">
        <v>32</v>
      </c>
      <c r="O945">
        <v>1</v>
      </c>
      <c r="P945" t="s">
        <v>32</v>
      </c>
      <c r="Q945" t="s">
        <v>32</v>
      </c>
      <c r="R945" t="s">
        <v>32</v>
      </c>
      <c r="S945" t="s">
        <v>32</v>
      </c>
      <c r="T945" t="s">
        <v>32</v>
      </c>
      <c r="U945" t="s">
        <v>3809</v>
      </c>
      <c r="V945">
        <v>1</v>
      </c>
      <c r="W945">
        <v>0</v>
      </c>
      <c r="X945" t="s">
        <v>32</v>
      </c>
      <c r="Y945" t="s">
        <v>71</v>
      </c>
      <c r="Z945">
        <v>0</v>
      </c>
      <c r="AA945">
        <v>0</v>
      </c>
      <c r="AB945">
        <v>0</v>
      </c>
      <c r="AC945">
        <v>0</v>
      </c>
      <c r="AD945" t="s">
        <v>32</v>
      </c>
      <c r="AE945" s="23" t="s">
        <v>32</v>
      </c>
    </row>
    <row r="946" spans="1:31" hidden="1" x14ac:dyDescent="0.25">
      <c r="A946" t="s">
        <v>76</v>
      </c>
      <c r="B946" t="s">
        <v>48</v>
      </c>
      <c r="C946" t="s">
        <v>32</v>
      </c>
      <c r="D946" t="s">
        <v>32</v>
      </c>
      <c r="E946" t="s">
        <v>32</v>
      </c>
      <c r="F946">
        <v>0</v>
      </c>
      <c r="G946" t="s">
        <v>16</v>
      </c>
      <c r="H946">
        <v>1</v>
      </c>
      <c r="I946">
        <v>0</v>
      </c>
      <c r="J946" t="s">
        <v>32</v>
      </c>
      <c r="K946" t="s">
        <v>32</v>
      </c>
      <c r="L946" t="s">
        <v>32</v>
      </c>
      <c r="M946" t="s">
        <v>32</v>
      </c>
      <c r="N946" t="s">
        <v>32</v>
      </c>
      <c r="O946">
        <v>1</v>
      </c>
      <c r="P946" t="s">
        <v>32</v>
      </c>
      <c r="Q946" t="s">
        <v>32</v>
      </c>
      <c r="R946" t="s">
        <v>32</v>
      </c>
      <c r="S946" t="s">
        <v>32</v>
      </c>
      <c r="T946" t="s">
        <v>32</v>
      </c>
      <c r="U946" t="s">
        <v>3809</v>
      </c>
      <c r="V946">
        <v>1</v>
      </c>
      <c r="W946">
        <v>0</v>
      </c>
      <c r="X946" t="s">
        <v>32</v>
      </c>
      <c r="Y946" t="s">
        <v>71</v>
      </c>
      <c r="Z946">
        <v>0</v>
      </c>
      <c r="AA946">
        <v>0</v>
      </c>
      <c r="AB946">
        <v>0</v>
      </c>
      <c r="AC946">
        <v>0</v>
      </c>
      <c r="AD946" t="s">
        <v>32</v>
      </c>
      <c r="AE946" s="23" t="s">
        <v>32</v>
      </c>
    </row>
    <row r="947" spans="1:31" x14ac:dyDescent="0.25">
      <c r="A947" t="s">
        <v>83</v>
      </c>
      <c r="B947" t="s">
        <v>3873</v>
      </c>
      <c r="C947" t="s">
        <v>55</v>
      </c>
      <c r="D947" t="s">
        <v>32</v>
      </c>
      <c r="E947" t="s">
        <v>32</v>
      </c>
      <c r="F947">
        <v>1</v>
      </c>
      <c r="G947" t="s">
        <v>15</v>
      </c>
      <c r="H947">
        <v>0</v>
      </c>
      <c r="I947">
        <v>1</v>
      </c>
      <c r="J947" t="s">
        <v>32</v>
      </c>
      <c r="K947" t="s">
        <v>32</v>
      </c>
      <c r="L947" t="s">
        <v>32</v>
      </c>
      <c r="M947" t="s">
        <v>32</v>
      </c>
      <c r="N947" t="s">
        <v>32</v>
      </c>
      <c r="O947">
        <v>1</v>
      </c>
      <c r="P947" t="s">
        <v>32</v>
      </c>
      <c r="Q947" t="s">
        <v>32</v>
      </c>
      <c r="R947" t="s">
        <v>32</v>
      </c>
      <c r="S947" t="s">
        <v>32</v>
      </c>
      <c r="T947" t="s">
        <v>32</v>
      </c>
      <c r="U947" t="s">
        <v>3809</v>
      </c>
      <c r="V947">
        <v>0</v>
      </c>
      <c r="W947">
        <v>1</v>
      </c>
      <c r="X947" t="s">
        <v>32</v>
      </c>
      <c r="Y947" t="s">
        <v>71</v>
      </c>
      <c r="Z947">
        <v>0</v>
      </c>
      <c r="AA947">
        <v>0</v>
      </c>
      <c r="AB947">
        <v>0</v>
      </c>
      <c r="AC947">
        <v>0</v>
      </c>
      <c r="AD947" t="s">
        <v>32</v>
      </c>
      <c r="AE947" s="23" t="s">
        <v>32</v>
      </c>
    </row>
    <row r="948" spans="1:31" x14ac:dyDescent="0.25">
      <c r="A948" t="s">
        <v>83</v>
      </c>
      <c r="B948" t="s">
        <v>3873</v>
      </c>
      <c r="C948" t="s">
        <v>55</v>
      </c>
      <c r="D948" t="s">
        <v>32</v>
      </c>
      <c r="E948" t="s">
        <v>32</v>
      </c>
      <c r="F948">
        <v>0</v>
      </c>
      <c r="G948" t="s">
        <v>15</v>
      </c>
      <c r="H948">
        <v>0</v>
      </c>
      <c r="I948">
        <v>1</v>
      </c>
      <c r="J948" t="s">
        <v>44</v>
      </c>
      <c r="K948">
        <v>1</v>
      </c>
      <c r="L948" t="s">
        <v>73</v>
      </c>
      <c r="M948">
        <v>1</v>
      </c>
      <c r="N948">
        <v>0</v>
      </c>
      <c r="O948">
        <v>1</v>
      </c>
      <c r="P948" t="s">
        <v>32</v>
      </c>
      <c r="Q948" t="s">
        <v>32</v>
      </c>
      <c r="R948" t="s">
        <v>32</v>
      </c>
      <c r="S948" t="s">
        <v>32</v>
      </c>
      <c r="T948" t="s">
        <v>32</v>
      </c>
      <c r="U948" t="s">
        <v>3809</v>
      </c>
      <c r="V948">
        <v>0</v>
      </c>
      <c r="W948">
        <v>1</v>
      </c>
      <c r="X948" t="s">
        <v>32</v>
      </c>
      <c r="Y948" t="s">
        <v>71</v>
      </c>
      <c r="Z948">
        <v>0</v>
      </c>
      <c r="AA948">
        <v>0</v>
      </c>
      <c r="AB948">
        <v>0</v>
      </c>
      <c r="AC948">
        <v>0</v>
      </c>
      <c r="AD948" t="s">
        <v>32</v>
      </c>
      <c r="AE948" s="23" t="s">
        <v>32</v>
      </c>
    </row>
    <row r="949" spans="1:31" hidden="1" x14ac:dyDescent="0.25">
      <c r="A949" t="s">
        <v>83</v>
      </c>
      <c r="B949" t="s">
        <v>36</v>
      </c>
      <c r="C949" t="s">
        <v>32</v>
      </c>
      <c r="D949" t="s">
        <v>32</v>
      </c>
      <c r="E949" t="s">
        <v>32</v>
      </c>
      <c r="F949">
        <v>0</v>
      </c>
      <c r="G949" t="s">
        <v>16</v>
      </c>
      <c r="H949">
        <v>1</v>
      </c>
      <c r="I949">
        <v>0</v>
      </c>
      <c r="J949" t="s">
        <v>32</v>
      </c>
      <c r="K949" t="s">
        <v>32</v>
      </c>
      <c r="L949" t="s">
        <v>32</v>
      </c>
      <c r="M949" t="s">
        <v>32</v>
      </c>
      <c r="N949" t="s">
        <v>32</v>
      </c>
      <c r="O949">
        <v>1</v>
      </c>
      <c r="P949" t="s">
        <v>32</v>
      </c>
      <c r="Q949" t="s">
        <v>32</v>
      </c>
      <c r="R949" t="s">
        <v>32</v>
      </c>
      <c r="S949" t="s">
        <v>32</v>
      </c>
      <c r="T949" t="s">
        <v>32</v>
      </c>
      <c r="U949" t="s">
        <v>3809</v>
      </c>
      <c r="V949">
        <v>1</v>
      </c>
      <c r="W949">
        <v>0</v>
      </c>
      <c r="X949" t="s">
        <v>32</v>
      </c>
      <c r="Y949" t="s">
        <v>71</v>
      </c>
      <c r="Z949">
        <v>0</v>
      </c>
      <c r="AA949">
        <v>0</v>
      </c>
      <c r="AB949">
        <v>0</v>
      </c>
      <c r="AC949">
        <v>0</v>
      </c>
      <c r="AD949" t="s">
        <v>32</v>
      </c>
      <c r="AE949" s="23" t="s">
        <v>32</v>
      </c>
    </row>
    <row r="950" spans="1:31" hidden="1" x14ac:dyDescent="0.25">
      <c r="A950" t="s">
        <v>83</v>
      </c>
      <c r="B950" t="s">
        <v>36</v>
      </c>
      <c r="C950" t="s">
        <v>32</v>
      </c>
      <c r="D950" t="s">
        <v>32</v>
      </c>
      <c r="E950" t="s">
        <v>32</v>
      </c>
      <c r="F950">
        <v>0</v>
      </c>
      <c r="G950" t="s">
        <v>16</v>
      </c>
      <c r="H950">
        <v>1</v>
      </c>
      <c r="I950">
        <v>0</v>
      </c>
      <c r="J950" t="s">
        <v>32</v>
      </c>
      <c r="K950" t="s">
        <v>32</v>
      </c>
      <c r="L950" t="s">
        <v>32</v>
      </c>
      <c r="M950" t="s">
        <v>32</v>
      </c>
      <c r="N950" t="s">
        <v>32</v>
      </c>
      <c r="O950">
        <v>1</v>
      </c>
      <c r="P950" t="s">
        <v>32</v>
      </c>
      <c r="Q950" t="s">
        <v>32</v>
      </c>
      <c r="R950" t="s">
        <v>32</v>
      </c>
      <c r="S950" t="s">
        <v>32</v>
      </c>
      <c r="T950" t="s">
        <v>32</v>
      </c>
      <c r="U950" t="s">
        <v>3809</v>
      </c>
      <c r="V950">
        <v>1</v>
      </c>
      <c r="W950">
        <v>0</v>
      </c>
      <c r="X950" t="s">
        <v>32</v>
      </c>
      <c r="Y950" t="s">
        <v>71</v>
      </c>
      <c r="Z950">
        <v>0</v>
      </c>
      <c r="AA950">
        <v>0</v>
      </c>
      <c r="AB950">
        <v>0</v>
      </c>
      <c r="AC950">
        <v>0</v>
      </c>
      <c r="AD950" t="s">
        <v>32</v>
      </c>
      <c r="AE950" s="23" t="s">
        <v>32</v>
      </c>
    </row>
    <row r="951" spans="1:31" x14ac:dyDescent="0.25">
      <c r="A951" t="s">
        <v>83</v>
      </c>
      <c r="B951" t="s">
        <v>136</v>
      </c>
      <c r="C951" t="s">
        <v>55</v>
      </c>
      <c r="D951" t="s">
        <v>32</v>
      </c>
      <c r="E951" t="s">
        <v>32</v>
      </c>
      <c r="F951">
        <v>0</v>
      </c>
      <c r="G951" t="s">
        <v>15</v>
      </c>
      <c r="H951">
        <v>0</v>
      </c>
      <c r="I951">
        <v>1</v>
      </c>
      <c r="J951" t="s">
        <v>32</v>
      </c>
      <c r="K951" t="s">
        <v>32</v>
      </c>
      <c r="L951" t="s">
        <v>32</v>
      </c>
      <c r="M951" t="s">
        <v>32</v>
      </c>
      <c r="N951" t="s">
        <v>32</v>
      </c>
      <c r="O951">
        <v>1</v>
      </c>
      <c r="P951" t="s">
        <v>32</v>
      </c>
      <c r="Q951" t="s">
        <v>32</v>
      </c>
      <c r="R951" t="s">
        <v>32</v>
      </c>
      <c r="S951" t="s">
        <v>32</v>
      </c>
      <c r="T951" t="s">
        <v>32</v>
      </c>
      <c r="U951" t="s">
        <v>3809</v>
      </c>
      <c r="V951">
        <v>0</v>
      </c>
      <c r="W951">
        <v>1</v>
      </c>
      <c r="X951" t="s">
        <v>32</v>
      </c>
      <c r="Y951" t="s">
        <v>70</v>
      </c>
      <c r="Z951">
        <v>0</v>
      </c>
      <c r="AA951">
        <v>0</v>
      </c>
      <c r="AB951">
        <v>0</v>
      </c>
      <c r="AC951">
        <v>0</v>
      </c>
      <c r="AD951" t="s">
        <v>3919</v>
      </c>
      <c r="AE951" s="23">
        <v>0</v>
      </c>
    </row>
    <row r="952" spans="1:31" hidden="1" x14ac:dyDescent="0.25">
      <c r="A952" t="s">
        <v>83</v>
      </c>
      <c r="B952" t="s">
        <v>136</v>
      </c>
      <c r="C952" t="s">
        <v>32</v>
      </c>
      <c r="D952" t="s">
        <v>32</v>
      </c>
      <c r="E952" t="s">
        <v>32</v>
      </c>
      <c r="F952">
        <v>0</v>
      </c>
      <c r="G952" t="s">
        <v>16</v>
      </c>
      <c r="H952">
        <v>1</v>
      </c>
      <c r="I952">
        <v>0</v>
      </c>
      <c r="J952" t="s">
        <v>32</v>
      </c>
      <c r="K952" t="s">
        <v>32</v>
      </c>
      <c r="L952" t="s">
        <v>32</v>
      </c>
      <c r="M952" t="s">
        <v>32</v>
      </c>
      <c r="N952" t="s">
        <v>32</v>
      </c>
      <c r="O952">
        <v>1</v>
      </c>
      <c r="P952" t="s">
        <v>32</v>
      </c>
      <c r="Q952" t="s">
        <v>32</v>
      </c>
      <c r="R952" t="s">
        <v>32</v>
      </c>
      <c r="S952" t="s">
        <v>32</v>
      </c>
      <c r="T952" t="s">
        <v>32</v>
      </c>
      <c r="U952" t="s">
        <v>3809</v>
      </c>
      <c r="V952">
        <v>1</v>
      </c>
      <c r="W952">
        <v>0</v>
      </c>
      <c r="X952" t="s">
        <v>32</v>
      </c>
      <c r="Y952" t="s">
        <v>70</v>
      </c>
      <c r="Z952">
        <v>0</v>
      </c>
      <c r="AA952">
        <v>0</v>
      </c>
      <c r="AB952">
        <v>0</v>
      </c>
      <c r="AC952">
        <v>0</v>
      </c>
      <c r="AD952" t="s">
        <v>32</v>
      </c>
      <c r="AE952" s="23" t="s">
        <v>32</v>
      </c>
    </row>
    <row r="953" spans="1:31" x14ac:dyDescent="0.25">
      <c r="A953" t="s">
        <v>83</v>
      </c>
      <c r="B953" t="s">
        <v>136</v>
      </c>
      <c r="C953" t="s">
        <v>55</v>
      </c>
      <c r="D953" t="s">
        <v>32</v>
      </c>
      <c r="E953" t="s">
        <v>32</v>
      </c>
      <c r="F953">
        <v>1</v>
      </c>
      <c r="G953" t="s">
        <v>15</v>
      </c>
      <c r="H953">
        <v>0</v>
      </c>
      <c r="I953">
        <v>1</v>
      </c>
      <c r="J953" t="s">
        <v>32</v>
      </c>
      <c r="K953" t="s">
        <v>32</v>
      </c>
      <c r="L953" t="s">
        <v>32</v>
      </c>
      <c r="M953" t="s">
        <v>32</v>
      </c>
      <c r="N953" t="s">
        <v>32</v>
      </c>
      <c r="O953">
        <v>1</v>
      </c>
      <c r="P953" t="s">
        <v>32</v>
      </c>
      <c r="Q953" t="s">
        <v>32</v>
      </c>
      <c r="R953" t="s">
        <v>32</v>
      </c>
      <c r="S953" t="s">
        <v>32</v>
      </c>
      <c r="T953" t="s">
        <v>32</v>
      </c>
      <c r="U953" t="s">
        <v>3809</v>
      </c>
      <c r="V953">
        <v>0</v>
      </c>
      <c r="W953">
        <v>1</v>
      </c>
      <c r="X953" t="s">
        <v>32</v>
      </c>
      <c r="Y953" t="s">
        <v>70</v>
      </c>
      <c r="Z953">
        <v>0</v>
      </c>
      <c r="AA953">
        <v>0</v>
      </c>
      <c r="AB953">
        <v>0</v>
      </c>
      <c r="AC953">
        <v>0</v>
      </c>
      <c r="AD953" t="s">
        <v>3916</v>
      </c>
      <c r="AE953" s="23"/>
    </row>
    <row r="954" spans="1:31" hidden="1" x14ac:dyDescent="0.25">
      <c r="A954" t="s">
        <v>83</v>
      </c>
      <c r="B954" t="s">
        <v>136</v>
      </c>
      <c r="C954" t="s">
        <v>32</v>
      </c>
      <c r="D954" t="s">
        <v>32</v>
      </c>
      <c r="E954" t="s">
        <v>32</v>
      </c>
      <c r="F954">
        <v>3</v>
      </c>
      <c r="G954" t="s">
        <v>16</v>
      </c>
      <c r="H954">
        <v>1</v>
      </c>
      <c r="I954">
        <v>0</v>
      </c>
      <c r="J954" t="s">
        <v>32</v>
      </c>
      <c r="K954" t="s">
        <v>32</v>
      </c>
      <c r="L954" t="s">
        <v>32</v>
      </c>
      <c r="M954" t="s">
        <v>32</v>
      </c>
      <c r="N954" t="s">
        <v>32</v>
      </c>
      <c r="O954">
        <v>1</v>
      </c>
      <c r="P954" t="s">
        <v>32</v>
      </c>
      <c r="Q954" t="s">
        <v>32</v>
      </c>
      <c r="R954" t="s">
        <v>32</v>
      </c>
      <c r="S954" t="s">
        <v>32</v>
      </c>
      <c r="T954" t="s">
        <v>32</v>
      </c>
      <c r="U954" t="s">
        <v>3809</v>
      </c>
      <c r="V954">
        <v>1</v>
      </c>
      <c r="W954">
        <v>0</v>
      </c>
      <c r="X954" t="s">
        <v>32</v>
      </c>
      <c r="Y954" t="s">
        <v>70</v>
      </c>
      <c r="Z954">
        <v>0</v>
      </c>
      <c r="AA954">
        <v>0</v>
      </c>
      <c r="AB954">
        <v>0</v>
      </c>
      <c r="AC954">
        <v>0</v>
      </c>
      <c r="AD954" t="s">
        <v>32</v>
      </c>
      <c r="AE954" s="23" t="s">
        <v>32</v>
      </c>
    </row>
    <row r="955" spans="1:31" x14ac:dyDescent="0.25">
      <c r="A955" t="s">
        <v>83</v>
      </c>
      <c r="B955" t="s">
        <v>136</v>
      </c>
      <c r="C955" t="s">
        <v>55</v>
      </c>
      <c r="D955" t="s">
        <v>32</v>
      </c>
      <c r="E955" t="s">
        <v>32</v>
      </c>
      <c r="F955">
        <v>1</v>
      </c>
      <c r="G955" t="s">
        <v>15</v>
      </c>
      <c r="H955">
        <v>0</v>
      </c>
      <c r="I955">
        <v>1</v>
      </c>
      <c r="J955" t="s">
        <v>32</v>
      </c>
      <c r="K955" t="s">
        <v>32</v>
      </c>
      <c r="L955" t="s">
        <v>32</v>
      </c>
      <c r="M955" t="s">
        <v>32</v>
      </c>
      <c r="N955" t="s">
        <v>32</v>
      </c>
      <c r="O955">
        <v>1</v>
      </c>
      <c r="P955" t="s">
        <v>32</v>
      </c>
      <c r="Q955" t="s">
        <v>32</v>
      </c>
      <c r="R955" t="s">
        <v>32</v>
      </c>
      <c r="S955" t="s">
        <v>32</v>
      </c>
      <c r="T955" t="s">
        <v>32</v>
      </c>
      <c r="U955" t="s">
        <v>3809</v>
      </c>
      <c r="V955">
        <v>0</v>
      </c>
      <c r="W955">
        <v>1</v>
      </c>
      <c r="X955" t="s">
        <v>32</v>
      </c>
      <c r="Y955" t="s">
        <v>71</v>
      </c>
      <c r="Z955">
        <v>0</v>
      </c>
      <c r="AA955">
        <v>0</v>
      </c>
      <c r="AB955">
        <v>0</v>
      </c>
      <c r="AC955">
        <v>0</v>
      </c>
      <c r="AD955" t="s">
        <v>3919</v>
      </c>
      <c r="AE955" s="23">
        <v>0</v>
      </c>
    </row>
    <row r="956" spans="1:31" x14ac:dyDescent="0.25">
      <c r="A956" t="s">
        <v>83</v>
      </c>
      <c r="B956" t="s">
        <v>136</v>
      </c>
      <c r="C956" t="s">
        <v>55</v>
      </c>
      <c r="D956" t="s">
        <v>32</v>
      </c>
      <c r="E956" t="s">
        <v>32</v>
      </c>
      <c r="F956">
        <v>1</v>
      </c>
      <c r="G956" t="s">
        <v>15</v>
      </c>
      <c r="H956">
        <v>0</v>
      </c>
      <c r="I956">
        <v>1</v>
      </c>
      <c r="J956" t="s">
        <v>32</v>
      </c>
      <c r="K956" t="s">
        <v>32</v>
      </c>
      <c r="L956" t="s">
        <v>32</v>
      </c>
      <c r="M956" t="s">
        <v>32</v>
      </c>
      <c r="N956" t="s">
        <v>32</v>
      </c>
      <c r="O956">
        <v>1</v>
      </c>
      <c r="P956" t="s">
        <v>32</v>
      </c>
      <c r="Q956" t="s">
        <v>32</v>
      </c>
      <c r="R956" t="s">
        <v>32</v>
      </c>
      <c r="S956" t="s">
        <v>32</v>
      </c>
      <c r="T956" t="s">
        <v>32</v>
      </c>
      <c r="U956" t="s">
        <v>3809</v>
      </c>
      <c r="V956">
        <v>0</v>
      </c>
      <c r="W956">
        <v>1</v>
      </c>
      <c r="X956" t="s">
        <v>32</v>
      </c>
      <c r="Y956" t="s">
        <v>70</v>
      </c>
      <c r="Z956">
        <v>0</v>
      </c>
      <c r="AA956">
        <v>0</v>
      </c>
      <c r="AB956">
        <v>0</v>
      </c>
      <c r="AC956">
        <v>0</v>
      </c>
      <c r="AD956" t="s">
        <v>3919</v>
      </c>
      <c r="AE956" s="23">
        <v>0</v>
      </c>
    </row>
    <row r="957" spans="1:31" hidden="1" x14ac:dyDescent="0.25">
      <c r="A957" t="s">
        <v>83</v>
      </c>
      <c r="B957" t="s">
        <v>136</v>
      </c>
      <c r="C957" t="s">
        <v>32</v>
      </c>
      <c r="D957" t="s">
        <v>32</v>
      </c>
      <c r="E957" t="s">
        <v>32</v>
      </c>
      <c r="F957">
        <v>0</v>
      </c>
      <c r="G957" t="s">
        <v>16</v>
      </c>
      <c r="H957">
        <v>1</v>
      </c>
      <c r="I957">
        <v>0</v>
      </c>
      <c r="J957" t="s">
        <v>32</v>
      </c>
      <c r="K957" t="s">
        <v>32</v>
      </c>
      <c r="L957" t="s">
        <v>32</v>
      </c>
      <c r="M957" t="s">
        <v>32</v>
      </c>
      <c r="N957" t="s">
        <v>32</v>
      </c>
      <c r="O957">
        <v>1</v>
      </c>
      <c r="P957" t="s">
        <v>32</v>
      </c>
      <c r="Q957" t="s">
        <v>32</v>
      </c>
      <c r="R957" t="s">
        <v>32</v>
      </c>
      <c r="S957" t="s">
        <v>32</v>
      </c>
      <c r="T957" t="s">
        <v>32</v>
      </c>
      <c r="U957" t="s">
        <v>3809</v>
      </c>
      <c r="V957">
        <v>1</v>
      </c>
      <c r="W957">
        <v>0</v>
      </c>
      <c r="X957" t="s">
        <v>32</v>
      </c>
      <c r="Y957" t="s">
        <v>71</v>
      </c>
      <c r="Z957">
        <v>0</v>
      </c>
      <c r="AA957">
        <v>0</v>
      </c>
      <c r="AB957">
        <v>0</v>
      </c>
      <c r="AC957">
        <v>0</v>
      </c>
      <c r="AD957" t="s">
        <v>32</v>
      </c>
      <c r="AE957" s="23" t="s">
        <v>32</v>
      </c>
    </row>
    <row r="958" spans="1:31" hidden="1" x14ac:dyDescent="0.25">
      <c r="A958" t="s">
        <v>83</v>
      </c>
      <c r="B958" t="s">
        <v>136</v>
      </c>
      <c r="C958" t="s">
        <v>32</v>
      </c>
      <c r="D958" t="s">
        <v>32</v>
      </c>
      <c r="E958" t="s">
        <v>32</v>
      </c>
      <c r="F958">
        <v>0</v>
      </c>
      <c r="G958" t="s">
        <v>16</v>
      </c>
      <c r="H958">
        <v>1</v>
      </c>
      <c r="I958">
        <v>0</v>
      </c>
      <c r="J958" t="s">
        <v>32</v>
      </c>
      <c r="K958" t="s">
        <v>32</v>
      </c>
      <c r="L958" t="s">
        <v>32</v>
      </c>
      <c r="M958" t="s">
        <v>32</v>
      </c>
      <c r="N958" t="s">
        <v>32</v>
      </c>
      <c r="O958">
        <v>1</v>
      </c>
      <c r="P958" t="s">
        <v>32</v>
      </c>
      <c r="Q958" t="s">
        <v>32</v>
      </c>
      <c r="R958" t="s">
        <v>32</v>
      </c>
      <c r="S958" t="s">
        <v>32</v>
      </c>
      <c r="T958" t="s">
        <v>32</v>
      </c>
      <c r="U958" t="s">
        <v>3809</v>
      </c>
      <c r="V958">
        <v>1</v>
      </c>
      <c r="W958">
        <v>0</v>
      </c>
      <c r="X958" t="s">
        <v>32</v>
      </c>
      <c r="Y958" t="s">
        <v>70</v>
      </c>
      <c r="Z958">
        <v>0</v>
      </c>
      <c r="AA958">
        <v>0</v>
      </c>
      <c r="AB958">
        <v>0</v>
      </c>
      <c r="AC958">
        <v>0</v>
      </c>
      <c r="AD958" t="s">
        <v>32</v>
      </c>
      <c r="AE958" s="23" t="s">
        <v>32</v>
      </c>
    </row>
    <row r="959" spans="1:31" x14ac:dyDescent="0.25">
      <c r="A959" t="s">
        <v>83</v>
      </c>
      <c r="B959" t="s">
        <v>136</v>
      </c>
      <c r="C959" t="s">
        <v>55</v>
      </c>
      <c r="D959" t="s">
        <v>32</v>
      </c>
      <c r="E959" t="s">
        <v>32</v>
      </c>
      <c r="F959">
        <v>0</v>
      </c>
      <c r="G959" t="s">
        <v>15</v>
      </c>
      <c r="H959">
        <v>0</v>
      </c>
      <c r="I959">
        <v>1</v>
      </c>
      <c r="J959" t="s">
        <v>32</v>
      </c>
      <c r="K959" t="s">
        <v>32</v>
      </c>
      <c r="L959" t="s">
        <v>32</v>
      </c>
      <c r="M959" t="s">
        <v>32</v>
      </c>
      <c r="N959" t="s">
        <v>32</v>
      </c>
      <c r="O959">
        <v>1</v>
      </c>
      <c r="P959" t="s">
        <v>32</v>
      </c>
      <c r="Q959" t="s">
        <v>32</v>
      </c>
      <c r="R959" t="s">
        <v>32</v>
      </c>
      <c r="S959" t="s">
        <v>32</v>
      </c>
      <c r="T959" t="s">
        <v>32</v>
      </c>
      <c r="U959" t="s">
        <v>3809</v>
      </c>
      <c r="V959">
        <v>0</v>
      </c>
      <c r="W959">
        <v>1</v>
      </c>
      <c r="X959" t="s">
        <v>32</v>
      </c>
      <c r="Y959" t="s">
        <v>70</v>
      </c>
      <c r="Z959">
        <v>0</v>
      </c>
      <c r="AA959">
        <v>0</v>
      </c>
      <c r="AB959">
        <v>0</v>
      </c>
      <c r="AC959">
        <v>0</v>
      </c>
      <c r="AD959" t="s">
        <v>32</v>
      </c>
      <c r="AE959" s="23" t="s">
        <v>32</v>
      </c>
    </row>
    <row r="960" spans="1:31" hidden="1" x14ac:dyDescent="0.25">
      <c r="A960" t="s">
        <v>83</v>
      </c>
      <c r="B960" t="s">
        <v>136</v>
      </c>
      <c r="C960" t="s">
        <v>32</v>
      </c>
      <c r="D960" t="s">
        <v>32</v>
      </c>
      <c r="E960" t="s">
        <v>32</v>
      </c>
      <c r="F960">
        <v>0</v>
      </c>
      <c r="G960" t="s">
        <v>16</v>
      </c>
      <c r="H960">
        <v>1</v>
      </c>
      <c r="I960">
        <v>0</v>
      </c>
      <c r="J960" t="s">
        <v>32</v>
      </c>
      <c r="K960" t="s">
        <v>32</v>
      </c>
      <c r="L960" t="s">
        <v>32</v>
      </c>
      <c r="M960" t="s">
        <v>32</v>
      </c>
      <c r="N960" t="s">
        <v>32</v>
      </c>
      <c r="O960">
        <v>1</v>
      </c>
      <c r="P960" t="s">
        <v>32</v>
      </c>
      <c r="Q960" t="s">
        <v>32</v>
      </c>
      <c r="R960" t="s">
        <v>32</v>
      </c>
      <c r="S960" t="s">
        <v>32</v>
      </c>
      <c r="T960" t="s">
        <v>32</v>
      </c>
      <c r="U960" t="s">
        <v>3809</v>
      </c>
      <c r="V960">
        <v>1</v>
      </c>
      <c r="W960">
        <v>0</v>
      </c>
      <c r="X960" t="s">
        <v>32</v>
      </c>
      <c r="Y960" t="s">
        <v>70</v>
      </c>
      <c r="Z960">
        <v>0</v>
      </c>
      <c r="AA960">
        <v>0</v>
      </c>
      <c r="AB960">
        <v>0</v>
      </c>
      <c r="AC960">
        <v>0</v>
      </c>
      <c r="AD960" t="s">
        <v>32</v>
      </c>
      <c r="AE960" s="23" t="s">
        <v>32</v>
      </c>
    </row>
    <row r="961" spans="1:31" hidden="1" x14ac:dyDescent="0.25">
      <c r="A961" t="s">
        <v>83</v>
      </c>
      <c r="B961" t="s">
        <v>136</v>
      </c>
      <c r="C961" t="s">
        <v>32</v>
      </c>
      <c r="D961" t="s">
        <v>32</v>
      </c>
      <c r="E961" t="s">
        <v>32</v>
      </c>
      <c r="F961">
        <v>0</v>
      </c>
      <c r="G961" t="s">
        <v>16</v>
      </c>
      <c r="H961">
        <v>1</v>
      </c>
      <c r="I961">
        <v>0</v>
      </c>
      <c r="J961" t="s">
        <v>32</v>
      </c>
      <c r="K961" t="s">
        <v>32</v>
      </c>
      <c r="L961" t="s">
        <v>32</v>
      </c>
      <c r="M961" t="s">
        <v>32</v>
      </c>
      <c r="N961" t="s">
        <v>32</v>
      </c>
      <c r="O961">
        <v>1</v>
      </c>
      <c r="P961" t="s">
        <v>32</v>
      </c>
      <c r="Q961" t="s">
        <v>32</v>
      </c>
      <c r="R961" t="s">
        <v>32</v>
      </c>
      <c r="S961" t="s">
        <v>32</v>
      </c>
      <c r="T961" t="s">
        <v>32</v>
      </c>
      <c r="U961" t="s">
        <v>3809</v>
      </c>
      <c r="V961">
        <v>1</v>
      </c>
      <c r="W961">
        <v>0</v>
      </c>
      <c r="X961" t="s">
        <v>32</v>
      </c>
      <c r="Y961" t="s">
        <v>70</v>
      </c>
      <c r="Z961">
        <v>0</v>
      </c>
      <c r="AA961">
        <v>0</v>
      </c>
      <c r="AB961">
        <v>0</v>
      </c>
      <c r="AC961">
        <v>0</v>
      </c>
      <c r="AD961" t="s">
        <v>32</v>
      </c>
      <c r="AE961" s="23" t="s">
        <v>32</v>
      </c>
    </row>
    <row r="962" spans="1:31" hidden="1" x14ac:dyDescent="0.25">
      <c r="A962" t="s">
        <v>83</v>
      </c>
      <c r="B962" t="s">
        <v>39</v>
      </c>
      <c r="C962" t="s">
        <v>32</v>
      </c>
      <c r="D962" t="s">
        <v>32</v>
      </c>
      <c r="E962" t="s">
        <v>32</v>
      </c>
      <c r="F962">
        <v>0</v>
      </c>
      <c r="G962" t="s">
        <v>16</v>
      </c>
      <c r="H962">
        <v>1</v>
      </c>
      <c r="I962">
        <v>0</v>
      </c>
      <c r="J962" t="s">
        <v>32</v>
      </c>
      <c r="K962" t="s">
        <v>32</v>
      </c>
      <c r="L962" t="s">
        <v>32</v>
      </c>
      <c r="M962" t="s">
        <v>32</v>
      </c>
      <c r="N962" t="s">
        <v>32</v>
      </c>
      <c r="O962">
        <v>1</v>
      </c>
      <c r="P962" t="s">
        <v>32</v>
      </c>
      <c r="Q962" t="s">
        <v>32</v>
      </c>
      <c r="R962" t="s">
        <v>32</v>
      </c>
      <c r="S962" t="s">
        <v>32</v>
      </c>
      <c r="T962" t="s">
        <v>32</v>
      </c>
      <c r="U962" t="s">
        <v>3809</v>
      </c>
      <c r="V962">
        <v>1</v>
      </c>
      <c r="W962">
        <v>0</v>
      </c>
      <c r="X962" t="s">
        <v>32</v>
      </c>
      <c r="Y962" t="s">
        <v>71</v>
      </c>
      <c r="Z962">
        <v>0</v>
      </c>
      <c r="AA962">
        <v>0</v>
      </c>
      <c r="AB962">
        <v>0</v>
      </c>
      <c r="AC962">
        <v>0</v>
      </c>
      <c r="AD962" t="s">
        <v>32</v>
      </c>
      <c r="AE962" s="23" t="s">
        <v>32</v>
      </c>
    </row>
    <row r="963" spans="1:31" hidden="1" x14ac:dyDescent="0.25">
      <c r="A963" t="s">
        <v>90</v>
      </c>
      <c r="B963" t="s">
        <v>136</v>
      </c>
      <c r="C963" t="s">
        <v>32</v>
      </c>
      <c r="D963" t="s">
        <v>32</v>
      </c>
      <c r="E963" t="s">
        <v>32</v>
      </c>
      <c r="F963">
        <v>0</v>
      </c>
      <c r="G963" t="s">
        <v>16</v>
      </c>
      <c r="H963">
        <v>1</v>
      </c>
      <c r="I963">
        <v>0</v>
      </c>
      <c r="J963" t="s">
        <v>32</v>
      </c>
      <c r="K963" t="s">
        <v>32</v>
      </c>
      <c r="L963" t="s">
        <v>32</v>
      </c>
      <c r="M963" t="s">
        <v>32</v>
      </c>
      <c r="N963" t="s">
        <v>32</v>
      </c>
      <c r="O963">
        <v>1</v>
      </c>
      <c r="P963" t="s">
        <v>32</v>
      </c>
      <c r="Q963" t="s">
        <v>32</v>
      </c>
      <c r="R963" t="s">
        <v>32</v>
      </c>
      <c r="S963" t="s">
        <v>32</v>
      </c>
      <c r="T963" t="s">
        <v>32</v>
      </c>
      <c r="U963" t="s">
        <v>3809</v>
      </c>
      <c r="V963">
        <v>1</v>
      </c>
      <c r="W963">
        <v>0</v>
      </c>
      <c r="X963" t="s">
        <v>32</v>
      </c>
      <c r="Y963" t="s">
        <v>80</v>
      </c>
      <c r="Z963">
        <v>0</v>
      </c>
      <c r="AA963">
        <v>0</v>
      </c>
      <c r="AB963">
        <v>0</v>
      </c>
      <c r="AC963">
        <v>0</v>
      </c>
      <c r="AD963" t="s">
        <v>32</v>
      </c>
      <c r="AE963" s="23" t="s">
        <v>32</v>
      </c>
    </row>
    <row r="964" spans="1:31" x14ac:dyDescent="0.25">
      <c r="A964" t="s">
        <v>90</v>
      </c>
      <c r="B964" t="s">
        <v>136</v>
      </c>
      <c r="C964" t="s">
        <v>55</v>
      </c>
      <c r="D964" t="s">
        <v>32</v>
      </c>
      <c r="E964" t="s">
        <v>32</v>
      </c>
      <c r="F964">
        <v>1</v>
      </c>
      <c r="G964" t="s">
        <v>15</v>
      </c>
      <c r="H964">
        <v>0</v>
      </c>
      <c r="I964">
        <v>1</v>
      </c>
      <c r="J964" t="s">
        <v>32</v>
      </c>
      <c r="K964" t="s">
        <v>32</v>
      </c>
      <c r="L964" t="s">
        <v>32</v>
      </c>
      <c r="M964" t="s">
        <v>32</v>
      </c>
      <c r="N964" t="s">
        <v>32</v>
      </c>
      <c r="O964">
        <v>1</v>
      </c>
      <c r="P964" t="s">
        <v>32</v>
      </c>
      <c r="Q964" t="s">
        <v>32</v>
      </c>
      <c r="R964" t="s">
        <v>32</v>
      </c>
      <c r="S964" t="s">
        <v>32</v>
      </c>
      <c r="T964" t="s">
        <v>32</v>
      </c>
      <c r="U964" t="s">
        <v>3809</v>
      </c>
      <c r="V964">
        <v>0</v>
      </c>
      <c r="W964">
        <v>1</v>
      </c>
      <c r="X964" t="s">
        <v>32</v>
      </c>
      <c r="Y964" t="s">
        <v>80</v>
      </c>
      <c r="Z964">
        <v>0</v>
      </c>
      <c r="AA964">
        <v>0</v>
      </c>
      <c r="AB964">
        <v>0</v>
      </c>
      <c r="AC964">
        <v>0</v>
      </c>
      <c r="AD964" t="s">
        <v>32</v>
      </c>
      <c r="AE964" s="23" t="s">
        <v>32</v>
      </c>
    </row>
    <row r="965" spans="1:31" hidden="1" x14ac:dyDescent="0.25">
      <c r="A965" t="s">
        <v>90</v>
      </c>
      <c r="B965" t="s">
        <v>136</v>
      </c>
      <c r="C965" t="s">
        <v>32</v>
      </c>
      <c r="D965" t="s">
        <v>32</v>
      </c>
      <c r="E965" t="s">
        <v>32</v>
      </c>
      <c r="F965">
        <v>0</v>
      </c>
      <c r="G965" t="s">
        <v>16</v>
      </c>
      <c r="H965">
        <v>1</v>
      </c>
      <c r="I965">
        <v>0</v>
      </c>
      <c r="J965" t="s">
        <v>32</v>
      </c>
      <c r="K965" t="s">
        <v>32</v>
      </c>
      <c r="L965" t="s">
        <v>32</v>
      </c>
      <c r="M965" t="s">
        <v>32</v>
      </c>
      <c r="N965" t="s">
        <v>32</v>
      </c>
      <c r="O965">
        <v>1</v>
      </c>
      <c r="P965" t="s">
        <v>32</v>
      </c>
      <c r="Q965" t="s">
        <v>32</v>
      </c>
      <c r="R965" t="s">
        <v>32</v>
      </c>
      <c r="S965" t="s">
        <v>32</v>
      </c>
      <c r="T965" t="s">
        <v>32</v>
      </c>
      <c r="U965" t="s">
        <v>3809</v>
      </c>
      <c r="V965">
        <v>1</v>
      </c>
      <c r="W965">
        <v>0</v>
      </c>
      <c r="X965" t="s">
        <v>32</v>
      </c>
      <c r="Y965" t="s">
        <v>70</v>
      </c>
      <c r="Z965">
        <v>0</v>
      </c>
      <c r="AA965">
        <v>0</v>
      </c>
      <c r="AB965">
        <v>0</v>
      </c>
      <c r="AC965">
        <v>0</v>
      </c>
      <c r="AD965" t="s">
        <v>32</v>
      </c>
      <c r="AE965" s="23" t="s">
        <v>32</v>
      </c>
    </row>
    <row r="966" spans="1:31" hidden="1" x14ac:dyDescent="0.25">
      <c r="A966" t="s">
        <v>90</v>
      </c>
      <c r="B966" t="s">
        <v>136</v>
      </c>
      <c r="C966" t="s">
        <v>32</v>
      </c>
      <c r="D966" t="s">
        <v>32</v>
      </c>
      <c r="E966" t="s">
        <v>32</v>
      </c>
      <c r="F966">
        <v>0</v>
      </c>
      <c r="G966" t="s">
        <v>16</v>
      </c>
      <c r="H966">
        <v>1</v>
      </c>
      <c r="I966">
        <v>0</v>
      </c>
      <c r="J966" t="s">
        <v>32</v>
      </c>
      <c r="K966" t="s">
        <v>32</v>
      </c>
      <c r="L966" t="s">
        <v>32</v>
      </c>
      <c r="M966" t="s">
        <v>32</v>
      </c>
      <c r="N966" t="s">
        <v>32</v>
      </c>
      <c r="O966">
        <v>1</v>
      </c>
      <c r="P966" t="s">
        <v>32</v>
      </c>
      <c r="Q966" t="s">
        <v>32</v>
      </c>
      <c r="R966" t="s">
        <v>32</v>
      </c>
      <c r="S966" t="s">
        <v>32</v>
      </c>
      <c r="T966" t="s">
        <v>32</v>
      </c>
      <c r="U966" t="s">
        <v>3809</v>
      </c>
      <c r="V966">
        <v>1</v>
      </c>
      <c r="W966">
        <v>0</v>
      </c>
      <c r="X966" t="s">
        <v>32</v>
      </c>
      <c r="Y966" t="s">
        <v>70</v>
      </c>
      <c r="Z966">
        <v>0</v>
      </c>
      <c r="AA966">
        <v>0</v>
      </c>
      <c r="AB966">
        <v>0</v>
      </c>
      <c r="AC966">
        <v>0</v>
      </c>
      <c r="AD966" t="s">
        <v>32</v>
      </c>
      <c r="AE966" s="23" t="s">
        <v>32</v>
      </c>
    </row>
    <row r="967" spans="1:31" hidden="1" x14ac:dyDescent="0.25">
      <c r="A967" t="s">
        <v>78</v>
      </c>
      <c r="B967" t="s">
        <v>37</v>
      </c>
      <c r="C967" t="s">
        <v>32</v>
      </c>
      <c r="D967" t="s">
        <v>32</v>
      </c>
      <c r="E967" t="s">
        <v>32</v>
      </c>
      <c r="F967">
        <v>0</v>
      </c>
      <c r="G967" t="s">
        <v>16</v>
      </c>
      <c r="H967">
        <v>1</v>
      </c>
      <c r="I967">
        <v>0</v>
      </c>
      <c r="J967" t="s">
        <v>32</v>
      </c>
      <c r="K967" t="s">
        <v>32</v>
      </c>
      <c r="L967" t="s">
        <v>32</v>
      </c>
      <c r="M967" t="s">
        <v>32</v>
      </c>
      <c r="N967" t="s">
        <v>32</v>
      </c>
      <c r="O967">
        <v>1</v>
      </c>
      <c r="P967" t="s">
        <v>32</v>
      </c>
      <c r="Q967" t="s">
        <v>32</v>
      </c>
      <c r="R967" t="s">
        <v>32</v>
      </c>
      <c r="S967" t="s">
        <v>32</v>
      </c>
      <c r="T967" t="s">
        <v>32</v>
      </c>
      <c r="U967" t="s">
        <v>3809</v>
      </c>
      <c r="V967">
        <v>1</v>
      </c>
      <c r="W967">
        <v>0</v>
      </c>
      <c r="X967" t="s">
        <v>32</v>
      </c>
      <c r="Y967" t="s">
        <v>71</v>
      </c>
      <c r="Z967">
        <v>0</v>
      </c>
      <c r="AA967">
        <v>0</v>
      </c>
      <c r="AB967">
        <v>0</v>
      </c>
      <c r="AC967">
        <v>0</v>
      </c>
      <c r="AD967" t="s">
        <v>32</v>
      </c>
      <c r="AE967" s="23" t="s">
        <v>32</v>
      </c>
    </row>
    <row r="968" spans="1:31" hidden="1" x14ac:dyDescent="0.25">
      <c r="A968" t="s">
        <v>78</v>
      </c>
      <c r="B968" t="s">
        <v>37</v>
      </c>
      <c r="C968" t="s">
        <v>32</v>
      </c>
      <c r="D968" t="s">
        <v>32</v>
      </c>
      <c r="E968" t="s">
        <v>32</v>
      </c>
      <c r="F968">
        <v>0</v>
      </c>
      <c r="G968" t="s">
        <v>16</v>
      </c>
      <c r="H968">
        <v>1</v>
      </c>
      <c r="I968">
        <v>0</v>
      </c>
      <c r="J968" t="s">
        <v>32</v>
      </c>
      <c r="K968" t="s">
        <v>32</v>
      </c>
      <c r="L968" t="s">
        <v>32</v>
      </c>
      <c r="M968" t="s">
        <v>32</v>
      </c>
      <c r="N968" t="s">
        <v>32</v>
      </c>
      <c r="O968">
        <v>1</v>
      </c>
      <c r="P968" t="s">
        <v>32</v>
      </c>
      <c r="Q968" t="s">
        <v>32</v>
      </c>
      <c r="R968" t="s">
        <v>32</v>
      </c>
      <c r="S968" t="s">
        <v>32</v>
      </c>
      <c r="T968" t="s">
        <v>32</v>
      </c>
      <c r="U968" t="s">
        <v>3809</v>
      </c>
      <c r="V968">
        <v>1</v>
      </c>
      <c r="W968">
        <v>0</v>
      </c>
      <c r="X968" t="s">
        <v>32</v>
      </c>
      <c r="Y968" t="s">
        <v>70</v>
      </c>
      <c r="Z968">
        <v>0</v>
      </c>
      <c r="AA968">
        <v>0</v>
      </c>
      <c r="AB968">
        <v>0</v>
      </c>
      <c r="AC968">
        <v>0</v>
      </c>
      <c r="AD968" t="s">
        <v>32</v>
      </c>
      <c r="AE968" s="23" t="s">
        <v>32</v>
      </c>
    </row>
    <row r="969" spans="1:31" x14ac:dyDescent="0.25">
      <c r="A969" t="s">
        <v>69</v>
      </c>
      <c r="B969" t="s">
        <v>3920</v>
      </c>
      <c r="C969" t="s">
        <v>54</v>
      </c>
      <c r="D969" t="s">
        <v>32</v>
      </c>
      <c r="E969" t="s">
        <v>32</v>
      </c>
      <c r="F969">
        <v>0</v>
      </c>
      <c r="G969" t="s">
        <v>15</v>
      </c>
      <c r="H969">
        <v>0</v>
      </c>
      <c r="I969">
        <v>1</v>
      </c>
      <c r="J969" t="s">
        <v>32</v>
      </c>
      <c r="K969" t="s">
        <v>32</v>
      </c>
      <c r="L969" t="s">
        <v>32</v>
      </c>
      <c r="M969" t="s">
        <v>32</v>
      </c>
      <c r="N969" t="s">
        <v>32</v>
      </c>
      <c r="O969">
        <v>1</v>
      </c>
      <c r="P969" t="s">
        <v>32</v>
      </c>
      <c r="Q969" t="s">
        <v>32</v>
      </c>
      <c r="R969" t="s">
        <v>32</v>
      </c>
      <c r="S969" t="s">
        <v>32</v>
      </c>
      <c r="T969" t="s">
        <v>32</v>
      </c>
      <c r="U969" t="s">
        <v>3809</v>
      </c>
      <c r="V969">
        <v>0</v>
      </c>
      <c r="W969">
        <v>1</v>
      </c>
      <c r="X969" t="s">
        <v>32</v>
      </c>
      <c r="Y969" t="s">
        <v>71</v>
      </c>
      <c r="Z969">
        <v>0</v>
      </c>
      <c r="AA969">
        <v>0</v>
      </c>
      <c r="AB969">
        <v>0</v>
      </c>
      <c r="AC969">
        <v>0</v>
      </c>
      <c r="AD969" t="s">
        <v>32</v>
      </c>
      <c r="AE969" s="23" t="s">
        <v>32</v>
      </c>
    </row>
    <row r="970" spans="1:31" hidden="1" x14ac:dyDescent="0.25">
      <c r="A970" t="s">
        <v>81</v>
      </c>
      <c r="B970" t="s">
        <v>48</v>
      </c>
      <c r="C970" t="s">
        <v>32</v>
      </c>
      <c r="D970" t="s">
        <v>32</v>
      </c>
      <c r="E970" t="s">
        <v>32</v>
      </c>
      <c r="F970">
        <v>0</v>
      </c>
      <c r="G970" t="s">
        <v>16</v>
      </c>
      <c r="H970">
        <v>1</v>
      </c>
      <c r="I970">
        <v>0</v>
      </c>
      <c r="J970" t="s">
        <v>32</v>
      </c>
      <c r="K970" t="s">
        <v>32</v>
      </c>
      <c r="L970" t="s">
        <v>32</v>
      </c>
      <c r="M970" t="s">
        <v>32</v>
      </c>
      <c r="N970" t="s">
        <v>32</v>
      </c>
      <c r="O970">
        <v>1</v>
      </c>
      <c r="P970" t="s">
        <v>32</v>
      </c>
      <c r="Q970" t="s">
        <v>32</v>
      </c>
      <c r="R970" t="s">
        <v>32</v>
      </c>
      <c r="S970" t="s">
        <v>32</v>
      </c>
      <c r="T970" t="s">
        <v>32</v>
      </c>
      <c r="U970" t="s">
        <v>3809</v>
      </c>
      <c r="V970">
        <v>1</v>
      </c>
      <c r="W970">
        <v>0</v>
      </c>
      <c r="X970" t="s">
        <v>32</v>
      </c>
      <c r="Y970" t="s">
        <v>71</v>
      </c>
      <c r="Z970">
        <v>0</v>
      </c>
      <c r="AA970">
        <v>0</v>
      </c>
      <c r="AB970">
        <v>0</v>
      </c>
      <c r="AC970">
        <v>0</v>
      </c>
      <c r="AD970" t="s">
        <v>32</v>
      </c>
      <c r="AE970" s="23" t="s">
        <v>32</v>
      </c>
    </row>
    <row r="971" spans="1:31" x14ac:dyDescent="0.25">
      <c r="A971" t="s">
        <v>81</v>
      </c>
      <c r="B971" t="s">
        <v>136</v>
      </c>
      <c r="C971" t="s">
        <v>55</v>
      </c>
      <c r="D971" t="s">
        <v>32</v>
      </c>
      <c r="E971" t="s">
        <v>32</v>
      </c>
      <c r="F971">
        <v>1</v>
      </c>
      <c r="G971" t="s">
        <v>15</v>
      </c>
      <c r="H971">
        <v>0</v>
      </c>
      <c r="I971">
        <v>1</v>
      </c>
      <c r="J971" t="s">
        <v>32</v>
      </c>
      <c r="K971" t="s">
        <v>32</v>
      </c>
      <c r="L971" t="s">
        <v>32</v>
      </c>
      <c r="M971" t="s">
        <v>32</v>
      </c>
      <c r="N971" t="s">
        <v>32</v>
      </c>
      <c r="O971">
        <v>1</v>
      </c>
      <c r="P971" t="s">
        <v>32</v>
      </c>
      <c r="Q971" t="s">
        <v>32</v>
      </c>
      <c r="R971" t="s">
        <v>32</v>
      </c>
      <c r="S971" t="s">
        <v>32</v>
      </c>
      <c r="T971" t="s">
        <v>32</v>
      </c>
      <c r="U971" t="s">
        <v>3809</v>
      </c>
      <c r="V971">
        <v>0</v>
      </c>
      <c r="W971">
        <v>1</v>
      </c>
      <c r="X971" t="s">
        <v>32</v>
      </c>
      <c r="Y971" t="s">
        <v>70</v>
      </c>
      <c r="Z971">
        <v>0</v>
      </c>
      <c r="AA971">
        <v>0</v>
      </c>
      <c r="AB971">
        <v>0</v>
      </c>
      <c r="AC971">
        <v>0</v>
      </c>
      <c r="AD971" t="s">
        <v>3916</v>
      </c>
      <c r="AE971" s="23">
        <v>0</v>
      </c>
    </row>
    <row r="972" spans="1:31" hidden="1" x14ac:dyDescent="0.25">
      <c r="A972" t="s">
        <v>76</v>
      </c>
      <c r="B972" t="s">
        <v>36</v>
      </c>
      <c r="C972" t="s">
        <v>32</v>
      </c>
      <c r="D972" t="s">
        <v>32</v>
      </c>
      <c r="E972" t="s">
        <v>32</v>
      </c>
      <c r="F972">
        <v>0</v>
      </c>
      <c r="G972" t="s">
        <v>16</v>
      </c>
      <c r="H972">
        <v>1</v>
      </c>
      <c r="I972">
        <v>0</v>
      </c>
      <c r="J972" t="s">
        <v>32</v>
      </c>
      <c r="K972" t="s">
        <v>32</v>
      </c>
      <c r="L972" t="s">
        <v>32</v>
      </c>
      <c r="M972" t="s">
        <v>32</v>
      </c>
      <c r="N972" t="s">
        <v>32</v>
      </c>
      <c r="O972">
        <v>1</v>
      </c>
      <c r="P972" t="s">
        <v>32</v>
      </c>
      <c r="Q972" t="s">
        <v>32</v>
      </c>
      <c r="R972" t="s">
        <v>32</v>
      </c>
      <c r="S972" t="s">
        <v>32</v>
      </c>
      <c r="T972" t="s">
        <v>32</v>
      </c>
      <c r="U972" t="s">
        <v>3809</v>
      </c>
      <c r="V972">
        <v>1</v>
      </c>
      <c r="W972">
        <v>0</v>
      </c>
      <c r="X972" t="s">
        <v>32</v>
      </c>
      <c r="Y972" t="s">
        <v>80</v>
      </c>
      <c r="Z972">
        <v>0</v>
      </c>
      <c r="AA972">
        <v>0</v>
      </c>
      <c r="AB972">
        <v>0</v>
      </c>
      <c r="AC972">
        <v>0</v>
      </c>
      <c r="AD972" t="s">
        <v>32</v>
      </c>
      <c r="AE972" s="23" t="s">
        <v>32</v>
      </c>
    </row>
    <row r="973" spans="1:31" hidden="1" x14ac:dyDescent="0.25">
      <c r="A973" t="s">
        <v>75</v>
      </c>
      <c r="B973" t="s">
        <v>39</v>
      </c>
      <c r="C973" t="s">
        <v>32</v>
      </c>
      <c r="D973" t="s">
        <v>32</v>
      </c>
      <c r="E973" t="s">
        <v>32</v>
      </c>
      <c r="F973">
        <v>0</v>
      </c>
      <c r="G973" t="s">
        <v>16</v>
      </c>
      <c r="H973">
        <v>1</v>
      </c>
      <c r="I973">
        <v>0</v>
      </c>
      <c r="J973" t="s">
        <v>32</v>
      </c>
      <c r="K973" t="s">
        <v>32</v>
      </c>
      <c r="L973" t="s">
        <v>32</v>
      </c>
      <c r="M973" t="s">
        <v>32</v>
      </c>
      <c r="N973" t="s">
        <v>32</v>
      </c>
      <c r="O973">
        <v>1</v>
      </c>
      <c r="P973" t="s">
        <v>32</v>
      </c>
      <c r="Q973" t="s">
        <v>32</v>
      </c>
      <c r="R973" t="s">
        <v>32</v>
      </c>
      <c r="S973" t="s">
        <v>32</v>
      </c>
      <c r="T973" t="s">
        <v>32</v>
      </c>
      <c r="U973" t="s">
        <v>3809</v>
      </c>
      <c r="V973">
        <v>1</v>
      </c>
      <c r="W973">
        <v>0</v>
      </c>
      <c r="X973" t="s">
        <v>32</v>
      </c>
      <c r="Y973" t="s">
        <v>71</v>
      </c>
      <c r="Z973">
        <v>0</v>
      </c>
      <c r="AA973">
        <v>0</v>
      </c>
      <c r="AB973">
        <v>0</v>
      </c>
      <c r="AC973">
        <v>0</v>
      </c>
      <c r="AD973" t="s">
        <v>32</v>
      </c>
      <c r="AE973" s="23" t="s">
        <v>32</v>
      </c>
    </row>
    <row r="974" spans="1:31" hidden="1" x14ac:dyDescent="0.25">
      <c r="A974" t="s">
        <v>75</v>
      </c>
      <c r="B974" t="s">
        <v>39</v>
      </c>
      <c r="C974" t="s">
        <v>32</v>
      </c>
      <c r="D974" t="s">
        <v>32</v>
      </c>
      <c r="E974" t="s">
        <v>32</v>
      </c>
      <c r="F974">
        <v>0</v>
      </c>
      <c r="G974" t="s">
        <v>16</v>
      </c>
      <c r="H974">
        <v>1</v>
      </c>
      <c r="I974">
        <v>0</v>
      </c>
      <c r="J974" t="s">
        <v>32</v>
      </c>
      <c r="K974" t="s">
        <v>32</v>
      </c>
      <c r="L974" t="s">
        <v>32</v>
      </c>
      <c r="M974" t="s">
        <v>32</v>
      </c>
      <c r="N974" t="s">
        <v>32</v>
      </c>
      <c r="O974">
        <v>1</v>
      </c>
      <c r="P974" t="s">
        <v>32</v>
      </c>
      <c r="Q974" t="s">
        <v>32</v>
      </c>
      <c r="R974" t="s">
        <v>32</v>
      </c>
      <c r="S974" t="s">
        <v>32</v>
      </c>
      <c r="T974" t="s">
        <v>32</v>
      </c>
      <c r="U974" t="s">
        <v>3809</v>
      </c>
      <c r="V974">
        <v>1</v>
      </c>
      <c r="W974">
        <v>0</v>
      </c>
      <c r="X974" t="s">
        <v>32</v>
      </c>
      <c r="Y974" t="s">
        <v>71</v>
      </c>
      <c r="Z974">
        <v>0</v>
      </c>
      <c r="AA974">
        <v>0</v>
      </c>
      <c r="AB974">
        <v>0</v>
      </c>
      <c r="AC974">
        <v>0</v>
      </c>
      <c r="AD974" t="s">
        <v>32</v>
      </c>
      <c r="AE974" s="23" t="s">
        <v>32</v>
      </c>
    </row>
    <row r="975" spans="1:31" x14ac:dyDescent="0.25">
      <c r="A975" t="s">
        <v>83</v>
      </c>
      <c r="B975" t="s">
        <v>53</v>
      </c>
      <c r="C975" t="s">
        <v>54</v>
      </c>
      <c r="D975" t="s">
        <v>32</v>
      </c>
      <c r="E975" t="s">
        <v>32</v>
      </c>
      <c r="F975">
        <v>3</v>
      </c>
      <c r="G975" t="s">
        <v>15</v>
      </c>
      <c r="H975">
        <v>0</v>
      </c>
      <c r="I975">
        <v>1</v>
      </c>
      <c r="J975" t="s">
        <v>32</v>
      </c>
      <c r="K975" t="s">
        <v>32</v>
      </c>
      <c r="L975" t="s">
        <v>32</v>
      </c>
      <c r="M975" t="s">
        <v>32</v>
      </c>
      <c r="N975" t="s">
        <v>32</v>
      </c>
      <c r="O975">
        <v>1</v>
      </c>
      <c r="P975" t="s">
        <v>32</v>
      </c>
      <c r="Q975" t="s">
        <v>32</v>
      </c>
      <c r="R975" t="s">
        <v>32</v>
      </c>
      <c r="S975" t="s">
        <v>32</v>
      </c>
      <c r="T975" t="s">
        <v>32</v>
      </c>
      <c r="U975" t="s">
        <v>3809</v>
      </c>
      <c r="V975">
        <v>0</v>
      </c>
      <c r="W975">
        <v>1</v>
      </c>
      <c r="X975" t="s">
        <v>32</v>
      </c>
      <c r="Y975" t="s">
        <v>71</v>
      </c>
      <c r="Z975">
        <v>0</v>
      </c>
      <c r="AA975">
        <v>0</v>
      </c>
      <c r="AB975">
        <v>0</v>
      </c>
      <c r="AC975">
        <v>0</v>
      </c>
      <c r="AD975" t="s">
        <v>32</v>
      </c>
      <c r="AE975" s="23" t="s">
        <v>32</v>
      </c>
    </row>
    <row r="976" spans="1:31" hidden="1" x14ac:dyDescent="0.25">
      <c r="A976" t="s">
        <v>76</v>
      </c>
      <c r="B976" t="s">
        <v>48</v>
      </c>
      <c r="C976" t="s">
        <v>32</v>
      </c>
      <c r="D976" t="s">
        <v>32</v>
      </c>
      <c r="E976" t="s">
        <v>32</v>
      </c>
      <c r="F976">
        <v>0</v>
      </c>
      <c r="G976" t="s">
        <v>16</v>
      </c>
      <c r="H976">
        <v>1</v>
      </c>
      <c r="I976">
        <v>0</v>
      </c>
      <c r="J976" t="s">
        <v>32</v>
      </c>
      <c r="K976" t="s">
        <v>32</v>
      </c>
      <c r="L976" t="s">
        <v>32</v>
      </c>
      <c r="M976" t="s">
        <v>32</v>
      </c>
      <c r="N976" t="s">
        <v>32</v>
      </c>
      <c r="O976">
        <v>1</v>
      </c>
      <c r="P976" t="s">
        <v>32</v>
      </c>
      <c r="Q976" t="s">
        <v>32</v>
      </c>
      <c r="R976" t="s">
        <v>32</v>
      </c>
      <c r="S976" t="s">
        <v>32</v>
      </c>
      <c r="T976" t="s">
        <v>32</v>
      </c>
      <c r="U976" t="s">
        <v>3809</v>
      </c>
      <c r="V976">
        <v>1</v>
      </c>
      <c r="W976">
        <v>0</v>
      </c>
      <c r="X976" t="s">
        <v>32</v>
      </c>
      <c r="Y976" t="s">
        <v>71</v>
      </c>
      <c r="Z976">
        <v>0</v>
      </c>
      <c r="AA976">
        <v>0</v>
      </c>
      <c r="AB976">
        <v>0</v>
      </c>
      <c r="AC976">
        <v>0</v>
      </c>
      <c r="AD976" t="s">
        <v>32</v>
      </c>
      <c r="AE976" s="23" t="s">
        <v>32</v>
      </c>
    </row>
    <row r="977" spans="1:31" hidden="1" x14ac:dyDescent="0.25">
      <c r="A977" t="s">
        <v>76</v>
      </c>
      <c r="B977" t="s">
        <v>39</v>
      </c>
      <c r="C977" t="s">
        <v>32</v>
      </c>
      <c r="D977" t="s">
        <v>32</v>
      </c>
      <c r="E977" t="s">
        <v>32</v>
      </c>
      <c r="F977">
        <v>0</v>
      </c>
      <c r="G977" t="s">
        <v>16</v>
      </c>
      <c r="H977">
        <v>1</v>
      </c>
      <c r="I977">
        <v>0</v>
      </c>
      <c r="J977" t="s">
        <v>32</v>
      </c>
      <c r="K977" t="s">
        <v>32</v>
      </c>
      <c r="L977" t="s">
        <v>32</v>
      </c>
      <c r="M977" t="s">
        <v>32</v>
      </c>
      <c r="N977" t="s">
        <v>32</v>
      </c>
      <c r="O977">
        <v>1</v>
      </c>
      <c r="P977" t="s">
        <v>32</v>
      </c>
      <c r="Q977" t="s">
        <v>32</v>
      </c>
      <c r="R977" t="s">
        <v>32</v>
      </c>
      <c r="S977" t="s">
        <v>32</v>
      </c>
      <c r="T977" t="s">
        <v>32</v>
      </c>
      <c r="U977" t="s">
        <v>3809</v>
      </c>
      <c r="V977">
        <v>1</v>
      </c>
      <c r="W977">
        <v>0</v>
      </c>
      <c r="X977" t="s">
        <v>32</v>
      </c>
      <c r="Y977" t="s">
        <v>71</v>
      </c>
      <c r="Z977">
        <v>0</v>
      </c>
      <c r="AA977">
        <v>0</v>
      </c>
      <c r="AB977">
        <v>0</v>
      </c>
      <c r="AC977">
        <v>0</v>
      </c>
      <c r="AD977" t="s">
        <v>32</v>
      </c>
      <c r="AE977" s="23" t="s">
        <v>32</v>
      </c>
    </row>
    <row r="978" spans="1:31" hidden="1" x14ac:dyDescent="0.25">
      <c r="A978" t="s">
        <v>76</v>
      </c>
      <c r="B978" t="s">
        <v>39</v>
      </c>
      <c r="C978" t="s">
        <v>32</v>
      </c>
      <c r="D978" t="s">
        <v>32</v>
      </c>
      <c r="E978" t="s">
        <v>32</v>
      </c>
      <c r="F978">
        <v>0</v>
      </c>
      <c r="G978" t="s">
        <v>16</v>
      </c>
      <c r="H978">
        <v>1</v>
      </c>
      <c r="I978">
        <v>0</v>
      </c>
      <c r="J978" t="s">
        <v>32</v>
      </c>
      <c r="K978" t="s">
        <v>32</v>
      </c>
      <c r="L978" t="s">
        <v>32</v>
      </c>
      <c r="M978" t="s">
        <v>32</v>
      </c>
      <c r="N978" t="s">
        <v>32</v>
      </c>
      <c r="O978">
        <v>1</v>
      </c>
      <c r="P978" t="s">
        <v>32</v>
      </c>
      <c r="Q978" t="s">
        <v>32</v>
      </c>
      <c r="R978" t="s">
        <v>32</v>
      </c>
      <c r="S978" t="s">
        <v>32</v>
      </c>
      <c r="T978" t="s">
        <v>32</v>
      </c>
      <c r="U978" t="s">
        <v>3809</v>
      </c>
      <c r="V978">
        <v>1</v>
      </c>
      <c r="W978">
        <v>0</v>
      </c>
      <c r="X978" t="s">
        <v>32</v>
      </c>
      <c r="Y978" t="s">
        <v>71</v>
      </c>
      <c r="Z978">
        <v>0</v>
      </c>
      <c r="AA978">
        <v>0</v>
      </c>
      <c r="AB978">
        <v>0</v>
      </c>
      <c r="AC978">
        <v>0</v>
      </c>
      <c r="AD978" t="s">
        <v>32</v>
      </c>
      <c r="AE978" s="23" t="s">
        <v>32</v>
      </c>
    </row>
    <row r="979" spans="1:31" hidden="1" x14ac:dyDescent="0.25">
      <c r="A979" t="s">
        <v>75</v>
      </c>
      <c r="B979" t="s">
        <v>3876</v>
      </c>
      <c r="C979" t="s">
        <v>32</v>
      </c>
      <c r="D979" t="s">
        <v>32</v>
      </c>
      <c r="E979" t="s">
        <v>32</v>
      </c>
      <c r="F979">
        <v>0</v>
      </c>
      <c r="G979" t="s">
        <v>16</v>
      </c>
      <c r="H979">
        <v>1</v>
      </c>
      <c r="I979">
        <v>0</v>
      </c>
      <c r="J979" t="s">
        <v>32</v>
      </c>
      <c r="K979" t="s">
        <v>32</v>
      </c>
      <c r="L979" t="s">
        <v>32</v>
      </c>
      <c r="M979" t="s">
        <v>32</v>
      </c>
      <c r="N979" t="s">
        <v>32</v>
      </c>
      <c r="O979">
        <v>1</v>
      </c>
      <c r="P979" t="s">
        <v>32</v>
      </c>
      <c r="Q979" t="s">
        <v>32</v>
      </c>
      <c r="R979" t="s">
        <v>32</v>
      </c>
      <c r="S979" t="s">
        <v>32</v>
      </c>
      <c r="T979" t="s">
        <v>32</v>
      </c>
      <c r="U979" t="s">
        <v>3809</v>
      </c>
      <c r="V979">
        <v>1</v>
      </c>
      <c r="W979">
        <v>0</v>
      </c>
      <c r="X979" t="s">
        <v>32</v>
      </c>
      <c r="Y979" t="s">
        <v>71</v>
      </c>
      <c r="Z979">
        <v>0</v>
      </c>
      <c r="AA979">
        <v>0</v>
      </c>
      <c r="AB979">
        <v>0</v>
      </c>
      <c r="AC979">
        <v>0</v>
      </c>
      <c r="AD979" t="s">
        <v>32</v>
      </c>
      <c r="AE979" s="23" t="s">
        <v>32</v>
      </c>
    </row>
    <row r="980" spans="1:31" x14ac:dyDescent="0.25">
      <c r="A980" t="s">
        <v>75</v>
      </c>
      <c r="B980" t="s">
        <v>3876</v>
      </c>
      <c r="C980" t="s">
        <v>54</v>
      </c>
      <c r="D980" t="s">
        <v>32</v>
      </c>
      <c r="E980" t="s">
        <v>32</v>
      </c>
      <c r="F980">
        <v>0</v>
      </c>
      <c r="G980" t="s">
        <v>15</v>
      </c>
      <c r="H980">
        <v>0</v>
      </c>
      <c r="I980">
        <v>1</v>
      </c>
      <c r="J980" t="s">
        <v>32</v>
      </c>
      <c r="K980" t="s">
        <v>32</v>
      </c>
      <c r="L980" t="s">
        <v>32</v>
      </c>
      <c r="M980" t="s">
        <v>32</v>
      </c>
      <c r="N980" t="s">
        <v>32</v>
      </c>
      <c r="O980">
        <v>1</v>
      </c>
      <c r="P980" t="s">
        <v>32</v>
      </c>
      <c r="Q980" t="s">
        <v>32</v>
      </c>
      <c r="R980" t="s">
        <v>32</v>
      </c>
      <c r="S980" t="s">
        <v>32</v>
      </c>
      <c r="T980" t="s">
        <v>32</v>
      </c>
      <c r="U980" t="s">
        <v>3809</v>
      </c>
      <c r="V980">
        <v>0</v>
      </c>
      <c r="W980">
        <v>1</v>
      </c>
      <c r="X980" t="s">
        <v>32</v>
      </c>
      <c r="Y980" t="s">
        <v>71</v>
      </c>
      <c r="Z980">
        <v>0</v>
      </c>
      <c r="AA980">
        <v>0</v>
      </c>
      <c r="AB980">
        <v>0</v>
      </c>
      <c r="AC980">
        <v>0</v>
      </c>
      <c r="AD980" t="s">
        <v>32</v>
      </c>
      <c r="AE980" s="23" t="s">
        <v>32</v>
      </c>
    </row>
    <row r="981" spans="1:31" x14ac:dyDescent="0.25">
      <c r="A981" t="s">
        <v>78</v>
      </c>
      <c r="B981" t="s">
        <v>3867</v>
      </c>
      <c r="C981" t="s">
        <v>55</v>
      </c>
      <c r="D981" t="s">
        <v>32</v>
      </c>
      <c r="E981" t="s">
        <v>32</v>
      </c>
      <c r="F981">
        <v>0</v>
      </c>
      <c r="G981" t="s">
        <v>15</v>
      </c>
      <c r="H981">
        <v>0</v>
      </c>
      <c r="I981">
        <v>1</v>
      </c>
      <c r="J981" t="s">
        <v>32</v>
      </c>
      <c r="K981" t="s">
        <v>32</v>
      </c>
      <c r="L981" t="s">
        <v>32</v>
      </c>
      <c r="M981" t="s">
        <v>32</v>
      </c>
      <c r="N981" t="s">
        <v>32</v>
      </c>
      <c r="O981">
        <v>1</v>
      </c>
      <c r="P981" t="s">
        <v>32</v>
      </c>
      <c r="Q981" t="s">
        <v>32</v>
      </c>
      <c r="R981" t="s">
        <v>32</v>
      </c>
      <c r="S981" t="s">
        <v>32</v>
      </c>
      <c r="T981" t="s">
        <v>32</v>
      </c>
      <c r="U981" t="s">
        <v>3809</v>
      </c>
      <c r="V981">
        <v>0</v>
      </c>
      <c r="W981">
        <v>1</v>
      </c>
      <c r="X981" t="s">
        <v>32</v>
      </c>
      <c r="Y981" t="s">
        <v>71</v>
      </c>
      <c r="Z981">
        <v>0</v>
      </c>
      <c r="AA981">
        <v>0</v>
      </c>
      <c r="AB981">
        <v>0</v>
      </c>
      <c r="AC981">
        <v>0</v>
      </c>
      <c r="AD981" t="s">
        <v>32</v>
      </c>
      <c r="AE981" s="23" t="s">
        <v>32</v>
      </c>
    </row>
    <row r="982" spans="1:31" hidden="1" x14ac:dyDescent="0.25">
      <c r="A982" t="s">
        <v>78</v>
      </c>
      <c r="B982" t="s">
        <v>3867</v>
      </c>
      <c r="C982" t="s">
        <v>32</v>
      </c>
      <c r="D982" t="s">
        <v>32</v>
      </c>
      <c r="E982" t="s">
        <v>32</v>
      </c>
      <c r="F982">
        <v>0</v>
      </c>
      <c r="G982" t="s">
        <v>16</v>
      </c>
      <c r="H982">
        <v>1</v>
      </c>
      <c r="I982">
        <v>0</v>
      </c>
      <c r="J982" t="s">
        <v>32</v>
      </c>
      <c r="K982" t="s">
        <v>32</v>
      </c>
      <c r="L982" t="s">
        <v>32</v>
      </c>
      <c r="M982" t="s">
        <v>32</v>
      </c>
      <c r="N982" t="s">
        <v>32</v>
      </c>
      <c r="O982">
        <v>1</v>
      </c>
      <c r="P982" t="s">
        <v>32</v>
      </c>
      <c r="Q982" t="s">
        <v>32</v>
      </c>
      <c r="R982" t="s">
        <v>32</v>
      </c>
      <c r="S982" t="s">
        <v>32</v>
      </c>
      <c r="T982" t="s">
        <v>32</v>
      </c>
      <c r="U982" t="s">
        <v>3809</v>
      </c>
      <c r="V982">
        <v>1</v>
      </c>
      <c r="W982">
        <v>0</v>
      </c>
      <c r="X982" t="s">
        <v>32</v>
      </c>
      <c r="Y982" t="s">
        <v>70</v>
      </c>
      <c r="Z982">
        <v>0</v>
      </c>
      <c r="AA982">
        <v>0</v>
      </c>
      <c r="AB982">
        <v>0</v>
      </c>
      <c r="AC982">
        <v>0</v>
      </c>
      <c r="AD982" t="s">
        <v>32</v>
      </c>
      <c r="AE982" s="23" t="s">
        <v>32</v>
      </c>
    </row>
    <row r="983" spans="1:31" x14ac:dyDescent="0.25">
      <c r="A983" t="s">
        <v>78</v>
      </c>
      <c r="B983" t="s">
        <v>103</v>
      </c>
      <c r="C983" t="s">
        <v>54</v>
      </c>
      <c r="D983" t="s">
        <v>32</v>
      </c>
      <c r="E983" t="s">
        <v>32</v>
      </c>
      <c r="F983">
        <v>0</v>
      </c>
      <c r="G983" t="s">
        <v>15</v>
      </c>
      <c r="H983">
        <v>0</v>
      </c>
      <c r="I983">
        <v>1</v>
      </c>
      <c r="J983" t="s">
        <v>32</v>
      </c>
      <c r="K983" t="s">
        <v>32</v>
      </c>
      <c r="L983" t="s">
        <v>32</v>
      </c>
      <c r="M983" t="s">
        <v>32</v>
      </c>
      <c r="N983" t="s">
        <v>32</v>
      </c>
      <c r="O983">
        <v>1</v>
      </c>
      <c r="P983" t="s">
        <v>32</v>
      </c>
      <c r="Q983" t="s">
        <v>32</v>
      </c>
      <c r="R983" t="s">
        <v>32</v>
      </c>
      <c r="S983" t="s">
        <v>32</v>
      </c>
      <c r="T983" t="s">
        <v>32</v>
      </c>
      <c r="U983" t="s">
        <v>3809</v>
      </c>
      <c r="V983">
        <v>0</v>
      </c>
      <c r="W983">
        <v>1</v>
      </c>
      <c r="X983" t="s">
        <v>32</v>
      </c>
      <c r="Y983" t="s">
        <v>80</v>
      </c>
      <c r="Z983">
        <v>0</v>
      </c>
      <c r="AA983">
        <v>0</v>
      </c>
      <c r="AB983">
        <v>0</v>
      </c>
      <c r="AC983">
        <v>0</v>
      </c>
      <c r="AD983" t="s">
        <v>32</v>
      </c>
      <c r="AE983" s="23" t="s">
        <v>32</v>
      </c>
    </row>
    <row r="984" spans="1:31" x14ac:dyDescent="0.25">
      <c r="A984" t="s">
        <v>78</v>
      </c>
      <c r="B984" t="s">
        <v>103</v>
      </c>
      <c r="C984" t="s">
        <v>54</v>
      </c>
      <c r="D984" t="s">
        <v>32</v>
      </c>
      <c r="E984" t="s">
        <v>32</v>
      </c>
      <c r="F984">
        <v>0</v>
      </c>
      <c r="G984" t="s">
        <v>15</v>
      </c>
      <c r="H984">
        <v>0</v>
      </c>
      <c r="I984">
        <v>1</v>
      </c>
      <c r="J984" t="s">
        <v>32</v>
      </c>
      <c r="K984" t="s">
        <v>32</v>
      </c>
      <c r="L984" t="s">
        <v>32</v>
      </c>
      <c r="M984" t="s">
        <v>32</v>
      </c>
      <c r="N984" t="s">
        <v>32</v>
      </c>
      <c r="O984">
        <v>1</v>
      </c>
      <c r="P984" t="s">
        <v>32</v>
      </c>
      <c r="Q984" t="s">
        <v>32</v>
      </c>
      <c r="R984" t="s">
        <v>32</v>
      </c>
      <c r="S984" t="s">
        <v>32</v>
      </c>
      <c r="T984" t="s">
        <v>32</v>
      </c>
      <c r="U984" t="s">
        <v>3809</v>
      </c>
      <c r="V984">
        <v>0</v>
      </c>
      <c r="W984">
        <v>1</v>
      </c>
      <c r="X984" t="s">
        <v>32</v>
      </c>
      <c r="Y984" t="s">
        <v>71</v>
      </c>
      <c r="Z984">
        <v>0</v>
      </c>
      <c r="AA984">
        <v>0</v>
      </c>
      <c r="AB984">
        <v>0</v>
      </c>
      <c r="AC984">
        <v>0</v>
      </c>
      <c r="AD984" t="s">
        <v>32</v>
      </c>
      <c r="AE984" s="23" t="s">
        <v>32</v>
      </c>
    </row>
    <row r="985" spans="1:31" x14ac:dyDescent="0.25">
      <c r="A985" t="s">
        <v>76</v>
      </c>
      <c r="B985" t="s">
        <v>37</v>
      </c>
      <c r="C985" t="s">
        <v>57</v>
      </c>
      <c r="D985" t="s">
        <v>32</v>
      </c>
      <c r="E985" t="s">
        <v>32</v>
      </c>
      <c r="F985">
        <v>0</v>
      </c>
      <c r="G985" t="s">
        <v>15</v>
      </c>
      <c r="H985">
        <v>0</v>
      </c>
      <c r="I985">
        <v>1</v>
      </c>
      <c r="J985" t="s">
        <v>32</v>
      </c>
      <c r="K985" t="s">
        <v>32</v>
      </c>
      <c r="L985" t="s">
        <v>32</v>
      </c>
      <c r="M985" t="s">
        <v>32</v>
      </c>
      <c r="N985" t="s">
        <v>32</v>
      </c>
      <c r="O985">
        <v>1</v>
      </c>
      <c r="P985" t="s">
        <v>32</v>
      </c>
      <c r="Q985" t="s">
        <v>32</v>
      </c>
      <c r="R985" t="s">
        <v>32</v>
      </c>
      <c r="S985" t="s">
        <v>32</v>
      </c>
      <c r="T985" t="s">
        <v>32</v>
      </c>
      <c r="U985" t="s">
        <v>3809</v>
      </c>
      <c r="V985">
        <v>0</v>
      </c>
      <c r="W985">
        <v>1</v>
      </c>
      <c r="X985" t="s">
        <v>32</v>
      </c>
      <c r="Y985" t="s">
        <v>71</v>
      </c>
      <c r="Z985">
        <v>0</v>
      </c>
      <c r="AA985">
        <v>0</v>
      </c>
      <c r="AB985">
        <v>0</v>
      </c>
      <c r="AC985">
        <v>0</v>
      </c>
      <c r="AD985" t="s">
        <v>32</v>
      </c>
      <c r="AE985" s="23" t="s">
        <v>32</v>
      </c>
    </row>
    <row r="986" spans="1:31" hidden="1" x14ac:dyDescent="0.25">
      <c r="A986" t="s">
        <v>78</v>
      </c>
      <c r="B986" t="s">
        <v>36</v>
      </c>
      <c r="C986" t="s">
        <v>32</v>
      </c>
      <c r="D986" t="s">
        <v>32</v>
      </c>
      <c r="E986" t="s">
        <v>32</v>
      </c>
      <c r="F986">
        <v>0</v>
      </c>
      <c r="G986" t="s">
        <v>16</v>
      </c>
      <c r="H986">
        <v>1</v>
      </c>
      <c r="I986">
        <v>0</v>
      </c>
      <c r="J986" t="s">
        <v>32</v>
      </c>
      <c r="K986" t="s">
        <v>32</v>
      </c>
      <c r="L986" t="s">
        <v>32</v>
      </c>
      <c r="M986" t="s">
        <v>32</v>
      </c>
      <c r="N986" t="s">
        <v>32</v>
      </c>
      <c r="O986">
        <v>1</v>
      </c>
      <c r="P986" t="s">
        <v>32</v>
      </c>
      <c r="Q986" t="s">
        <v>32</v>
      </c>
      <c r="R986" t="s">
        <v>32</v>
      </c>
      <c r="S986" t="s">
        <v>32</v>
      </c>
      <c r="T986" t="s">
        <v>32</v>
      </c>
      <c r="U986" t="s">
        <v>3809</v>
      </c>
      <c r="V986">
        <v>1</v>
      </c>
      <c r="W986">
        <v>0</v>
      </c>
      <c r="X986" t="s">
        <v>32</v>
      </c>
      <c r="Y986" t="s">
        <v>71</v>
      </c>
      <c r="Z986">
        <v>0</v>
      </c>
      <c r="AA986">
        <v>0</v>
      </c>
      <c r="AB986">
        <v>0</v>
      </c>
      <c r="AC986">
        <v>0</v>
      </c>
      <c r="AD986" t="s">
        <v>32</v>
      </c>
      <c r="AE986" s="23" t="s">
        <v>32</v>
      </c>
    </row>
    <row r="987" spans="1:31" hidden="1" x14ac:dyDescent="0.25">
      <c r="A987" t="s">
        <v>78</v>
      </c>
      <c r="B987" t="s">
        <v>39</v>
      </c>
      <c r="C987" t="s">
        <v>32</v>
      </c>
      <c r="D987" t="s">
        <v>32</v>
      </c>
      <c r="E987" t="s">
        <v>32</v>
      </c>
      <c r="F987">
        <v>0</v>
      </c>
      <c r="G987" t="s">
        <v>16</v>
      </c>
      <c r="H987">
        <v>1</v>
      </c>
      <c r="I987">
        <v>0</v>
      </c>
      <c r="J987" t="s">
        <v>32</v>
      </c>
      <c r="K987" t="s">
        <v>32</v>
      </c>
      <c r="L987" t="s">
        <v>32</v>
      </c>
      <c r="M987" t="s">
        <v>32</v>
      </c>
      <c r="N987" t="s">
        <v>32</v>
      </c>
      <c r="O987">
        <v>1</v>
      </c>
      <c r="P987" t="s">
        <v>32</v>
      </c>
      <c r="Q987" t="s">
        <v>32</v>
      </c>
      <c r="R987" t="s">
        <v>32</v>
      </c>
      <c r="S987" t="s">
        <v>32</v>
      </c>
      <c r="T987" t="s">
        <v>32</v>
      </c>
      <c r="U987" t="s">
        <v>3809</v>
      </c>
      <c r="V987">
        <v>1</v>
      </c>
      <c r="W987">
        <v>0</v>
      </c>
      <c r="X987" t="s">
        <v>32</v>
      </c>
      <c r="Y987" t="s">
        <v>71</v>
      </c>
      <c r="Z987">
        <v>0</v>
      </c>
      <c r="AA987">
        <v>0</v>
      </c>
      <c r="AB987">
        <v>0</v>
      </c>
      <c r="AC987">
        <v>0</v>
      </c>
      <c r="AD987" t="s">
        <v>32</v>
      </c>
      <c r="AE987" s="23" t="s">
        <v>32</v>
      </c>
    </row>
    <row r="988" spans="1:31" hidden="1" x14ac:dyDescent="0.25">
      <c r="A988" t="s">
        <v>78</v>
      </c>
      <c r="B988" t="s">
        <v>39</v>
      </c>
      <c r="C988" t="s">
        <v>32</v>
      </c>
      <c r="D988" t="s">
        <v>32</v>
      </c>
      <c r="E988" t="s">
        <v>32</v>
      </c>
      <c r="F988">
        <v>0</v>
      </c>
      <c r="G988" t="s">
        <v>16</v>
      </c>
      <c r="H988">
        <v>1</v>
      </c>
      <c r="I988">
        <v>0</v>
      </c>
      <c r="J988" t="s">
        <v>32</v>
      </c>
      <c r="K988" t="s">
        <v>32</v>
      </c>
      <c r="L988" t="s">
        <v>32</v>
      </c>
      <c r="M988" t="s">
        <v>32</v>
      </c>
      <c r="N988" t="s">
        <v>32</v>
      </c>
      <c r="O988">
        <v>1</v>
      </c>
      <c r="P988" t="s">
        <v>32</v>
      </c>
      <c r="Q988" t="s">
        <v>32</v>
      </c>
      <c r="R988" t="s">
        <v>32</v>
      </c>
      <c r="S988" t="s">
        <v>32</v>
      </c>
      <c r="T988" t="s">
        <v>32</v>
      </c>
      <c r="U988" t="s">
        <v>3809</v>
      </c>
      <c r="V988">
        <v>1</v>
      </c>
      <c r="W988">
        <v>0</v>
      </c>
      <c r="X988" t="s">
        <v>32</v>
      </c>
      <c r="Y988" t="s">
        <v>71</v>
      </c>
      <c r="Z988">
        <v>0</v>
      </c>
      <c r="AA988">
        <v>0</v>
      </c>
      <c r="AB988">
        <v>0</v>
      </c>
      <c r="AC988">
        <v>0</v>
      </c>
      <c r="AD988" t="s">
        <v>32</v>
      </c>
      <c r="AE988" s="23" t="s">
        <v>32</v>
      </c>
    </row>
    <row r="989" spans="1:31" hidden="1" x14ac:dyDescent="0.25">
      <c r="A989" t="s">
        <v>78</v>
      </c>
      <c r="B989" t="s">
        <v>39</v>
      </c>
      <c r="C989" t="s">
        <v>32</v>
      </c>
      <c r="D989" t="s">
        <v>32</v>
      </c>
      <c r="E989" t="s">
        <v>32</v>
      </c>
      <c r="F989">
        <v>0</v>
      </c>
      <c r="G989" t="s">
        <v>16</v>
      </c>
      <c r="H989">
        <v>1</v>
      </c>
      <c r="I989">
        <v>0</v>
      </c>
      <c r="J989" t="s">
        <v>32</v>
      </c>
      <c r="K989" t="s">
        <v>32</v>
      </c>
      <c r="L989" t="s">
        <v>32</v>
      </c>
      <c r="M989" t="s">
        <v>32</v>
      </c>
      <c r="N989" t="s">
        <v>32</v>
      </c>
      <c r="O989">
        <v>1</v>
      </c>
      <c r="P989" t="s">
        <v>32</v>
      </c>
      <c r="Q989" t="s">
        <v>32</v>
      </c>
      <c r="R989" t="s">
        <v>32</v>
      </c>
      <c r="S989" t="s">
        <v>32</v>
      </c>
      <c r="T989" t="s">
        <v>32</v>
      </c>
      <c r="U989" t="s">
        <v>3809</v>
      </c>
      <c r="V989">
        <v>1</v>
      </c>
      <c r="W989">
        <v>0</v>
      </c>
      <c r="X989" t="s">
        <v>32</v>
      </c>
      <c r="Y989" t="s">
        <v>71</v>
      </c>
      <c r="Z989">
        <v>0</v>
      </c>
      <c r="AA989">
        <v>0</v>
      </c>
      <c r="AB989">
        <v>0</v>
      </c>
      <c r="AC989">
        <v>0</v>
      </c>
      <c r="AD989" t="s">
        <v>32</v>
      </c>
      <c r="AE989" s="23" t="s">
        <v>32</v>
      </c>
    </row>
    <row r="990" spans="1:31" hidden="1" x14ac:dyDescent="0.25">
      <c r="A990" t="s">
        <v>78</v>
      </c>
      <c r="B990" t="s">
        <v>37</v>
      </c>
      <c r="C990" t="s">
        <v>32</v>
      </c>
      <c r="D990" t="s">
        <v>32</v>
      </c>
      <c r="E990" t="s">
        <v>32</v>
      </c>
      <c r="F990">
        <v>0</v>
      </c>
      <c r="G990" t="s">
        <v>16</v>
      </c>
      <c r="H990">
        <v>1</v>
      </c>
      <c r="I990">
        <v>0</v>
      </c>
      <c r="J990" t="s">
        <v>32</v>
      </c>
      <c r="K990" t="s">
        <v>32</v>
      </c>
      <c r="L990" t="s">
        <v>32</v>
      </c>
      <c r="M990" t="s">
        <v>32</v>
      </c>
      <c r="N990" t="s">
        <v>32</v>
      </c>
      <c r="O990">
        <v>1</v>
      </c>
      <c r="P990" t="s">
        <v>32</v>
      </c>
      <c r="Q990" t="s">
        <v>32</v>
      </c>
      <c r="R990" t="s">
        <v>32</v>
      </c>
      <c r="S990" t="s">
        <v>32</v>
      </c>
      <c r="T990" t="s">
        <v>32</v>
      </c>
      <c r="U990" t="s">
        <v>3809</v>
      </c>
      <c r="V990">
        <v>1</v>
      </c>
      <c r="W990">
        <v>0</v>
      </c>
      <c r="X990" t="s">
        <v>32</v>
      </c>
      <c r="Y990" t="s">
        <v>71</v>
      </c>
      <c r="Z990">
        <v>0</v>
      </c>
      <c r="AA990">
        <v>0</v>
      </c>
      <c r="AB990">
        <v>0</v>
      </c>
      <c r="AC990">
        <v>0</v>
      </c>
      <c r="AD990" t="s">
        <v>32</v>
      </c>
      <c r="AE990" s="23" t="s">
        <v>32</v>
      </c>
    </row>
    <row r="991" spans="1:31" hidden="1" x14ac:dyDescent="0.25">
      <c r="A991" t="s">
        <v>88</v>
      </c>
      <c r="B991" t="s">
        <v>51</v>
      </c>
      <c r="C991" t="s">
        <v>32</v>
      </c>
      <c r="D991" t="s">
        <v>32</v>
      </c>
      <c r="E991" t="s">
        <v>32</v>
      </c>
      <c r="F991">
        <v>0</v>
      </c>
      <c r="G991" t="s">
        <v>16</v>
      </c>
      <c r="H991">
        <v>1</v>
      </c>
      <c r="I991">
        <v>0</v>
      </c>
      <c r="J991" t="s">
        <v>32</v>
      </c>
      <c r="K991" t="s">
        <v>32</v>
      </c>
      <c r="L991" t="s">
        <v>32</v>
      </c>
      <c r="M991" t="s">
        <v>32</v>
      </c>
      <c r="N991" t="s">
        <v>32</v>
      </c>
      <c r="O991">
        <v>1</v>
      </c>
      <c r="P991" t="s">
        <v>32</v>
      </c>
      <c r="Q991" t="s">
        <v>32</v>
      </c>
      <c r="R991" t="s">
        <v>32</v>
      </c>
      <c r="S991" t="s">
        <v>32</v>
      </c>
      <c r="T991" t="s">
        <v>32</v>
      </c>
      <c r="U991" t="s">
        <v>3809</v>
      </c>
      <c r="V991">
        <v>1</v>
      </c>
      <c r="W991">
        <v>0</v>
      </c>
      <c r="X991" t="s">
        <v>32</v>
      </c>
      <c r="Y991" t="s">
        <v>80</v>
      </c>
      <c r="Z991">
        <v>0</v>
      </c>
      <c r="AA991">
        <v>0</v>
      </c>
      <c r="AB991">
        <v>0</v>
      </c>
      <c r="AC991">
        <v>0</v>
      </c>
      <c r="AD991" t="s">
        <v>32</v>
      </c>
      <c r="AE991" s="23" t="s">
        <v>32</v>
      </c>
    </row>
    <row r="992" spans="1:31" hidden="1" x14ac:dyDescent="0.25">
      <c r="A992" t="s">
        <v>76</v>
      </c>
      <c r="B992" t="s">
        <v>36</v>
      </c>
      <c r="C992" t="s">
        <v>32</v>
      </c>
      <c r="D992" t="s">
        <v>32</v>
      </c>
      <c r="E992" t="s">
        <v>32</v>
      </c>
      <c r="F992">
        <v>0</v>
      </c>
      <c r="G992" t="s">
        <v>16</v>
      </c>
      <c r="H992">
        <v>1</v>
      </c>
      <c r="I992">
        <v>0</v>
      </c>
      <c r="J992" t="s">
        <v>32</v>
      </c>
      <c r="K992" t="s">
        <v>32</v>
      </c>
      <c r="L992" t="s">
        <v>32</v>
      </c>
      <c r="M992" t="s">
        <v>32</v>
      </c>
      <c r="N992" t="s">
        <v>32</v>
      </c>
      <c r="O992">
        <v>1</v>
      </c>
      <c r="P992" t="s">
        <v>32</v>
      </c>
      <c r="Q992" t="s">
        <v>32</v>
      </c>
      <c r="R992" t="s">
        <v>32</v>
      </c>
      <c r="S992" t="s">
        <v>32</v>
      </c>
      <c r="T992" t="s">
        <v>32</v>
      </c>
      <c r="U992" t="s">
        <v>3809</v>
      </c>
      <c r="V992">
        <v>1</v>
      </c>
      <c r="W992">
        <v>0</v>
      </c>
      <c r="X992" t="s">
        <v>32</v>
      </c>
      <c r="Y992" t="s">
        <v>71</v>
      </c>
      <c r="Z992">
        <v>0</v>
      </c>
      <c r="AA992">
        <v>0</v>
      </c>
      <c r="AB992">
        <v>0</v>
      </c>
      <c r="AC992">
        <v>0</v>
      </c>
      <c r="AD992" t="s">
        <v>32</v>
      </c>
      <c r="AE992" s="23" t="s">
        <v>32</v>
      </c>
    </row>
    <row r="993" spans="1:31" hidden="1" x14ac:dyDescent="0.25">
      <c r="A993" t="s">
        <v>76</v>
      </c>
      <c r="B993" t="s">
        <v>37</v>
      </c>
      <c r="C993" t="s">
        <v>32</v>
      </c>
      <c r="D993" t="s">
        <v>32</v>
      </c>
      <c r="E993" t="s">
        <v>32</v>
      </c>
      <c r="F993">
        <v>0</v>
      </c>
      <c r="G993" t="s">
        <v>16</v>
      </c>
      <c r="H993">
        <v>1</v>
      </c>
      <c r="I993">
        <v>0</v>
      </c>
      <c r="J993" t="s">
        <v>32</v>
      </c>
      <c r="K993" t="s">
        <v>32</v>
      </c>
      <c r="L993" t="s">
        <v>32</v>
      </c>
      <c r="M993" t="s">
        <v>32</v>
      </c>
      <c r="N993" t="s">
        <v>32</v>
      </c>
      <c r="O993">
        <v>1</v>
      </c>
      <c r="P993" t="s">
        <v>32</v>
      </c>
      <c r="Q993" t="s">
        <v>32</v>
      </c>
      <c r="R993" t="s">
        <v>32</v>
      </c>
      <c r="S993" t="s">
        <v>32</v>
      </c>
      <c r="T993" t="s">
        <v>32</v>
      </c>
      <c r="U993" t="s">
        <v>3809</v>
      </c>
      <c r="V993">
        <v>1</v>
      </c>
      <c r="W993">
        <v>0</v>
      </c>
      <c r="X993" t="s">
        <v>32</v>
      </c>
      <c r="Y993" t="s">
        <v>71</v>
      </c>
      <c r="Z993">
        <v>0</v>
      </c>
      <c r="AA993">
        <v>0</v>
      </c>
      <c r="AB993">
        <v>0</v>
      </c>
      <c r="AC993">
        <v>0</v>
      </c>
      <c r="AD993" t="s">
        <v>32</v>
      </c>
      <c r="AE993" s="23" t="s">
        <v>32</v>
      </c>
    </row>
    <row r="994" spans="1:31" hidden="1" x14ac:dyDescent="0.25">
      <c r="A994" t="s">
        <v>76</v>
      </c>
      <c r="B994" t="s">
        <v>37</v>
      </c>
      <c r="C994" t="s">
        <v>32</v>
      </c>
      <c r="D994" t="s">
        <v>32</v>
      </c>
      <c r="E994" t="s">
        <v>32</v>
      </c>
      <c r="F994">
        <v>0</v>
      </c>
      <c r="G994" t="s">
        <v>16</v>
      </c>
      <c r="H994">
        <v>1</v>
      </c>
      <c r="I994">
        <v>0</v>
      </c>
      <c r="J994" t="s">
        <v>32</v>
      </c>
      <c r="K994" t="s">
        <v>32</v>
      </c>
      <c r="L994" t="s">
        <v>32</v>
      </c>
      <c r="M994" t="s">
        <v>32</v>
      </c>
      <c r="N994" t="s">
        <v>32</v>
      </c>
      <c r="O994">
        <v>1</v>
      </c>
      <c r="P994" t="s">
        <v>32</v>
      </c>
      <c r="Q994" t="s">
        <v>32</v>
      </c>
      <c r="R994" t="s">
        <v>32</v>
      </c>
      <c r="S994" t="s">
        <v>32</v>
      </c>
      <c r="T994" t="s">
        <v>32</v>
      </c>
      <c r="U994" t="s">
        <v>3809</v>
      </c>
      <c r="V994">
        <v>1</v>
      </c>
      <c r="W994">
        <v>0</v>
      </c>
      <c r="X994" t="s">
        <v>32</v>
      </c>
      <c r="Y994" t="s">
        <v>71</v>
      </c>
      <c r="Z994">
        <v>0</v>
      </c>
      <c r="AA994">
        <v>0</v>
      </c>
      <c r="AB994">
        <v>0</v>
      </c>
      <c r="AC994">
        <v>0</v>
      </c>
      <c r="AD994" t="s">
        <v>32</v>
      </c>
      <c r="AE994" s="23" t="s">
        <v>32</v>
      </c>
    </row>
    <row r="995" spans="1:31" x14ac:dyDescent="0.25">
      <c r="A995" t="s">
        <v>76</v>
      </c>
      <c r="B995" t="s">
        <v>39</v>
      </c>
      <c r="C995" t="s">
        <v>54</v>
      </c>
      <c r="D995" t="s">
        <v>32</v>
      </c>
      <c r="E995" t="s">
        <v>32</v>
      </c>
      <c r="F995">
        <v>2</v>
      </c>
      <c r="G995" t="s">
        <v>15</v>
      </c>
      <c r="H995">
        <v>0</v>
      </c>
      <c r="I995">
        <v>1</v>
      </c>
      <c r="J995" t="s">
        <v>32</v>
      </c>
      <c r="K995" t="s">
        <v>32</v>
      </c>
      <c r="L995" t="s">
        <v>32</v>
      </c>
      <c r="M995" t="s">
        <v>32</v>
      </c>
      <c r="N995" t="s">
        <v>32</v>
      </c>
      <c r="O995">
        <v>1</v>
      </c>
      <c r="P995" t="s">
        <v>32</v>
      </c>
      <c r="Q995" t="s">
        <v>32</v>
      </c>
      <c r="R995" t="s">
        <v>32</v>
      </c>
      <c r="S995" t="s">
        <v>32</v>
      </c>
      <c r="T995" t="s">
        <v>32</v>
      </c>
      <c r="U995" t="s">
        <v>3809</v>
      </c>
      <c r="V995">
        <v>0</v>
      </c>
      <c r="W995">
        <v>1</v>
      </c>
      <c r="X995" t="s">
        <v>32</v>
      </c>
      <c r="Y995" t="s">
        <v>71</v>
      </c>
      <c r="Z995">
        <v>0</v>
      </c>
      <c r="AA995">
        <v>0</v>
      </c>
      <c r="AB995">
        <v>0</v>
      </c>
      <c r="AC995">
        <v>0</v>
      </c>
      <c r="AD995" t="s">
        <v>32</v>
      </c>
      <c r="AE995" s="23" t="s">
        <v>32</v>
      </c>
    </row>
    <row r="996" spans="1:31" hidden="1" x14ac:dyDescent="0.25">
      <c r="A996" t="s">
        <v>76</v>
      </c>
      <c r="B996" t="s">
        <v>36</v>
      </c>
      <c r="C996" t="s">
        <v>32</v>
      </c>
      <c r="D996" t="s">
        <v>32</v>
      </c>
      <c r="E996" t="s">
        <v>32</v>
      </c>
      <c r="F996">
        <v>0</v>
      </c>
      <c r="G996" t="s">
        <v>16</v>
      </c>
      <c r="H996">
        <v>1</v>
      </c>
      <c r="I996">
        <v>0</v>
      </c>
      <c r="J996" t="s">
        <v>32</v>
      </c>
      <c r="K996" t="s">
        <v>32</v>
      </c>
      <c r="L996" t="s">
        <v>32</v>
      </c>
      <c r="M996" t="s">
        <v>32</v>
      </c>
      <c r="N996" t="s">
        <v>32</v>
      </c>
      <c r="O996">
        <v>1</v>
      </c>
      <c r="P996" t="s">
        <v>32</v>
      </c>
      <c r="Q996" t="s">
        <v>32</v>
      </c>
      <c r="R996" t="s">
        <v>32</v>
      </c>
      <c r="S996" t="s">
        <v>32</v>
      </c>
      <c r="T996" t="s">
        <v>32</v>
      </c>
      <c r="U996" t="s">
        <v>3809</v>
      </c>
      <c r="V996">
        <v>1</v>
      </c>
      <c r="W996">
        <v>0</v>
      </c>
      <c r="X996" t="s">
        <v>32</v>
      </c>
      <c r="Y996" t="s">
        <v>71</v>
      </c>
      <c r="Z996">
        <v>0</v>
      </c>
      <c r="AA996">
        <v>0</v>
      </c>
      <c r="AB996">
        <v>0</v>
      </c>
      <c r="AC996">
        <v>0</v>
      </c>
      <c r="AD996" t="s">
        <v>32</v>
      </c>
      <c r="AE996" s="23" t="s">
        <v>32</v>
      </c>
    </row>
    <row r="997" spans="1:31" hidden="1" x14ac:dyDescent="0.25">
      <c r="A997" t="s">
        <v>83</v>
      </c>
      <c r="B997" t="s">
        <v>3873</v>
      </c>
      <c r="C997" t="s">
        <v>32</v>
      </c>
      <c r="D997" t="s">
        <v>32</v>
      </c>
      <c r="E997" t="s">
        <v>32</v>
      </c>
      <c r="F997">
        <v>0</v>
      </c>
      <c r="G997" t="s">
        <v>16</v>
      </c>
      <c r="H997">
        <v>1</v>
      </c>
      <c r="I997">
        <v>0</v>
      </c>
      <c r="J997" t="s">
        <v>32</v>
      </c>
      <c r="K997" t="s">
        <v>32</v>
      </c>
      <c r="L997" t="s">
        <v>32</v>
      </c>
      <c r="M997" t="s">
        <v>32</v>
      </c>
      <c r="N997" t="s">
        <v>32</v>
      </c>
      <c r="O997">
        <v>1</v>
      </c>
      <c r="P997" t="s">
        <v>32</v>
      </c>
      <c r="Q997" t="s">
        <v>32</v>
      </c>
      <c r="R997" t="s">
        <v>32</v>
      </c>
      <c r="S997" t="s">
        <v>32</v>
      </c>
      <c r="T997" t="s">
        <v>32</v>
      </c>
      <c r="U997" t="s">
        <v>3809</v>
      </c>
      <c r="V997">
        <v>1</v>
      </c>
      <c r="W997">
        <v>0</v>
      </c>
      <c r="X997" t="s">
        <v>32</v>
      </c>
      <c r="Y997" t="s">
        <v>71</v>
      </c>
      <c r="Z997">
        <v>0</v>
      </c>
      <c r="AA997">
        <v>0</v>
      </c>
      <c r="AB997">
        <v>0</v>
      </c>
      <c r="AC997">
        <v>0</v>
      </c>
      <c r="AD997" t="s">
        <v>32</v>
      </c>
      <c r="AE997" s="23" t="s">
        <v>32</v>
      </c>
    </row>
    <row r="998" spans="1:31" hidden="1" x14ac:dyDescent="0.25">
      <c r="A998" t="s">
        <v>83</v>
      </c>
      <c r="B998" t="s">
        <v>36</v>
      </c>
      <c r="C998" t="s">
        <v>32</v>
      </c>
      <c r="D998" t="s">
        <v>32</v>
      </c>
      <c r="E998" t="s">
        <v>32</v>
      </c>
      <c r="F998">
        <v>0</v>
      </c>
      <c r="G998" t="s">
        <v>16</v>
      </c>
      <c r="H998">
        <v>1</v>
      </c>
      <c r="I998">
        <v>0</v>
      </c>
      <c r="J998" t="s">
        <v>32</v>
      </c>
      <c r="K998" t="s">
        <v>32</v>
      </c>
      <c r="L998" t="s">
        <v>32</v>
      </c>
      <c r="M998" t="s">
        <v>32</v>
      </c>
      <c r="N998" t="s">
        <v>32</v>
      </c>
      <c r="O998">
        <v>1</v>
      </c>
      <c r="P998" t="s">
        <v>32</v>
      </c>
      <c r="Q998" t="s">
        <v>32</v>
      </c>
      <c r="R998" t="s">
        <v>32</v>
      </c>
      <c r="S998" t="s">
        <v>32</v>
      </c>
      <c r="T998" t="s">
        <v>32</v>
      </c>
      <c r="U998" t="s">
        <v>3809</v>
      </c>
      <c r="V998">
        <v>1</v>
      </c>
      <c r="W998">
        <v>0</v>
      </c>
      <c r="X998" t="s">
        <v>32</v>
      </c>
      <c r="Y998" t="s">
        <v>71</v>
      </c>
      <c r="Z998">
        <v>0</v>
      </c>
      <c r="AA998">
        <v>0</v>
      </c>
      <c r="AB998">
        <v>0</v>
      </c>
      <c r="AC998">
        <v>0</v>
      </c>
      <c r="AD998" t="s">
        <v>32</v>
      </c>
      <c r="AE998" s="23" t="s">
        <v>32</v>
      </c>
    </row>
    <row r="999" spans="1:31" x14ac:dyDescent="0.25">
      <c r="A999" t="s">
        <v>83</v>
      </c>
      <c r="B999" t="s">
        <v>51</v>
      </c>
      <c r="C999" t="s">
        <v>54</v>
      </c>
      <c r="D999" t="s">
        <v>32</v>
      </c>
      <c r="E999" t="s">
        <v>32</v>
      </c>
      <c r="F999">
        <v>2</v>
      </c>
      <c r="G999" t="s">
        <v>15</v>
      </c>
      <c r="H999">
        <v>0</v>
      </c>
      <c r="I999">
        <v>1</v>
      </c>
      <c r="J999" t="s">
        <v>32</v>
      </c>
      <c r="K999" t="s">
        <v>32</v>
      </c>
      <c r="L999" t="s">
        <v>32</v>
      </c>
      <c r="M999" t="s">
        <v>32</v>
      </c>
      <c r="N999" t="s">
        <v>32</v>
      </c>
      <c r="O999">
        <v>1</v>
      </c>
      <c r="P999" t="s">
        <v>32</v>
      </c>
      <c r="Q999" t="s">
        <v>32</v>
      </c>
      <c r="R999" t="s">
        <v>32</v>
      </c>
      <c r="S999" t="s">
        <v>32</v>
      </c>
      <c r="T999" t="s">
        <v>32</v>
      </c>
      <c r="U999" t="s">
        <v>3809</v>
      </c>
      <c r="V999">
        <v>0</v>
      </c>
      <c r="W999">
        <v>1</v>
      </c>
      <c r="X999" t="s">
        <v>32</v>
      </c>
      <c r="Y999" t="s">
        <v>71</v>
      </c>
      <c r="Z999">
        <v>0</v>
      </c>
      <c r="AA999">
        <v>0</v>
      </c>
      <c r="AB999">
        <v>0</v>
      </c>
      <c r="AC999">
        <v>0</v>
      </c>
      <c r="AD999" t="s">
        <v>32</v>
      </c>
      <c r="AE999" s="23" t="s">
        <v>32</v>
      </c>
    </row>
    <row r="1000" spans="1:31" hidden="1" x14ac:dyDescent="0.25">
      <c r="A1000" t="s">
        <v>83</v>
      </c>
      <c r="B1000" t="s">
        <v>39</v>
      </c>
      <c r="C1000" t="s">
        <v>32</v>
      </c>
      <c r="D1000" t="s">
        <v>32</v>
      </c>
      <c r="E1000" t="s">
        <v>32</v>
      </c>
      <c r="F1000">
        <v>0</v>
      </c>
      <c r="G1000" t="s">
        <v>16</v>
      </c>
      <c r="H1000">
        <v>1</v>
      </c>
      <c r="I1000">
        <v>0</v>
      </c>
      <c r="J1000" t="s">
        <v>32</v>
      </c>
      <c r="K1000" t="s">
        <v>32</v>
      </c>
      <c r="L1000" t="s">
        <v>32</v>
      </c>
      <c r="M1000" t="s">
        <v>32</v>
      </c>
      <c r="N1000" t="s">
        <v>32</v>
      </c>
      <c r="O1000">
        <v>1</v>
      </c>
      <c r="P1000" t="s">
        <v>32</v>
      </c>
      <c r="Q1000" t="s">
        <v>32</v>
      </c>
      <c r="R1000" t="s">
        <v>32</v>
      </c>
      <c r="S1000" t="s">
        <v>32</v>
      </c>
      <c r="T1000" t="s">
        <v>32</v>
      </c>
      <c r="U1000" t="s">
        <v>3809</v>
      </c>
      <c r="V1000">
        <v>1</v>
      </c>
      <c r="W1000">
        <v>0</v>
      </c>
      <c r="X1000" t="s">
        <v>32</v>
      </c>
      <c r="Y1000" t="s">
        <v>71</v>
      </c>
      <c r="Z1000">
        <v>0</v>
      </c>
      <c r="AA1000">
        <v>0</v>
      </c>
      <c r="AB1000">
        <v>0</v>
      </c>
      <c r="AC1000">
        <v>0</v>
      </c>
      <c r="AD1000" t="s">
        <v>32</v>
      </c>
      <c r="AE1000" s="23" t="s">
        <v>32</v>
      </c>
    </row>
    <row r="1001" spans="1:31" x14ac:dyDescent="0.25">
      <c r="A1001" t="s">
        <v>78</v>
      </c>
      <c r="B1001" t="s">
        <v>104</v>
      </c>
      <c r="C1001" t="s">
        <v>54</v>
      </c>
      <c r="D1001" t="s">
        <v>32</v>
      </c>
      <c r="E1001" t="s">
        <v>32</v>
      </c>
      <c r="F1001">
        <v>1</v>
      </c>
      <c r="G1001" t="s">
        <v>15</v>
      </c>
      <c r="H1001">
        <v>0</v>
      </c>
      <c r="I1001">
        <v>1</v>
      </c>
      <c r="J1001" t="s">
        <v>32</v>
      </c>
      <c r="K1001" t="s">
        <v>32</v>
      </c>
      <c r="L1001" t="s">
        <v>32</v>
      </c>
      <c r="M1001" t="s">
        <v>32</v>
      </c>
      <c r="N1001" t="s">
        <v>32</v>
      </c>
      <c r="O1001">
        <v>1</v>
      </c>
      <c r="P1001" t="s">
        <v>32</v>
      </c>
      <c r="Q1001" t="s">
        <v>32</v>
      </c>
      <c r="R1001" t="s">
        <v>32</v>
      </c>
      <c r="S1001" t="s">
        <v>32</v>
      </c>
      <c r="T1001" t="s">
        <v>32</v>
      </c>
      <c r="U1001" t="s">
        <v>3809</v>
      </c>
      <c r="V1001">
        <v>0</v>
      </c>
      <c r="W1001">
        <v>1</v>
      </c>
      <c r="X1001" t="s">
        <v>32</v>
      </c>
      <c r="Y1001" t="s">
        <v>70</v>
      </c>
      <c r="Z1001">
        <v>0</v>
      </c>
      <c r="AA1001">
        <v>0</v>
      </c>
      <c r="AB1001">
        <v>0</v>
      </c>
      <c r="AC1001">
        <v>0</v>
      </c>
      <c r="AD1001" t="s">
        <v>32</v>
      </c>
      <c r="AE1001" s="23" t="s">
        <v>32</v>
      </c>
    </row>
    <row r="1002" spans="1:31" hidden="1" x14ac:dyDescent="0.25">
      <c r="A1002" t="s">
        <v>83</v>
      </c>
      <c r="B1002" t="s">
        <v>36</v>
      </c>
      <c r="C1002" t="s">
        <v>32</v>
      </c>
      <c r="D1002" t="s">
        <v>32</v>
      </c>
      <c r="E1002" t="s">
        <v>32</v>
      </c>
      <c r="F1002">
        <v>0</v>
      </c>
      <c r="G1002" t="s">
        <v>16</v>
      </c>
      <c r="H1002">
        <v>1</v>
      </c>
      <c r="I1002">
        <v>0</v>
      </c>
      <c r="J1002" t="s">
        <v>32</v>
      </c>
      <c r="K1002" t="s">
        <v>32</v>
      </c>
      <c r="L1002" t="s">
        <v>32</v>
      </c>
      <c r="M1002" t="s">
        <v>32</v>
      </c>
      <c r="N1002" t="s">
        <v>32</v>
      </c>
      <c r="O1002">
        <v>1</v>
      </c>
      <c r="P1002" t="s">
        <v>32</v>
      </c>
      <c r="Q1002" t="s">
        <v>32</v>
      </c>
      <c r="R1002" t="s">
        <v>32</v>
      </c>
      <c r="S1002" t="s">
        <v>32</v>
      </c>
      <c r="T1002" t="s">
        <v>32</v>
      </c>
      <c r="U1002" t="s">
        <v>3809</v>
      </c>
      <c r="V1002">
        <v>1</v>
      </c>
      <c r="W1002">
        <v>0</v>
      </c>
      <c r="X1002" t="s">
        <v>32</v>
      </c>
      <c r="Y1002" t="s">
        <v>71</v>
      </c>
      <c r="Z1002">
        <v>0</v>
      </c>
      <c r="AA1002">
        <v>0</v>
      </c>
      <c r="AB1002">
        <v>0</v>
      </c>
      <c r="AC1002">
        <v>0</v>
      </c>
      <c r="AD1002" t="s">
        <v>32</v>
      </c>
      <c r="AE1002" s="23" t="s">
        <v>32</v>
      </c>
    </row>
    <row r="1003" spans="1:31" hidden="1" x14ac:dyDescent="0.25">
      <c r="A1003" t="s">
        <v>78</v>
      </c>
      <c r="B1003" t="s">
        <v>110</v>
      </c>
      <c r="C1003" t="s">
        <v>32</v>
      </c>
      <c r="D1003" t="s">
        <v>32</v>
      </c>
      <c r="E1003" t="s">
        <v>32</v>
      </c>
      <c r="F1003">
        <v>0</v>
      </c>
      <c r="G1003" t="s">
        <v>16</v>
      </c>
      <c r="H1003">
        <v>1</v>
      </c>
      <c r="I1003">
        <v>0</v>
      </c>
      <c r="J1003" t="s">
        <v>32</v>
      </c>
      <c r="K1003" t="s">
        <v>32</v>
      </c>
      <c r="L1003" t="s">
        <v>32</v>
      </c>
      <c r="M1003" t="s">
        <v>32</v>
      </c>
      <c r="N1003" t="s">
        <v>32</v>
      </c>
      <c r="O1003">
        <v>1</v>
      </c>
      <c r="P1003" t="s">
        <v>32</v>
      </c>
      <c r="Q1003" t="s">
        <v>32</v>
      </c>
      <c r="R1003" t="s">
        <v>32</v>
      </c>
      <c r="S1003" t="s">
        <v>32</v>
      </c>
      <c r="T1003" t="s">
        <v>32</v>
      </c>
      <c r="U1003" t="s">
        <v>3809</v>
      </c>
      <c r="V1003">
        <v>1</v>
      </c>
      <c r="W1003">
        <v>0</v>
      </c>
      <c r="X1003" t="s">
        <v>32</v>
      </c>
      <c r="Y1003" t="s">
        <v>71</v>
      </c>
      <c r="Z1003">
        <v>0</v>
      </c>
      <c r="AA1003">
        <v>0</v>
      </c>
      <c r="AB1003">
        <v>0</v>
      </c>
      <c r="AC1003">
        <v>0</v>
      </c>
      <c r="AD1003" t="s">
        <v>32</v>
      </c>
      <c r="AE1003" s="23" t="s">
        <v>32</v>
      </c>
    </row>
    <row r="1004" spans="1:31" x14ac:dyDescent="0.25">
      <c r="A1004" t="s">
        <v>76</v>
      </c>
      <c r="B1004" t="s">
        <v>48</v>
      </c>
      <c r="C1004" t="s">
        <v>57</v>
      </c>
      <c r="D1004" t="s">
        <v>32</v>
      </c>
      <c r="E1004" t="s">
        <v>32</v>
      </c>
      <c r="F1004">
        <v>1</v>
      </c>
      <c r="G1004" t="s">
        <v>15</v>
      </c>
      <c r="H1004">
        <v>0</v>
      </c>
      <c r="I1004">
        <v>1</v>
      </c>
      <c r="J1004" t="s">
        <v>32</v>
      </c>
      <c r="K1004" t="s">
        <v>32</v>
      </c>
      <c r="L1004" t="s">
        <v>32</v>
      </c>
      <c r="M1004" t="s">
        <v>32</v>
      </c>
      <c r="N1004" t="s">
        <v>32</v>
      </c>
      <c r="O1004">
        <v>1</v>
      </c>
      <c r="P1004" t="s">
        <v>32</v>
      </c>
      <c r="Q1004" t="s">
        <v>32</v>
      </c>
      <c r="R1004" t="s">
        <v>32</v>
      </c>
      <c r="S1004" t="s">
        <v>32</v>
      </c>
      <c r="T1004" t="s">
        <v>32</v>
      </c>
      <c r="U1004" t="s">
        <v>3809</v>
      </c>
      <c r="V1004">
        <v>0</v>
      </c>
      <c r="W1004">
        <v>1</v>
      </c>
      <c r="X1004" t="s">
        <v>32</v>
      </c>
      <c r="Y1004" t="s">
        <v>71</v>
      </c>
      <c r="Z1004">
        <v>0</v>
      </c>
      <c r="AA1004">
        <v>0</v>
      </c>
      <c r="AB1004">
        <v>0</v>
      </c>
      <c r="AC1004">
        <v>0</v>
      </c>
      <c r="AD1004" t="s">
        <v>32</v>
      </c>
      <c r="AE1004" s="23" t="s">
        <v>32</v>
      </c>
    </row>
    <row r="1005" spans="1:31" hidden="1" x14ac:dyDescent="0.25">
      <c r="A1005" t="s">
        <v>76</v>
      </c>
      <c r="B1005" t="s">
        <v>37</v>
      </c>
      <c r="C1005" t="s">
        <v>32</v>
      </c>
      <c r="D1005" t="s">
        <v>32</v>
      </c>
      <c r="E1005" t="s">
        <v>32</v>
      </c>
      <c r="F1005">
        <v>0</v>
      </c>
      <c r="G1005" t="s">
        <v>16</v>
      </c>
      <c r="H1005">
        <v>1</v>
      </c>
      <c r="I1005">
        <v>0</v>
      </c>
      <c r="J1005" t="s">
        <v>32</v>
      </c>
      <c r="K1005" t="s">
        <v>32</v>
      </c>
      <c r="L1005" t="s">
        <v>32</v>
      </c>
      <c r="M1005" t="s">
        <v>32</v>
      </c>
      <c r="N1005" t="s">
        <v>32</v>
      </c>
      <c r="O1005">
        <v>1</v>
      </c>
      <c r="P1005" t="s">
        <v>32</v>
      </c>
      <c r="Q1005" t="s">
        <v>32</v>
      </c>
      <c r="R1005" t="s">
        <v>32</v>
      </c>
      <c r="S1005" t="s">
        <v>32</v>
      </c>
      <c r="T1005" t="s">
        <v>32</v>
      </c>
      <c r="U1005" t="s">
        <v>3809</v>
      </c>
      <c r="V1005">
        <v>1</v>
      </c>
      <c r="W1005">
        <v>0</v>
      </c>
      <c r="X1005" t="s">
        <v>32</v>
      </c>
      <c r="Y1005" t="s">
        <v>71</v>
      </c>
      <c r="Z1005">
        <v>0</v>
      </c>
      <c r="AA1005">
        <v>0</v>
      </c>
      <c r="AB1005">
        <v>0</v>
      </c>
      <c r="AC1005">
        <v>0</v>
      </c>
      <c r="AD1005" t="s">
        <v>32</v>
      </c>
      <c r="AE1005" s="23" t="s">
        <v>32</v>
      </c>
    </row>
    <row r="1006" spans="1:31" hidden="1" x14ac:dyDescent="0.25">
      <c r="A1006" t="s">
        <v>76</v>
      </c>
      <c r="B1006" t="s">
        <v>37</v>
      </c>
      <c r="C1006" t="s">
        <v>32</v>
      </c>
      <c r="D1006" t="s">
        <v>32</v>
      </c>
      <c r="E1006" t="s">
        <v>32</v>
      </c>
      <c r="F1006">
        <v>0</v>
      </c>
      <c r="G1006" t="s">
        <v>16</v>
      </c>
      <c r="H1006">
        <v>1</v>
      </c>
      <c r="I1006">
        <v>0</v>
      </c>
      <c r="J1006" t="s">
        <v>32</v>
      </c>
      <c r="K1006" t="s">
        <v>32</v>
      </c>
      <c r="L1006" t="s">
        <v>32</v>
      </c>
      <c r="M1006" t="s">
        <v>32</v>
      </c>
      <c r="N1006" t="s">
        <v>32</v>
      </c>
      <c r="O1006">
        <v>1</v>
      </c>
      <c r="P1006" t="s">
        <v>32</v>
      </c>
      <c r="Q1006" t="s">
        <v>32</v>
      </c>
      <c r="R1006" t="s">
        <v>32</v>
      </c>
      <c r="S1006" t="s">
        <v>32</v>
      </c>
      <c r="T1006" t="s">
        <v>32</v>
      </c>
      <c r="U1006" t="s">
        <v>3809</v>
      </c>
      <c r="V1006">
        <v>1</v>
      </c>
      <c r="W1006">
        <v>0</v>
      </c>
      <c r="X1006" t="s">
        <v>32</v>
      </c>
      <c r="Y1006" t="s">
        <v>71</v>
      </c>
      <c r="Z1006">
        <v>0</v>
      </c>
      <c r="AA1006">
        <v>0</v>
      </c>
      <c r="AB1006">
        <v>0</v>
      </c>
      <c r="AC1006">
        <v>0</v>
      </c>
      <c r="AD1006" t="s">
        <v>32</v>
      </c>
      <c r="AE1006" s="23" t="s">
        <v>32</v>
      </c>
    </row>
    <row r="1007" spans="1:31" x14ac:dyDescent="0.25">
      <c r="A1007" t="s">
        <v>76</v>
      </c>
      <c r="B1007" t="s">
        <v>3921</v>
      </c>
      <c r="C1007" t="s">
        <v>54</v>
      </c>
      <c r="D1007" t="s">
        <v>32</v>
      </c>
      <c r="E1007" t="s">
        <v>32</v>
      </c>
      <c r="F1007">
        <v>0</v>
      </c>
      <c r="G1007" t="s">
        <v>15</v>
      </c>
      <c r="H1007">
        <v>0</v>
      </c>
      <c r="I1007">
        <v>1</v>
      </c>
      <c r="J1007" t="s">
        <v>32</v>
      </c>
      <c r="K1007" t="s">
        <v>32</v>
      </c>
      <c r="L1007" t="s">
        <v>32</v>
      </c>
      <c r="M1007" t="s">
        <v>32</v>
      </c>
      <c r="N1007" t="s">
        <v>32</v>
      </c>
      <c r="O1007">
        <v>1</v>
      </c>
      <c r="P1007" t="s">
        <v>32</v>
      </c>
      <c r="Q1007" t="s">
        <v>32</v>
      </c>
      <c r="R1007" t="s">
        <v>32</v>
      </c>
      <c r="S1007" t="s">
        <v>32</v>
      </c>
      <c r="T1007" t="s">
        <v>32</v>
      </c>
      <c r="U1007" t="s">
        <v>3809</v>
      </c>
      <c r="V1007">
        <v>0</v>
      </c>
      <c r="W1007">
        <v>1</v>
      </c>
      <c r="X1007" t="s">
        <v>32</v>
      </c>
      <c r="Y1007" t="s">
        <v>71</v>
      </c>
      <c r="Z1007">
        <v>0</v>
      </c>
      <c r="AA1007">
        <v>0</v>
      </c>
      <c r="AB1007">
        <v>0</v>
      </c>
      <c r="AC1007">
        <v>0</v>
      </c>
      <c r="AD1007" t="s">
        <v>32</v>
      </c>
      <c r="AE1007" s="23" t="s">
        <v>32</v>
      </c>
    </row>
    <row r="1008" spans="1:31" x14ac:dyDescent="0.25">
      <c r="A1008" t="s">
        <v>76</v>
      </c>
      <c r="B1008" t="s">
        <v>3873</v>
      </c>
      <c r="C1008" t="s">
        <v>54</v>
      </c>
      <c r="D1008" t="s">
        <v>32</v>
      </c>
      <c r="E1008" t="s">
        <v>32</v>
      </c>
      <c r="F1008">
        <v>0</v>
      </c>
      <c r="G1008" t="s">
        <v>15</v>
      </c>
      <c r="H1008">
        <v>0</v>
      </c>
      <c r="I1008">
        <v>1</v>
      </c>
      <c r="J1008" t="s">
        <v>32</v>
      </c>
      <c r="K1008" t="s">
        <v>32</v>
      </c>
      <c r="L1008" t="s">
        <v>32</v>
      </c>
      <c r="M1008" t="s">
        <v>32</v>
      </c>
      <c r="N1008" t="s">
        <v>32</v>
      </c>
      <c r="O1008">
        <v>1</v>
      </c>
      <c r="P1008" t="s">
        <v>32</v>
      </c>
      <c r="Q1008" t="s">
        <v>32</v>
      </c>
      <c r="R1008" t="s">
        <v>32</v>
      </c>
      <c r="S1008" t="s">
        <v>32</v>
      </c>
      <c r="T1008" t="s">
        <v>32</v>
      </c>
      <c r="U1008" t="s">
        <v>3809</v>
      </c>
      <c r="V1008">
        <v>0</v>
      </c>
      <c r="W1008">
        <v>1</v>
      </c>
      <c r="X1008" t="s">
        <v>32</v>
      </c>
      <c r="Y1008" t="s">
        <v>71</v>
      </c>
      <c r="Z1008">
        <v>0</v>
      </c>
      <c r="AA1008">
        <v>0</v>
      </c>
      <c r="AB1008">
        <v>0</v>
      </c>
      <c r="AC1008">
        <v>0</v>
      </c>
      <c r="AD1008" t="s">
        <v>32</v>
      </c>
      <c r="AE1008" s="23" t="s">
        <v>32</v>
      </c>
    </row>
    <row r="1009" spans="1:31" x14ac:dyDescent="0.25">
      <c r="A1009" t="s">
        <v>76</v>
      </c>
      <c r="B1009" t="s">
        <v>110</v>
      </c>
      <c r="C1009" t="s">
        <v>55</v>
      </c>
      <c r="D1009" t="s">
        <v>32</v>
      </c>
      <c r="E1009" t="s">
        <v>32</v>
      </c>
      <c r="F1009">
        <v>0</v>
      </c>
      <c r="G1009" t="s">
        <v>15</v>
      </c>
      <c r="H1009">
        <v>0</v>
      </c>
      <c r="I1009">
        <v>1</v>
      </c>
      <c r="J1009" t="s">
        <v>32</v>
      </c>
      <c r="K1009" t="s">
        <v>32</v>
      </c>
      <c r="L1009" t="s">
        <v>32</v>
      </c>
      <c r="M1009" t="s">
        <v>32</v>
      </c>
      <c r="N1009" t="s">
        <v>32</v>
      </c>
      <c r="O1009">
        <v>1</v>
      </c>
      <c r="P1009" t="s">
        <v>32</v>
      </c>
      <c r="Q1009" t="s">
        <v>32</v>
      </c>
      <c r="R1009" t="s">
        <v>32</v>
      </c>
      <c r="S1009" t="s">
        <v>32</v>
      </c>
      <c r="T1009" t="s">
        <v>32</v>
      </c>
      <c r="U1009" t="s">
        <v>3809</v>
      </c>
      <c r="V1009">
        <v>0</v>
      </c>
      <c r="W1009">
        <v>1</v>
      </c>
      <c r="X1009" t="s">
        <v>32</v>
      </c>
      <c r="Y1009" t="s">
        <v>71</v>
      </c>
      <c r="Z1009">
        <v>0</v>
      </c>
      <c r="AA1009">
        <v>0</v>
      </c>
      <c r="AB1009">
        <v>0</v>
      </c>
      <c r="AC1009">
        <v>0</v>
      </c>
      <c r="AD1009" t="s">
        <v>32</v>
      </c>
      <c r="AE1009" s="23" t="s">
        <v>32</v>
      </c>
    </row>
    <row r="1010" spans="1:31" hidden="1" x14ac:dyDescent="0.25">
      <c r="A1010" t="s">
        <v>76</v>
      </c>
      <c r="B1010" t="s">
        <v>110</v>
      </c>
      <c r="C1010" t="s">
        <v>32</v>
      </c>
      <c r="D1010" t="s">
        <v>32</v>
      </c>
      <c r="E1010" t="s">
        <v>32</v>
      </c>
      <c r="F1010">
        <v>0</v>
      </c>
      <c r="G1010" t="s">
        <v>16</v>
      </c>
      <c r="H1010">
        <v>1</v>
      </c>
      <c r="I1010">
        <v>0</v>
      </c>
      <c r="J1010" t="s">
        <v>32</v>
      </c>
      <c r="K1010" t="s">
        <v>32</v>
      </c>
      <c r="L1010" t="s">
        <v>32</v>
      </c>
      <c r="M1010" t="s">
        <v>32</v>
      </c>
      <c r="N1010" t="s">
        <v>32</v>
      </c>
      <c r="O1010">
        <v>1</v>
      </c>
      <c r="P1010" t="s">
        <v>32</v>
      </c>
      <c r="Q1010" t="s">
        <v>32</v>
      </c>
      <c r="R1010" t="s">
        <v>32</v>
      </c>
      <c r="S1010" t="s">
        <v>32</v>
      </c>
      <c r="T1010" t="s">
        <v>32</v>
      </c>
      <c r="U1010" t="s">
        <v>3809</v>
      </c>
      <c r="V1010">
        <v>1</v>
      </c>
      <c r="W1010">
        <v>0</v>
      </c>
      <c r="X1010" t="s">
        <v>32</v>
      </c>
      <c r="Y1010" t="s">
        <v>71</v>
      </c>
      <c r="Z1010">
        <v>0</v>
      </c>
      <c r="AA1010">
        <v>0</v>
      </c>
      <c r="AB1010">
        <v>0</v>
      </c>
      <c r="AC1010">
        <v>0</v>
      </c>
      <c r="AD1010" t="s">
        <v>32</v>
      </c>
      <c r="AE1010" s="23" t="s">
        <v>32</v>
      </c>
    </row>
    <row r="1011" spans="1:31" x14ac:dyDescent="0.25">
      <c r="A1011" t="s">
        <v>76</v>
      </c>
      <c r="B1011" t="s">
        <v>3906</v>
      </c>
      <c r="C1011" t="s">
        <v>54</v>
      </c>
      <c r="D1011" t="s">
        <v>32</v>
      </c>
      <c r="E1011" t="s">
        <v>32</v>
      </c>
      <c r="F1011">
        <v>0</v>
      </c>
      <c r="G1011" t="s">
        <v>15</v>
      </c>
      <c r="H1011">
        <v>0</v>
      </c>
      <c r="I1011">
        <v>1</v>
      </c>
      <c r="J1011" t="s">
        <v>32</v>
      </c>
      <c r="K1011" t="s">
        <v>32</v>
      </c>
      <c r="L1011" t="s">
        <v>32</v>
      </c>
      <c r="M1011" t="s">
        <v>32</v>
      </c>
      <c r="N1011" t="s">
        <v>32</v>
      </c>
      <c r="O1011">
        <v>1</v>
      </c>
      <c r="P1011" t="s">
        <v>32</v>
      </c>
      <c r="Q1011" t="s">
        <v>32</v>
      </c>
      <c r="R1011" t="s">
        <v>32</v>
      </c>
      <c r="S1011" t="s">
        <v>32</v>
      </c>
      <c r="T1011" t="s">
        <v>32</v>
      </c>
      <c r="U1011" t="s">
        <v>3809</v>
      </c>
      <c r="V1011">
        <v>0</v>
      </c>
      <c r="W1011">
        <v>1</v>
      </c>
      <c r="X1011" t="s">
        <v>32</v>
      </c>
      <c r="Y1011" t="s">
        <v>71</v>
      </c>
      <c r="Z1011">
        <v>0</v>
      </c>
      <c r="AA1011">
        <v>0</v>
      </c>
      <c r="AB1011">
        <v>0</v>
      </c>
      <c r="AC1011">
        <v>0</v>
      </c>
      <c r="AD1011" t="s">
        <v>32</v>
      </c>
      <c r="AE1011" s="23" t="s">
        <v>32</v>
      </c>
    </row>
    <row r="1012" spans="1:31" x14ac:dyDescent="0.25">
      <c r="A1012" t="s">
        <v>76</v>
      </c>
      <c r="B1012" t="s">
        <v>3906</v>
      </c>
      <c r="C1012" t="s">
        <v>54</v>
      </c>
      <c r="D1012" t="s">
        <v>32</v>
      </c>
      <c r="E1012" t="s">
        <v>32</v>
      </c>
      <c r="F1012">
        <v>1</v>
      </c>
      <c r="G1012" t="s">
        <v>15</v>
      </c>
      <c r="H1012">
        <v>0</v>
      </c>
      <c r="I1012">
        <v>1</v>
      </c>
      <c r="J1012" t="s">
        <v>32</v>
      </c>
      <c r="K1012" t="s">
        <v>32</v>
      </c>
      <c r="L1012" t="s">
        <v>32</v>
      </c>
      <c r="M1012" t="s">
        <v>32</v>
      </c>
      <c r="N1012" t="s">
        <v>32</v>
      </c>
      <c r="O1012">
        <v>1</v>
      </c>
      <c r="P1012" t="s">
        <v>32</v>
      </c>
      <c r="Q1012" t="s">
        <v>32</v>
      </c>
      <c r="R1012" t="s">
        <v>32</v>
      </c>
      <c r="S1012" t="s">
        <v>32</v>
      </c>
      <c r="T1012" t="s">
        <v>32</v>
      </c>
      <c r="U1012" t="s">
        <v>3809</v>
      </c>
      <c r="V1012">
        <v>0</v>
      </c>
      <c r="W1012">
        <v>1</v>
      </c>
      <c r="X1012" t="s">
        <v>32</v>
      </c>
      <c r="Y1012" t="s">
        <v>71</v>
      </c>
      <c r="Z1012">
        <v>0</v>
      </c>
      <c r="AA1012">
        <v>0</v>
      </c>
      <c r="AB1012">
        <v>0</v>
      </c>
      <c r="AC1012">
        <v>0</v>
      </c>
      <c r="AD1012" t="s">
        <v>32</v>
      </c>
      <c r="AE1012" s="23" t="s">
        <v>32</v>
      </c>
    </row>
    <row r="1013" spans="1:31" x14ac:dyDescent="0.25">
      <c r="A1013" t="s">
        <v>76</v>
      </c>
      <c r="B1013" t="s">
        <v>3906</v>
      </c>
      <c r="C1013" t="s">
        <v>54</v>
      </c>
      <c r="D1013" t="s">
        <v>32</v>
      </c>
      <c r="E1013" t="s">
        <v>32</v>
      </c>
      <c r="F1013">
        <v>0</v>
      </c>
      <c r="G1013" t="s">
        <v>15</v>
      </c>
      <c r="H1013">
        <v>0</v>
      </c>
      <c r="I1013">
        <v>1</v>
      </c>
      <c r="J1013" t="s">
        <v>32</v>
      </c>
      <c r="K1013" t="s">
        <v>32</v>
      </c>
      <c r="L1013" t="s">
        <v>32</v>
      </c>
      <c r="M1013" t="s">
        <v>32</v>
      </c>
      <c r="N1013" t="s">
        <v>32</v>
      </c>
      <c r="O1013">
        <v>1</v>
      </c>
      <c r="P1013" t="s">
        <v>32</v>
      </c>
      <c r="Q1013" t="s">
        <v>32</v>
      </c>
      <c r="R1013" t="s">
        <v>32</v>
      </c>
      <c r="S1013" t="s">
        <v>32</v>
      </c>
      <c r="T1013" t="s">
        <v>32</v>
      </c>
      <c r="U1013" t="s">
        <v>3809</v>
      </c>
      <c r="V1013">
        <v>0</v>
      </c>
      <c r="W1013">
        <v>1</v>
      </c>
      <c r="X1013" t="s">
        <v>32</v>
      </c>
      <c r="Y1013" t="s">
        <v>71</v>
      </c>
      <c r="Z1013">
        <v>0</v>
      </c>
      <c r="AA1013">
        <v>0</v>
      </c>
      <c r="AB1013">
        <v>0</v>
      </c>
      <c r="AC1013">
        <v>0</v>
      </c>
      <c r="AD1013" t="s">
        <v>32</v>
      </c>
      <c r="AE1013" s="23" t="s">
        <v>32</v>
      </c>
    </row>
    <row r="1014" spans="1:31" x14ac:dyDescent="0.25">
      <c r="A1014" t="s">
        <v>76</v>
      </c>
      <c r="B1014" t="s">
        <v>3906</v>
      </c>
      <c r="C1014" t="s">
        <v>54</v>
      </c>
      <c r="D1014" t="s">
        <v>32</v>
      </c>
      <c r="E1014" t="s">
        <v>32</v>
      </c>
      <c r="F1014">
        <v>0</v>
      </c>
      <c r="G1014" t="s">
        <v>15</v>
      </c>
      <c r="H1014">
        <v>0</v>
      </c>
      <c r="I1014">
        <v>1</v>
      </c>
      <c r="J1014" t="s">
        <v>32</v>
      </c>
      <c r="K1014" t="s">
        <v>32</v>
      </c>
      <c r="L1014" t="s">
        <v>32</v>
      </c>
      <c r="M1014" t="s">
        <v>32</v>
      </c>
      <c r="N1014" t="s">
        <v>32</v>
      </c>
      <c r="O1014">
        <v>1</v>
      </c>
      <c r="P1014" t="s">
        <v>32</v>
      </c>
      <c r="Q1014" t="s">
        <v>32</v>
      </c>
      <c r="R1014" t="s">
        <v>32</v>
      </c>
      <c r="S1014" t="s">
        <v>32</v>
      </c>
      <c r="T1014" t="s">
        <v>32</v>
      </c>
      <c r="U1014" t="s">
        <v>3809</v>
      </c>
      <c r="V1014">
        <v>0</v>
      </c>
      <c r="W1014">
        <v>1</v>
      </c>
      <c r="X1014" t="s">
        <v>32</v>
      </c>
      <c r="Y1014" t="s">
        <v>71</v>
      </c>
      <c r="Z1014">
        <v>0</v>
      </c>
      <c r="AA1014">
        <v>0</v>
      </c>
      <c r="AB1014">
        <v>0</v>
      </c>
      <c r="AC1014">
        <v>0</v>
      </c>
      <c r="AD1014" t="s">
        <v>32</v>
      </c>
      <c r="AE1014" s="23" t="s">
        <v>32</v>
      </c>
    </row>
    <row r="1015" spans="1:31" x14ac:dyDescent="0.25">
      <c r="A1015" t="s">
        <v>76</v>
      </c>
      <c r="B1015" t="s">
        <v>136</v>
      </c>
      <c r="C1015" t="s">
        <v>55</v>
      </c>
      <c r="D1015" t="s">
        <v>32</v>
      </c>
      <c r="E1015" t="s">
        <v>32</v>
      </c>
      <c r="F1015">
        <v>1</v>
      </c>
      <c r="G1015" t="s">
        <v>15</v>
      </c>
      <c r="H1015">
        <v>0</v>
      </c>
      <c r="I1015">
        <v>1</v>
      </c>
      <c r="J1015" t="s">
        <v>32</v>
      </c>
      <c r="K1015" t="s">
        <v>32</v>
      </c>
      <c r="L1015" t="s">
        <v>32</v>
      </c>
      <c r="M1015" t="s">
        <v>32</v>
      </c>
      <c r="N1015" t="s">
        <v>32</v>
      </c>
      <c r="O1015">
        <v>1</v>
      </c>
      <c r="P1015" t="s">
        <v>32</v>
      </c>
      <c r="Q1015" t="s">
        <v>32</v>
      </c>
      <c r="R1015" t="s">
        <v>32</v>
      </c>
      <c r="S1015" t="s">
        <v>32</v>
      </c>
      <c r="T1015" t="s">
        <v>32</v>
      </c>
      <c r="U1015" t="s">
        <v>3809</v>
      </c>
      <c r="V1015">
        <v>0</v>
      </c>
      <c r="W1015">
        <v>1</v>
      </c>
      <c r="X1015" t="s">
        <v>32</v>
      </c>
      <c r="Y1015" t="s">
        <v>70</v>
      </c>
      <c r="Z1015">
        <v>0</v>
      </c>
      <c r="AA1015">
        <v>0</v>
      </c>
      <c r="AB1015">
        <v>0</v>
      </c>
      <c r="AC1015">
        <v>0</v>
      </c>
      <c r="AD1015" t="s">
        <v>32</v>
      </c>
      <c r="AE1015" s="23" t="s">
        <v>32</v>
      </c>
    </row>
    <row r="1016" spans="1:31" x14ac:dyDescent="0.25">
      <c r="A1016" t="s">
        <v>76</v>
      </c>
      <c r="B1016" t="s">
        <v>136</v>
      </c>
      <c r="C1016" t="s">
        <v>55</v>
      </c>
      <c r="D1016" t="s">
        <v>32</v>
      </c>
      <c r="E1016" t="s">
        <v>32</v>
      </c>
      <c r="F1016">
        <v>1</v>
      </c>
      <c r="G1016" t="s">
        <v>15</v>
      </c>
      <c r="H1016">
        <v>0</v>
      </c>
      <c r="I1016">
        <v>1</v>
      </c>
      <c r="J1016" t="s">
        <v>32</v>
      </c>
      <c r="K1016" t="s">
        <v>32</v>
      </c>
      <c r="L1016" t="s">
        <v>32</v>
      </c>
      <c r="M1016" t="s">
        <v>32</v>
      </c>
      <c r="N1016" t="s">
        <v>32</v>
      </c>
      <c r="O1016">
        <v>1</v>
      </c>
      <c r="P1016" t="s">
        <v>32</v>
      </c>
      <c r="Q1016" t="s">
        <v>32</v>
      </c>
      <c r="R1016" t="s">
        <v>32</v>
      </c>
      <c r="S1016" t="s">
        <v>32</v>
      </c>
      <c r="T1016" t="s">
        <v>32</v>
      </c>
      <c r="U1016" t="s">
        <v>3809</v>
      </c>
      <c r="V1016">
        <v>0</v>
      </c>
      <c r="W1016">
        <v>1</v>
      </c>
      <c r="X1016" t="s">
        <v>32</v>
      </c>
      <c r="Y1016" t="s">
        <v>70</v>
      </c>
      <c r="Z1016">
        <v>0</v>
      </c>
      <c r="AA1016">
        <v>0</v>
      </c>
      <c r="AB1016">
        <v>0</v>
      </c>
      <c r="AC1016">
        <v>0</v>
      </c>
      <c r="AD1016" t="s">
        <v>32</v>
      </c>
      <c r="AE1016" s="23" t="s">
        <v>32</v>
      </c>
    </row>
    <row r="1017" spans="1:31" hidden="1" x14ac:dyDescent="0.25">
      <c r="A1017" t="s">
        <v>76</v>
      </c>
      <c r="B1017" t="s">
        <v>136</v>
      </c>
      <c r="C1017" t="s">
        <v>32</v>
      </c>
      <c r="D1017" t="s">
        <v>32</v>
      </c>
      <c r="E1017" t="s">
        <v>32</v>
      </c>
      <c r="F1017">
        <v>0</v>
      </c>
      <c r="G1017" t="s">
        <v>16</v>
      </c>
      <c r="H1017">
        <v>1</v>
      </c>
      <c r="I1017">
        <v>0</v>
      </c>
      <c r="J1017" t="s">
        <v>32</v>
      </c>
      <c r="K1017" t="s">
        <v>32</v>
      </c>
      <c r="L1017" t="s">
        <v>32</v>
      </c>
      <c r="M1017" t="s">
        <v>32</v>
      </c>
      <c r="N1017" t="s">
        <v>32</v>
      </c>
      <c r="O1017">
        <v>1</v>
      </c>
      <c r="P1017" t="s">
        <v>32</v>
      </c>
      <c r="Q1017" t="s">
        <v>32</v>
      </c>
      <c r="R1017" t="s">
        <v>32</v>
      </c>
      <c r="S1017" t="s">
        <v>32</v>
      </c>
      <c r="T1017" t="s">
        <v>32</v>
      </c>
      <c r="U1017" t="s">
        <v>3809</v>
      </c>
      <c r="V1017">
        <v>1</v>
      </c>
      <c r="W1017">
        <v>0</v>
      </c>
      <c r="X1017" t="s">
        <v>32</v>
      </c>
      <c r="Y1017" t="s">
        <v>71</v>
      </c>
      <c r="Z1017">
        <v>0</v>
      </c>
      <c r="AA1017">
        <v>0</v>
      </c>
      <c r="AB1017">
        <v>0</v>
      </c>
      <c r="AC1017">
        <v>0</v>
      </c>
      <c r="AD1017" t="s">
        <v>32</v>
      </c>
      <c r="AE1017" s="23" t="s">
        <v>32</v>
      </c>
    </row>
    <row r="1018" spans="1:31" hidden="1" x14ac:dyDescent="0.25">
      <c r="A1018" t="s">
        <v>76</v>
      </c>
      <c r="B1018" t="s">
        <v>39</v>
      </c>
      <c r="C1018" t="s">
        <v>32</v>
      </c>
      <c r="D1018" t="s">
        <v>32</v>
      </c>
      <c r="E1018" t="s">
        <v>32</v>
      </c>
      <c r="F1018">
        <v>0</v>
      </c>
      <c r="G1018" t="s">
        <v>16</v>
      </c>
      <c r="H1018">
        <v>1</v>
      </c>
      <c r="I1018">
        <v>0</v>
      </c>
      <c r="J1018" t="s">
        <v>32</v>
      </c>
      <c r="K1018" t="s">
        <v>32</v>
      </c>
      <c r="L1018" t="s">
        <v>32</v>
      </c>
      <c r="M1018" t="s">
        <v>32</v>
      </c>
      <c r="N1018" t="s">
        <v>32</v>
      </c>
      <c r="O1018">
        <v>1</v>
      </c>
      <c r="P1018" t="s">
        <v>32</v>
      </c>
      <c r="Q1018" t="s">
        <v>32</v>
      </c>
      <c r="R1018" t="s">
        <v>32</v>
      </c>
      <c r="S1018" t="s">
        <v>32</v>
      </c>
      <c r="T1018" t="s">
        <v>32</v>
      </c>
      <c r="U1018" t="s">
        <v>3809</v>
      </c>
      <c r="V1018">
        <v>1</v>
      </c>
      <c r="W1018">
        <v>0</v>
      </c>
      <c r="X1018" t="s">
        <v>32</v>
      </c>
      <c r="Y1018" t="s">
        <v>71</v>
      </c>
      <c r="Z1018">
        <v>0</v>
      </c>
      <c r="AA1018">
        <v>0</v>
      </c>
      <c r="AB1018">
        <v>0</v>
      </c>
      <c r="AC1018">
        <v>0</v>
      </c>
      <c r="AD1018" t="s">
        <v>32</v>
      </c>
      <c r="AE1018" s="23" t="s">
        <v>32</v>
      </c>
    </row>
    <row r="1019" spans="1:31" hidden="1" x14ac:dyDescent="0.25">
      <c r="A1019" t="s">
        <v>76</v>
      </c>
      <c r="B1019" t="s">
        <v>39</v>
      </c>
      <c r="C1019" t="s">
        <v>32</v>
      </c>
      <c r="D1019" t="s">
        <v>32</v>
      </c>
      <c r="E1019" t="s">
        <v>32</v>
      </c>
      <c r="F1019">
        <v>0</v>
      </c>
      <c r="G1019" t="s">
        <v>16</v>
      </c>
      <c r="H1019">
        <v>1</v>
      </c>
      <c r="I1019">
        <v>0</v>
      </c>
      <c r="J1019" t="s">
        <v>32</v>
      </c>
      <c r="K1019" t="s">
        <v>32</v>
      </c>
      <c r="L1019" t="s">
        <v>32</v>
      </c>
      <c r="M1019" t="s">
        <v>32</v>
      </c>
      <c r="N1019" t="s">
        <v>32</v>
      </c>
      <c r="O1019">
        <v>1</v>
      </c>
      <c r="P1019" t="s">
        <v>32</v>
      </c>
      <c r="Q1019" t="s">
        <v>32</v>
      </c>
      <c r="R1019" t="s">
        <v>32</v>
      </c>
      <c r="S1019" t="s">
        <v>32</v>
      </c>
      <c r="T1019" t="s">
        <v>32</v>
      </c>
      <c r="U1019" t="s">
        <v>3809</v>
      </c>
      <c r="V1019">
        <v>1</v>
      </c>
      <c r="W1019">
        <v>0</v>
      </c>
      <c r="X1019" t="s">
        <v>32</v>
      </c>
      <c r="Y1019" t="s">
        <v>71</v>
      </c>
      <c r="Z1019">
        <v>0</v>
      </c>
      <c r="AA1019">
        <v>0</v>
      </c>
      <c r="AB1019">
        <v>0</v>
      </c>
      <c r="AC1019">
        <v>0</v>
      </c>
      <c r="AD1019" t="s">
        <v>32</v>
      </c>
      <c r="AE1019" s="23" t="s">
        <v>32</v>
      </c>
    </row>
    <row r="1020" spans="1:31" x14ac:dyDescent="0.25">
      <c r="A1020" t="s">
        <v>76</v>
      </c>
      <c r="B1020" t="s">
        <v>39</v>
      </c>
      <c r="C1020" t="s">
        <v>54</v>
      </c>
      <c r="D1020" t="s">
        <v>32</v>
      </c>
      <c r="E1020" t="s">
        <v>32</v>
      </c>
      <c r="F1020">
        <v>0</v>
      </c>
      <c r="G1020" t="s">
        <v>15</v>
      </c>
      <c r="H1020">
        <v>0</v>
      </c>
      <c r="I1020">
        <v>1</v>
      </c>
      <c r="J1020" t="s">
        <v>32</v>
      </c>
      <c r="K1020" t="s">
        <v>32</v>
      </c>
      <c r="L1020" t="s">
        <v>32</v>
      </c>
      <c r="M1020" t="s">
        <v>32</v>
      </c>
      <c r="N1020" t="s">
        <v>32</v>
      </c>
      <c r="O1020">
        <v>1</v>
      </c>
      <c r="P1020" t="s">
        <v>32</v>
      </c>
      <c r="Q1020" t="s">
        <v>32</v>
      </c>
      <c r="R1020" t="s">
        <v>32</v>
      </c>
      <c r="S1020" t="s">
        <v>32</v>
      </c>
      <c r="T1020" t="s">
        <v>32</v>
      </c>
      <c r="U1020" t="s">
        <v>3809</v>
      </c>
      <c r="V1020">
        <v>0</v>
      </c>
      <c r="W1020">
        <v>1</v>
      </c>
      <c r="X1020" t="s">
        <v>32</v>
      </c>
      <c r="Y1020" t="s">
        <v>71</v>
      </c>
      <c r="Z1020">
        <v>0</v>
      </c>
      <c r="AA1020">
        <v>0</v>
      </c>
      <c r="AB1020">
        <v>0</v>
      </c>
      <c r="AC1020">
        <v>0</v>
      </c>
      <c r="AD1020" t="s">
        <v>32</v>
      </c>
      <c r="AE1020" s="23" t="s">
        <v>32</v>
      </c>
    </row>
    <row r="1021" spans="1:31" x14ac:dyDescent="0.25">
      <c r="A1021" t="s">
        <v>76</v>
      </c>
      <c r="B1021" t="s">
        <v>39</v>
      </c>
      <c r="C1021" t="s">
        <v>54</v>
      </c>
      <c r="D1021" t="s">
        <v>32</v>
      </c>
      <c r="E1021" t="s">
        <v>32</v>
      </c>
      <c r="F1021">
        <v>0</v>
      </c>
      <c r="G1021" t="s">
        <v>15</v>
      </c>
      <c r="H1021">
        <v>0</v>
      </c>
      <c r="I1021">
        <v>1</v>
      </c>
      <c r="J1021" t="s">
        <v>32</v>
      </c>
      <c r="K1021" t="s">
        <v>32</v>
      </c>
      <c r="L1021" t="s">
        <v>32</v>
      </c>
      <c r="M1021" t="s">
        <v>32</v>
      </c>
      <c r="N1021" t="s">
        <v>32</v>
      </c>
      <c r="O1021">
        <v>1</v>
      </c>
      <c r="P1021" t="s">
        <v>32</v>
      </c>
      <c r="Q1021" t="s">
        <v>32</v>
      </c>
      <c r="R1021" t="s">
        <v>32</v>
      </c>
      <c r="S1021" t="s">
        <v>32</v>
      </c>
      <c r="T1021" t="s">
        <v>32</v>
      </c>
      <c r="U1021" t="s">
        <v>3809</v>
      </c>
      <c r="V1021">
        <v>0</v>
      </c>
      <c r="W1021">
        <v>1</v>
      </c>
      <c r="X1021" t="s">
        <v>32</v>
      </c>
      <c r="Y1021" t="s">
        <v>71</v>
      </c>
      <c r="Z1021">
        <v>0</v>
      </c>
      <c r="AA1021">
        <v>0</v>
      </c>
      <c r="AB1021">
        <v>0</v>
      </c>
      <c r="AC1021">
        <v>0</v>
      </c>
      <c r="AD1021" t="s">
        <v>32</v>
      </c>
      <c r="AE1021" s="23" t="s">
        <v>32</v>
      </c>
    </row>
    <row r="1022" spans="1:31" hidden="1" x14ac:dyDescent="0.25">
      <c r="A1022" t="s">
        <v>76</v>
      </c>
      <c r="B1022" t="s">
        <v>39</v>
      </c>
      <c r="C1022" t="s">
        <v>32</v>
      </c>
      <c r="D1022" t="s">
        <v>32</v>
      </c>
      <c r="E1022" t="s">
        <v>32</v>
      </c>
      <c r="F1022">
        <v>0</v>
      </c>
      <c r="G1022" t="s">
        <v>16</v>
      </c>
      <c r="H1022">
        <v>1</v>
      </c>
      <c r="I1022">
        <v>0</v>
      </c>
      <c r="J1022" t="s">
        <v>32</v>
      </c>
      <c r="K1022" t="s">
        <v>32</v>
      </c>
      <c r="L1022" t="s">
        <v>32</v>
      </c>
      <c r="M1022" t="s">
        <v>32</v>
      </c>
      <c r="N1022" t="s">
        <v>32</v>
      </c>
      <c r="O1022">
        <v>1</v>
      </c>
      <c r="P1022" t="s">
        <v>32</v>
      </c>
      <c r="Q1022" t="s">
        <v>32</v>
      </c>
      <c r="R1022" t="s">
        <v>32</v>
      </c>
      <c r="S1022" t="s">
        <v>32</v>
      </c>
      <c r="T1022" t="s">
        <v>32</v>
      </c>
      <c r="U1022" t="s">
        <v>3809</v>
      </c>
      <c r="V1022">
        <v>1</v>
      </c>
      <c r="W1022">
        <v>0</v>
      </c>
      <c r="X1022" t="s">
        <v>32</v>
      </c>
      <c r="Y1022" t="s">
        <v>71</v>
      </c>
      <c r="Z1022">
        <v>0</v>
      </c>
      <c r="AA1022">
        <v>0</v>
      </c>
      <c r="AB1022">
        <v>0</v>
      </c>
      <c r="AC1022">
        <v>0</v>
      </c>
      <c r="AD1022" t="s">
        <v>32</v>
      </c>
      <c r="AE1022" s="23" t="s">
        <v>32</v>
      </c>
    </row>
    <row r="1023" spans="1:31" x14ac:dyDescent="0.25">
      <c r="A1023" t="s">
        <v>76</v>
      </c>
      <c r="B1023" t="s">
        <v>39</v>
      </c>
      <c r="C1023" t="s">
        <v>54</v>
      </c>
      <c r="D1023" t="s">
        <v>32</v>
      </c>
      <c r="E1023" t="s">
        <v>32</v>
      </c>
      <c r="F1023">
        <v>1</v>
      </c>
      <c r="G1023" t="s">
        <v>15</v>
      </c>
      <c r="H1023">
        <v>0</v>
      </c>
      <c r="I1023">
        <v>1</v>
      </c>
      <c r="J1023" t="s">
        <v>32</v>
      </c>
      <c r="K1023" t="s">
        <v>32</v>
      </c>
      <c r="L1023" t="s">
        <v>32</v>
      </c>
      <c r="M1023" t="s">
        <v>32</v>
      </c>
      <c r="N1023" t="s">
        <v>32</v>
      </c>
      <c r="O1023">
        <v>1</v>
      </c>
      <c r="P1023" t="s">
        <v>32</v>
      </c>
      <c r="Q1023" t="s">
        <v>32</v>
      </c>
      <c r="R1023" t="s">
        <v>32</v>
      </c>
      <c r="S1023" t="s">
        <v>32</v>
      </c>
      <c r="T1023" t="s">
        <v>32</v>
      </c>
      <c r="U1023" t="s">
        <v>3809</v>
      </c>
      <c r="V1023">
        <v>0</v>
      </c>
      <c r="W1023">
        <v>1</v>
      </c>
      <c r="X1023" t="s">
        <v>32</v>
      </c>
      <c r="Y1023" t="s">
        <v>71</v>
      </c>
      <c r="Z1023">
        <v>0</v>
      </c>
      <c r="AA1023">
        <v>0</v>
      </c>
      <c r="AB1023">
        <v>0</v>
      </c>
      <c r="AC1023">
        <v>0</v>
      </c>
      <c r="AD1023" t="s">
        <v>32</v>
      </c>
      <c r="AE1023" s="23" t="s">
        <v>32</v>
      </c>
    </row>
    <row r="1024" spans="1:31" hidden="1" x14ac:dyDescent="0.25">
      <c r="A1024" t="s">
        <v>76</v>
      </c>
      <c r="B1024" t="s">
        <v>51</v>
      </c>
      <c r="C1024" t="s">
        <v>32</v>
      </c>
      <c r="D1024" t="s">
        <v>32</v>
      </c>
      <c r="E1024" t="s">
        <v>32</v>
      </c>
      <c r="F1024">
        <v>0</v>
      </c>
      <c r="G1024" t="s">
        <v>16</v>
      </c>
      <c r="H1024">
        <v>1</v>
      </c>
      <c r="I1024">
        <v>0</v>
      </c>
      <c r="J1024" t="s">
        <v>32</v>
      </c>
      <c r="K1024" t="s">
        <v>32</v>
      </c>
      <c r="L1024" t="s">
        <v>32</v>
      </c>
      <c r="M1024" t="s">
        <v>32</v>
      </c>
      <c r="N1024" t="s">
        <v>32</v>
      </c>
      <c r="O1024">
        <v>1</v>
      </c>
      <c r="P1024" t="s">
        <v>32</v>
      </c>
      <c r="Q1024" t="s">
        <v>32</v>
      </c>
      <c r="R1024" t="s">
        <v>32</v>
      </c>
      <c r="S1024" t="s">
        <v>32</v>
      </c>
      <c r="T1024" t="s">
        <v>32</v>
      </c>
      <c r="U1024" t="s">
        <v>3809</v>
      </c>
      <c r="V1024">
        <v>1</v>
      </c>
      <c r="W1024">
        <v>0</v>
      </c>
      <c r="X1024" t="s">
        <v>32</v>
      </c>
      <c r="Y1024" t="s">
        <v>71</v>
      </c>
      <c r="Z1024">
        <v>0</v>
      </c>
      <c r="AA1024">
        <v>0</v>
      </c>
      <c r="AB1024">
        <v>0</v>
      </c>
      <c r="AC1024">
        <v>0</v>
      </c>
      <c r="AD1024" t="s">
        <v>32</v>
      </c>
      <c r="AE1024" s="23" t="s">
        <v>32</v>
      </c>
    </row>
    <row r="1025" spans="1:31" x14ac:dyDescent="0.25">
      <c r="A1025" t="s">
        <v>76</v>
      </c>
      <c r="B1025" t="s">
        <v>51</v>
      </c>
      <c r="C1025" t="s">
        <v>54</v>
      </c>
      <c r="D1025" t="s">
        <v>32</v>
      </c>
      <c r="E1025" t="s">
        <v>32</v>
      </c>
      <c r="F1025">
        <v>0</v>
      </c>
      <c r="G1025" t="s">
        <v>15</v>
      </c>
      <c r="H1025">
        <v>0</v>
      </c>
      <c r="I1025">
        <v>1</v>
      </c>
      <c r="J1025" t="s">
        <v>32</v>
      </c>
      <c r="K1025" t="s">
        <v>32</v>
      </c>
      <c r="L1025" t="s">
        <v>32</v>
      </c>
      <c r="M1025" t="s">
        <v>32</v>
      </c>
      <c r="N1025" t="s">
        <v>32</v>
      </c>
      <c r="O1025">
        <v>1</v>
      </c>
      <c r="P1025" t="s">
        <v>32</v>
      </c>
      <c r="Q1025" t="s">
        <v>32</v>
      </c>
      <c r="R1025" t="s">
        <v>32</v>
      </c>
      <c r="S1025" t="s">
        <v>32</v>
      </c>
      <c r="T1025" t="s">
        <v>32</v>
      </c>
      <c r="U1025" t="s">
        <v>3809</v>
      </c>
      <c r="V1025">
        <v>0</v>
      </c>
      <c r="W1025">
        <v>1</v>
      </c>
      <c r="X1025" t="s">
        <v>32</v>
      </c>
      <c r="Y1025" t="s">
        <v>71</v>
      </c>
      <c r="Z1025">
        <v>0</v>
      </c>
      <c r="AA1025">
        <v>0</v>
      </c>
      <c r="AB1025">
        <v>0</v>
      </c>
      <c r="AC1025">
        <v>0</v>
      </c>
      <c r="AD1025" t="s">
        <v>32</v>
      </c>
      <c r="AE1025" s="23" t="s">
        <v>32</v>
      </c>
    </row>
    <row r="1026" spans="1:31" hidden="1" x14ac:dyDescent="0.25">
      <c r="A1026" t="s">
        <v>76</v>
      </c>
      <c r="B1026" t="s">
        <v>51</v>
      </c>
      <c r="C1026" t="s">
        <v>32</v>
      </c>
      <c r="D1026" t="s">
        <v>32</v>
      </c>
      <c r="E1026" t="s">
        <v>32</v>
      </c>
      <c r="F1026">
        <v>0</v>
      </c>
      <c r="G1026" t="s">
        <v>16</v>
      </c>
      <c r="H1026">
        <v>1</v>
      </c>
      <c r="I1026">
        <v>0</v>
      </c>
      <c r="J1026" t="s">
        <v>32</v>
      </c>
      <c r="K1026" t="s">
        <v>32</v>
      </c>
      <c r="L1026" t="s">
        <v>32</v>
      </c>
      <c r="M1026" t="s">
        <v>32</v>
      </c>
      <c r="N1026" t="s">
        <v>32</v>
      </c>
      <c r="O1026">
        <v>1</v>
      </c>
      <c r="P1026" t="s">
        <v>32</v>
      </c>
      <c r="Q1026" t="s">
        <v>32</v>
      </c>
      <c r="R1026" t="s">
        <v>32</v>
      </c>
      <c r="S1026" t="s">
        <v>32</v>
      </c>
      <c r="T1026" t="s">
        <v>32</v>
      </c>
      <c r="U1026" t="s">
        <v>3809</v>
      </c>
      <c r="V1026">
        <v>1</v>
      </c>
      <c r="W1026">
        <v>0</v>
      </c>
      <c r="X1026" t="s">
        <v>32</v>
      </c>
      <c r="Y1026" t="s">
        <v>71</v>
      </c>
      <c r="Z1026">
        <v>0</v>
      </c>
      <c r="AA1026">
        <v>0</v>
      </c>
      <c r="AB1026">
        <v>0</v>
      </c>
      <c r="AC1026">
        <v>0</v>
      </c>
      <c r="AD1026" t="s">
        <v>32</v>
      </c>
      <c r="AE1026" s="23" t="s">
        <v>32</v>
      </c>
    </row>
    <row r="1027" spans="1:31" x14ac:dyDescent="0.25">
      <c r="A1027" t="s">
        <v>78</v>
      </c>
      <c r="B1027" t="s">
        <v>53</v>
      </c>
      <c r="C1027" t="s">
        <v>54</v>
      </c>
      <c r="D1027" t="s">
        <v>32</v>
      </c>
      <c r="E1027" t="s">
        <v>32</v>
      </c>
      <c r="F1027">
        <v>0</v>
      </c>
      <c r="G1027" t="s">
        <v>15</v>
      </c>
      <c r="H1027">
        <v>0</v>
      </c>
      <c r="I1027">
        <v>1</v>
      </c>
      <c r="J1027" t="s">
        <v>32</v>
      </c>
      <c r="K1027" t="s">
        <v>32</v>
      </c>
      <c r="L1027" t="s">
        <v>32</v>
      </c>
      <c r="M1027" t="s">
        <v>32</v>
      </c>
      <c r="N1027" t="s">
        <v>32</v>
      </c>
      <c r="O1027">
        <v>1</v>
      </c>
      <c r="P1027" t="s">
        <v>32</v>
      </c>
      <c r="Q1027" t="s">
        <v>32</v>
      </c>
      <c r="R1027" t="s">
        <v>32</v>
      </c>
      <c r="S1027" t="s">
        <v>32</v>
      </c>
      <c r="T1027" t="s">
        <v>32</v>
      </c>
      <c r="U1027" t="s">
        <v>3809</v>
      </c>
      <c r="V1027">
        <v>0</v>
      </c>
      <c r="W1027">
        <v>1</v>
      </c>
      <c r="X1027" t="s">
        <v>32</v>
      </c>
      <c r="Y1027" t="s">
        <v>71</v>
      </c>
      <c r="Z1027">
        <v>0</v>
      </c>
      <c r="AA1027">
        <v>0</v>
      </c>
      <c r="AB1027">
        <v>0</v>
      </c>
      <c r="AC1027">
        <v>0</v>
      </c>
      <c r="AD1027" t="s">
        <v>32</v>
      </c>
      <c r="AE1027" s="23" t="s">
        <v>32</v>
      </c>
    </row>
    <row r="1028" spans="1:31" x14ac:dyDescent="0.25">
      <c r="A1028" t="s">
        <v>78</v>
      </c>
      <c r="B1028" t="s">
        <v>39</v>
      </c>
      <c r="C1028" t="s">
        <v>54</v>
      </c>
      <c r="D1028" t="s">
        <v>32</v>
      </c>
      <c r="E1028" t="s">
        <v>32</v>
      </c>
      <c r="F1028">
        <v>2</v>
      </c>
      <c r="G1028" t="s">
        <v>15</v>
      </c>
      <c r="H1028">
        <v>0</v>
      </c>
      <c r="I1028">
        <v>1</v>
      </c>
      <c r="J1028" t="s">
        <v>32</v>
      </c>
      <c r="K1028" t="s">
        <v>32</v>
      </c>
      <c r="L1028" t="s">
        <v>32</v>
      </c>
      <c r="M1028" t="s">
        <v>32</v>
      </c>
      <c r="N1028" t="s">
        <v>32</v>
      </c>
      <c r="O1028">
        <v>1</v>
      </c>
      <c r="P1028" t="s">
        <v>32</v>
      </c>
      <c r="Q1028" t="s">
        <v>32</v>
      </c>
      <c r="R1028" t="s">
        <v>32</v>
      </c>
      <c r="S1028" t="s">
        <v>32</v>
      </c>
      <c r="T1028" t="s">
        <v>32</v>
      </c>
      <c r="U1028" t="s">
        <v>3809</v>
      </c>
      <c r="V1028">
        <v>0</v>
      </c>
      <c r="W1028">
        <v>1</v>
      </c>
      <c r="X1028" t="s">
        <v>32</v>
      </c>
      <c r="Y1028" t="s">
        <v>71</v>
      </c>
      <c r="Z1028">
        <v>0</v>
      </c>
      <c r="AA1028">
        <v>0</v>
      </c>
      <c r="AB1028">
        <v>0</v>
      </c>
      <c r="AC1028">
        <v>0</v>
      </c>
      <c r="AD1028" t="s">
        <v>32</v>
      </c>
      <c r="AE1028" s="23" t="s">
        <v>32</v>
      </c>
    </row>
    <row r="1029" spans="1:31" hidden="1" x14ac:dyDescent="0.25">
      <c r="A1029" t="s">
        <v>76</v>
      </c>
      <c r="B1029" t="s">
        <v>39</v>
      </c>
      <c r="C1029" t="s">
        <v>32</v>
      </c>
      <c r="D1029" t="s">
        <v>32</v>
      </c>
      <c r="E1029" t="s">
        <v>32</v>
      </c>
      <c r="F1029">
        <v>0</v>
      </c>
      <c r="G1029" t="s">
        <v>16</v>
      </c>
      <c r="H1029">
        <v>1</v>
      </c>
      <c r="I1029">
        <v>0</v>
      </c>
      <c r="J1029" t="s">
        <v>32</v>
      </c>
      <c r="K1029" t="s">
        <v>32</v>
      </c>
      <c r="L1029" t="s">
        <v>32</v>
      </c>
      <c r="M1029" t="s">
        <v>32</v>
      </c>
      <c r="N1029" t="s">
        <v>32</v>
      </c>
      <c r="O1029">
        <v>1</v>
      </c>
      <c r="P1029" t="s">
        <v>32</v>
      </c>
      <c r="Q1029" t="s">
        <v>32</v>
      </c>
      <c r="R1029" t="s">
        <v>32</v>
      </c>
      <c r="S1029" t="s">
        <v>32</v>
      </c>
      <c r="T1029" t="s">
        <v>32</v>
      </c>
      <c r="U1029" t="s">
        <v>3809</v>
      </c>
      <c r="V1029">
        <v>1</v>
      </c>
      <c r="W1029">
        <v>0</v>
      </c>
      <c r="X1029" t="s">
        <v>32</v>
      </c>
      <c r="Y1029" t="s">
        <v>71</v>
      </c>
      <c r="Z1029">
        <v>0</v>
      </c>
      <c r="AA1029">
        <v>0</v>
      </c>
      <c r="AB1029">
        <v>0</v>
      </c>
      <c r="AC1029">
        <v>0</v>
      </c>
      <c r="AD1029" t="s">
        <v>32</v>
      </c>
      <c r="AE1029" s="23" t="s">
        <v>32</v>
      </c>
    </row>
    <row r="1030" spans="1:31" hidden="1" x14ac:dyDescent="0.25">
      <c r="A1030" t="s">
        <v>3922</v>
      </c>
      <c r="B1030" t="s">
        <v>136</v>
      </c>
      <c r="C1030" t="s">
        <v>32</v>
      </c>
      <c r="D1030" t="s">
        <v>32</v>
      </c>
      <c r="E1030" t="s">
        <v>32</v>
      </c>
      <c r="F1030">
        <v>0</v>
      </c>
      <c r="G1030" t="s">
        <v>16</v>
      </c>
      <c r="H1030">
        <v>1</v>
      </c>
      <c r="I1030">
        <v>0</v>
      </c>
      <c r="J1030" t="s">
        <v>32</v>
      </c>
      <c r="K1030" t="s">
        <v>32</v>
      </c>
      <c r="L1030" t="s">
        <v>32</v>
      </c>
      <c r="M1030" t="s">
        <v>32</v>
      </c>
      <c r="N1030" t="s">
        <v>32</v>
      </c>
      <c r="O1030">
        <v>1</v>
      </c>
      <c r="P1030" t="s">
        <v>32</v>
      </c>
      <c r="Q1030" t="s">
        <v>32</v>
      </c>
      <c r="R1030" t="s">
        <v>32</v>
      </c>
      <c r="S1030" t="s">
        <v>32</v>
      </c>
      <c r="T1030" t="s">
        <v>32</v>
      </c>
      <c r="U1030" t="s">
        <v>3809</v>
      </c>
      <c r="V1030">
        <v>1</v>
      </c>
      <c r="W1030">
        <v>0</v>
      </c>
      <c r="X1030" t="s">
        <v>32</v>
      </c>
      <c r="Y1030" t="s">
        <v>80</v>
      </c>
      <c r="Z1030">
        <v>0</v>
      </c>
      <c r="AA1030">
        <v>0</v>
      </c>
      <c r="AB1030">
        <v>0</v>
      </c>
      <c r="AC1030">
        <v>0</v>
      </c>
      <c r="AD1030" t="s">
        <v>32</v>
      </c>
      <c r="AE1030" s="23" t="s">
        <v>32</v>
      </c>
    </row>
    <row r="1031" spans="1:31" hidden="1" x14ac:dyDescent="0.25">
      <c r="A1031" t="s">
        <v>3922</v>
      </c>
      <c r="B1031" t="s">
        <v>136</v>
      </c>
      <c r="C1031" t="s">
        <v>32</v>
      </c>
      <c r="D1031" t="s">
        <v>32</v>
      </c>
      <c r="E1031" t="s">
        <v>32</v>
      </c>
      <c r="F1031">
        <v>1</v>
      </c>
      <c r="G1031" t="s">
        <v>16</v>
      </c>
      <c r="H1031">
        <v>1</v>
      </c>
      <c r="I1031">
        <v>0</v>
      </c>
      <c r="J1031" t="s">
        <v>32</v>
      </c>
      <c r="K1031" t="s">
        <v>32</v>
      </c>
      <c r="L1031" t="s">
        <v>32</v>
      </c>
      <c r="M1031" t="s">
        <v>32</v>
      </c>
      <c r="N1031" t="s">
        <v>32</v>
      </c>
      <c r="O1031">
        <v>1</v>
      </c>
      <c r="P1031" t="s">
        <v>32</v>
      </c>
      <c r="Q1031" t="s">
        <v>32</v>
      </c>
      <c r="R1031" t="s">
        <v>32</v>
      </c>
      <c r="S1031" t="s">
        <v>32</v>
      </c>
      <c r="T1031" t="s">
        <v>32</v>
      </c>
      <c r="U1031" t="s">
        <v>3809</v>
      </c>
      <c r="V1031">
        <v>1</v>
      </c>
      <c r="W1031">
        <v>0</v>
      </c>
      <c r="X1031" t="s">
        <v>32</v>
      </c>
      <c r="Y1031" t="s">
        <v>80</v>
      </c>
      <c r="Z1031">
        <v>0</v>
      </c>
      <c r="AA1031">
        <v>0</v>
      </c>
      <c r="AB1031">
        <v>0</v>
      </c>
      <c r="AC1031">
        <v>0</v>
      </c>
      <c r="AD1031" t="s">
        <v>32</v>
      </c>
      <c r="AE1031" s="23" t="s">
        <v>32</v>
      </c>
    </row>
    <row r="1032" spans="1:31" hidden="1" x14ac:dyDescent="0.25">
      <c r="A1032" t="s">
        <v>3922</v>
      </c>
      <c r="B1032" t="s">
        <v>136</v>
      </c>
      <c r="C1032" t="s">
        <v>32</v>
      </c>
      <c r="D1032" t="s">
        <v>32</v>
      </c>
      <c r="E1032" t="s">
        <v>32</v>
      </c>
      <c r="F1032">
        <v>1</v>
      </c>
      <c r="G1032" t="s">
        <v>16</v>
      </c>
      <c r="H1032">
        <v>1</v>
      </c>
      <c r="I1032">
        <v>0</v>
      </c>
      <c r="J1032" t="s">
        <v>32</v>
      </c>
      <c r="K1032" t="s">
        <v>32</v>
      </c>
      <c r="L1032" t="s">
        <v>32</v>
      </c>
      <c r="M1032" t="s">
        <v>32</v>
      </c>
      <c r="N1032" t="s">
        <v>32</v>
      </c>
      <c r="O1032">
        <v>1</v>
      </c>
      <c r="P1032" t="s">
        <v>32</v>
      </c>
      <c r="Q1032" t="s">
        <v>32</v>
      </c>
      <c r="R1032" t="s">
        <v>32</v>
      </c>
      <c r="S1032" t="s">
        <v>32</v>
      </c>
      <c r="T1032" t="s">
        <v>32</v>
      </c>
      <c r="U1032" t="s">
        <v>3809</v>
      </c>
      <c r="V1032">
        <v>1</v>
      </c>
      <c r="W1032">
        <v>0</v>
      </c>
      <c r="X1032" t="s">
        <v>32</v>
      </c>
      <c r="Y1032" t="s">
        <v>80</v>
      </c>
      <c r="Z1032">
        <v>0</v>
      </c>
      <c r="AA1032">
        <v>0</v>
      </c>
      <c r="AB1032">
        <v>0</v>
      </c>
      <c r="AC1032">
        <v>0</v>
      </c>
      <c r="AD1032" t="s">
        <v>32</v>
      </c>
      <c r="AE1032" s="23" t="s">
        <v>32</v>
      </c>
    </row>
    <row r="1033" spans="1:31" hidden="1" x14ac:dyDescent="0.25">
      <c r="A1033" t="s">
        <v>3922</v>
      </c>
      <c r="B1033" t="s">
        <v>136</v>
      </c>
      <c r="C1033" t="s">
        <v>32</v>
      </c>
      <c r="D1033" t="s">
        <v>32</v>
      </c>
      <c r="E1033" t="s">
        <v>32</v>
      </c>
      <c r="F1033">
        <v>0</v>
      </c>
      <c r="G1033" t="s">
        <v>16</v>
      </c>
      <c r="H1033">
        <v>1</v>
      </c>
      <c r="I1033">
        <v>0</v>
      </c>
      <c r="J1033" t="s">
        <v>32</v>
      </c>
      <c r="K1033" t="s">
        <v>32</v>
      </c>
      <c r="L1033" t="s">
        <v>32</v>
      </c>
      <c r="M1033" t="s">
        <v>32</v>
      </c>
      <c r="N1033" t="s">
        <v>32</v>
      </c>
      <c r="O1033">
        <v>1</v>
      </c>
      <c r="P1033" t="s">
        <v>32</v>
      </c>
      <c r="Q1033" t="s">
        <v>32</v>
      </c>
      <c r="R1033" t="s">
        <v>32</v>
      </c>
      <c r="S1033" t="s">
        <v>32</v>
      </c>
      <c r="T1033" t="s">
        <v>32</v>
      </c>
      <c r="U1033" t="s">
        <v>3809</v>
      </c>
      <c r="V1033">
        <v>1</v>
      </c>
      <c r="W1033">
        <v>0</v>
      </c>
      <c r="X1033" t="s">
        <v>32</v>
      </c>
      <c r="Y1033" t="s">
        <v>80</v>
      </c>
      <c r="Z1033">
        <v>0</v>
      </c>
      <c r="AA1033">
        <v>0</v>
      </c>
      <c r="AB1033">
        <v>0</v>
      </c>
      <c r="AC1033">
        <v>0</v>
      </c>
      <c r="AD1033" t="s">
        <v>32</v>
      </c>
      <c r="AE1033" s="23" t="s">
        <v>32</v>
      </c>
    </row>
    <row r="1034" spans="1:31" hidden="1" x14ac:dyDescent="0.25">
      <c r="A1034" t="s">
        <v>3922</v>
      </c>
      <c r="B1034" t="s">
        <v>136</v>
      </c>
      <c r="C1034" t="s">
        <v>32</v>
      </c>
      <c r="D1034" t="s">
        <v>32</v>
      </c>
      <c r="E1034" t="s">
        <v>32</v>
      </c>
      <c r="F1034">
        <v>0</v>
      </c>
      <c r="G1034" t="s">
        <v>16</v>
      </c>
      <c r="H1034">
        <v>1</v>
      </c>
      <c r="I1034">
        <v>0</v>
      </c>
      <c r="J1034" t="s">
        <v>32</v>
      </c>
      <c r="K1034" t="s">
        <v>32</v>
      </c>
      <c r="L1034" t="s">
        <v>32</v>
      </c>
      <c r="M1034" t="s">
        <v>32</v>
      </c>
      <c r="N1034" t="s">
        <v>32</v>
      </c>
      <c r="O1034">
        <v>1</v>
      </c>
      <c r="P1034" t="s">
        <v>32</v>
      </c>
      <c r="Q1034" t="s">
        <v>32</v>
      </c>
      <c r="R1034" t="s">
        <v>32</v>
      </c>
      <c r="S1034" t="s">
        <v>32</v>
      </c>
      <c r="T1034" t="s">
        <v>32</v>
      </c>
      <c r="U1034" t="s">
        <v>3809</v>
      </c>
      <c r="V1034">
        <v>1</v>
      </c>
      <c r="W1034">
        <v>0</v>
      </c>
      <c r="X1034" t="s">
        <v>32</v>
      </c>
      <c r="Y1034" t="s">
        <v>80</v>
      </c>
      <c r="Z1034">
        <v>0</v>
      </c>
      <c r="AA1034">
        <v>0</v>
      </c>
      <c r="AB1034">
        <v>0</v>
      </c>
      <c r="AC1034">
        <v>0</v>
      </c>
      <c r="AD1034" t="s">
        <v>3917</v>
      </c>
      <c r="AE1034" s="23">
        <v>0</v>
      </c>
    </row>
    <row r="1035" spans="1:31" hidden="1" x14ac:dyDescent="0.25">
      <c r="A1035" t="s">
        <v>3922</v>
      </c>
      <c r="B1035" t="s">
        <v>136</v>
      </c>
      <c r="C1035" t="s">
        <v>32</v>
      </c>
      <c r="D1035" t="s">
        <v>32</v>
      </c>
      <c r="E1035" t="s">
        <v>32</v>
      </c>
      <c r="F1035">
        <v>1</v>
      </c>
      <c r="G1035" t="s">
        <v>16</v>
      </c>
      <c r="H1035">
        <v>1</v>
      </c>
      <c r="I1035">
        <v>0</v>
      </c>
      <c r="J1035" t="s">
        <v>32</v>
      </c>
      <c r="K1035" t="s">
        <v>32</v>
      </c>
      <c r="L1035" t="s">
        <v>32</v>
      </c>
      <c r="M1035" t="s">
        <v>32</v>
      </c>
      <c r="N1035" t="s">
        <v>32</v>
      </c>
      <c r="O1035">
        <v>1</v>
      </c>
      <c r="P1035" t="s">
        <v>32</v>
      </c>
      <c r="Q1035" t="s">
        <v>32</v>
      </c>
      <c r="R1035" t="s">
        <v>32</v>
      </c>
      <c r="S1035" t="s">
        <v>32</v>
      </c>
      <c r="T1035" t="s">
        <v>32</v>
      </c>
      <c r="U1035" t="s">
        <v>3809</v>
      </c>
      <c r="V1035">
        <v>1</v>
      </c>
      <c r="W1035">
        <v>0</v>
      </c>
      <c r="X1035" t="s">
        <v>32</v>
      </c>
      <c r="Y1035" t="s">
        <v>80</v>
      </c>
      <c r="Z1035">
        <v>0</v>
      </c>
      <c r="AA1035">
        <v>0</v>
      </c>
      <c r="AB1035">
        <v>0</v>
      </c>
      <c r="AC1035">
        <v>0</v>
      </c>
      <c r="AD1035" t="s">
        <v>32</v>
      </c>
      <c r="AE1035" s="23" t="s">
        <v>32</v>
      </c>
    </row>
    <row r="1036" spans="1:31" hidden="1" x14ac:dyDescent="0.25">
      <c r="A1036" t="s">
        <v>3922</v>
      </c>
      <c r="B1036" t="s">
        <v>136</v>
      </c>
      <c r="C1036" t="s">
        <v>32</v>
      </c>
      <c r="D1036" t="s">
        <v>32</v>
      </c>
      <c r="E1036" t="s">
        <v>32</v>
      </c>
      <c r="F1036">
        <v>0</v>
      </c>
      <c r="G1036" t="s">
        <v>16</v>
      </c>
      <c r="H1036">
        <v>1</v>
      </c>
      <c r="I1036">
        <v>0</v>
      </c>
      <c r="J1036" t="s">
        <v>32</v>
      </c>
      <c r="K1036" t="s">
        <v>32</v>
      </c>
      <c r="L1036" t="s">
        <v>32</v>
      </c>
      <c r="M1036" t="s">
        <v>32</v>
      </c>
      <c r="N1036" t="s">
        <v>32</v>
      </c>
      <c r="O1036">
        <v>1</v>
      </c>
      <c r="P1036" t="s">
        <v>32</v>
      </c>
      <c r="Q1036" t="s">
        <v>32</v>
      </c>
      <c r="R1036" t="s">
        <v>32</v>
      </c>
      <c r="S1036" t="s">
        <v>32</v>
      </c>
      <c r="T1036" t="s">
        <v>32</v>
      </c>
      <c r="U1036" t="s">
        <v>3809</v>
      </c>
      <c r="V1036">
        <v>1</v>
      </c>
      <c r="W1036">
        <v>0</v>
      </c>
      <c r="X1036" t="s">
        <v>32</v>
      </c>
      <c r="Y1036" t="s">
        <v>80</v>
      </c>
      <c r="Z1036">
        <v>0</v>
      </c>
      <c r="AA1036">
        <v>0</v>
      </c>
      <c r="AB1036">
        <v>0</v>
      </c>
      <c r="AC1036">
        <v>0</v>
      </c>
      <c r="AD1036" t="s">
        <v>32</v>
      </c>
      <c r="AE1036" s="23" t="s">
        <v>32</v>
      </c>
    </row>
    <row r="1037" spans="1:31" hidden="1" x14ac:dyDescent="0.25">
      <c r="A1037" t="s">
        <v>3922</v>
      </c>
      <c r="B1037" t="s">
        <v>136</v>
      </c>
      <c r="C1037" t="s">
        <v>32</v>
      </c>
      <c r="D1037" t="s">
        <v>32</v>
      </c>
      <c r="E1037" t="s">
        <v>32</v>
      </c>
      <c r="F1037">
        <v>0</v>
      </c>
      <c r="G1037" t="s">
        <v>16</v>
      </c>
      <c r="H1037">
        <v>1</v>
      </c>
      <c r="I1037">
        <v>0</v>
      </c>
      <c r="J1037" t="s">
        <v>32</v>
      </c>
      <c r="K1037" t="s">
        <v>32</v>
      </c>
      <c r="L1037" t="s">
        <v>32</v>
      </c>
      <c r="M1037" t="s">
        <v>32</v>
      </c>
      <c r="N1037" t="s">
        <v>32</v>
      </c>
      <c r="O1037">
        <v>1</v>
      </c>
      <c r="P1037" t="s">
        <v>32</v>
      </c>
      <c r="Q1037" t="s">
        <v>32</v>
      </c>
      <c r="R1037" t="s">
        <v>32</v>
      </c>
      <c r="S1037" t="s">
        <v>32</v>
      </c>
      <c r="T1037" t="s">
        <v>32</v>
      </c>
      <c r="U1037" t="s">
        <v>3809</v>
      </c>
      <c r="V1037">
        <v>1</v>
      </c>
      <c r="W1037">
        <v>0</v>
      </c>
      <c r="X1037" t="s">
        <v>32</v>
      </c>
      <c r="Y1037" t="s">
        <v>80</v>
      </c>
      <c r="Z1037">
        <v>0</v>
      </c>
      <c r="AA1037">
        <v>0</v>
      </c>
      <c r="AB1037">
        <v>0</v>
      </c>
      <c r="AC1037">
        <v>0</v>
      </c>
      <c r="AD1037" t="s">
        <v>32</v>
      </c>
      <c r="AE1037" s="23" t="s">
        <v>32</v>
      </c>
    </row>
    <row r="1038" spans="1:31" hidden="1" x14ac:dyDescent="0.25">
      <c r="A1038" t="s">
        <v>76</v>
      </c>
      <c r="B1038" t="s">
        <v>48</v>
      </c>
      <c r="C1038" t="s">
        <v>32</v>
      </c>
      <c r="D1038" t="s">
        <v>32</v>
      </c>
      <c r="E1038" t="s">
        <v>32</v>
      </c>
      <c r="F1038">
        <v>0</v>
      </c>
      <c r="G1038" t="s">
        <v>16</v>
      </c>
      <c r="H1038">
        <v>1</v>
      </c>
      <c r="I1038">
        <v>0</v>
      </c>
      <c r="J1038" t="s">
        <v>32</v>
      </c>
      <c r="K1038" t="s">
        <v>32</v>
      </c>
      <c r="L1038" t="s">
        <v>32</v>
      </c>
      <c r="M1038" t="s">
        <v>32</v>
      </c>
      <c r="N1038" t="s">
        <v>32</v>
      </c>
      <c r="O1038">
        <v>1</v>
      </c>
      <c r="P1038" t="s">
        <v>32</v>
      </c>
      <c r="Q1038" t="s">
        <v>32</v>
      </c>
      <c r="R1038" t="s">
        <v>32</v>
      </c>
      <c r="S1038" t="s">
        <v>32</v>
      </c>
      <c r="T1038" t="s">
        <v>32</v>
      </c>
      <c r="U1038" t="s">
        <v>3809</v>
      </c>
      <c r="V1038">
        <v>1</v>
      </c>
      <c r="W1038">
        <v>0</v>
      </c>
      <c r="X1038" t="s">
        <v>32</v>
      </c>
      <c r="Y1038" t="s">
        <v>71</v>
      </c>
      <c r="Z1038">
        <v>0</v>
      </c>
      <c r="AA1038">
        <v>0</v>
      </c>
      <c r="AB1038">
        <v>0</v>
      </c>
      <c r="AC1038">
        <v>0</v>
      </c>
      <c r="AD1038" t="s">
        <v>32</v>
      </c>
      <c r="AE1038" s="23" t="s">
        <v>32</v>
      </c>
    </row>
    <row r="1039" spans="1:31" hidden="1" x14ac:dyDescent="0.25">
      <c r="A1039" t="s">
        <v>76</v>
      </c>
      <c r="B1039" t="s">
        <v>36</v>
      </c>
      <c r="C1039" t="s">
        <v>32</v>
      </c>
      <c r="D1039" t="s">
        <v>32</v>
      </c>
      <c r="E1039" t="s">
        <v>32</v>
      </c>
      <c r="F1039">
        <v>0</v>
      </c>
      <c r="G1039" t="s">
        <v>16</v>
      </c>
      <c r="H1039">
        <v>1</v>
      </c>
      <c r="I1039">
        <v>0</v>
      </c>
      <c r="J1039" t="s">
        <v>32</v>
      </c>
      <c r="K1039" t="s">
        <v>32</v>
      </c>
      <c r="L1039" t="s">
        <v>32</v>
      </c>
      <c r="M1039" t="s">
        <v>32</v>
      </c>
      <c r="N1039" t="s">
        <v>32</v>
      </c>
      <c r="O1039">
        <v>1</v>
      </c>
      <c r="P1039" t="s">
        <v>32</v>
      </c>
      <c r="Q1039" t="s">
        <v>32</v>
      </c>
      <c r="R1039" t="s">
        <v>32</v>
      </c>
      <c r="S1039" t="s">
        <v>32</v>
      </c>
      <c r="T1039" t="s">
        <v>32</v>
      </c>
      <c r="U1039" t="s">
        <v>3809</v>
      </c>
      <c r="V1039">
        <v>1</v>
      </c>
      <c r="W1039">
        <v>0</v>
      </c>
      <c r="X1039" t="s">
        <v>32</v>
      </c>
      <c r="Y1039" t="s">
        <v>71</v>
      </c>
      <c r="Z1039">
        <v>0</v>
      </c>
      <c r="AA1039">
        <v>0</v>
      </c>
      <c r="AB1039">
        <v>0</v>
      </c>
      <c r="AC1039">
        <v>0</v>
      </c>
      <c r="AD1039" t="s">
        <v>32</v>
      </c>
      <c r="AE1039" s="23" t="s">
        <v>32</v>
      </c>
    </row>
    <row r="1040" spans="1:31" hidden="1" x14ac:dyDescent="0.25">
      <c r="A1040" t="s">
        <v>76</v>
      </c>
      <c r="B1040" t="s">
        <v>37</v>
      </c>
      <c r="C1040" t="s">
        <v>32</v>
      </c>
      <c r="D1040" t="s">
        <v>32</v>
      </c>
      <c r="E1040" t="s">
        <v>32</v>
      </c>
      <c r="F1040">
        <v>0</v>
      </c>
      <c r="G1040" t="s">
        <v>16</v>
      </c>
      <c r="H1040">
        <v>1</v>
      </c>
      <c r="I1040">
        <v>0</v>
      </c>
      <c r="J1040" t="s">
        <v>32</v>
      </c>
      <c r="K1040" t="s">
        <v>32</v>
      </c>
      <c r="L1040" t="s">
        <v>32</v>
      </c>
      <c r="M1040" t="s">
        <v>32</v>
      </c>
      <c r="N1040" t="s">
        <v>32</v>
      </c>
      <c r="O1040">
        <v>1</v>
      </c>
      <c r="P1040" t="s">
        <v>32</v>
      </c>
      <c r="Q1040" t="s">
        <v>32</v>
      </c>
      <c r="R1040" t="s">
        <v>32</v>
      </c>
      <c r="S1040" t="s">
        <v>32</v>
      </c>
      <c r="T1040" t="s">
        <v>32</v>
      </c>
      <c r="U1040" t="s">
        <v>3809</v>
      </c>
      <c r="V1040">
        <v>1</v>
      </c>
      <c r="W1040">
        <v>0</v>
      </c>
      <c r="X1040" t="s">
        <v>32</v>
      </c>
      <c r="Y1040" t="s">
        <v>71</v>
      </c>
      <c r="Z1040">
        <v>0</v>
      </c>
      <c r="AA1040">
        <v>0</v>
      </c>
      <c r="AB1040">
        <v>0</v>
      </c>
      <c r="AC1040">
        <v>0</v>
      </c>
      <c r="AD1040" t="s">
        <v>32</v>
      </c>
      <c r="AE1040" s="23" t="s">
        <v>32</v>
      </c>
    </row>
    <row r="1041" spans="1:31" x14ac:dyDescent="0.25">
      <c r="A1041" t="s">
        <v>76</v>
      </c>
      <c r="B1041" t="s">
        <v>39</v>
      </c>
      <c r="C1041" t="s">
        <v>54</v>
      </c>
      <c r="D1041" t="s">
        <v>32</v>
      </c>
      <c r="E1041" t="s">
        <v>32</v>
      </c>
      <c r="F1041">
        <v>0</v>
      </c>
      <c r="G1041" t="s">
        <v>15</v>
      </c>
      <c r="H1041">
        <v>0</v>
      </c>
      <c r="I1041">
        <v>1</v>
      </c>
      <c r="J1041" t="s">
        <v>44</v>
      </c>
      <c r="K1041">
        <v>1</v>
      </c>
      <c r="L1041" t="s">
        <v>73</v>
      </c>
      <c r="M1041">
        <v>1</v>
      </c>
      <c r="N1041">
        <v>0</v>
      </c>
      <c r="O1041">
        <v>1</v>
      </c>
      <c r="P1041" t="s">
        <v>32</v>
      </c>
      <c r="Q1041" t="s">
        <v>32</v>
      </c>
      <c r="R1041" t="s">
        <v>32</v>
      </c>
      <c r="S1041" t="s">
        <v>32</v>
      </c>
      <c r="T1041" t="s">
        <v>32</v>
      </c>
      <c r="U1041" t="s">
        <v>3809</v>
      </c>
      <c r="V1041">
        <v>0</v>
      </c>
      <c r="W1041">
        <v>1</v>
      </c>
      <c r="X1041" t="s">
        <v>32</v>
      </c>
      <c r="Y1041" t="s">
        <v>71</v>
      </c>
      <c r="Z1041">
        <v>0</v>
      </c>
      <c r="AA1041">
        <v>0</v>
      </c>
      <c r="AB1041">
        <v>0</v>
      </c>
      <c r="AC1041">
        <v>0</v>
      </c>
      <c r="AD1041" t="s">
        <v>32</v>
      </c>
      <c r="AE1041" s="23" t="s">
        <v>32</v>
      </c>
    </row>
    <row r="1042" spans="1:31" hidden="1" x14ac:dyDescent="0.25">
      <c r="A1042" t="s">
        <v>76</v>
      </c>
      <c r="B1042" t="s">
        <v>36</v>
      </c>
      <c r="C1042" t="s">
        <v>32</v>
      </c>
      <c r="D1042" t="s">
        <v>32</v>
      </c>
      <c r="E1042" t="s">
        <v>32</v>
      </c>
      <c r="F1042">
        <v>0</v>
      </c>
      <c r="G1042" t="s">
        <v>16</v>
      </c>
      <c r="H1042">
        <v>1</v>
      </c>
      <c r="I1042">
        <v>0</v>
      </c>
      <c r="J1042" t="s">
        <v>32</v>
      </c>
      <c r="K1042" t="s">
        <v>32</v>
      </c>
      <c r="L1042" t="s">
        <v>32</v>
      </c>
      <c r="M1042" t="s">
        <v>32</v>
      </c>
      <c r="N1042" t="s">
        <v>32</v>
      </c>
      <c r="O1042">
        <v>1</v>
      </c>
      <c r="P1042" t="s">
        <v>32</v>
      </c>
      <c r="Q1042" t="s">
        <v>32</v>
      </c>
      <c r="R1042" t="s">
        <v>32</v>
      </c>
      <c r="S1042" t="s">
        <v>32</v>
      </c>
      <c r="T1042" t="s">
        <v>32</v>
      </c>
      <c r="U1042" t="s">
        <v>3809</v>
      </c>
      <c r="V1042">
        <v>1</v>
      </c>
      <c r="W1042">
        <v>0</v>
      </c>
      <c r="X1042" t="s">
        <v>32</v>
      </c>
      <c r="Y1042" t="s">
        <v>71</v>
      </c>
      <c r="Z1042">
        <v>0</v>
      </c>
      <c r="AA1042">
        <v>0</v>
      </c>
      <c r="AB1042">
        <v>0</v>
      </c>
      <c r="AC1042">
        <v>0</v>
      </c>
      <c r="AD1042" t="s">
        <v>32</v>
      </c>
      <c r="AE1042" s="23" t="s">
        <v>32</v>
      </c>
    </row>
    <row r="1043" spans="1:31" x14ac:dyDescent="0.25">
      <c r="A1043" t="s">
        <v>78</v>
      </c>
      <c r="B1043" t="s">
        <v>111</v>
      </c>
      <c r="C1043" t="s">
        <v>55</v>
      </c>
      <c r="D1043" t="s">
        <v>32</v>
      </c>
      <c r="E1043" t="s">
        <v>32</v>
      </c>
      <c r="F1043">
        <v>0</v>
      </c>
      <c r="G1043" t="s">
        <v>15</v>
      </c>
      <c r="H1043">
        <v>0</v>
      </c>
      <c r="I1043">
        <v>1</v>
      </c>
      <c r="J1043" t="s">
        <v>32</v>
      </c>
      <c r="K1043" t="s">
        <v>32</v>
      </c>
      <c r="L1043" t="s">
        <v>32</v>
      </c>
      <c r="M1043" t="s">
        <v>32</v>
      </c>
      <c r="N1043" t="s">
        <v>32</v>
      </c>
      <c r="O1043">
        <v>1</v>
      </c>
      <c r="P1043" t="s">
        <v>32</v>
      </c>
      <c r="Q1043" t="s">
        <v>32</v>
      </c>
      <c r="R1043" t="s">
        <v>32</v>
      </c>
      <c r="S1043" t="s">
        <v>32</v>
      </c>
      <c r="T1043" t="s">
        <v>32</v>
      </c>
      <c r="U1043" t="s">
        <v>3809</v>
      </c>
      <c r="V1043">
        <v>0</v>
      </c>
      <c r="W1043">
        <v>1</v>
      </c>
      <c r="X1043" t="s">
        <v>32</v>
      </c>
      <c r="Y1043" t="s">
        <v>71</v>
      </c>
      <c r="Z1043">
        <v>0</v>
      </c>
      <c r="AA1043">
        <v>0</v>
      </c>
      <c r="AB1043">
        <v>0</v>
      </c>
      <c r="AC1043">
        <v>0</v>
      </c>
      <c r="AD1043" t="s">
        <v>32</v>
      </c>
      <c r="AE1043" s="23" t="s">
        <v>32</v>
      </c>
    </row>
    <row r="1044" spans="1:31" x14ac:dyDescent="0.25">
      <c r="A1044" t="s">
        <v>78</v>
      </c>
      <c r="B1044" t="s">
        <v>53</v>
      </c>
      <c r="C1044" t="s">
        <v>54</v>
      </c>
      <c r="D1044" t="s">
        <v>32</v>
      </c>
      <c r="E1044" t="s">
        <v>32</v>
      </c>
      <c r="F1044">
        <v>1</v>
      </c>
      <c r="G1044" t="s">
        <v>15</v>
      </c>
      <c r="H1044">
        <v>0</v>
      </c>
      <c r="I1044">
        <v>1</v>
      </c>
      <c r="J1044" t="s">
        <v>32</v>
      </c>
      <c r="K1044" t="s">
        <v>32</v>
      </c>
      <c r="L1044" t="s">
        <v>32</v>
      </c>
      <c r="M1044" t="s">
        <v>32</v>
      </c>
      <c r="N1044" t="s">
        <v>32</v>
      </c>
      <c r="O1044">
        <v>1</v>
      </c>
      <c r="P1044" t="s">
        <v>32</v>
      </c>
      <c r="Q1044" t="s">
        <v>32</v>
      </c>
      <c r="R1044" t="s">
        <v>32</v>
      </c>
      <c r="S1044" t="s">
        <v>32</v>
      </c>
      <c r="T1044" t="s">
        <v>32</v>
      </c>
      <c r="U1044" t="s">
        <v>3809</v>
      </c>
      <c r="V1044">
        <v>0</v>
      </c>
      <c r="W1044">
        <v>1</v>
      </c>
      <c r="X1044" t="s">
        <v>32</v>
      </c>
      <c r="Y1044" t="s">
        <v>71</v>
      </c>
      <c r="Z1044">
        <v>0</v>
      </c>
      <c r="AA1044">
        <v>0</v>
      </c>
      <c r="AB1044">
        <v>0</v>
      </c>
      <c r="AC1044">
        <v>0</v>
      </c>
      <c r="AD1044" t="s">
        <v>32</v>
      </c>
      <c r="AE1044" s="23" t="s">
        <v>32</v>
      </c>
    </row>
    <row r="1045" spans="1:31" x14ac:dyDescent="0.25">
      <c r="A1045" t="s">
        <v>78</v>
      </c>
      <c r="B1045" t="s">
        <v>53</v>
      </c>
      <c r="C1045" t="s">
        <v>54</v>
      </c>
      <c r="D1045" t="s">
        <v>32</v>
      </c>
      <c r="E1045" t="s">
        <v>32</v>
      </c>
      <c r="F1045">
        <v>3</v>
      </c>
      <c r="G1045" t="s">
        <v>15</v>
      </c>
      <c r="H1045">
        <v>0</v>
      </c>
      <c r="I1045">
        <v>1</v>
      </c>
      <c r="J1045" t="s">
        <v>32</v>
      </c>
      <c r="K1045" t="s">
        <v>32</v>
      </c>
      <c r="L1045" t="s">
        <v>32</v>
      </c>
      <c r="M1045" t="s">
        <v>32</v>
      </c>
      <c r="N1045" t="s">
        <v>32</v>
      </c>
      <c r="O1045">
        <v>1</v>
      </c>
      <c r="P1045" t="s">
        <v>32</v>
      </c>
      <c r="Q1045" t="s">
        <v>32</v>
      </c>
      <c r="R1045" t="s">
        <v>32</v>
      </c>
      <c r="S1045" t="s">
        <v>32</v>
      </c>
      <c r="T1045" t="s">
        <v>32</v>
      </c>
      <c r="U1045" t="s">
        <v>3809</v>
      </c>
      <c r="V1045">
        <v>0</v>
      </c>
      <c r="W1045">
        <v>1</v>
      </c>
      <c r="X1045" t="s">
        <v>32</v>
      </c>
      <c r="Y1045" t="s">
        <v>80</v>
      </c>
      <c r="Z1045">
        <v>0</v>
      </c>
      <c r="AA1045">
        <v>0</v>
      </c>
      <c r="AB1045">
        <v>0</v>
      </c>
      <c r="AC1045">
        <v>0</v>
      </c>
      <c r="AD1045" t="s">
        <v>32</v>
      </c>
      <c r="AE1045" s="23" t="s">
        <v>32</v>
      </c>
    </row>
    <row r="1046" spans="1:31" hidden="1" x14ac:dyDescent="0.25">
      <c r="A1046" t="s">
        <v>76</v>
      </c>
      <c r="B1046" t="s">
        <v>37</v>
      </c>
      <c r="C1046" t="s">
        <v>32</v>
      </c>
      <c r="D1046" t="s">
        <v>32</v>
      </c>
      <c r="E1046" t="s">
        <v>32</v>
      </c>
      <c r="F1046">
        <v>0</v>
      </c>
      <c r="G1046" t="s">
        <v>16</v>
      </c>
      <c r="H1046">
        <v>1</v>
      </c>
      <c r="I1046">
        <v>0</v>
      </c>
      <c r="J1046" t="s">
        <v>32</v>
      </c>
      <c r="K1046" t="s">
        <v>32</v>
      </c>
      <c r="L1046" t="s">
        <v>32</v>
      </c>
      <c r="M1046" t="s">
        <v>32</v>
      </c>
      <c r="N1046" t="s">
        <v>32</v>
      </c>
      <c r="O1046">
        <v>1</v>
      </c>
      <c r="P1046" t="s">
        <v>32</v>
      </c>
      <c r="Q1046" t="s">
        <v>32</v>
      </c>
      <c r="R1046" t="s">
        <v>32</v>
      </c>
      <c r="S1046" t="s">
        <v>32</v>
      </c>
      <c r="T1046" t="s">
        <v>32</v>
      </c>
      <c r="U1046" t="s">
        <v>3809</v>
      </c>
      <c r="V1046">
        <v>1</v>
      </c>
      <c r="W1046">
        <v>0</v>
      </c>
      <c r="X1046" t="s">
        <v>32</v>
      </c>
      <c r="Y1046" t="s">
        <v>71</v>
      </c>
      <c r="Z1046">
        <v>0</v>
      </c>
      <c r="AA1046">
        <v>0</v>
      </c>
      <c r="AB1046">
        <v>0</v>
      </c>
      <c r="AC1046">
        <v>0</v>
      </c>
      <c r="AD1046" t="s">
        <v>32</v>
      </c>
      <c r="AE1046" s="23" t="s">
        <v>32</v>
      </c>
    </row>
    <row r="1047" spans="1:31" hidden="1" x14ac:dyDescent="0.25">
      <c r="A1047" t="s">
        <v>76</v>
      </c>
      <c r="B1047" t="s">
        <v>37</v>
      </c>
      <c r="C1047" t="s">
        <v>32</v>
      </c>
      <c r="D1047" t="s">
        <v>32</v>
      </c>
      <c r="E1047" t="s">
        <v>32</v>
      </c>
      <c r="F1047">
        <v>0</v>
      </c>
      <c r="G1047" t="s">
        <v>16</v>
      </c>
      <c r="H1047">
        <v>1</v>
      </c>
      <c r="I1047">
        <v>0</v>
      </c>
      <c r="J1047" t="s">
        <v>32</v>
      </c>
      <c r="K1047" t="s">
        <v>32</v>
      </c>
      <c r="L1047" t="s">
        <v>32</v>
      </c>
      <c r="M1047" t="s">
        <v>32</v>
      </c>
      <c r="N1047" t="s">
        <v>32</v>
      </c>
      <c r="O1047">
        <v>1</v>
      </c>
      <c r="P1047" t="s">
        <v>32</v>
      </c>
      <c r="Q1047" t="s">
        <v>32</v>
      </c>
      <c r="R1047" t="s">
        <v>32</v>
      </c>
      <c r="S1047" t="s">
        <v>32</v>
      </c>
      <c r="T1047" t="s">
        <v>32</v>
      </c>
      <c r="U1047" t="s">
        <v>3809</v>
      </c>
      <c r="V1047">
        <v>1</v>
      </c>
      <c r="W1047">
        <v>0</v>
      </c>
      <c r="X1047" t="s">
        <v>32</v>
      </c>
      <c r="Y1047" t="s">
        <v>71</v>
      </c>
      <c r="Z1047">
        <v>0</v>
      </c>
      <c r="AA1047">
        <v>0</v>
      </c>
      <c r="AB1047">
        <v>0</v>
      </c>
      <c r="AC1047">
        <v>0</v>
      </c>
      <c r="AD1047" t="s">
        <v>32</v>
      </c>
      <c r="AE1047" s="23" t="s">
        <v>32</v>
      </c>
    </row>
    <row r="1048" spans="1:31" x14ac:dyDescent="0.25">
      <c r="A1048" t="s">
        <v>78</v>
      </c>
      <c r="B1048" t="s">
        <v>3906</v>
      </c>
      <c r="C1048" t="s">
        <v>54</v>
      </c>
      <c r="D1048" t="s">
        <v>32</v>
      </c>
      <c r="E1048" t="s">
        <v>32</v>
      </c>
      <c r="F1048">
        <v>2</v>
      </c>
      <c r="G1048" t="s">
        <v>15</v>
      </c>
      <c r="H1048">
        <v>0</v>
      </c>
      <c r="I1048">
        <v>1</v>
      </c>
      <c r="J1048" t="s">
        <v>32</v>
      </c>
      <c r="K1048" t="s">
        <v>32</v>
      </c>
      <c r="L1048" t="s">
        <v>32</v>
      </c>
      <c r="M1048" t="s">
        <v>32</v>
      </c>
      <c r="N1048" t="s">
        <v>32</v>
      </c>
      <c r="O1048">
        <v>1</v>
      </c>
      <c r="P1048" t="s">
        <v>32</v>
      </c>
      <c r="Q1048" t="s">
        <v>32</v>
      </c>
      <c r="R1048" t="s">
        <v>32</v>
      </c>
      <c r="S1048" t="s">
        <v>32</v>
      </c>
      <c r="T1048" t="s">
        <v>32</v>
      </c>
      <c r="U1048" t="s">
        <v>3809</v>
      </c>
      <c r="V1048">
        <v>0</v>
      </c>
      <c r="W1048">
        <v>1</v>
      </c>
      <c r="X1048" t="s">
        <v>32</v>
      </c>
      <c r="Y1048" t="s">
        <v>71</v>
      </c>
      <c r="Z1048">
        <v>0</v>
      </c>
      <c r="AA1048">
        <v>0</v>
      </c>
      <c r="AB1048">
        <v>0</v>
      </c>
      <c r="AC1048">
        <v>0</v>
      </c>
      <c r="AD1048" t="s">
        <v>32</v>
      </c>
      <c r="AE1048" s="23" t="s">
        <v>32</v>
      </c>
    </row>
    <row r="1049" spans="1:31" x14ac:dyDescent="0.25">
      <c r="A1049" t="s">
        <v>69</v>
      </c>
      <c r="B1049" t="s">
        <v>53</v>
      </c>
      <c r="C1049" t="s">
        <v>54</v>
      </c>
      <c r="D1049" t="s">
        <v>32</v>
      </c>
      <c r="E1049" t="s">
        <v>32</v>
      </c>
      <c r="F1049">
        <v>0</v>
      </c>
      <c r="G1049" t="s">
        <v>15</v>
      </c>
      <c r="H1049">
        <v>0</v>
      </c>
      <c r="I1049">
        <v>1</v>
      </c>
      <c r="J1049" t="s">
        <v>32</v>
      </c>
      <c r="K1049" t="s">
        <v>32</v>
      </c>
      <c r="L1049" t="s">
        <v>32</v>
      </c>
      <c r="M1049" t="s">
        <v>32</v>
      </c>
      <c r="N1049" t="s">
        <v>32</v>
      </c>
      <c r="O1049">
        <v>1</v>
      </c>
      <c r="P1049" t="s">
        <v>32</v>
      </c>
      <c r="Q1049" t="s">
        <v>32</v>
      </c>
      <c r="R1049" t="s">
        <v>32</v>
      </c>
      <c r="S1049" t="s">
        <v>32</v>
      </c>
      <c r="T1049" t="s">
        <v>32</v>
      </c>
      <c r="U1049" t="s">
        <v>3809</v>
      </c>
      <c r="V1049">
        <v>0</v>
      </c>
      <c r="W1049">
        <v>1</v>
      </c>
      <c r="X1049" t="s">
        <v>32</v>
      </c>
      <c r="Y1049" t="s">
        <v>71</v>
      </c>
      <c r="Z1049">
        <v>0</v>
      </c>
      <c r="AA1049">
        <v>0</v>
      </c>
      <c r="AB1049">
        <v>0</v>
      </c>
      <c r="AC1049">
        <v>0</v>
      </c>
      <c r="AD1049" t="s">
        <v>32</v>
      </c>
      <c r="AE1049" s="23" t="s">
        <v>32</v>
      </c>
    </row>
    <row r="1050" spans="1:31" hidden="1" x14ac:dyDescent="0.25">
      <c r="A1050" t="s">
        <v>69</v>
      </c>
      <c r="B1050" t="s">
        <v>53</v>
      </c>
      <c r="C1050" t="s">
        <v>32</v>
      </c>
      <c r="D1050" t="s">
        <v>32</v>
      </c>
      <c r="E1050" t="s">
        <v>32</v>
      </c>
      <c r="F1050">
        <v>0</v>
      </c>
      <c r="G1050" t="s">
        <v>16</v>
      </c>
      <c r="H1050">
        <v>1</v>
      </c>
      <c r="I1050">
        <v>0</v>
      </c>
      <c r="J1050" t="s">
        <v>32</v>
      </c>
      <c r="K1050" t="s">
        <v>32</v>
      </c>
      <c r="L1050" t="s">
        <v>32</v>
      </c>
      <c r="M1050" t="s">
        <v>32</v>
      </c>
      <c r="N1050" t="s">
        <v>32</v>
      </c>
      <c r="O1050">
        <v>1</v>
      </c>
      <c r="P1050" t="s">
        <v>32</v>
      </c>
      <c r="Q1050" t="s">
        <v>32</v>
      </c>
      <c r="R1050" t="s">
        <v>32</v>
      </c>
      <c r="S1050" t="s">
        <v>32</v>
      </c>
      <c r="T1050" t="s">
        <v>32</v>
      </c>
      <c r="U1050" t="s">
        <v>3809</v>
      </c>
      <c r="V1050">
        <v>1</v>
      </c>
      <c r="W1050">
        <v>0</v>
      </c>
      <c r="X1050" t="s">
        <v>32</v>
      </c>
      <c r="Y1050" t="s">
        <v>71</v>
      </c>
      <c r="Z1050">
        <v>0</v>
      </c>
      <c r="AA1050">
        <v>0</v>
      </c>
      <c r="AB1050">
        <v>0</v>
      </c>
      <c r="AC1050">
        <v>0</v>
      </c>
      <c r="AD1050" t="s">
        <v>32</v>
      </c>
      <c r="AE1050" s="23" t="s">
        <v>32</v>
      </c>
    </row>
    <row r="1051" spans="1:31" hidden="1" x14ac:dyDescent="0.25">
      <c r="A1051" t="s">
        <v>76</v>
      </c>
      <c r="B1051" t="s">
        <v>39</v>
      </c>
      <c r="C1051" t="s">
        <v>32</v>
      </c>
      <c r="D1051" t="s">
        <v>32</v>
      </c>
      <c r="E1051" t="s">
        <v>32</v>
      </c>
      <c r="F1051">
        <v>0</v>
      </c>
      <c r="G1051" t="s">
        <v>16</v>
      </c>
      <c r="H1051">
        <v>1</v>
      </c>
      <c r="I1051">
        <v>0</v>
      </c>
      <c r="J1051" t="s">
        <v>32</v>
      </c>
      <c r="K1051" t="s">
        <v>32</v>
      </c>
      <c r="L1051" t="s">
        <v>32</v>
      </c>
      <c r="M1051" t="s">
        <v>32</v>
      </c>
      <c r="N1051" t="s">
        <v>32</v>
      </c>
      <c r="O1051">
        <v>1</v>
      </c>
      <c r="P1051" t="s">
        <v>32</v>
      </c>
      <c r="Q1051" t="s">
        <v>32</v>
      </c>
      <c r="R1051" t="s">
        <v>32</v>
      </c>
      <c r="S1051" t="s">
        <v>32</v>
      </c>
      <c r="T1051" t="s">
        <v>32</v>
      </c>
      <c r="U1051" t="s">
        <v>3809</v>
      </c>
      <c r="V1051">
        <v>1</v>
      </c>
      <c r="W1051">
        <v>0</v>
      </c>
      <c r="X1051" t="s">
        <v>32</v>
      </c>
      <c r="Y1051" t="s">
        <v>71</v>
      </c>
      <c r="Z1051">
        <v>0</v>
      </c>
      <c r="AA1051">
        <v>0</v>
      </c>
      <c r="AB1051">
        <v>0</v>
      </c>
      <c r="AC1051">
        <v>0</v>
      </c>
      <c r="AD1051" t="s">
        <v>32</v>
      </c>
      <c r="AE1051" s="23" t="s">
        <v>32</v>
      </c>
    </row>
    <row r="1052" spans="1:31" hidden="1" x14ac:dyDescent="0.25">
      <c r="A1052" t="s">
        <v>76</v>
      </c>
      <c r="B1052" t="s">
        <v>37</v>
      </c>
      <c r="C1052" t="s">
        <v>32</v>
      </c>
      <c r="D1052" t="s">
        <v>32</v>
      </c>
      <c r="E1052" t="s">
        <v>32</v>
      </c>
      <c r="F1052">
        <v>0</v>
      </c>
      <c r="G1052" t="s">
        <v>16</v>
      </c>
      <c r="H1052">
        <v>1</v>
      </c>
      <c r="I1052">
        <v>0</v>
      </c>
      <c r="J1052" t="s">
        <v>32</v>
      </c>
      <c r="K1052" t="s">
        <v>32</v>
      </c>
      <c r="L1052" t="s">
        <v>32</v>
      </c>
      <c r="M1052" t="s">
        <v>32</v>
      </c>
      <c r="N1052" t="s">
        <v>32</v>
      </c>
      <c r="O1052">
        <v>1</v>
      </c>
      <c r="P1052" t="s">
        <v>32</v>
      </c>
      <c r="Q1052" t="s">
        <v>32</v>
      </c>
      <c r="R1052" t="s">
        <v>32</v>
      </c>
      <c r="S1052" t="s">
        <v>32</v>
      </c>
      <c r="T1052" t="s">
        <v>32</v>
      </c>
      <c r="U1052" t="s">
        <v>3809</v>
      </c>
      <c r="V1052">
        <v>1</v>
      </c>
      <c r="W1052">
        <v>0</v>
      </c>
      <c r="X1052" t="s">
        <v>32</v>
      </c>
      <c r="Y1052" t="s">
        <v>71</v>
      </c>
      <c r="Z1052">
        <v>0</v>
      </c>
      <c r="AA1052">
        <v>0</v>
      </c>
      <c r="AB1052">
        <v>0</v>
      </c>
      <c r="AC1052">
        <v>0</v>
      </c>
      <c r="AD1052" t="s">
        <v>32</v>
      </c>
      <c r="AE1052" s="23" t="s">
        <v>32</v>
      </c>
    </row>
    <row r="1053" spans="1:31" hidden="1" x14ac:dyDescent="0.25">
      <c r="A1053" t="s">
        <v>78</v>
      </c>
      <c r="B1053" t="s">
        <v>51</v>
      </c>
      <c r="C1053" t="s">
        <v>32</v>
      </c>
      <c r="D1053" t="s">
        <v>32</v>
      </c>
      <c r="E1053" t="s">
        <v>32</v>
      </c>
      <c r="F1053">
        <v>0</v>
      </c>
      <c r="G1053" t="s">
        <v>16</v>
      </c>
      <c r="H1053">
        <v>1</v>
      </c>
      <c r="I1053">
        <v>0</v>
      </c>
      <c r="J1053" t="s">
        <v>32</v>
      </c>
      <c r="K1053" t="s">
        <v>32</v>
      </c>
      <c r="L1053" t="s">
        <v>32</v>
      </c>
      <c r="M1053" t="s">
        <v>32</v>
      </c>
      <c r="N1053" t="s">
        <v>32</v>
      </c>
      <c r="O1053">
        <v>1</v>
      </c>
      <c r="P1053" t="s">
        <v>32</v>
      </c>
      <c r="Q1053" t="s">
        <v>32</v>
      </c>
      <c r="R1053" t="s">
        <v>32</v>
      </c>
      <c r="S1053" t="s">
        <v>32</v>
      </c>
      <c r="T1053" t="s">
        <v>32</v>
      </c>
      <c r="U1053" t="s">
        <v>3809</v>
      </c>
      <c r="V1053">
        <v>1</v>
      </c>
      <c r="W1053">
        <v>0</v>
      </c>
      <c r="X1053" t="s">
        <v>32</v>
      </c>
      <c r="Y1053" t="s">
        <v>71</v>
      </c>
      <c r="Z1053">
        <v>0</v>
      </c>
      <c r="AA1053">
        <v>0</v>
      </c>
      <c r="AB1053">
        <v>0</v>
      </c>
      <c r="AC1053">
        <v>0</v>
      </c>
      <c r="AD1053" t="s">
        <v>32</v>
      </c>
      <c r="AE1053" s="23" t="s">
        <v>32</v>
      </c>
    </row>
    <row r="1054" spans="1:31" x14ac:dyDescent="0.25">
      <c r="A1054" t="s">
        <v>78</v>
      </c>
      <c r="B1054" t="s">
        <v>3871</v>
      </c>
      <c r="C1054" t="s">
        <v>54</v>
      </c>
      <c r="D1054" t="s">
        <v>32</v>
      </c>
      <c r="E1054" t="s">
        <v>32</v>
      </c>
      <c r="F1054">
        <v>0</v>
      </c>
      <c r="G1054" t="s">
        <v>15</v>
      </c>
      <c r="H1054">
        <v>0</v>
      </c>
      <c r="I1054">
        <v>1</v>
      </c>
      <c r="J1054" t="s">
        <v>32</v>
      </c>
      <c r="K1054" t="s">
        <v>32</v>
      </c>
      <c r="L1054" t="s">
        <v>32</v>
      </c>
      <c r="M1054" t="s">
        <v>32</v>
      </c>
      <c r="N1054" t="s">
        <v>32</v>
      </c>
      <c r="O1054">
        <v>1</v>
      </c>
      <c r="P1054" t="s">
        <v>32</v>
      </c>
      <c r="Q1054" t="s">
        <v>32</v>
      </c>
      <c r="R1054" t="s">
        <v>32</v>
      </c>
      <c r="S1054" t="s">
        <v>32</v>
      </c>
      <c r="T1054" t="s">
        <v>32</v>
      </c>
      <c r="U1054" t="s">
        <v>3809</v>
      </c>
      <c r="V1054">
        <v>0</v>
      </c>
      <c r="W1054">
        <v>1</v>
      </c>
      <c r="X1054" t="s">
        <v>32</v>
      </c>
      <c r="Y1054" t="s">
        <v>71</v>
      </c>
      <c r="Z1054">
        <v>0</v>
      </c>
      <c r="AA1054">
        <v>0</v>
      </c>
      <c r="AB1054">
        <v>0</v>
      </c>
      <c r="AC1054">
        <v>0</v>
      </c>
      <c r="AD1054" t="s">
        <v>32</v>
      </c>
      <c r="AE1054" s="23" t="s">
        <v>32</v>
      </c>
    </row>
    <row r="1055" spans="1:31" hidden="1" x14ac:dyDescent="0.25">
      <c r="A1055" t="s">
        <v>78</v>
      </c>
      <c r="B1055" t="s">
        <v>51</v>
      </c>
      <c r="C1055" t="s">
        <v>32</v>
      </c>
      <c r="D1055" t="s">
        <v>32</v>
      </c>
      <c r="E1055" t="s">
        <v>32</v>
      </c>
      <c r="F1055">
        <v>3</v>
      </c>
      <c r="G1055" t="s">
        <v>16</v>
      </c>
      <c r="H1055">
        <v>1</v>
      </c>
      <c r="I1055">
        <v>0</v>
      </c>
      <c r="J1055" t="s">
        <v>32</v>
      </c>
      <c r="K1055" t="s">
        <v>32</v>
      </c>
      <c r="L1055" t="s">
        <v>32</v>
      </c>
      <c r="M1055" t="s">
        <v>32</v>
      </c>
      <c r="N1055" t="s">
        <v>32</v>
      </c>
      <c r="O1055">
        <v>1</v>
      </c>
      <c r="P1055" t="s">
        <v>32</v>
      </c>
      <c r="Q1055" t="s">
        <v>32</v>
      </c>
      <c r="R1055" t="s">
        <v>32</v>
      </c>
      <c r="S1055" t="s">
        <v>32</v>
      </c>
      <c r="T1055" t="s">
        <v>32</v>
      </c>
      <c r="U1055" t="s">
        <v>3809</v>
      </c>
      <c r="V1055">
        <v>1</v>
      </c>
      <c r="W1055">
        <v>0</v>
      </c>
      <c r="X1055" t="s">
        <v>32</v>
      </c>
      <c r="Y1055" t="s">
        <v>71</v>
      </c>
      <c r="Z1055">
        <v>0</v>
      </c>
      <c r="AA1055">
        <v>0</v>
      </c>
      <c r="AB1055">
        <v>0</v>
      </c>
      <c r="AC1055">
        <v>0</v>
      </c>
      <c r="AD1055" t="s">
        <v>32</v>
      </c>
      <c r="AE1055" s="23" t="s">
        <v>32</v>
      </c>
    </row>
    <row r="1056" spans="1:31" hidden="1" x14ac:dyDescent="0.25">
      <c r="A1056" t="s">
        <v>76</v>
      </c>
      <c r="B1056" t="s">
        <v>3906</v>
      </c>
      <c r="C1056" t="s">
        <v>32</v>
      </c>
      <c r="D1056" t="s">
        <v>32</v>
      </c>
      <c r="E1056" t="s">
        <v>32</v>
      </c>
      <c r="F1056">
        <v>0</v>
      </c>
      <c r="G1056" t="s">
        <v>16</v>
      </c>
      <c r="H1056">
        <v>1</v>
      </c>
      <c r="I1056">
        <v>0</v>
      </c>
      <c r="J1056" t="s">
        <v>32</v>
      </c>
      <c r="K1056" t="s">
        <v>32</v>
      </c>
      <c r="L1056" t="s">
        <v>32</v>
      </c>
      <c r="M1056" t="s">
        <v>32</v>
      </c>
      <c r="N1056" t="s">
        <v>32</v>
      </c>
      <c r="O1056">
        <v>1</v>
      </c>
      <c r="P1056" t="s">
        <v>32</v>
      </c>
      <c r="Q1056" t="s">
        <v>32</v>
      </c>
      <c r="R1056" t="s">
        <v>32</v>
      </c>
      <c r="S1056" t="s">
        <v>32</v>
      </c>
      <c r="T1056" t="s">
        <v>32</v>
      </c>
      <c r="U1056" t="s">
        <v>3809</v>
      </c>
      <c r="V1056">
        <v>1</v>
      </c>
      <c r="W1056">
        <v>0</v>
      </c>
      <c r="X1056" t="s">
        <v>32</v>
      </c>
      <c r="Y1056" t="s">
        <v>71</v>
      </c>
      <c r="Z1056">
        <v>0</v>
      </c>
      <c r="AA1056">
        <v>0</v>
      </c>
      <c r="AB1056">
        <v>0</v>
      </c>
      <c r="AC1056">
        <v>0</v>
      </c>
      <c r="AD1056" t="s">
        <v>32</v>
      </c>
      <c r="AE1056" s="23" t="s">
        <v>32</v>
      </c>
    </row>
    <row r="1057" spans="1:31" hidden="1" x14ac:dyDescent="0.25">
      <c r="A1057" t="s">
        <v>76</v>
      </c>
      <c r="B1057" t="s">
        <v>104</v>
      </c>
      <c r="C1057" t="s">
        <v>32</v>
      </c>
      <c r="D1057" t="s">
        <v>32</v>
      </c>
      <c r="E1057" t="s">
        <v>32</v>
      </c>
      <c r="F1057">
        <v>0</v>
      </c>
      <c r="G1057" t="s">
        <v>16</v>
      </c>
      <c r="H1057">
        <v>1</v>
      </c>
      <c r="I1057">
        <v>0</v>
      </c>
      <c r="J1057" t="s">
        <v>32</v>
      </c>
      <c r="K1057" t="s">
        <v>32</v>
      </c>
      <c r="L1057" t="s">
        <v>32</v>
      </c>
      <c r="M1057" t="s">
        <v>32</v>
      </c>
      <c r="N1057" t="s">
        <v>32</v>
      </c>
      <c r="O1057">
        <v>1</v>
      </c>
      <c r="P1057" t="s">
        <v>32</v>
      </c>
      <c r="Q1057" t="s">
        <v>32</v>
      </c>
      <c r="R1057" t="s">
        <v>32</v>
      </c>
      <c r="S1057" t="s">
        <v>32</v>
      </c>
      <c r="T1057" t="s">
        <v>32</v>
      </c>
      <c r="U1057" t="s">
        <v>3809</v>
      </c>
      <c r="V1057">
        <v>1</v>
      </c>
      <c r="W1057">
        <v>0</v>
      </c>
      <c r="X1057" t="s">
        <v>32</v>
      </c>
      <c r="Y1057" t="s">
        <v>71</v>
      </c>
      <c r="Z1057">
        <v>0</v>
      </c>
      <c r="AA1057">
        <v>0</v>
      </c>
      <c r="AB1057">
        <v>0</v>
      </c>
      <c r="AC1057">
        <v>0</v>
      </c>
      <c r="AD1057" t="s">
        <v>32</v>
      </c>
      <c r="AE1057" s="23" t="s">
        <v>32</v>
      </c>
    </row>
    <row r="1058" spans="1:31" hidden="1" x14ac:dyDescent="0.25">
      <c r="A1058" t="s">
        <v>78</v>
      </c>
      <c r="B1058" t="s">
        <v>37</v>
      </c>
      <c r="C1058" t="s">
        <v>32</v>
      </c>
      <c r="D1058" t="s">
        <v>32</v>
      </c>
      <c r="E1058" t="s">
        <v>32</v>
      </c>
      <c r="F1058">
        <v>0</v>
      </c>
      <c r="G1058" t="s">
        <v>16</v>
      </c>
      <c r="H1058">
        <v>1</v>
      </c>
      <c r="I1058">
        <v>0</v>
      </c>
      <c r="J1058" t="s">
        <v>32</v>
      </c>
      <c r="K1058" t="s">
        <v>32</v>
      </c>
      <c r="L1058" t="s">
        <v>32</v>
      </c>
      <c r="M1058" t="s">
        <v>32</v>
      </c>
      <c r="N1058" t="s">
        <v>32</v>
      </c>
      <c r="O1058">
        <v>1</v>
      </c>
      <c r="P1058" t="s">
        <v>32</v>
      </c>
      <c r="Q1058" t="s">
        <v>32</v>
      </c>
      <c r="R1058" t="s">
        <v>32</v>
      </c>
      <c r="S1058" t="s">
        <v>32</v>
      </c>
      <c r="T1058" t="s">
        <v>32</v>
      </c>
      <c r="U1058" t="s">
        <v>3809</v>
      </c>
      <c r="V1058">
        <v>1</v>
      </c>
      <c r="W1058">
        <v>0</v>
      </c>
      <c r="X1058" t="s">
        <v>32</v>
      </c>
      <c r="Y1058" t="s">
        <v>71</v>
      </c>
      <c r="Z1058">
        <v>0</v>
      </c>
      <c r="AA1058">
        <v>0</v>
      </c>
      <c r="AB1058">
        <v>0</v>
      </c>
      <c r="AC1058">
        <v>0</v>
      </c>
      <c r="AD1058" t="s">
        <v>32</v>
      </c>
      <c r="AE1058" s="23" t="s">
        <v>32</v>
      </c>
    </row>
    <row r="1059" spans="1:31" hidden="1" x14ac:dyDescent="0.25">
      <c r="A1059" t="s">
        <v>72</v>
      </c>
      <c r="B1059" t="s">
        <v>39</v>
      </c>
      <c r="C1059" t="s">
        <v>32</v>
      </c>
      <c r="D1059" t="s">
        <v>32</v>
      </c>
      <c r="E1059" t="s">
        <v>32</v>
      </c>
      <c r="F1059">
        <v>0</v>
      </c>
      <c r="G1059" t="s">
        <v>16</v>
      </c>
      <c r="H1059">
        <v>1</v>
      </c>
      <c r="I1059">
        <v>0</v>
      </c>
      <c r="J1059" t="s">
        <v>32</v>
      </c>
      <c r="K1059" t="s">
        <v>32</v>
      </c>
      <c r="L1059" t="s">
        <v>32</v>
      </c>
      <c r="M1059" t="s">
        <v>32</v>
      </c>
      <c r="N1059" t="s">
        <v>32</v>
      </c>
      <c r="O1059">
        <v>1</v>
      </c>
      <c r="P1059" t="s">
        <v>32</v>
      </c>
      <c r="Q1059" t="s">
        <v>32</v>
      </c>
      <c r="R1059" t="s">
        <v>32</v>
      </c>
      <c r="S1059" t="s">
        <v>32</v>
      </c>
      <c r="T1059" t="s">
        <v>32</v>
      </c>
      <c r="U1059" t="s">
        <v>3809</v>
      </c>
      <c r="V1059">
        <v>1</v>
      </c>
      <c r="W1059">
        <v>0</v>
      </c>
      <c r="X1059" t="s">
        <v>32</v>
      </c>
      <c r="Y1059" t="s">
        <v>80</v>
      </c>
      <c r="Z1059">
        <v>0</v>
      </c>
      <c r="AA1059">
        <v>0</v>
      </c>
      <c r="AB1059">
        <v>0</v>
      </c>
      <c r="AC1059">
        <v>0</v>
      </c>
      <c r="AD1059" t="s">
        <v>32</v>
      </c>
      <c r="AE1059" s="23" t="s">
        <v>32</v>
      </c>
    </row>
    <row r="1060" spans="1:31" hidden="1" x14ac:dyDescent="0.25">
      <c r="A1060" t="s">
        <v>69</v>
      </c>
      <c r="B1060" t="s">
        <v>94</v>
      </c>
      <c r="C1060" t="s">
        <v>32</v>
      </c>
      <c r="D1060" t="s">
        <v>32</v>
      </c>
      <c r="E1060" t="s">
        <v>32</v>
      </c>
      <c r="F1060">
        <v>0</v>
      </c>
      <c r="G1060" t="s">
        <v>16</v>
      </c>
      <c r="H1060">
        <v>1</v>
      </c>
      <c r="I1060">
        <v>0</v>
      </c>
      <c r="J1060" t="s">
        <v>32</v>
      </c>
      <c r="K1060" t="s">
        <v>32</v>
      </c>
      <c r="L1060" t="s">
        <v>32</v>
      </c>
      <c r="M1060" t="s">
        <v>32</v>
      </c>
      <c r="N1060" t="s">
        <v>32</v>
      </c>
      <c r="O1060">
        <v>1</v>
      </c>
      <c r="P1060" t="s">
        <v>32</v>
      </c>
      <c r="Q1060" t="s">
        <v>32</v>
      </c>
      <c r="R1060" t="s">
        <v>32</v>
      </c>
      <c r="S1060" t="s">
        <v>32</v>
      </c>
      <c r="T1060" t="s">
        <v>32</v>
      </c>
      <c r="U1060" t="s">
        <v>3809</v>
      </c>
      <c r="V1060">
        <v>1</v>
      </c>
      <c r="W1060">
        <v>0</v>
      </c>
      <c r="X1060" t="s">
        <v>32</v>
      </c>
      <c r="Y1060" t="s">
        <v>71</v>
      </c>
      <c r="Z1060">
        <v>0</v>
      </c>
      <c r="AA1060">
        <v>0</v>
      </c>
      <c r="AB1060">
        <v>0</v>
      </c>
      <c r="AC1060">
        <v>0</v>
      </c>
      <c r="AD1060" t="s">
        <v>32</v>
      </c>
      <c r="AE1060" s="23" t="s">
        <v>32</v>
      </c>
    </row>
    <row r="1061" spans="1:31" hidden="1" x14ac:dyDescent="0.25">
      <c r="A1061" t="s">
        <v>78</v>
      </c>
      <c r="B1061" t="s">
        <v>39</v>
      </c>
      <c r="C1061" t="s">
        <v>32</v>
      </c>
      <c r="D1061" t="s">
        <v>32</v>
      </c>
      <c r="E1061" t="s">
        <v>32</v>
      </c>
      <c r="F1061">
        <v>0</v>
      </c>
      <c r="G1061" t="s">
        <v>16</v>
      </c>
      <c r="H1061">
        <v>1</v>
      </c>
      <c r="I1061">
        <v>0</v>
      </c>
      <c r="J1061" t="s">
        <v>32</v>
      </c>
      <c r="K1061" t="s">
        <v>32</v>
      </c>
      <c r="L1061" t="s">
        <v>32</v>
      </c>
      <c r="M1061" t="s">
        <v>32</v>
      </c>
      <c r="N1061" t="s">
        <v>32</v>
      </c>
      <c r="O1061">
        <v>1</v>
      </c>
      <c r="P1061" t="s">
        <v>32</v>
      </c>
      <c r="Q1061" t="s">
        <v>32</v>
      </c>
      <c r="R1061" t="s">
        <v>32</v>
      </c>
      <c r="S1061" t="s">
        <v>32</v>
      </c>
      <c r="T1061" t="s">
        <v>32</v>
      </c>
      <c r="U1061" t="s">
        <v>3809</v>
      </c>
      <c r="V1061">
        <v>1</v>
      </c>
      <c r="W1061">
        <v>0</v>
      </c>
      <c r="X1061" t="s">
        <v>32</v>
      </c>
      <c r="Y1061" t="s">
        <v>71</v>
      </c>
      <c r="Z1061">
        <v>0</v>
      </c>
      <c r="AA1061">
        <v>0</v>
      </c>
      <c r="AB1061">
        <v>0</v>
      </c>
      <c r="AC1061">
        <v>0</v>
      </c>
      <c r="AD1061" t="s">
        <v>32</v>
      </c>
      <c r="AE1061" s="23" t="s">
        <v>32</v>
      </c>
    </row>
    <row r="1062" spans="1:31" hidden="1" x14ac:dyDescent="0.25">
      <c r="A1062" t="s">
        <v>78</v>
      </c>
      <c r="B1062" t="s">
        <v>39</v>
      </c>
      <c r="C1062" t="s">
        <v>32</v>
      </c>
      <c r="D1062" t="s">
        <v>32</v>
      </c>
      <c r="E1062" t="s">
        <v>32</v>
      </c>
      <c r="F1062">
        <v>0</v>
      </c>
      <c r="G1062" t="s">
        <v>16</v>
      </c>
      <c r="H1062">
        <v>1</v>
      </c>
      <c r="I1062">
        <v>0</v>
      </c>
      <c r="J1062" t="s">
        <v>32</v>
      </c>
      <c r="K1062" t="s">
        <v>32</v>
      </c>
      <c r="L1062" t="s">
        <v>32</v>
      </c>
      <c r="M1062" t="s">
        <v>32</v>
      </c>
      <c r="N1062" t="s">
        <v>32</v>
      </c>
      <c r="O1062">
        <v>1</v>
      </c>
      <c r="P1062" t="s">
        <v>32</v>
      </c>
      <c r="Q1062" t="s">
        <v>32</v>
      </c>
      <c r="R1062" t="s">
        <v>32</v>
      </c>
      <c r="S1062" t="s">
        <v>32</v>
      </c>
      <c r="T1062" t="s">
        <v>32</v>
      </c>
      <c r="U1062" t="s">
        <v>3809</v>
      </c>
      <c r="V1062">
        <v>1</v>
      </c>
      <c r="W1062">
        <v>0</v>
      </c>
      <c r="X1062" t="s">
        <v>32</v>
      </c>
      <c r="Y1062" t="s">
        <v>71</v>
      </c>
      <c r="Z1062">
        <v>0</v>
      </c>
      <c r="AA1062">
        <v>0</v>
      </c>
      <c r="AB1062">
        <v>0</v>
      </c>
      <c r="AC1062">
        <v>0</v>
      </c>
      <c r="AD1062" t="s">
        <v>32</v>
      </c>
      <c r="AE1062" s="23" t="s">
        <v>32</v>
      </c>
    </row>
    <row r="1063" spans="1:31" hidden="1" x14ac:dyDescent="0.25">
      <c r="A1063" t="s">
        <v>78</v>
      </c>
      <c r="B1063" t="s">
        <v>48</v>
      </c>
      <c r="C1063" t="s">
        <v>32</v>
      </c>
      <c r="D1063" t="s">
        <v>32</v>
      </c>
      <c r="E1063" t="s">
        <v>32</v>
      </c>
      <c r="F1063">
        <v>0</v>
      </c>
      <c r="G1063" t="s">
        <v>16</v>
      </c>
      <c r="H1063">
        <v>1</v>
      </c>
      <c r="I1063">
        <v>0</v>
      </c>
      <c r="J1063" t="s">
        <v>32</v>
      </c>
      <c r="K1063" t="s">
        <v>32</v>
      </c>
      <c r="L1063" t="s">
        <v>32</v>
      </c>
      <c r="M1063" t="s">
        <v>32</v>
      </c>
      <c r="N1063" t="s">
        <v>32</v>
      </c>
      <c r="O1063">
        <v>1</v>
      </c>
      <c r="P1063" t="s">
        <v>32</v>
      </c>
      <c r="Q1063" t="s">
        <v>32</v>
      </c>
      <c r="R1063" t="s">
        <v>32</v>
      </c>
      <c r="S1063" t="s">
        <v>32</v>
      </c>
      <c r="T1063" t="s">
        <v>32</v>
      </c>
      <c r="U1063" t="s">
        <v>3809</v>
      </c>
      <c r="V1063">
        <v>1</v>
      </c>
      <c r="W1063">
        <v>0</v>
      </c>
      <c r="X1063" t="s">
        <v>32</v>
      </c>
      <c r="Y1063" t="s">
        <v>71</v>
      </c>
      <c r="Z1063">
        <v>0</v>
      </c>
      <c r="AA1063">
        <v>0</v>
      </c>
      <c r="AB1063">
        <v>0</v>
      </c>
      <c r="AC1063">
        <v>0</v>
      </c>
      <c r="AD1063" t="s">
        <v>32</v>
      </c>
      <c r="AE1063" s="23" t="s">
        <v>32</v>
      </c>
    </row>
    <row r="1064" spans="1:31" hidden="1" x14ac:dyDescent="0.25">
      <c r="A1064" t="s">
        <v>78</v>
      </c>
      <c r="B1064" t="s">
        <v>36</v>
      </c>
      <c r="C1064" t="s">
        <v>32</v>
      </c>
      <c r="D1064" t="s">
        <v>32</v>
      </c>
      <c r="E1064" t="s">
        <v>32</v>
      </c>
      <c r="F1064">
        <v>0</v>
      </c>
      <c r="G1064" t="s">
        <v>16</v>
      </c>
      <c r="H1064">
        <v>1</v>
      </c>
      <c r="I1064">
        <v>0</v>
      </c>
      <c r="J1064" t="s">
        <v>32</v>
      </c>
      <c r="K1064" t="s">
        <v>32</v>
      </c>
      <c r="L1064" t="s">
        <v>32</v>
      </c>
      <c r="M1064" t="s">
        <v>32</v>
      </c>
      <c r="N1064" t="s">
        <v>32</v>
      </c>
      <c r="O1064">
        <v>1</v>
      </c>
      <c r="P1064" t="s">
        <v>32</v>
      </c>
      <c r="Q1064" t="s">
        <v>32</v>
      </c>
      <c r="R1064" t="s">
        <v>32</v>
      </c>
      <c r="S1064" t="s">
        <v>32</v>
      </c>
      <c r="T1064" t="s">
        <v>32</v>
      </c>
      <c r="U1064" t="s">
        <v>3809</v>
      </c>
      <c r="V1064">
        <v>1</v>
      </c>
      <c r="W1064">
        <v>0</v>
      </c>
      <c r="X1064" t="s">
        <v>32</v>
      </c>
      <c r="Y1064" t="s">
        <v>71</v>
      </c>
      <c r="Z1064">
        <v>0</v>
      </c>
      <c r="AA1064">
        <v>0</v>
      </c>
      <c r="AB1064">
        <v>0</v>
      </c>
      <c r="AC1064">
        <v>0</v>
      </c>
      <c r="AD1064" t="s">
        <v>32</v>
      </c>
      <c r="AE1064" s="23" t="s">
        <v>32</v>
      </c>
    </row>
    <row r="1065" spans="1:31" hidden="1" x14ac:dyDescent="0.25">
      <c r="A1065" t="s">
        <v>78</v>
      </c>
      <c r="B1065" t="s">
        <v>39</v>
      </c>
      <c r="C1065" t="s">
        <v>32</v>
      </c>
      <c r="D1065" t="s">
        <v>32</v>
      </c>
      <c r="E1065" t="s">
        <v>32</v>
      </c>
      <c r="F1065">
        <v>0</v>
      </c>
      <c r="G1065" t="s">
        <v>16</v>
      </c>
      <c r="H1065">
        <v>1</v>
      </c>
      <c r="I1065">
        <v>0</v>
      </c>
      <c r="J1065" t="s">
        <v>32</v>
      </c>
      <c r="K1065" t="s">
        <v>32</v>
      </c>
      <c r="L1065" t="s">
        <v>32</v>
      </c>
      <c r="M1065" t="s">
        <v>32</v>
      </c>
      <c r="N1065" t="s">
        <v>32</v>
      </c>
      <c r="O1065">
        <v>1</v>
      </c>
      <c r="P1065" t="s">
        <v>32</v>
      </c>
      <c r="Q1065" t="s">
        <v>32</v>
      </c>
      <c r="R1065" t="s">
        <v>32</v>
      </c>
      <c r="S1065" t="s">
        <v>32</v>
      </c>
      <c r="T1065" t="s">
        <v>32</v>
      </c>
      <c r="U1065" t="s">
        <v>3809</v>
      </c>
      <c r="V1065">
        <v>1</v>
      </c>
      <c r="W1065">
        <v>0</v>
      </c>
      <c r="X1065" t="s">
        <v>32</v>
      </c>
      <c r="Y1065" t="s">
        <v>71</v>
      </c>
      <c r="Z1065">
        <v>0</v>
      </c>
      <c r="AA1065">
        <v>0</v>
      </c>
      <c r="AB1065">
        <v>0</v>
      </c>
      <c r="AC1065">
        <v>0</v>
      </c>
      <c r="AD1065" t="s">
        <v>32</v>
      </c>
      <c r="AE1065" s="23" t="s">
        <v>32</v>
      </c>
    </row>
    <row r="1066" spans="1:31" hidden="1" x14ac:dyDescent="0.25">
      <c r="A1066" t="s">
        <v>78</v>
      </c>
      <c r="B1066" t="s">
        <v>39</v>
      </c>
      <c r="C1066" t="s">
        <v>32</v>
      </c>
      <c r="D1066" t="s">
        <v>32</v>
      </c>
      <c r="E1066" t="s">
        <v>32</v>
      </c>
      <c r="F1066">
        <v>0</v>
      </c>
      <c r="G1066" t="s">
        <v>16</v>
      </c>
      <c r="H1066">
        <v>1</v>
      </c>
      <c r="I1066">
        <v>0</v>
      </c>
      <c r="J1066" t="s">
        <v>32</v>
      </c>
      <c r="K1066" t="s">
        <v>32</v>
      </c>
      <c r="L1066" t="s">
        <v>32</v>
      </c>
      <c r="M1066" t="s">
        <v>32</v>
      </c>
      <c r="N1066" t="s">
        <v>32</v>
      </c>
      <c r="O1066">
        <v>1</v>
      </c>
      <c r="P1066" t="s">
        <v>32</v>
      </c>
      <c r="Q1066" t="s">
        <v>32</v>
      </c>
      <c r="R1066" t="s">
        <v>32</v>
      </c>
      <c r="S1066" t="s">
        <v>32</v>
      </c>
      <c r="T1066" t="s">
        <v>32</v>
      </c>
      <c r="U1066" t="s">
        <v>3809</v>
      </c>
      <c r="V1066">
        <v>1</v>
      </c>
      <c r="W1066">
        <v>0</v>
      </c>
      <c r="X1066" t="s">
        <v>32</v>
      </c>
      <c r="Y1066" t="s">
        <v>71</v>
      </c>
      <c r="Z1066">
        <v>0</v>
      </c>
      <c r="AA1066">
        <v>0</v>
      </c>
      <c r="AB1066">
        <v>0</v>
      </c>
      <c r="AC1066">
        <v>0</v>
      </c>
      <c r="AD1066" t="s">
        <v>32</v>
      </c>
      <c r="AE1066" s="23" t="s">
        <v>32</v>
      </c>
    </row>
    <row r="1067" spans="1:31" hidden="1" x14ac:dyDescent="0.25">
      <c r="A1067" t="s">
        <v>83</v>
      </c>
      <c r="B1067" t="s">
        <v>39</v>
      </c>
      <c r="C1067" t="s">
        <v>32</v>
      </c>
      <c r="D1067" t="s">
        <v>32</v>
      </c>
      <c r="E1067" t="s">
        <v>32</v>
      </c>
      <c r="F1067">
        <v>0</v>
      </c>
      <c r="G1067" t="s">
        <v>16</v>
      </c>
      <c r="H1067">
        <v>1</v>
      </c>
      <c r="I1067">
        <v>0</v>
      </c>
      <c r="J1067" t="s">
        <v>32</v>
      </c>
      <c r="K1067" t="s">
        <v>32</v>
      </c>
      <c r="L1067" t="s">
        <v>32</v>
      </c>
      <c r="M1067" t="s">
        <v>32</v>
      </c>
      <c r="N1067" t="s">
        <v>32</v>
      </c>
      <c r="O1067">
        <v>1</v>
      </c>
      <c r="P1067" t="s">
        <v>32</v>
      </c>
      <c r="Q1067" t="s">
        <v>32</v>
      </c>
      <c r="R1067" t="s">
        <v>32</v>
      </c>
      <c r="S1067" t="s">
        <v>32</v>
      </c>
      <c r="T1067" t="s">
        <v>32</v>
      </c>
      <c r="U1067" t="s">
        <v>3809</v>
      </c>
      <c r="V1067">
        <v>1</v>
      </c>
      <c r="W1067">
        <v>0</v>
      </c>
      <c r="X1067" t="s">
        <v>32</v>
      </c>
      <c r="Y1067" t="s">
        <v>71</v>
      </c>
      <c r="Z1067">
        <v>0</v>
      </c>
      <c r="AA1067">
        <v>0</v>
      </c>
      <c r="AB1067">
        <v>0</v>
      </c>
      <c r="AC1067">
        <v>0</v>
      </c>
      <c r="AD1067" t="s">
        <v>32</v>
      </c>
      <c r="AE1067" s="23" t="s">
        <v>32</v>
      </c>
    </row>
    <row r="1068" spans="1:31" hidden="1" x14ac:dyDescent="0.25">
      <c r="A1068" t="s">
        <v>76</v>
      </c>
      <c r="B1068" t="s">
        <v>39</v>
      </c>
      <c r="C1068" t="s">
        <v>32</v>
      </c>
      <c r="D1068" t="s">
        <v>32</v>
      </c>
      <c r="E1068" t="s">
        <v>32</v>
      </c>
      <c r="F1068">
        <v>0</v>
      </c>
      <c r="G1068" t="s">
        <v>16</v>
      </c>
      <c r="H1068">
        <v>1</v>
      </c>
      <c r="I1068">
        <v>0</v>
      </c>
      <c r="J1068" t="s">
        <v>32</v>
      </c>
      <c r="K1068" t="s">
        <v>32</v>
      </c>
      <c r="L1068" t="s">
        <v>32</v>
      </c>
      <c r="M1068" t="s">
        <v>32</v>
      </c>
      <c r="N1068" t="s">
        <v>32</v>
      </c>
      <c r="O1068">
        <v>1</v>
      </c>
      <c r="P1068" t="s">
        <v>32</v>
      </c>
      <c r="Q1068" t="s">
        <v>32</v>
      </c>
      <c r="R1068" t="s">
        <v>32</v>
      </c>
      <c r="S1068" t="s">
        <v>32</v>
      </c>
      <c r="T1068" t="s">
        <v>32</v>
      </c>
      <c r="U1068" t="s">
        <v>3809</v>
      </c>
      <c r="V1068">
        <v>1</v>
      </c>
      <c r="W1068">
        <v>0</v>
      </c>
      <c r="X1068" t="s">
        <v>32</v>
      </c>
      <c r="Y1068" t="s">
        <v>71</v>
      </c>
      <c r="Z1068">
        <v>0</v>
      </c>
      <c r="AA1068">
        <v>0</v>
      </c>
      <c r="AB1068">
        <v>0</v>
      </c>
      <c r="AC1068">
        <v>0</v>
      </c>
      <c r="AD1068" t="s">
        <v>32</v>
      </c>
      <c r="AE1068" s="23" t="s">
        <v>32</v>
      </c>
    </row>
    <row r="1069" spans="1:31" hidden="1" x14ac:dyDescent="0.25">
      <c r="A1069" t="s">
        <v>76</v>
      </c>
      <c r="B1069" t="s">
        <v>36</v>
      </c>
      <c r="C1069" t="s">
        <v>32</v>
      </c>
      <c r="D1069" t="s">
        <v>32</v>
      </c>
      <c r="E1069" t="s">
        <v>32</v>
      </c>
      <c r="F1069">
        <v>0</v>
      </c>
      <c r="G1069" t="s">
        <v>16</v>
      </c>
      <c r="H1069">
        <v>1</v>
      </c>
      <c r="I1069">
        <v>0</v>
      </c>
      <c r="J1069" t="s">
        <v>32</v>
      </c>
      <c r="K1069" t="s">
        <v>32</v>
      </c>
      <c r="L1069" t="s">
        <v>32</v>
      </c>
      <c r="M1069" t="s">
        <v>32</v>
      </c>
      <c r="N1069" t="s">
        <v>32</v>
      </c>
      <c r="O1069">
        <v>1</v>
      </c>
      <c r="P1069" t="s">
        <v>32</v>
      </c>
      <c r="Q1069" t="s">
        <v>32</v>
      </c>
      <c r="R1069" t="s">
        <v>32</v>
      </c>
      <c r="S1069" t="s">
        <v>32</v>
      </c>
      <c r="T1069" t="s">
        <v>32</v>
      </c>
      <c r="U1069" t="s">
        <v>3809</v>
      </c>
      <c r="V1069">
        <v>1</v>
      </c>
      <c r="W1069">
        <v>0</v>
      </c>
      <c r="X1069" t="s">
        <v>32</v>
      </c>
      <c r="Y1069" t="s">
        <v>71</v>
      </c>
      <c r="Z1069">
        <v>0</v>
      </c>
      <c r="AA1069">
        <v>0</v>
      </c>
      <c r="AB1069">
        <v>0</v>
      </c>
      <c r="AC1069">
        <v>0</v>
      </c>
      <c r="AD1069" t="s">
        <v>32</v>
      </c>
      <c r="AE1069" s="23" t="s">
        <v>32</v>
      </c>
    </row>
    <row r="1070" spans="1:31" hidden="1" x14ac:dyDescent="0.25">
      <c r="A1070" t="s">
        <v>76</v>
      </c>
      <c r="B1070" t="s">
        <v>37</v>
      </c>
      <c r="C1070" t="s">
        <v>32</v>
      </c>
      <c r="D1070" t="s">
        <v>32</v>
      </c>
      <c r="E1070" t="s">
        <v>32</v>
      </c>
      <c r="F1070">
        <v>0</v>
      </c>
      <c r="G1070" t="s">
        <v>16</v>
      </c>
      <c r="H1070">
        <v>1</v>
      </c>
      <c r="I1070">
        <v>0</v>
      </c>
      <c r="J1070" t="s">
        <v>32</v>
      </c>
      <c r="K1070" t="s">
        <v>32</v>
      </c>
      <c r="L1070" t="s">
        <v>32</v>
      </c>
      <c r="M1070" t="s">
        <v>32</v>
      </c>
      <c r="N1070" t="s">
        <v>32</v>
      </c>
      <c r="O1070">
        <v>1</v>
      </c>
      <c r="P1070" t="s">
        <v>32</v>
      </c>
      <c r="Q1070" t="s">
        <v>32</v>
      </c>
      <c r="R1070" t="s">
        <v>32</v>
      </c>
      <c r="S1070" t="s">
        <v>32</v>
      </c>
      <c r="T1070" t="s">
        <v>32</v>
      </c>
      <c r="U1070" t="s">
        <v>3809</v>
      </c>
      <c r="V1070">
        <v>1</v>
      </c>
      <c r="W1070">
        <v>0</v>
      </c>
      <c r="X1070" t="s">
        <v>32</v>
      </c>
      <c r="Y1070" t="s">
        <v>71</v>
      </c>
      <c r="Z1070">
        <v>0</v>
      </c>
      <c r="AA1070">
        <v>0</v>
      </c>
      <c r="AB1070">
        <v>0</v>
      </c>
      <c r="AC1070">
        <v>0</v>
      </c>
      <c r="AD1070" t="s">
        <v>32</v>
      </c>
      <c r="AE1070" s="23" t="s">
        <v>32</v>
      </c>
    </row>
    <row r="1071" spans="1:31" hidden="1" x14ac:dyDescent="0.25">
      <c r="A1071" t="s">
        <v>78</v>
      </c>
      <c r="B1071" t="s">
        <v>36</v>
      </c>
      <c r="C1071" t="s">
        <v>32</v>
      </c>
      <c r="D1071" t="s">
        <v>32</v>
      </c>
      <c r="E1071" t="s">
        <v>32</v>
      </c>
      <c r="F1071">
        <v>0</v>
      </c>
      <c r="G1071" t="s">
        <v>16</v>
      </c>
      <c r="H1071">
        <v>1</v>
      </c>
      <c r="I1071">
        <v>0</v>
      </c>
      <c r="J1071" t="s">
        <v>32</v>
      </c>
      <c r="K1071" t="s">
        <v>32</v>
      </c>
      <c r="L1071" t="s">
        <v>32</v>
      </c>
      <c r="M1071" t="s">
        <v>32</v>
      </c>
      <c r="N1071" t="s">
        <v>32</v>
      </c>
      <c r="O1071">
        <v>1</v>
      </c>
      <c r="P1071" t="s">
        <v>32</v>
      </c>
      <c r="Q1071" t="s">
        <v>32</v>
      </c>
      <c r="R1071" t="s">
        <v>32</v>
      </c>
      <c r="S1071" t="s">
        <v>32</v>
      </c>
      <c r="T1071" t="s">
        <v>32</v>
      </c>
      <c r="U1071" t="s">
        <v>3809</v>
      </c>
      <c r="V1071">
        <v>1</v>
      </c>
      <c r="W1071">
        <v>0</v>
      </c>
      <c r="X1071" t="s">
        <v>32</v>
      </c>
      <c r="Y1071" t="s">
        <v>71</v>
      </c>
      <c r="Z1071">
        <v>0</v>
      </c>
      <c r="AA1071">
        <v>0</v>
      </c>
      <c r="AB1071">
        <v>0</v>
      </c>
      <c r="AC1071">
        <v>0</v>
      </c>
      <c r="AD1071" t="s">
        <v>32</v>
      </c>
      <c r="AE1071" s="23" t="s">
        <v>32</v>
      </c>
    </row>
    <row r="1072" spans="1:31" x14ac:dyDescent="0.25">
      <c r="A1072" t="s">
        <v>78</v>
      </c>
      <c r="B1072" t="s">
        <v>3867</v>
      </c>
      <c r="C1072" t="s">
        <v>55</v>
      </c>
      <c r="D1072" t="s">
        <v>32</v>
      </c>
      <c r="E1072" t="s">
        <v>32</v>
      </c>
      <c r="F1072">
        <v>0</v>
      </c>
      <c r="G1072" t="s">
        <v>15</v>
      </c>
      <c r="H1072">
        <v>0</v>
      </c>
      <c r="I1072">
        <v>1</v>
      </c>
      <c r="J1072" t="s">
        <v>44</v>
      </c>
      <c r="K1072">
        <v>1</v>
      </c>
      <c r="L1072" t="s">
        <v>73</v>
      </c>
      <c r="M1072">
        <v>1</v>
      </c>
      <c r="N1072">
        <v>0</v>
      </c>
      <c r="O1072">
        <v>1</v>
      </c>
      <c r="P1072" t="s">
        <v>32</v>
      </c>
      <c r="Q1072" t="s">
        <v>32</v>
      </c>
      <c r="R1072" t="s">
        <v>32</v>
      </c>
      <c r="S1072" t="s">
        <v>32</v>
      </c>
      <c r="T1072" t="s">
        <v>32</v>
      </c>
      <c r="U1072" t="s">
        <v>3809</v>
      </c>
      <c r="V1072">
        <v>0</v>
      </c>
      <c r="W1072">
        <v>1</v>
      </c>
      <c r="X1072" t="s">
        <v>32</v>
      </c>
      <c r="Y1072" t="s">
        <v>71</v>
      </c>
      <c r="Z1072">
        <v>0</v>
      </c>
      <c r="AA1072">
        <v>0</v>
      </c>
      <c r="AB1072">
        <v>0</v>
      </c>
      <c r="AC1072">
        <v>0</v>
      </c>
      <c r="AD1072" t="s">
        <v>32</v>
      </c>
      <c r="AE1072" s="23" t="s">
        <v>32</v>
      </c>
    </row>
    <row r="1073" spans="1:31" hidden="1" x14ac:dyDescent="0.25">
      <c r="A1073" t="s">
        <v>76</v>
      </c>
      <c r="B1073" t="s">
        <v>37</v>
      </c>
      <c r="C1073" t="s">
        <v>32</v>
      </c>
      <c r="D1073" t="s">
        <v>32</v>
      </c>
      <c r="E1073" t="s">
        <v>32</v>
      </c>
      <c r="F1073">
        <v>0</v>
      </c>
      <c r="G1073" t="s">
        <v>16</v>
      </c>
      <c r="H1073">
        <v>1</v>
      </c>
      <c r="I1073">
        <v>0</v>
      </c>
      <c r="J1073" t="s">
        <v>32</v>
      </c>
      <c r="K1073" t="s">
        <v>32</v>
      </c>
      <c r="L1073" t="s">
        <v>32</v>
      </c>
      <c r="M1073" t="s">
        <v>32</v>
      </c>
      <c r="N1073" t="s">
        <v>32</v>
      </c>
      <c r="O1073">
        <v>1</v>
      </c>
      <c r="P1073" t="s">
        <v>32</v>
      </c>
      <c r="Q1073" t="s">
        <v>32</v>
      </c>
      <c r="R1073" t="s">
        <v>32</v>
      </c>
      <c r="S1073" t="s">
        <v>32</v>
      </c>
      <c r="T1073" t="s">
        <v>32</v>
      </c>
      <c r="U1073" t="s">
        <v>3809</v>
      </c>
      <c r="V1073">
        <v>1</v>
      </c>
      <c r="W1073">
        <v>0</v>
      </c>
      <c r="X1073" t="s">
        <v>32</v>
      </c>
      <c r="Y1073" t="s">
        <v>71</v>
      </c>
      <c r="Z1073">
        <v>0</v>
      </c>
      <c r="AA1073">
        <v>0</v>
      </c>
      <c r="AB1073">
        <v>0</v>
      </c>
      <c r="AC1073">
        <v>0</v>
      </c>
      <c r="AD1073" t="s">
        <v>32</v>
      </c>
      <c r="AE1073" s="23" t="s">
        <v>32</v>
      </c>
    </row>
    <row r="1074" spans="1:31" hidden="1" x14ac:dyDescent="0.25">
      <c r="A1074" t="s">
        <v>76</v>
      </c>
      <c r="B1074" t="s">
        <v>37</v>
      </c>
      <c r="C1074" t="s">
        <v>32</v>
      </c>
      <c r="D1074" t="s">
        <v>32</v>
      </c>
      <c r="E1074" t="s">
        <v>32</v>
      </c>
      <c r="F1074">
        <v>0</v>
      </c>
      <c r="G1074" t="s">
        <v>16</v>
      </c>
      <c r="H1074">
        <v>1</v>
      </c>
      <c r="I1074">
        <v>0</v>
      </c>
      <c r="J1074" t="s">
        <v>32</v>
      </c>
      <c r="K1074" t="s">
        <v>32</v>
      </c>
      <c r="L1074" t="s">
        <v>32</v>
      </c>
      <c r="M1074" t="s">
        <v>32</v>
      </c>
      <c r="N1074" t="s">
        <v>32</v>
      </c>
      <c r="O1074">
        <v>1</v>
      </c>
      <c r="P1074" t="s">
        <v>32</v>
      </c>
      <c r="Q1074" t="s">
        <v>32</v>
      </c>
      <c r="R1074" t="s">
        <v>32</v>
      </c>
      <c r="S1074" t="s">
        <v>32</v>
      </c>
      <c r="T1074" t="s">
        <v>32</v>
      </c>
      <c r="U1074" t="s">
        <v>3809</v>
      </c>
      <c r="V1074">
        <v>1</v>
      </c>
      <c r="W1074">
        <v>0</v>
      </c>
      <c r="X1074" t="s">
        <v>32</v>
      </c>
      <c r="Y1074" t="s">
        <v>71</v>
      </c>
      <c r="Z1074">
        <v>0</v>
      </c>
      <c r="AA1074">
        <v>0</v>
      </c>
      <c r="AB1074">
        <v>0</v>
      </c>
      <c r="AC1074">
        <v>0</v>
      </c>
      <c r="AD1074" t="s">
        <v>32</v>
      </c>
      <c r="AE1074" s="23" t="s">
        <v>32</v>
      </c>
    </row>
    <row r="1075" spans="1:31" hidden="1" x14ac:dyDescent="0.25">
      <c r="A1075" t="s">
        <v>3885</v>
      </c>
      <c r="B1075" t="s">
        <v>36</v>
      </c>
      <c r="C1075" t="s">
        <v>32</v>
      </c>
      <c r="D1075" t="s">
        <v>32</v>
      </c>
      <c r="E1075" t="s">
        <v>32</v>
      </c>
      <c r="F1075">
        <v>0</v>
      </c>
      <c r="G1075" t="s">
        <v>16</v>
      </c>
      <c r="H1075">
        <v>1</v>
      </c>
      <c r="I1075">
        <v>0</v>
      </c>
      <c r="J1075" t="s">
        <v>32</v>
      </c>
      <c r="K1075" t="s">
        <v>32</v>
      </c>
      <c r="L1075" t="s">
        <v>32</v>
      </c>
      <c r="M1075" t="s">
        <v>32</v>
      </c>
      <c r="N1075" t="s">
        <v>32</v>
      </c>
      <c r="O1075">
        <v>1</v>
      </c>
      <c r="P1075" t="s">
        <v>32</v>
      </c>
      <c r="Q1075" t="s">
        <v>32</v>
      </c>
      <c r="R1075" t="s">
        <v>32</v>
      </c>
      <c r="S1075" t="s">
        <v>32</v>
      </c>
      <c r="T1075" t="s">
        <v>32</v>
      </c>
      <c r="U1075" t="s">
        <v>3809</v>
      </c>
      <c r="V1075">
        <v>1</v>
      </c>
      <c r="W1075">
        <v>0</v>
      </c>
      <c r="X1075" t="s">
        <v>32</v>
      </c>
      <c r="Y1075" t="s">
        <v>71</v>
      </c>
      <c r="Z1075">
        <v>0</v>
      </c>
      <c r="AA1075">
        <v>0</v>
      </c>
      <c r="AB1075">
        <v>0</v>
      </c>
      <c r="AC1075">
        <v>0</v>
      </c>
      <c r="AD1075" t="s">
        <v>32</v>
      </c>
      <c r="AE1075" s="23" t="s">
        <v>32</v>
      </c>
    </row>
    <row r="1076" spans="1:31" hidden="1" x14ac:dyDescent="0.25">
      <c r="A1076" t="s">
        <v>76</v>
      </c>
      <c r="B1076" t="s">
        <v>3867</v>
      </c>
      <c r="C1076" t="s">
        <v>32</v>
      </c>
      <c r="D1076" t="s">
        <v>32</v>
      </c>
      <c r="E1076" t="s">
        <v>32</v>
      </c>
      <c r="F1076">
        <v>0</v>
      </c>
      <c r="G1076" t="s">
        <v>16</v>
      </c>
      <c r="H1076">
        <v>1</v>
      </c>
      <c r="I1076">
        <v>0</v>
      </c>
      <c r="J1076" t="s">
        <v>32</v>
      </c>
      <c r="K1076" t="s">
        <v>32</v>
      </c>
      <c r="L1076" t="s">
        <v>32</v>
      </c>
      <c r="M1076" t="s">
        <v>32</v>
      </c>
      <c r="N1076" t="s">
        <v>32</v>
      </c>
      <c r="O1076">
        <v>1</v>
      </c>
      <c r="P1076" t="s">
        <v>32</v>
      </c>
      <c r="Q1076" t="s">
        <v>32</v>
      </c>
      <c r="R1076" t="s">
        <v>32</v>
      </c>
      <c r="S1076" t="s">
        <v>32</v>
      </c>
      <c r="T1076" t="s">
        <v>32</v>
      </c>
      <c r="U1076" t="s">
        <v>3809</v>
      </c>
      <c r="V1076">
        <v>1</v>
      </c>
      <c r="W1076">
        <v>0</v>
      </c>
      <c r="X1076" t="s">
        <v>32</v>
      </c>
      <c r="Y1076" t="s">
        <v>71</v>
      </c>
      <c r="Z1076">
        <v>0</v>
      </c>
      <c r="AA1076">
        <v>0</v>
      </c>
      <c r="AB1076">
        <v>0</v>
      </c>
      <c r="AC1076">
        <v>0</v>
      </c>
      <c r="AD1076" t="s">
        <v>32</v>
      </c>
      <c r="AE1076" s="23" t="s">
        <v>32</v>
      </c>
    </row>
    <row r="1077" spans="1:31" hidden="1" x14ac:dyDescent="0.25">
      <c r="A1077" t="s">
        <v>76</v>
      </c>
      <c r="B1077" t="s">
        <v>36</v>
      </c>
      <c r="C1077" t="s">
        <v>32</v>
      </c>
      <c r="D1077" t="s">
        <v>32</v>
      </c>
      <c r="E1077" t="s">
        <v>32</v>
      </c>
      <c r="F1077">
        <v>0</v>
      </c>
      <c r="G1077" t="s">
        <v>16</v>
      </c>
      <c r="H1077">
        <v>1</v>
      </c>
      <c r="I1077">
        <v>0</v>
      </c>
      <c r="J1077" t="s">
        <v>32</v>
      </c>
      <c r="K1077" t="s">
        <v>32</v>
      </c>
      <c r="L1077" t="s">
        <v>32</v>
      </c>
      <c r="M1077" t="s">
        <v>32</v>
      </c>
      <c r="N1077" t="s">
        <v>32</v>
      </c>
      <c r="O1077">
        <v>1</v>
      </c>
      <c r="P1077" t="s">
        <v>32</v>
      </c>
      <c r="Q1077" t="s">
        <v>32</v>
      </c>
      <c r="R1077" t="s">
        <v>32</v>
      </c>
      <c r="S1077" t="s">
        <v>32</v>
      </c>
      <c r="T1077" t="s">
        <v>32</v>
      </c>
      <c r="U1077" t="s">
        <v>3809</v>
      </c>
      <c r="V1077">
        <v>1</v>
      </c>
      <c r="W1077">
        <v>0</v>
      </c>
      <c r="X1077" t="s">
        <v>32</v>
      </c>
      <c r="Y1077" t="s">
        <v>71</v>
      </c>
      <c r="Z1077">
        <v>0</v>
      </c>
      <c r="AA1077">
        <v>0</v>
      </c>
      <c r="AB1077">
        <v>0</v>
      </c>
      <c r="AC1077">
        <v>0</v>
      </c>
      <c r="AD1077" t="s">
        <v>32</v>
      </c>
      <c r="AE1077" s="23" t="s">
        <v>32</v>
      </c>
    </row>
    <row r="1078" spans="1:31" x14ac:dyDescent="0.25">
      <c r="A1078" t="s">
        <v>76</v>
      </c>
      <c r="B1078" t="s">
        <v>104</v>
      </c>
      <c r="C1078" t="s">
        <v>54</v>
      </c>
      <c r="D1078" t="s">
        <v>32</v>
      </c>
      <c r="E1078" t="s">
        <v>32</v>
      </c>
      <c r="F1078">
        <v>0</v>
      </c>
      <c r="G1078" t="s">
        <v>15</v>
      </c>
      <c r="H1078">
        <v>0</v>
      </c>
      <c r="I1078">
        <v>1</v>
      </c>
      <c r="J1078" t="s">
        <v>32</v>
      </c>
      <c r="K1078" t="s">
        <v>32</v>
      </c>
      <c r="L1078" t="s">
        <v>32</v>
      </c>
      <c r="M1078" t="s">
        <v>32</v>
      </c>
      <c r="N1078" t="s">
        <v>32</v>
      </c>
      <c r="O1078">
        <v>1</v>
      </c>
      <c r="P1078" t="s">
        <v>32</v>
      </c>
      <c r="Q1078" t="s">
        <v>32</v>
      </c>
      <c r="R1078" t="s">
        <v>32</v>
      </c>
      <c r="S1078" t="s">
        <v>32</v>
      </c>
      <c r="T1078" t="s">
        <v>32</v>
      </c>
      <c r="U1078" t="s">
        <v>3809</v>
      </c>
      <c r="V1078">
        <v>0</v>
      </c>
      <c r="W1078">
        <v>1</v>
      </c>
      <c r="X1078" t="s">
        <v>32</v>
      </c>
      <c r="Y1078" t="s">
        <v>71</v>
      </c>
      <c r="Z1078">
        <v>0</v>
      </c>
      <c r="AA1078">
        <v>0</v>
      </c>
      <c r="AB1078">
        <v>0</v>
      </c>
      <c r="AC1078">
        <v>0</v>
      </c>
      <c r="AD1078" t="s">
        <v>32</v>
      </c>
      <c r="AE1078" s="23" t="s">
        <v>32</v>
      </c>
    </row>
    <row r="1079" spans="1:31" hidden="1" x14ac:dyDescent="0.25">
      <c r="A1079" t="s">
        <v>76</v>
      </c>
      <c r="B1079" t="s">
        <v>39</v>
      </c>
      <c r="C1079" t="s">
        <v>32</v>
      </c>
      <c r="D1079" t="s">
        <v>32</v>
      </c>
      <c r="E1079" t="s">
        <v>32</v>
      </c>
      <c r="F1079">
        <v>0</v>
      </c>
      <c r="G1079" t="s">
        <v>16</v>
      </c>
      <c r="H1079">
        <v>1</v>
      </c>
      <c r="I1079">
        <v>0</v>
      </c>
      <c r="J1079" t="s">
        <v>32</v>
      </c>
      <c r="K1079" t="s">
        <v>32</v>
      </c>
      <c r="L1079" t="s">
        <v>32</v>
      </c>
      <c r="M1079" t="s">
        <v>32</v>
      </c>
      <c r="N1079" t="s">
        <v>32</v>
      </c>
      <c r="O1079">
        <v>1</v>
      </c>
      <c r="P1079" t="s">
        <v>32</v>
      </c>
      <c r="Q1079" t="s">
        <v>32</v>
      </c>
      <c r="R1079" t="s">
        <v>32</v>
      </c>
      <c r="S1079" t="s">
        <v>32</v>
      </c>
      <c r="T1079" t="s">
        <v>32</v>
      </c>
      <c r="U1079" t="s">
        <v>3809</v>
      </c>
      <c r="V1079">
        <v>1</v>
      </c>
      <c r="W1079">
        <v>0</v>
      </c>
      <c r="X1079" t="s">
        <v>32</v>
      </c>
      <c r="Y1079" t="s">
        <v>71</v>
      </c>
      <c r="Z1079">
        <v>0</v>
      </c>
      <c r="AA1079">
        <v>0</v>
      </c>
      <c r="AB1079">
        <v>0</v>
      </c>
      <c r="AC1079">
        <v>0</v>
      </c>
      <c r="AD1079" t="s">
        <v>32</v>
      </c>
      <c r="AE1079" s="23" t="s">
        <v>32</v>
      </c>
    </row>
    <row r="1080" spans="1:31" hidden="1" x14ac:dyDescent="0.25">
      <c r="A1080" t="s">
        <v>76</v>
      </c>
      <c r="B1080" t="s">
        <v>3867</v>
      </c>
      <c r="C1080" t="s">
        <v>32</v>
      </c>
      <c r="D1080" t="s">
        <v>32</v>
      </c>
      <c r="E1080" t="s">
        <v>32</v>
      </c>
      <c r="F1080">
        <v>0</v>
      </c>
      <c r="G1080" t="s">
        <v>16</v>
      </c>
      <c r="H1080">
        <v>1</v>
      </c>
      <c r="I1080">
        <v>0</v>
      </c>
      <c r="J1080" t="s">
        <v>32</v>
      </c>
      <c r="K1080" t="s">
        <v>32</v>
      </c>
      <c r="L1080" t="s">
        <v>32</v>
      </c>
      <c r="M1080" t="s">
        <v>32</v>
      </c>
      <c r="N1080" t="s">
        <v>32</v>
      </c>
      <c r="O1080">
        <v>1</v>
      </c>
      <c r="P1080" t="s">
        <v>32</v>
      </c>
      <c r="Q1080" t="s">
        <v>32</v>
      </c>
      <c r="R1080" t="s">
        <v>32</v>
      </c>
      <c r="S1080" t="s">
        <v>32</v>
      </c>
      <c r="T1080" t="s">
        <v>32</v>
      </c>
      <c r="U1080" t="s">
        <v>3809</v>
      </c>
      <c r="V1080">
        <v>1</v>
      </c>
      <c r="W1080">
        <v>0</v>
      </c>
      <c r="X1080" t="s">
        <v>32</v>
      </c>
      <c r="Y1080" t="s">
        <v>71</v>
      </c>
      <c r="Z1080">
        <v>0</v>
      </c>
      <c r="AA1080">
        <v>0</v>
      </c>
      <c r="AB1080">
        <v>0</v>
      </c>
      <c r="AC1080">
        <v>0</v>
      </c>
      <c r="AD1080" t="s">
        <v>32</v>
      </c>
      <c r="AE1080" s="23" t="s">
        <v>32</v>
      </c>
    </row>
    <row r="1081" spans="1:31" hidden="1" x14ac:dyDescent="0.25">
      <c r="A1081" t="s">
        <v>76</v>
      </c>
      <c r="B1081" t="s">
        <v>37</v>
      </c>
      <c r="C1081" t="s">
        <v>32</v>
      </c>
      <c r="D1081" t="s">
        <v>32</v>
      </c>
      <c r="E1081" t="s">
        <v>32</v>
      </c>
      <c r="F1081">
        <v>0</v>
      </c>
      <c r="G1081" t="s">
        <v>16</v>
      </c>
      <c r="H1081">
        <v>1</v>
      </c>
      <c r="I1081">
        <v>0</v>
      </c>
      <c r="J1081" t="s">
        <v>32</v>
      </c>
      <c r="K1081" t="s">
        <v>32</v>
      </c>
      <c r="L1081" t="s">
        <v>32</v>
      </c>
      <c r="M1081" t="s">
        <v>32</v>
      </c>
      <c r="N1081" t="s">
        <v>32</v>
      </c>
      <c r="O1081">
        <v>1</v>
      </c>
      <c r="P1081" t="s">
        <v>32</v>
      </c>
      <c r="Q1081" t="s">
        <v>32</v>
      </c>
      <c r="R1081" t="s">
        <v>32</v>
      </c>
      <c r="S1081" t="s">
        <v>32</v>
      </c>
      <c r="T1081" t="s">
        <v>32</v>
      </c>
      <c r="U1081" t="s">
        <v>3809</v>
      </c>
      <c r="V1081">
        <v>1</v>
      </c>
      <c r="W1081">
        <v>0</v>
      </c>
      <c r="X1081" t="s">
        <v>32</v>
      </c>
      <c r="Y1081" t="s">
        <v>71</v>
      </c>
      <c r="Z1081">
        <v>0</v>
      </c>
      <c r="AA1081">
        <v>0</v>
      </c>
      <c r="AB1081">
        <v>0</v>
      </c>
      <c r="AC1081">
        <v>0</v>
      </c>
      <c r="AD1081" t="s">
        <v>32</v>
      </c>
      <c r="AE1081" s="23" t="s">
        <v>32</v>
      </c>
    </row>
    <row r="1082" spans="1:31" x14ac:dyDescent="0.25">
      <c r="A1082" t="s">
        <v>78</v>
      </c>
      <c r="B1082" t="s">
        <v>3873</v>
      </c>
      <c r="C1082" t="s">
        <v>54</v>
      </c>
      <c r="D1082" t="s">
        <v>32</v>
      </c>
      <c r="E1082" t="s">
        <v>32</v>
      </c>
      <c r="F1082">
        <v>0</v>
      </c>
      <c r="G1082" t="s">
        <v>15</v>
      </c>
      <c r="H1082">
        <v>0</v>
      </c>
      <c r="I1082">
        <v>1</v>
      </c>
      <c r="J1082" t="s">
        <v>32</v>
      </c>
      <c r="K1082" t="s">
        <v>32</v>
      </c>
      <c r="L1082" t="s">
        <v>32</v>
      </c>
      <c r="M1082" t="s">
        <v>32</v>
      </c>
      <c r="N1082" t="s">
        <v>32</v>
      </c>
      <c r="O1082">
        <v>1</v>
      </c>
      <c r="P1082" t="s">
        <v>32</v>
      </c>
      <c r="Q1082" t="s">
        <v>32</v>
      </c>
      <c r="R1082" t="s">
        <v>32</v>
      </c>
      <c r="S1082" t="s">
        <v>32</v>
      </c>
      <c r="T1082" t="s">
        <v>32</v>
      </c>
      <c r="U1082" t="s">
        <v>3809</v>
      </c>
      <c r="V1082">
        <v>0</v>
      </c>
      <c r="W1082">
        <v>1</v>
      </c>
      <c r="X1082" t="s">
        <v>32</v>
      </c>
      <c r="Y1082" t="s">
        <v>71</v>
      </c>
      <c r="Z1082">
        <v>0</v>
      </c>
      <c r="AA1082">
        <v>0</v>
      </c>
      <c r="AB1082">
        <v>0</v>
      </c>
      <c r="AC1082">
        <v>0</v>
      </c>
      <c r="AD1082" t="s">
        <v>32</v>
      </c>
      <c r="AE1082" s="23" t="s">
        <v>32</v>
      </c>
    </row>
    <row r="1083" spans="1:31" x14ac:dyDescent="0.25">
      <c r="A1083" t="s">
        <v>3885</v>
      </c>
      <c r="B1083" t="s">
        <v>109</v>
      </c>
      <c r="C1083" t="s">
        <v>55</v>
      </c>
      <c r="D1083" t="s">
        <v>32</v>
      </c>
      <c r="E1083" t="s">
        <v>32</v>
      </c>
      <c r="F1083">
        <v>0</v>
      </c>
      <c r="G1083" t="s">
        <v>15</v>
      </c>
      <c r="H1083">
        <v>0</v>
      </c>
      <c r="I1083">
        <v>1</v>
      </c>
      <c r="J1083" t="s">
        <v>32</v>
      </c>
      <c r="K1083" t="s">
        <v>32</v>
      </c>
      <c r="L1083" t="s">
        <v>32</v>
      </c>
      <c r="M1083" t="s">
        <v>32</v>
      </c>
      <c r="N1083" t="s">
        <v>32</v>
      </c>
      <c r="O1083">
        <v>1</v>
      </c>
      <c r="P1083" t="s">
        <v>32</v>
      </c>
      <c r="Q1083" t="s">
        <v>32</v>
      </c>
      <c r="R1083" t="s">
        <v>32</v>
      </c>
      <c r="S1083" t="s">
        <v>32</v>
      </c>
      <c r="T1083" t="s">
        <v>32</v>
      </c>
      <c r="U1083" t="s">
        <v>3809</v>
      </c>
      <c r="V1083">
        <v>0</v>
      </c>
      <c r="W1083">
        <v>1</v>
      </c>
      <c r="X1083" t="s">
        <v>32</v>
      </c>
      <c r="Y1083" t="s">
        <v>71</v>
      </c>
      <c r="Z1083">
        <v>0</v>
      </c>
      <c r="AA1083">
        <v>0</v>
      </c>
      <c r="AB1083">
        <v>0</v>
      </c>
      <c r="AC1083">
        <v>0</v>
      </c>
      <c r="AD1083" t="s">
        <v>32</v>
      </c>
      <c r="AE1083" s="23" t="s">
        <v>32</v>
      </c>
    </row>
    <row r="1084" spans="1:31" x14ac:dyDescent="0.25">
      <c r="A1084" t="s">
        <v>76</v>
      </c>
      <c r="B1084" t="s">
        <v>37</v>
      </c>
      <c r="C1084" t="s">
        <v>57</v>
      </c>
      <c r="D1084" t="s">
        <v>32</v>
      </c>
      <c r="E1084" t="s">
        <v>32</v>
      </c>
      <c r="F1084">
        <v>2</v>
      </c>
      <c r="G1084" t="s">
        <v>15</v>
      </c>
      <c r="H1084">
        <v>0</v>
      </c>
      <c r="I1084">
        <v>1</v>
      </c>
      <c r="J1084" t="s">
        <v>32</v>
      </c>
      <c r="K1084" t="s">
        <v>32</v>
      </c>
      <c r="L1084" t="s">
        <v>32</v>
      </c>
      <c r="M1084" t="s">
        <v>32</v>
      </c>
      <c r="N1084" t="s">
        <v>32</v>
      </c>
      <c r="O1084">
        <v>1</v>
      </c>
      <c r="P1084" t="s">
        <v>32</v>
      </c>
      <c r="Q1084" t="s">
        <v>32</v>
      </c>
      <c r="R1084" t="s">
        <v>32</v>
      </c>
      <c r="S1084" t="s">
        <v>32</v>
      </c>
      <c r="T1084" t="s">
        <v>32</v>
      </c>
      <c r="U1084" t="s">
        <v>3809</v>
      </c>
      <c r="V1084">
        <v>0</v>
      </c>
      <c r="W1084">
        <v>1</v>
      </c>
      <c r="X1084" t="s">
        <v>32</v>
      </c>
      <c r="Y1084" t="s">
        <v>70</v>
      </c>
      <c r="Z1084">
        <v>0</v>
      </c>
      <c r="AA1084">
        <v>0</v>
      </c>
      <c r="AB1084">
        <v>0</v>
      </c>
      <c r="AC1084">
        <v>0</v>
      </c>
      <c r="AD1084" t="s">
        <v>32</v>
      </c>
      <c r="AE1084" s="23" t="s">
        <v>32</v>
      </c>
    </row>
    <row r="1085" spans="1:31" hidden="1" x14ac:dyDescent="0.25">
      <c r="A1085" t="s">
        <v>85</v>
      </c>
      <c r="B1085" t="s">
        <v>37</v>
      </c>
      <c r="C1085" t="s">
        <v>32</v>
      </c>
      <c r="D1085" t="s">
        <v>32</v>
      </c>
      <c r="E1085" t="s">
        <v>32</v>
      </c>
      <c r="F1085">
        <v>0</v>
      </c>
      <c r="G1085" t="s">
        <v>16</v>
      </c>
      <c r="H1085">
        <v>1</v>
      </c>
      <c r="I1085">
        <v>0</v>
      </c>
      <c r="J1085" t="s">
        <v>32</v>
      </c>
      <c r="K1085" t="s">
        <v>32</v>
      </c>
      <c r="L1085" t="s">
        <v>32</v>
      </c>
      <c r="M1085" t="s">
        <v>32</v>
      </c>
      <c r="N1085" t="s">
        <v>32</v>
      </c>
      <c r="O1085">
        <v>1</v>
      </c>
      <c r="P1085" t="s">
        <v>32</v>
      </c>
      <c r="Q1085" t="s">
        <v>32</v>
      </c>
      <c r="R1085" t="s">
        <v>32</v>
      </c>
      <c r="S1085" t="s">
        <v>32</v>
      </c>
      <c r="T1085" t="s">
        <v>32</v>
      </c>
      <c r="U1085" t="s">
        <v>3809</v>
      </c>
      <c r="V1085">
        <v>1</v>
      </c>
      <c r="W1085">
        <v>0</v>
      </c>
      <c r="X1085" t="s">
        <v>32</v>
      </c>
      <c r="Y1085" t="s">
        <v>71</v>
      </c>
      <c r="Z1085">
        <v>0</v>
      </c>
      <c r="AA1085">
        <v>0</v>
      </c>
      <c r="AB1085">
        <v>0</v>
      </c>
      <c r="AC1085">
        <v>0</v>
      </c>
      <c r="AD1085" t="s">
        <v>32</v>
      </c>
      <c r="AE1085" s="23" t="s">
        <v>32</v>
      </c>
    </row>
    <row r="1086" spans="1:31" hidden="1" x14ac:dyDescent="0.25">
      <c r="A1086" t="s">
        <v>76</v>
      </c>
      <c r="B1086" t="s">
        <v>48</v>
      </c>
      <c r="C1086" t="s">
        <v>32</v>
      </c>
      <c r="D1086" t="s">
        <v>32</v>
      </c>
      <c r="E1086" t="s">
        <v>32</v>
      </c>
      <c r="F1086">
        <v>0</v>
      </c>
      <c r="G1086" t="s">
        <v>16</v>
      </c>
      <c r="H1086">
        <v>1</v>
      </c>
      <c r="I1086">
        <v>0</v>
      </c>
      <c r="J1086" t="s">
        <v>32</v>
      </c>
      <c r="K1086" t="s">
        <v>32</v>
      </c>
      <c r="L1086" t="s">
        <v>32</v>
      </c>
      <c r="M1086" t="s">
        <v>32</v>
      </c>
      <c r="N1086" t="s">
        <v>32</v>
      </c>
      <c r="O1086">
        <v>1</v>
      </c>
      <c r="P1086" t="s">
        <v>32</v>
      </c>
      <c r="Q1086" t="s">
        <v>32</v>
      </c>
      <c r="R1086" t="s">
        <v>32</v>
      </c>
      <c r="S1086" t="s">
        <v>32</v>
      </c>
      <c r="T1086" t="s">
        <v>32</v>
      </c>
      <c r="U1086" t="s">
        <v>3809</v>
      </c>
      <c r="V1086">
        <v>1</v>
      </c>
      <c r="W1086">
        <v>0</v>
      </c>
      <c r="X1086" t="s">
        <v>32</v>
      </c>
      <c r="Y1086" t="s">
        <v>71</v>
      </c>
      <c r="Z1086">
        <v>0</v>
      </c>
      <c r="AA1086">
        <v>0</v>
      </c>
      <c r="AB1086">
        <v>0</v>
      </c>
      <c r="AC1086">
        <v>0</v>
      </c>
      <c r="AD1086" t="s">
        <v>32</v>
      </c>
      <c r="AE1086" s="23" t="s">
        <v>32</v>
      </c>
    </row>
    <row r="1087" spans="1:31" x14ac:dyDescent="0.25">
      <c r="A1087" t="s">
        <v>75</v>
      </c>
      <c r="B1087" t="s">
        <v>39</v>
      </c>
      <c r="C1087" t="s">
        <v>54</v>
      </c>
      <c r="D1087" t="s">
        <v>32</v>
      </c>
      <c r="E1087" t="s">
        <v>32</v>
      </c>
      <c r="F1087">
        <v>0</v>
      </c>
      <c r="G1087" t="s">
        <v>15</v>
      </c>
      <c r="H1087">
        <v>0</v>
      </c>
      <c r="I1087">
        <v>1</v>
      </c>
      <c r="J1087" t="s">
        <v>32</v>
      </c>
      <c r="K1087" t="s">
        <v>32</v>
      </c>
      <c r="L1087" t="s">
        <v>32</v>
      </c>
      <c r="M1087" t="s">
        <v>32</v>
      </c>
      <c r="N1087" t="s">
        <v>32</v>
      </c>
      <c r="O1087">
        <v>1</v>
      </c>
      <c r="P1087" t="s">
        <v>32</v>
      </c>
      <c r="Q1087" t="s">
        <v>32</v>
      </c>
      <c r="R1087" t="s">
        <v>32</v>
      </c>
      <c r="S1087" t="s">
        <v>32</v>
      </c>
      <c r="T1087" t="s">
        <v>32</v>
      </c>
      <c r="U1087" t="s">
        <v>3809</v>
      </c>
      <c r="V1087">
        <v>0</v>
      </c>
      <c r="W1087">
        <v>1</v>
      </c>
      <c r="X1087" t="s">
        <v>32</v>
      </c>
      <c r="Y1087" t="s">
        <v>71</v>
      </c>
      <c r="Z1087">
        <v>0</v>
      </c>
      <c r="AA1087">
        <v>0</v>
      </c>
      <c r="AB1087">
        <v>0</v>
      </c>
      <c r="AC1087">
        <v>0</v>
      </c>
      <c r="AD1087" t="s">
        <v>32</v>
      </c>
      <c r="AE1087" s="23" t="s">
        <v>32</v>
      </c>
    </row>
    <row r="1088" spans="1:31" x14ac:dyDescent="0.25">
      <c r="A1088" t="s">
        <v>75</v>
      </c>
      <c r="B1088" t="s">
        <v>39</v>
      </c>
      <c r="C1088" t="s">
        <v>54</v>
      </c>
      <c r="D1088" t="s">
        <v>32</v>
      </c>
      <c r="E1088" t="s">
        <v>32</v>
      </c>
      <c r="F1088">
        <v>0</v>
      </c>
      <c r="G1088" t="s">
        <v>15</v>
      </c>
      <c r="H1088">
        <v>0</v>
      </c>
      <c r="I1088">
        <v>1</v>
      </c>
      <c r="J1088" t="s">
        <v>32</v>
      </c>
      <c r="K1088" t="s">
        <v>32</v>
      </c>
      <c r="L1088" t="s">
        <v>32</v>
      </c>
      <c r="M1088" t="s">
        <v>32</v>
      </c>
      <c r="N1088" t="s">
        <v>32</v>
      </c>
      <c r="O1088">
        <v>1</v>
      </c>
      <c r="P1088" t="s">
        <v>32</v>
      </c>
      <c r="Q1088" t="s">
        <v>32</v>
      </c>
      <c r="R1088" t="s">
        <v>32</v>
      </c>
      <c r="S1088" t="s">
        <v>32</v>
      </c>
      <c r="T1088" t="s">
        <v>32</v>
      </c>
      <c r="U1088" t="s">
        <v>3809</v>
      </c>
      <c r="V1088">
        <v>0</v>
      </c>
      <c r="W1088">
        <v>1</v>
      </c>
      <c r="X1088" t="s">
        <v>32</v>
      </c>
      <c r="Y1088" t="s">
        <v>71</v>
      </c>
      <c r="Z1088">
        <v>0</v>
      </c>
      <c r="AA1088">
        <v>0</v>
      </c>
      <c r="AB1088">
        <v>0</v>
      </c>
      <c r="AC1088">
        <v>0</v>
      </c>
      <c r="AD1088" t="s">
        <v>32</v>
      </c>
      <c r="AE1088" s="23" t="s">
        <v>32</v>
      </c>
    </row>
    <row r="1089" spans="1:31" x14ac:dyDescent="0.25">
      <c r="A1089" t="s">
        <v>78</v>
      </c>
      <c r="B1089" t="s">
        <v>104</v>
      </c>
      <c r="C1089" t="s">
        <v>54</v>
      </c>
      <c r="D1089" t="s">
        <v>32</v>
      </c>
      <c r="E1089" t="s">
        <v>32</v>
      </c>
      <c r="F1089">
        <v>0</v>
      </c>
      <c r="G1089" t="s">
        <v>15</v>
      </c>
      <c r="H1089">
        <v>0</v>
      </c>
      <c r="I1089">
        <v>1</v>
      </c>
      <c r="J1089" t="s">
        <v>32</v>
      </c>
      <c r="K1089" t="s">
        <v>32</v>
      </c>
      <c r="L1089" t="s">
        <v>32</v>
      </c>
      <c r="M1089" t="s">
        <v>32</v>
      </c>
      <c r="N1089" t="s">
        <v>32</v>
      </c>
      <c r="O1089">
        <v>1</v>
      </c>
      <c r="P1089" t="s">
        <v>32</v>
      </c>
      <c r="Q1089" t="s">
        <v>32</v>
      </c>
      <c r="R1089" t="s">
        <v>32</v>
      </c>
      <c r="S1089" t="s">
        <v>32</v>
      </c>
      <c r="T1089" t="s">
        <v>32</v>
      </c>
      <c r="U1089" t="s">
        <v>3809</v>
      </c>
      <c r="V1089">
        <v>0</v>
      </c>
      <c r="W1089">
        <v>1</v>
      </c>
      <c r="X1089" t="s">
        <v>32</v>
      </c>
      <c r="Y1089" t="s">
        <v>80</v>
      </c>
      <c r="Z1089">
        <v>0</v>
      </c>
      <c r="AA1089">
        <v>0</v>
      </c>
      <c r="AB1089">
        <v>0</v>
      </c>
      <c r="AC1089">
        <v>0</v>
      </c>
      <c r="AD1089" t="s">
        <v>32</v>
      </c>
      <c r="AE1089" s="23" t="s">
        <v>32</v>
      </c>
    </row>
    <row r="1090" spans="1:31" x14ac:dyDescent="0.25">
      <c r="A1090" t="s">
        <v>78</v>
      </c>
      <c r="B1090" t="s">
        <v>104</v>
      </c>
      <c r="C1090" t="s">
        <v>54</v>
      </c>
      <c r="D1090" t="s">
        <v>32</v>
      </c>
      <c r="E1090" t="s">
        <v>32</v>
      </c>
      <c r="F1090">
        <v>1</v>
      </c>
      <c r="G1090" t="s">
        <v>15</v>
      </c>
      <c r="H1090">
        <v>0</v>
      </c>
      <c r="I1090">
        <v>1</v>
      </c>
      <c r="J1090" t="s">
        <v>32</v>
      </c>
      <c r="K1090" t="s">
        <v>32</v>
      </c>
      <c r="L1090" t="s">
        <v>32</v>
      </c>
      <c r="M1090" t="s">
        <v>32</v>
      </c>
      <c r="N1090" t="s">
        <v>32</v>
      </c>
      <c r="O1090">
        <v>1</v>
      </c>
      <c r="P1090" t="s">
        <v>32</v>
      </c>
      <c r="Q1090" t="s">
        <v>32</v>
      </c>
      <c r="R1090" t="s">
        <v>32</v>
      </c>
      <c r="S1090" t="s">
        <v>32</v>
      </c>
      <c r="T1090" t="s">
        <v>32</v>
      </c>
      <c r="U1090" t="s">
        <v>3809</v>
      </c>
      <c r="V1090">
        <v>0</v>
      </c>
      <c r="W1090">
        <v>1</v>
      </c>
      <c r="X1090" t="s">
        <v>32</v>
      </c>
      <c r="Y1090" t="s">
        <v>71</v>
      </c>
      <c r="Z1090">
        <v>0</v>
      </c>
      <c r="AA1090">
        <v>0</v>
      </c>
      <c r="AB1090">
        <v>0</v>
      </c>
      <c r="AC1090">
        <v>0</v>
      </c>
      <c r="AD1090" t="s">
        <v>32</v>
      </c>
      <c r="AE1090" s="23" t="s">
        <v>32</v>
      </c>
    </row>
    <row r="1091" spans="1:31" hidden="1" x14ac:dyDescent="0.25">
      <c r="A1091" t="s">
        <v>78</v>
      </c>
      <c r="B1091" t="s">
        <v>37</v>
      </c>
      <c r="C1091" t="s">
        <v>32</v>
      </c>
      <c r="D1091" t="s">
        <v>32</v>
      </c>
      <c r="E1091" t="s">
        <v>32</v>
      </c>
      <c r="F1091">
        <v>0</v>
      </c>
      <c r="G1091" t="s">
        <v>16</v>
      </c>
      <c r="H1091">
        <v>1</v>
      </c>
      <c r="I1091">
        <v>0</v>
      </c>
      <c r="J1091" t="s">
        <v>32</v>
      </c>
      <c r="K1091" t="s">
        <v>32</v>
      </c>
      <c r="L1091" t="s">
        <v>32</v>
      </c>
      <c r="M1091" t="s">
        <v>32</v>
      </c>
      <c r="N1091" t="s">
        <v>32</v>
      </c>
      <c r="O1091">
        <v>1</v>
      </c>
      <c r="P1091" t="s">
        <v>32</v>
      </c>
      <c r="Q1091" t="s">
        <v>32</v>
      </c>
      <c r="R1091" t="s">
        <v>32</v>
      </c>
      <c r="S1091" t="s">
        <v>32</v>
      </c>
      <c r="T1091" t="s">
        <v>32</v>
      </c>
      <c r="U1091" t="s">
        <v>3809</v>
      </c>
      <c r="V1091">
        <v>1</v>
      </c>
      <c r="W1091">
        <v>0</v>
      </c>
      <c r="X1091" t="s">
        <v>32</v>
      </c>
      <c r="Y1091" t="s">
        <v>71</v>
      </c>
      <c r="Z1091">
        <v>0</v>
      </c>
      <c r="AA1091">
        <v>0</v>
      </c>
      <c r="AB1091">
        <v>0</v>
      </c>
      <c r="AC1091">
        <v>0</v>
      </c>
      <c r="AD1091" t="s">
        <v>32</v>
      </c>
      <c r="AE1091" s="23" t="s">
        <v>32</v>
      </c>
    </row>
    <row r="1092" spans="1:31" hidden="1" x14ac:dyDescent="0.25">
      <c r="A1092" t="s">
        <v>78</v>
      </c>
      <c r="B1092" t="s">
        <v>37</v>
      </c>
      <c r="C1092" t="s">
        <v>32</v>
      </c>
      <c r="D1092" t="s">
        <v>32</v>
      </c>
      <c r="E1092" t="s">
        <v>32</v>
      </c>
      <c r="F1092">
        <v>0</v>
      </c>
      <c r="G1092" t="s">
        <v>16</v>
      </c>
      <c r="H1092">
        <v>1</v>
      </c>
      <c r="I1092">
        <v>0</v>
      </c>
      <c r="J1092" t="s">
        <v>32</v>
      </c>
      <c r="K1092" t="s">
        <v>32</v>
      </c>
      <c r="L1092" t="s">
        <v>32</v>
      </c>
      <c r="M1092" t="s">
        <v>32</v>
      </c>
      <c r="N1092" t="s">
        <v>32</v>
      </c>
      <c r="O1092">
        <v>1</v>
      </c>
      <c r="P1092" t="s">
        <v>32</v>
      </c>
      <c r="Q1092" t="s">
        <v>32</v>
      </c>
      <c r="R1092" t="s">
        <v>32</v>
      </c>
      <c r="S1092" t="s">
        <v>32</v>
      </c>
      <c r="T1092" t="s">
        <v>32</v>
      </c>
      <c r="U1092" t="s">
        <v>3809</v>
      </c>
      <c r="V1092">
        <v>1</v>
      </c>
      <c r="W1092">
        <v>0</v>
      </c>
      <c r="X1092" t="s">
        <v>32</v>
      </c>
      <c r="Y1092" t="s">
        <v>71</v>
      </c>
      <c r="Z1092">
        <v>0</v>
      </c>
      <c r="AA1092">
        <v>0</v>
      </c>
      <c r="AB1092">
        <v>0</v>
      </c>
      <c r="AC1092">
        <v>0</v>
      </c>
      <c r="AD1092" t="s">
        <v>32</v>
      </c>
      <c r="AE1092" s="23" t="s">
        <v>32</v>
      </c>
    </row>
    <row r="1093" spans="1:31" hidden="1" x14ac:dyDescent="0.25">
      <c r="A1093" t="s">
        <v>85</v>
      </c>
      <c r="B1093" t="s">
        <v>36</v>
      </c>
      <c r="C1093" t="s">
        <v>32</v>
      </c>
      <c r="D1093" t="s">
        <v>32</v>
      </c>
      <c r="E1093" t="s">
        <v>32</v>
      </c>
      <c r="F1093">
        <v>0</v>
      </c>
      <c r="G1093" t="s">
        <v>16</v>
      </c>
      <c r="H1093">
        <v>1</v>
      </c>
      <c r="I1093">
        <v>0</v>
      </c>
      <c r="J1093" t="s">
        <v>32</v>
      </c>
      <c r="K1093" t="s">
        <v>32</v>
      </c>
      <c r="L1093" t="s">
        <v>32</v>
      </c>
      <c r="M1093" t="s">
        <v>32</v>
      </c>
      <c r="N1093" t="s">
        <v>32</v>
      </c>
      <c r="O1093">
        <v>1</v>
      </c>
      <c r="P1093" t="s">
        <v>32</v>
      </c>
      <c r="Q1093" t="s">
        <v>32</v>
      </c>
      <c r="R1093" t="s">
        <v>32</v>
      </c>
      <c r="S1093" t="s">
        <v>32</v>
      </c>
      <c r="T1093" t="s">
        <v>32</v>
      </c>
      <c r="U1093" t="s">
        <v>3809</v>
      </c>
      <c r="V1093">
        <v>1</v>
      </c>
      <c r="W1093">
        <v>0</v>
      </c>
      <c r="X1093" t="s">
        <v>32</v>
      </c>
      <c r="Y1093" t="s">
        <v>71</v>
      </c>
      <c r="Z1093">
        <v>0</v>
      </c>
      <c r="AA1093">
        <v>0</v>
      </c>
      <c r="AB1093">
        <v>0</v>
      </c>
      <c r="AC1093">
        <v>0</v>
      </c>
      <c r="AD1093" t="s">
        <v>32</v>
      </c>
      <c r="AE1093" s="23" t="s">
        <v>32</v>
      </c>
    </row>
    <row r="1094" spans="1:31" hidden="1" x14ac:dyDescent="0.25">
      <c r="A1094" t="s">
        <v>78</v>
      </c>
      <c r="B1094" t="s">
        <v>53</v>
      </c>
      <c r="C1094" t="s">
        <v>32</v>
      </c>
      <c r="D1094" t="s">
        <v>32</v>
      </c>
      <c r="E1094" t="s">
        <v>32</v>
      </c>
      <c r="F1094">
        <v>0</v>
      </c>
      <c r="G1094" t="s">
        <v>16</v>
      </c>
      <c r="H1094">
        <v>1</v>
      </c>
      <c r="I1094">
        <v>0</v>
      </c>
      <c r="J1094" t="s">
        <v>32</v>
      </c>
      <c r="K1094" t="s">
        <v>32</v>
      </c>
      <c r="L1094" t="s">
        <v>32</v>
      </c>
      <c r="M1094" t="s">
        <v>32</v>
      </c>
      <c r="N1094" t="s">
        <v>32</v>
      </c>
      <c r="O1094">
        <v>1</v>
      </c>
      <c r="P1094" t="s">
        <v>32</v>
      </c>
      <c r="Q1094" t="s">
        <v>32</v>
      </c>
      <c r="R1094" t="s">
        <v>32</v>
      </c>
      <c r="S1094" t="s">
        <v>32</v>
      </c>
      <c r="T1094" t="s">
        <v>32</v>
      </c>
      <c r="U1094" t="s">
        <v>3809</v>
      </c>
      <c r="V1094">
        <v>1</v>
      </c>
      <c r="W1094">
        <v>0</v>
      </c>
      <c r="X1094" t="s">
        <v>32</v>
      </c>
      <c r="Y1094" t="s">
        <v>71</v>
      </c>
      <c r="Z1094">
        <v>0</v>
      </c>
      <c r="AA1094">
        <v>0</v>
      </c>
      <c r="AB1094">
        <v>0</v>
      </c>
      <c r="AC1094">
        <v>0</v>
      </c>
      <c r="AD1094" t="s">
        <v>32</v>
      </c>
      <c r="AE1094" s="23" t="s">
        <v>32</v>
      </c>
    </row>
    <row r="1095" spans="1:31" x14ac:dyDescent="0.25">
      <c r="A1095" t="s">
        <v>69</v>
      </c>
      <c r="B1095" t="s">
        <v>3867</v>
      </c>
      <c r="C1095" t="s">
        <v>55</v>
      </c>
      <c r="D1095" t="s">
        <v>32</v>
      </c>
      <c r="E1095" t="s">
        <v>32</v>
      </c>
      <c r="F1095">
        <v>0</v>
      </c>
      <c r="G1095" t="s">
        <v>15</v>
      </c>
      <c r="H1095">
        <v>0</v>
      </c>
      <c r="I1095">
        <v>1</v>
      </c>
      <c r="J1095" t="s">
        <v>32</v>
      </c>
      <c r="K1095" t="s">
        <v>32</v>
      </c>
      <c r="L1095" t="s">
        <v>32</v>
      </c>
      <c r="M1095" t="s">
        <v>32</v>
      </c>
      <c r="N1095" t="s">
        <v>32</v>
      </c>
      <c r="O1095">
        <v>1</v>
      </c>
      <c r="P1095" t="s">
        <v>32</v>
      </c>
      <c r="Q1095" t="s">
        <v>32</v>
      </c>
      <c r="R1095" t="s">
        <v>32</v>
      </c>
      <c r="S1095" t="s">
        <v>32</v>
      </c>
      <c r="T1095" t="s">
        <v>32</v>
      </c>
      <c r="U1095" t="s">
        <v>3809</v>
      </c>
      <c r="V1095">
        <v>0</v>
      </c>
      <c r="W1095">
        <v>1</v>
      </c>
      <c r="X1095" t="s">
        <v>32</v>
      </c>
      <c r="Y1095" t="s">
        <v>71</v>
      </c>
      <c r="Z1095">
        <v>0</v>
      </c>
      <c r="AA1095">
        <v>0</v>
      </c>
      <c r="AB1095">
        <v>0</v>
      </c>
      <c r="AC1095">
        <v>0</v>
      </c>
      <c r="AD1095" t="s">
        <v>32</v>
      </c>
      <c r="AE1095" s="23" t="s">
        <v>32</v>
      </c>
    </row>
    <row r="1096" spans="1:31" hidden="1" x14ac:dyDescent="0.25">
      <c r="A1096" t="s">
        <v>76</v>
      </c>
      <c r="B1096" t="s">
        <v>48</v>
      </c>
      <c r="C1096" t="s">
        <v>32</v>
      </c>
      <c r="D1096" t="s">
        <v>32</v>
      </c>
      <c r="E1096" t="s">
        <v>32</v>
      </c>
      <c r="F1096">
        <v>0</v>
      </c>
      <c r="G1096" t="s">
        <v>16</v>
      </c>
      <c r="H1096">
        <v>1</v>
      </c>
      <c r="I1096">
        <v>0</v>
      </c>
      <c r="J1096" t="s">
        <v>32</v>
      </c>
      <c r="K1096" t="s">
        <v>32</v>
      </c>
      <c r="L1096" t="s">
        <v>32</v>
      </c>
      <c r="M1096" t="s">
        <v>32</v>
      </c>
      <c r="N1096" t="s">
        <v>32</v>
      </c>
      <c r="O1096">
        <v>1</v>
      </c>
      <c r="P1096" t="s">
        <v>32</v>
      </c>
      <c r="Q1096" t="s">
        <v>32</v>
      </c>
      <c r="R1096" t="s">
        <v>32</v>
      </c>
      <c r="S1096" t="s">
        <v>32</v>
      </c>
      <c r="T1096" t="s">
        <v>32</v>
      </c>
      <c r="U1096" t="s">
        <v>3809</v>
      </c>
      <c r="V1096">
        <v>1</v>
      </c>
      <c r="W1096">
        <v>0</v>
      </c>
      <c r="X1096" t="s">
        <v>32</v>
      </c>
      <c r="Y1096" t="s">
        <v>71</v>
      </c>
      <c r="Z1096">
        <v>0</v>
      </c>
      <c r="AA1096">
        <v>0</v>
      </c>
      <c r="AB1096">
        <v>0</v>
      </c>
      <c r="AC1096">
        <v>0</v>
      </c>
      <c r="AD1096" t="s">
        <v>32</v>
      </c>
      <c r="AE1096" s="23" t="s">
        <v>32</v>
      </c>
    </row>
    <row r="1097" spans="1:31" hidden="1" x14ac:dyDescent="0.25">
      <c r="A1097" t="s">
        <v>76</v>
      </c>
      <c r="B1097" t="s">
        <v>37</v>
      </c>
      <c r="C1097" t="s">
        <v>32</v>
      </c>
      <c r="D1097" t="s">
        <v>32</v>
      </c>
      <c r="E1097" t="s">
        <v>32</v>
      </c>
      <c r="F1097">
        <v>0</v>
      </c>
      <c r="G1097" t="s">
        <v>16</v>
      </c>
      <c r="H1097">
        <v>1</v>
      </c>
      <c r="I1097">
        <v>0</v>
      </c>
      <c r="J1097" t="s">
        <v>32</v>
      </c>
      <c r="K1097" t="s">
        <v>32</v>
      </c>
      <c r="L1097" t="s">
        <v>32</v>
      </c>
      <c r="M1097" t="s">
        <v>32</v>
      </c>
      <c r="N1097" t="s">
        <v>32</v>
      </c>
      <c r="O1097">
        <v>1</v>
      </c>
      <c r="P1097" t="s">
        <v>32</v>
      </c>
      <c r="Q1097" t="s">
        <v>32</v>
      </c>
      <c r="R1097" t="s">
        <v>32</v>
      </c>
      <c r="S1097" t="s">
        <v>32</v>
      </c>
      <c r="T1097" t="s">
        <v>32</v>
      </c>
      <c r="U1097" t="s">
        <v>3809</v>
      </c>
      <c r="V1097">
        <v>1</v>
      </c>
      <c r="W1097">
        <v>0</v>
      </c>
      <c r="X1097" t="s">
        <v>32</v>
      </c>
      <c r="Y1097" t="s">
        <v>71</v>
      </c>
      <c r="Z1097">
        <v>0</v>
      </c>
      <c r="AA1097">
        <v>0</v>
      </c>
      <c r="AB1097">
        <v>0</v>
      </c>
      <c r="AC1097">
        <v>0</v>
      </c>
      <c r="AD1097" t="s">
        <v>32</v>
      </c>
      <c r="AE1097" s="23" t="s">
        <v>32</v>
      </c>
    </row>
    <row r="1098" spans="1:31" x14ac:dyDescent="0.25">
      <c r="A1098" t="s">
        <v>76</v>
      </c>
      <c r="B1098" t="s">
        <v>53</v>
      </c>
      <c r="C1098" t="s">
        <v>54</v>
      </c>
      <c r="D1098" t="s">
        <v>32</v>
      </c>
      <c r="E1098" t="s">
        <v>32</v>
      </c>
      <c r="F1098">
        <v>0</v>
      </c>
      <c r="G1098" t="s">
        <v>15</v>
      </c>
      <c r="H1098">
        <v>0</v>
      </c>
      <c r="I1098">
        <v>1</v>
      </c>
      <c r="J1098" t="s">
        <v>32</v>
      </c>
      <c r="K1098" t="s">
        <v>32</v>
      </c>
      <c r="L1098" t="s">
        <v>32</v>
      </c>
      <c r="M1098" t="s">
        <v>32</v>
      </c>
      <c r="N1098" t="s">
        <v>32</v>
      </c>
      <c r="O1098">
        <v>1</v>
      </c>
      <c r="P1098" t="s">
        <v>32</v>
      </c>
      <c r="Q1098" t="s">
        <v>32</v>
      </c>
      <c r="R1098" t="s">
        <v>32</v>
      </c>
      <c r="S1098" t="s">
        <v>32</v>
      </c>
      <c r="T1098" t="s">
        <v>32</v>
      </c>
      <c r="U1098" t="s">
        <v>3809</v>
      </c>
      <c r="V1098">
        <v>0</v>
      </c>
      <c r="W1098">
        <v>1</v>
      </c>
      <c r="X1098" t="s">
        <v>32</v>
      </c>
      <c r="Y1098" t="s">
        <v>71</v>
      </c>
      <c r="Z1098">
        <v>0</v>
      </c>
      <c r="AA1098">
        <v>0</v>
      </c>
      <c r="AB1098">
        <v>0</v>
      </c>
      <c r="AC1098">
        <v>0</v>
      </c>
      <c r="AD1098" t="s">
        <v>32</v>
      </c>
      <c r="AE1098" s="23" t="s">
        <v>32</v>
      </c>
    </row>
    <row r="1099" spans="1:31" hidden="1" x14ac:dyDescent="0.25">
      <c r="A1099" t="s">
        <v>76</v>
      </c>
      <c r="B1099" t="s">
        <v>36</v>
      </c>
      <c r="C1099" t="s">
        <v>32</v>
      </c>
      <c r="D1099" t="s">
        <v>32</v>
      </c>
      <c r="E1099" t="s">
        <v>32</v>
      </c>
      <c r="F1099">
        <v>0</v>
      </c>
      <c r="G1099" t="s">
        <v>16</v>
      </c>
      <c r="H1099">
        <v>1</v>
      </c>
      <c r="I1099">
        <v>0</v>
      </c>
      <c r="J1099" t="s">
        <v>32</v>
      </c>
      <c r="K1099" t="s">
        <v>32</v>
      </c>
      <c r="L1099" t="s">
        <v>32</v>
      </c>
      <c r="M1099" t="s">
        <v>32</v>
      </c>
      <c r="N1099" t="s">
        <v>32</v>
      </c>
      <c r="O1099">
        <v>1</v>
      </c>
      <c r="P1099" t="s">
        <v>32</v>
      </c>
      <c r="Q1099" t="s">
        <v>32</v>
      </c>
      <c r="R1099" t="s">
        <v>32</v>
      </c>
      <c r="S1099" t="s">
        <v>32</v>
      </c>
      <c r="T1099" t="s">
        <v>32</v>
      </c>
      <c r="U1099" t="s">
        <v>3809</v>
      </c>
      <c r="V1099">
        <v>1</v>
      </c>
      <c r="W1099">
        <v>0</v>
      </c>
      <c r="X1099" t="s">
        <v>32</v>
      </c>
      <c r="Y1099" t="s">
        <v>71</v>
      </c>
      <c r="Z1099">
        <v>0</v>
      </c>
      <c r="AA1099">
        <v>0</v>
      </c>
      <c r="AB1099">
        <v>0</v>
      </c>
      <c r="AC1099">
        <v>0</v>
      </c>
      <c r="AD1099" t="s">
        <v>32</v>
      </c>
      <c r="AE1099" s="23" t="s">
        <v>32</v>
      </c>
    </row>
    <row r="1100" spans="1:31" hidden="1" x14ac:dyDescent="0.25">
      <c r="A1100" t="s">
        <v>76</v>
      </c>
      <c r="B1100" t="s">
        <v>94</v>
      </c>
      <c r="C1100" t="s">
        <v>32</v>
      </c>
      <c r="D1100" t="s">
        <v>32</v>
      </c>
      <c r="E1100" t="s">
        <v>32</v>
      </c>
      <c r="F1100">
        <v>0</v>
      </c>
      <c r="G1100" t="s">
        <v>16</v>
      </c>
      <c r="H1100">
        <v>1</v>
      </c>
      <c r="I1100">
        <v>0</v>
      </c>
      <c r="J1100" t="s">
        <v>32</v>
      </c>
      <c r="K1100" t="s">
        <v>32</v>
      </c>
      <c r="L1100" t="s">
        <v>32</v>
      </c>
      <c r="M1100" t="s">
        <v>32</v>
      </c>
      <c r="N1100" t="s">
        <v>32</v>
      </c>
      <c r="O1100">
        <v>1</v>
      </c>
      <c r="P1100" t="s">
        <v>32</v>
      </c>
      <c r="Q1100" t="s">
        <v>32</v>
      </c>
      <c r="R1100" t="s">
        <v>32</v>
      </c>
      <c r="S1100" t="s">
        <v>32</v>
      </c>
      <c r="T1100" t="s">
        <v>32</v>
      </c>
      <c r="U1100" t="s">
        <v>3809</v>
      </c>
      <c r="V1100">
        <v>1</v>
      </c>
      <c r="W1100">
        <v>0</v>
      </c>
      <c r="X1100" t="s">
        <v>32</v>
      </c>
      <c r="Y1100" t="s">
        <v>71</v>
      </c>
      <c r="Z1100">
        <v>0</v>
      </c>
      <c r="AA1100">
        <v>0</v>
      </c>
      <c r="AB1100">
        <v>0</v>
      </c>
      <c r="AC1100">
        <v>0</v>
      </c>
      <c r="AD1100" t="s">
        <v>32</v>
      </c>
      <c r="AE1100" s="23" t="s">
        <v>32</v>
      </c>
    </row>
    <row r="1101" spans="1:31" x14ac:dyDescent="0.25">
      <c r="A1101" t="s">
        <v>75</v>
      </c>
      <c r="B1101" t="s">
        <v>3906</v>
      </c>
      <c r="C1101" t="s">
        <v>54</v>
      </c>
      <c r="D1101" t="s">
        <v>32</v>
      </c>
      <c r="E1101" t="s">
        <v>32</v>
      </c>
      <c r="F1101">
        <v>2</v>
      </c>
      <c r="G1101" t="s">
        <v>15</v>
      </c>
      <c r="H1101">
        <v>0</v>
      </c>
      <c r="I1101">
        <v>1</v>
      </c>
      <c r="J1101" t="s">
        <v>32</v>
      </c>
      <c r="K1101" t="s">
        <v>32</v>
      </c>
      <c r="L1101" t="s">
        <v>32</v>
      </c>
      <c r="M1101" t="s">
        <v>32</v>
      </c>
      <c r="N1101" t="s">
        <v>32</v>
      </c>
      <c r="O1101">
        <v>1</v>
      </c>
      <c r="P1101" t="s">
        <v>32</v>
      </c>
      <c r="Q1101" t="s">
        <v>32</v>
      </c>
      <c r="R1101" t="s">
        <v>32</v>
      </c>
      <c r="S1101" t="s">
        <v>32</v>
      </c>
      <c r="T1101" t="s">
        <v>32</v>
      </c>
      <c r="U1101" t="s">
        <v>3809</v>
      </c>
      <c r="V1101">
        <v>0</v>
      </c>
      <c r="W1101">
        <v>1</v>
      </c>
      <c r="X1101" t="s">
        <v>32</v>
      </c>
      <c r="Y1101" t="s">
        <v>71</v>
      </c>
      <c r="Z1101">
        <v>0</v>
      </c>
      <c r="AA1101">
        <v>0</v>
      </c>
      <c r="AB1101">
        <v>0</v>
      </c>
      <c r="AC1101">
        <v>0</v>
      </c>
      <c r="AD1101" t="s">
        <v>32</v>
      </c>
      <c r="AE1101" s="23" t="s">
        <v>32</v>
      </c>
    </row>
    <row r="1102" spans="1:31" hidden="1" x14ac:dyDescent="0.25">
      <c r="A1102" t="s">
        <v>78</v>
      </c>
      <c r="B1102" t="s">
        <v>3873</v>
      </c>
      <c r="C1102" t="s">
        <v>32</v>
      </c>
      <c r="D1102" t="s">
        <v>32</v>
      </c>
      <c r="E1102" t="s">
        <v>32</v>
      </c>
      <c r="F1102">
        <v>0</v>
      </c>
      <c r="G1102" t="s">
        <v>16</v>
      </c>
      <c r="H1102">
        <v>1</v>
      </c>
      <c r="I1102">
        <v>0</v>
      </c>
      <c r="J1102" t="s">
        <v>32</v>
      </c>
      <c r="K1102" t="s">
        <v>32</v>
      </c>
      <c r="L1102" t="s">
        <v>32</v>
      </c>
      <c r="M1102" t="s">
        <v>32</v>
      </c>
      <c r="N1102" t="s">
        <v>32</v>
      </c>
      <c r="O1102">
        <v>1</v>
      </c>
      <c r="P1102" t="s">
        <v>32</v>
      </c>
      <c r="Q1102" t="s">
        <v>32</v>
      </c>
      <c r="R1102" t="s">
        <v>32</v>
      </c>
      <c r="S1102" t="s">
        <v>32</v>
      </c>
      <c r="T1102" t="s">
        <v>32</v>
      </c>
      <c r="U1102" t="s">
        <v>3809</v>
      </c>
      <c r="V1102">
        <v>1</v>
      </c>
      <c r="W1102">
        <v>0</v>
      </c>
      <c r="X1102" t="s">
        <v>32</v>
      </c>
      <c r="Y1102" t="s">
        <v>71</v>
      </c>
      <c r="Z1102">
        <v>0</v>
      </c>
      <c r="AA1102">
        <v>0</v>
      </c>
      <c r="AB1102">
        <v>0</v>
      </c>
      <c r="AC1102">
        <v>0</v>
      </c>
      <c r="AD1102" t="s">
        <v>32</v>
      </c>
      <c r="AE1102" s="23" t="s">
        <v>32</v>
      </c>
    </row>
    <row r="1103" spans="1:31" hidden="1" x14ac:dyDescent="0.25">
      <c r="A1103" t="s">
        <v>76</v>
      </c>
      <c r="B1103" t="s">
        <v>94</v>
      </c>
      <c r="C1103" t="s">
        <v>32</v>
      </c>
      <c r="D1103" t="s">
        <v>32</v>
      </c>
      <c r="E1103" t="s">
        <v>32</v>
      </c>
      <c r="F1103">
        <v>0</v>
      </c>
      <c r="G1103" t="s">
        <v>16</v>
      </c>
      <c r="H1103">
        <v>1</v>
      </c>
      <c r="I1103">
        <v>0</v>
      </c>
      <c r="J1103" t="s">
        <v>32</v>
      </c>
      <c r="K1103" t="s">
        <v>32</v>
      </c>
      <c r="L1103" t="s">
        <v>32</v>
      </c>
      <c r="M1103" t="s">
        <v>32</v>
      </c>
      <c r="N1103" t="s">
        <v>32</v>
      </c>
      <c r="O1103">
        <v>1</v>
      </c>
      <c r="P1103" t="s">
        <v>32</v>
      </c>
      <c r="Q1103" t="s">
        <v>32</v>
      </c>
      <c r="R1103" t="s">
        <v>32</v>
      </c>
      <c r="S1103" t="s">
        <v>32</v>
      </c>
      <c r="T1103" t="s">
        <v>32</v>
      </c>
      <c r="U1103" t="s">
        <v>3809</v>
      </c>
      <c r="V1103">
        <v>1</v>
      </c>
      <c r="W1103">
        <v>0</v>
      </c>
      <c r="X1103" t="s">
        <v>32</v>
      </c>
      <c r="Y1103" t="s">
        <v>71</v>
      </c>
      <c r="Z1103">
        <v>0</v>
      </c>
      <c r="AA1103">
        <v>0</v>
      </c>
      <c r="AB1103">
        <v>0</v>
      </c>
      <c r="AC1103">
        <v>0</v>
      </c>
      <c r="AD1103" t="s">
        <v>32</v>
      </c>
      <c r="AE1103" s="23" t="s">
        <v>32</v>
      </c>
    </row>
    <row r="1104" spans="1:31" hidden="1" x14ac:dyDescent="0.25">
      <c r="A1104" t="s">
        <v>76</v>
      </c>
      <c r="B1104" t="s">
        <v>3873</v>
      </c>
      <c r="C1104" t="s">
        <v>32</v>
      </c>
      <c r="D1104" t="s">
        <v>32</v>
      </c>
      <c r="E1104" t="s">
        <v>32</v>
      </c>
      <c r="F1104">
        <v>0</v>
      </c>
      <c r="G1104" t="s">
        <v>16</v>
      </c>
      <c r="H1104">
        <v>1</v>
      </c>
      <c r="I1104">
        <v>0</v>
      </c>
      <c r="J1104" t="s">
        <v>32</v>
      </c>
      <c r="K1104" t="s">
        <v>32</v>
      </c>
      <c r="L1104" t="s">
        <v>32</v>
      </c>
      <c r="M1104" t="s">
        <v>32</v>
      </c>
      <c r="N1104" t="s">
        <v>32</v>
      </c>
      <c r="O1104">
        <v>1</v>
      </c>
      <c r="P1104" t="s">
        <v>32</v>
      </c>
      <c r="Q1104" t="s">
        <v>32</v>
      </c>
      <c r="R1104" t="s">
        <v>32</v>
      </c>
      <c r="S1104" t="s">
        <v>32</v>
      </c>
      <c r="T1104" t="s">
        <v>32</v>
      </c>
      <c r="U1104" t="s">
        <v>3809</v>
      </c>
      <c r="V1104">
        <v>1</v>
      </c>
      <c r="W1104">
        <v>0</v>
      </c>
      <c r="X1104" t="s">
        <v>32</v>
      </c>
      <c r="Y1104" t="s">
        <v>71</v>
      </c>
      <c r="Z1104">
        <v>0</v>
      </c>
      <c r="AA1104">
        <v>0</v>
      </c>
      <c r="AB1104">
        <v>0</v>
      </c>
      <c r="AC1104">
        <v>0</v>
      </c>
      <c r="AD1104" t="s">
        <v>32</v>
      </c>
      <c r="AE1104" s="23" t="s">
        <v>32</v>
      </c>
    </row>
    <row r="1105" spans="1:31" hidden="1" x14ac:dyDescent="0.25">
      <c r="A1105" t="s">
        <v>76</v>
      </c>
      <c r="B1105" t="s">
        <v>37</v>
      </c>
      <c r="C1105" t="s">
        <v>32</v>
      </c>
      <c r="D1105" t="s">
        <v>32</v>
      </c>
      <c r="E1105" t="s">
        <v>32</v>
      </c>
      <c r="F1105">
        <v>0</v>
      </c>
      <c r="G1105" t="s">
        <v>16</v>
      </c>
      <c r="H1105">
        <v>1</v>
      </c>
      <c r="I1105">
        <v>0</v>
      </c>
      <c r="J1105" t="s">
        <v>32</v>
      </c>
      <c r="K1105" t="s">
        <v>32</v>
      </c>
      <c r="L1105" t="s">
        <v>32</v>
      </c>
      <c r="M1105" t="s">
        <v>32</v>
      </c>
      <c r="N1105" t="s">
        <v>32</v>
      </c>
      <c r="O1105">
        <v>1</v>
      </c>
      <c r="P1105" t="s">
        <v>32</v>
      </c>
      <c r="Q1105" t="s">
        <v>32</v>
      </c>
      <c r="R1105" t="s">
        <v>32</v>
      </c>
      <c r="S1105" t="s">
        <v>32</v>
      </c>
      <c r="T1105" t="s">
        <v>32</v>
      </c>
      <c r="U1105" t="s">
        <v>3809</v>
      </c>
      <c r="V1105">
        <v>1</v>
      </c>
      <c r="W1105">
        <v>0</v>
      </c>
      <c r="X1105" t="s">
        <v>32</v>
      </c>
      <c r="Y1105" t="s">
        <v>71</v>
      </c>
      <c r="Z1105">
        <v>0</v>
      </c>
      <c r="AA1105">
        <v>0</v>
      </c>
      <c r="AB1105">
        <v>0</v>
      </c>
      <c r="AC1105">
        <v>0</v>
      </c>
      <c r="AD1105" t="s">
        <v>32</v>
      </c>
      <c r="AE1105" s="23" t="s">
        <v>32</v>
      </c>
    </row>
    <row r="1106" spans="1:31" hidden="1" x14ac:dyDescent="0.25">
      <c r="A1106" t="s">
        <v>78</v>
      </c>
      <c r="B1106" t="s">
        <v>36</v>
      </c>
      <c r="C1106" t="s">
        <v>32</v>
      </c>
      <c r="D1106" t="s">
        <v>32</v>
      </c>
      <c r="E1106" t="s">
        <v>32</v>
      </c>
      <c r="F1106">
        <v>0</v>
      </c>
      <c r="G1106" t="s">
        <v>16</v>
      </c>
      <c r="H1106">
        <v>1</v>
      </c>
      <c r="I1106">
        <v>0</v>
      </c>
      <c r="J1106" t="s">
        <v>32</v>
      </c>
      <c r="K1106" t="s">
        <v>32</v>
      </c>
      <c r="L1106" t="s">
        <v>32</v>
      </c>
      <c r="M1106" t="s">
        <v>32</v>
      </c>
      <c r="N1106" t="s">
        <v>32</v>
      </c>
      <c r="O1106">
        <v>1</v>
      </c>
      <c r="P1106" t="s">
        <v>32</v>
      </c>
      <c r="Q1106" t="s">
        <v>32</v>
      </c>
      <c r="R1106" t="s">
        <v>32</v>
      </c>
      <c r="S1106" t="s">
        <v>32</v>
      </c>
      <c r="T1106" t="s">
        <v>32</v>
      </c>
      <c r="U1106" t="s">
        <v>3809</v>
      </c>
      <c r="V1106">
        <v>1</v>
      </c>
      <c r="W1106">
        <v>0</v>
      </c>
      <c r="X1106" t="s">
        <v>32</v>
      </c>
      <c r="Y1106" t="s">
        <v>71</v>
      </c>
      <c r="Z1106">
        <v>0</v>
      </c>
      <c r="AA1106">
        <v>0</v>
      </c>
      <c r="AB1106">
        <v>0</v>
      </c>
      <c r="AC1106">
        <v>0</v>
      </c>
      <c r="AD1106" t="s">
        <v>32</v>
      </c>
      <c r="AE1106" s="23" t="s">
        <v>32</v>
      </c>
    </row>
    <row r="1107" spans="1:31" hidden="1" x14ac:dyDescent="0.25">
      <c r="A1107" t="s">
        <v>76</v>
      </c>
      <c r="B1107" t="s">
        <v>37</v>
      </c>
      <c r="C1107" t="s">
        <v>32</v>
      </c>
      <c r="D1107" t="s">
        <v>32</v>
      </c>
      <c r="E1107" t="s">
        <v>32</v>
      </c>
      <c r="F1107">
        <v>0</v>
      </c>
      <c r="G1107" t="s">
        <v>16</v>
      </c>
      <c r="H1107">
        <v>1</v>
      </c>
      <c r="I1107">
        <v>0</v>
      </c>
      <c r="J1107" t="s">
        <v>32</v>
      </c>
      <c r="K1107" t="s">
        <v>32</v>
      </c>
      <c r="L1107" t="s">
        <v>32</v>
      </c>
      <c r="M1107" t="s">
        <v>32</v>
      </c>
      <c r="N1107" t="s">
        <v>32</v>
      </c>
      <c r="O1107">
        <v>1</v>
      </c>
      <c r="P1107" t="s">
        <v>32</v>
      </c>
      <c r="Q1107" t="s">
        <v>32</v>
      </c>
      <c r="R1107" t="s">
        <v>32</v>
      </c>
      <c r="S1107" t="s">
        <v>32</v>
      </c>
      <c r="T1107" t="s">
        <v>32</v>
      </c>
      <c r="U1107" t="s">
        <v>3809</v>
      </c>
      <c r="V1107">
        <v>1</v>
      </c>
      <c r="W1107">
        <v>0</v>
      </c>
      <c r="X1107" t="s">
        <v>32</v>
      </c>
      <c r="Y1107" t="s">
        <v>71</v>
      </c>
      <c r="Z1107">
        <v>0</v>
      </c>
      <c r="AA1107">
        <v>0</v>
      </c>
      <c r="AB1107">
        <v>0</v>
      </c>
      <c r="AC1107">
        <v>0</v>
      </c>
      <c r="AD1107" t="s">
        <v>32</v>
      </c>
      <c r="AE1107" s="23" t="s">
        <v>32</v>
      </c>
    </row>
    <row r="1108" spans="1:31" hidden="1" x14ac:dyDescent="0.25">
      <c r="A1108" t="s">
        <v>76</v>
      </c>
      <c r="B1108" t="s">
        <v>37</v>
      </c>
      <c r="C1108" t="s">
        <v>32</v>
      </c>
      <c r="D1108" t="s">
        <v>32</v>
      </c>
      <c r="E1108" t="s">
        <v>32</v>
      </c>
      <c r="F1108">
        <v>0</v>
      </c>
      <c r="G1108" t="s">
        <v>16</v>
      </c>
      <c r="H1108">
        <v>1</v>
      </c>
      <c r="I1108">
        <v>0</v>
      </c>
      <c r="J1108" t="s">
        <v>32</v>
      </c>
      <c r="K1108" t="s">
        <v>32</v>
      </c>
      <c r="L1108" t="s">
        <v>32</v>
      </c>
      <c r="M1108" t="s">
        <v>32</v>
      </c>
      <c r="N1108" t="s">
        <v>32</v>
      </c>
      <c r="O1108">
        <v>1</v>
      </c>
      <c r="P1108" t="s">
        <v>32</v>
      </c>
      <c r="Q1108" t="s">
        <v>32</v>
      </c>
      <c r="R1108" t="s">
        <v>32</v>
      </c>
      <c r="S1108" t="s">
        <v>32</v>
      </c>
      <c r="T1108" t="s">
        <v>32</v>
      </c>
      <c r="U1108" t="s">
        <v>3809</v>
      </c>
      <c r="V1108">
        <v>1</v>
      </c>
      <c r="W1108">
        <v>0</v>
      </c>
      <c r="X1108" t="s">
        <v>32</v>
      </c>
      <c r="Y1108" t="s">
        <v>71</v>
      </c>
      <c r="Z1108">
        <v>0</v>
      </c>
      <c r="AA1108">
        <v>0</v>
      </c>
      <c r="AB1108">
        <v>0</v>
      </c>
      <c r="AC1108">
        <v>0</v>
      </c>
      <c r="AD1108" t="s">
        <v>32</v>
      </c>
      <c r="AE1108" s="23" t="s">
        <v>32</v>
      </c>
    </row>
    <row r="1109" spans="1:31" hidden="1" x14ac:dyDescent="0.25">
      <c r="A1109" t="s">
        <v>78</v>
      </c>
      <c r="B1109" t="s">
        <v>3873</v>
      </c>
      <c r="C1109" t="s">
        <v>32</v>
      </c>
      <c r="D1109" t="s">
        <v>32</v>
      </c>
      <c r="E1109" t="s">
        <v>32</v>
      </c>
      <c r="F1109">
        <v>0</v>
      </c>
      <c r="G1109" t="s">
        <v>16</v>
      </c>
      <c r="H1109">
        <v>1</v>
      </c>
      <c r="I1109">
        <v>0</v>
      </c>
      <c r="J1109" t="s">
        <v>32</v>
      </c>
      <c r="K1109" t="s">
        <v>32</v>
      </c>
      <c r="L1109" t="s">
        <v>32</v>
      </c>
      <c r="M1109" t="s">
        <v>32</v>
      </c>
      <c r="N1109" t="s">
        <v>32</v>
      </c>
      <c r="O1109">
        <v>1</v>
      </c>
      <c r="P1109" t="s">
        <v>32</v>
      </c>
      <c r="Q1109" t="s">
        <v>32</v>
      </c>
      <c r="R1109" t="s">
        <v>32</v>
      </c>
      <c r="S1109" t="s">
        <v>32</v>
      </c>
      <c r="T1109" t="s">
        <v>32</v>
      </c>
      <c r="U1109" t="s">
        <v>3809</v>
      </c>
      <c r="V1109">
        <v>1</v>
      </c>
      <c r="W1109">
        <v>0</v>
      </c>
      <c r="X1109" t="s">
        <v>32</v>
      </c>
      <c r="Y1109" t="s">
        <v>71</v>
      </c>
      <c r="Z1109">
        <v>0</v>
      </c>
      <c r="AA1109">
        <v>0</v>
      </c>
      <c r="AB1109">
        <v>0</v>
      </c>
      <c r="AC1109">
        <v>0</v>
      </c>
      <c r="AD1109" t="s">
        <v>32</v>
      </c>
      <c r="AE1109" s="23" t="s">
        <v>32</v>
      </c>
    </row>
    <row r="1110" spans="1:31" hidden="1" x14ac:dyDescent="0.25">
      <c r="A1110" t="s">
        <v>78</v>
      </c>
      <c r="B1110" t="s">
        <v>39</v>
      </c>
      <c r="C1110" t="s">
        <v>32</v>
      </c>
      <c r="D1110" t="s">
        <v>32</v>
      </c>
      <c r="E1110" t="s">
        <v>32</v>
      </c>
      <c r="F1110">
        <v>0</v>
      </c>
      <c r="G1110" t="s">
        <v>16</v>
      </c>
      <c r="H1110">
        <v>1</v>
      </c>
      <c r="I1110">
        <v>0</v>
      </c>
      <c r="J1110" t="s">
        <v>32</v>
      </c>
      <c r="K1110" t="s">
        <v>32</v>
      </c>
      <c r="L1110" t="s">
        <v>32</v>
      </c>
      <c r="M1110" t="s">
        <v>32</v>
      </c>
      <c r="N1110" t="s">
        <v>32</v>
      </c>
      <c r="O1110">
        <v>1</v>
      </c>
      <c r="P1110" t="s">
        <v>32</v>
      </c>
      <c r="Q1110" t="s">
        <v>32</v>
      </c>
      <c r="R1110" t="s">
        <v>32</v>
      </c>
      <c r="S1110" t="s">
        <v>32</v>
      </c>
      <c r="T1110" t="s">
        <v>32</v>
      </c>
      <c r="U1110" t="s">
        <v>3809</v>
      </c>
      <c r="V1110">
        <v>1</v>
      </c>
      <c r="W1110">
        <v>0</v>
      </c>
      <c r="X1110" t="s">
        <v>32</v>
      </c>
      <c r="Y1110" t="s">
        <v>71</v>
      </c>
      <c r="Z1110">
        <v>0</v>
      </c>
      <c r="AA1110">
        <v>0</v>
      </c>
      <c r="AB1110">
        <v>0</v>
      </c>
      <c r="AC1110">
        <v>0</v>
      </c>
      <c r="AD1110" t="s">
        <v>32</v>
      </c>
      <c r="AE1110" s="23" t="s">
        <v>32</v>
      </c>
    </row>
    <row r="1111" spans="1:31" x14ac:dyDescent="0.25">
      <c r="A1111" t="s">
        <v>72</v>
      </c>
      <c r="B1111" t="s">
        <v>51</v>
      </c>
      <c r="C1111" t="s">
        <v>54</v>
      </c>
      <c r="D1111" t="s">
        <v>32</v>
      </c>
      <c r="E1111" t="s">
        <v>32</v>
      </c>
      <c r="F1111">
        <v>1</v>
      </c>
      <c r="G1111" t="s">
        <v>15</v>
      </c>
      <c r="H1111">
        <v>0</v>
      </c>
      <c r="I1111">
        <v>1</v>
      </c>
      <c r="J1111" t="s">
        <v>32</v>
      </c>
      <c r="K1111" t="s">
        <v>32</v>
      </c>
      <c r="L1111" t="s">
        <v>32</v>
      </c>
      <c r="M1111" t="s">
        <v>32</v>
      </c>
      <c r="N1111" t="s">
        <v>32</v>
      </c>
      <c r="O1111">
        <v>1</v>
      </c>
      <c r="P1111" t="s">
        <v>32</v>
      </c>
      <c r="Q1111" t="s">
        <v>32</v>
      </c>
      <c r="R1111" t="s">
        <v>32</v>
      </c>
      <c r="S1111" t="s">
        <v>32</v>
      </c>
      <c r="T1111" t="s">
        <v>32</v>
      </c>
      <c r="U1111" t="s">
        <v>3809</v>
      </c>
      <c r="V1111">
        <v>0</v>
      </c>
      <c r="W1111">
        <v>1</v>
      </c>
      <c r="X1111" t="s">
        <v>32</v>
      </c>
      <c r="Y1111" t="s">
        <v>71</v>
      </c>
      <c r="Z1111">
        <v>0</v>
      </c>
      <c r="AA1111">
        <v>0</v>
      </c>
      <c r="AB1111">
        <v>0</v>
      </c>
      <c r="AC1111">
        <v>0</v>
      </c>
      <c r="AD1111" t="s">
        <v>32</v>
      </c>
      <c r="AE1111" s="23" t="s">
        <v>32</v>
      </c>
    </row>
    <row r="1112" spans="1:31" hidden="1" x14ac:dyDescent="0.25">
      <c r="A1112" t="s">
        <v>78</v>
      </c>
      <c r="B1112" t="s">
        <v>37</v>
      </c>
      <c r="C1112" t="s">
        <v>32</v>
      </c>
      <c r="D1112" t="s">
        <v>32</v>
      </c>
      <c r="E1112" t="s">
        <v>32</v>
      </c>
      <c r="F1112">
        <v>0</v>
      </c>
      <c r="G1112" t="s">
        <v>16</v>
      </c>
      <c r="H1112">
        <v>1</v>
      </c>
      <c r="I1112">
        <v>0</v>
      </c>
      <c r="J1112" t="s">
        <v>32</v>
      </c>
      <c r="K1112" t="s">
        <v>32</v>
      </c>
      <c r="L1112" t="s">
        <v>32</v>
      </c>
      <c r="M1112" t="s">
        <v>32</v>
      </c>
      <c r="N1112" t="s">
        <v>32</v>
      </c>
      <c r="O1112">
        <v>1</v>
      </c>
      <c r="P1112" t="s">
        <v>32</v>
      </c>
      <c r="Q1112" t="s">
        <v>32</v>
      </c>
      <c r="R1112" t="s">
        <v>32</v>
      </c>
      <c r="S1112" t="s">
        <v>32</v>
      </c>
      <c r="T1112" t="s">
        <v>32</v>
      </c>
      <c r="U1112" t="s">
        <v>3809</v>
      </c>
      <c r="V1112">
        <v>1</v>
      </c>
      <c r="W1112">
        <v>0</v>
      </c>
      <c r="X1112" t="s">
        <v>32</v>
      </c>
      <c r="Y1112" t="s">
        <v>71</v>
      </c>
      <c r="Z1112">
        <v>0</v>
      </c>
      <c r="AA1112">
        <v>0</v>
      </c>
      <c r="AB1112">
        <v>0</v>
      </c>
      <c r="AC1112">
        <v>0</v>
      </c>
      <c r="AD1112" t="s">
        <v>32</v>
      </c>
      <c r="AE1112" s="23" t="s">
        <v>32</v>
      </c>
    </row>
    <row r="1113" spans="1:31" hidden="1" x14ac:dyDescent="0.25">
      <c r="A1113" t="s">
        <v>83</v>
      </c>
      <c r="B1113" t="s">
        <v>37</v>
      </c>
      <c r="C1113" t="s">
        <v>32</v>
      </c>
      <c r="D1113" t="s">
        <v>32</v>
      </c>
      <c r="E1113" t="s">
        <v>32</v>
      </c>
      <c r="F1113">
        <v>0</v>
      </c>
      <c r="G1113" t="s">
        <v>16</v>
      </c>
      <c r="H1113">
        <v>1</v>
      </c>
      <c r="I1113">
        <v>0</v>
      </c>
      <c r="J1113" t="s">
        <v>32</v>
      </c>
      <c r="K1113" t="s">
        <v>32</v>
      </c>
      <c r="L1113" t="s">
        <v>32</v>
      </c>
      <c r="M1113" t="s">
        <v>32</v>
      </c>
      <c r="N1113" t="s">
        <v>32</v>
      </c>
      <c r="O1113">
        <v>1</v>
      </c>
      <c r="P1113" t="s">
        <v>32</v>
      </c>
      <c r="Q1113" t="s">
        <v>32</v>
      </c>
      <c r="R1113" t="s">
        <v>32</v>
      </c>
      <c r="S1113" t="s">
        <v>32</v>
      </c>
      <c r="T1113" t="s">
        <v>32</v>
      </c>
      <c r="U1113" t="s">
        <v>3809</v>
      </c>
      <c r="V1113">
        <v>1</v>
      </c>
      <c r="W1113">
        <v>0</v>
      </c>
      <c r="X1113" t="s">
        <v>32</v>
      </c>
      <c r="Y1113" t="s">
        <v>71</v>
      </c>
      <c r="Z1113">
        <v>0</v>
      </c>
      <c r="AA1113">
        <v>0</v>
      </c>
      <c r="AB1113">
        <v>0</v>
      </c>
      <c r="AC1113">
        <v>0</v>
      </c>
      <c r="AD1113" t="s">
        <v>32</v>
      </c>
      <c r="AE1113" s="23" t="s">
        <v>32</v>
      </c>
    </row>
    <row r="1114" spans="1:31" x14ac:dyDescent="0.25">
      <c r="A1114" t="s">
        <v>83</v>
      </c>
      <c r="B1114" t="s">
        <v>51</v>
      </c>
      <c r="C1114" t="s">
        <v>54</v>
      </c>
      <c r="D1114" t="s">
        <v>32</v>
      </c>
      <c r="E1114" t="s">
        <v>32</v>
      </c>
      <c r="F1114">
        <v>0</v>
      </c>
      <c r="G1114" t="s">
        <v>15</v>
      </c>
      <c r="H1114">
        <v>0</v>
      </c>
      <c r="I1114">
        <v>1</v>
      </c>
      <c r="J1114" t="s">
        <v>32</v>
      </c>
      <c r="K1114" t="s">
        <v>32</v>
      </c>
      <c r="L1114" t="s">
        <v>32</v>
      </c>
      <c r="M1114" t="s">
        <v>32</v>
      </c>
      <c r="N1114" t="s">
        <v>32</v>
      </c>
      <c r="O1114">
        <v>1</v>
      </c>
      <c r="P1114" t="s">
        <v>32</v>
      </c>
      <c r="Q1114" t="s">
        <v>32</v>
      </c>
      <c r="R1114" t="s">
        <v>32</v>
      </c>
      <c r="S1114" t="s">
        <v>32</v>
      </c>
      <c r="T1114" t="s">
        <v>32</v>
      </c>
      <c r="U1114" t="s">
        <v>3809</v>
      </c>
      <c r="V1114">
        <v>0</v>
      </c>
      <c r="W1114">
        <v>1</v>
      </c>
      <c r="X1114" t="s">
        <v>32</v>
      </c>
      <c r="Y1114" t="s">
        <v>71</v>
      </c>
      <c r="Z1114">
        <v>0</v>
      </c>
      <c r="AA1114">
        <v>0</v>
      </c>
      <c r="AB1114">
        <v>0</v>
      </c>
      <c r="AC1114">
        <v>0</v>
      </c>
      <c r="AD1114" t="s">
        <v>32</v>
      </c>
      <c r="AE1114" s="23" t="s">
        <v>32</v>
      </c>
    </row>
    <row r="1115" spans="1:31" x14ac:dyDescent="0.25">
      <c r="A1115" t="s">
        <v>83</v>
      </c>
      <c r="B1115" t="s">
        <v>51</v>
      </c>
      <c r="C1115" t="s">
        <v>54</v>
      </c>
      <c r="D1115" t="s">
        <v>32</v>
      </c>
      <c r="E1115" t="s">
        <v>32</v>
      </c>
      <c r="F1115">
        <v>0</v>
      </c>
      <c r="G1115" t="s">
        <v>15</v>
      </c>
      <c r="H1115">
        <v>0</v>
      </c>
      <c r="I1115">
        <v>1</v>
      </c>
      <c r="J1115" t="s">
        <v>32</v>
      </c>
      <c r="K1115" t="s">
        <v>32</v>
      </c>
      <c r="L1115" t="s">
        <v>32</v>
      </c>
      <c r="M1115" t="s">
        <v>32</v>
      </c>
      <c r="N1115" t="s">
        <v>32</v>
      </c>
      <c r="O1115">
        <v>1</v>
      </c>
      <c r="P1115" t="s">
        <v>32</v>
      </c>
      <c r="Q1115" t="s">
        <v>32</v>
      </c>
      <c r="R1115" t="s">
        <v>32</v>
      </c>
      <c r="S1115" t="s">
        <v>32</v>
      </c>
      <c r="T1115" t="s">
        <v>32</v>
      </c>
      <c r="U1115" t="s">
        <v>3809</v>
      </c>
      <c r="V1115">
        <v>0</v>
      </c>
      <c r="W1115">
        <v>1</v>
      </c>
      <c r="X1115" t="s">
        <v>32</v>
      </c>
      <c r="Y1115" t="s">
        <v>71</v>
      </c>
      <c r="Z1115">
        <v>0</v>
      </c>
      <c r="AA1115">
        <v>0</v>
      </c>
      <c r="AB1115">
        <v>0</v>
      </c>
      <c r="AC1115">
        <v>0</v>
      </c>
      <c r="AD1115" t="s">
        <v>32</v>
      </c>
      <c r="AE1115" s="23" t="s">
        <v>32</v>
      </c>
    </row>
    <row r="1116" spans="1:31" x14ac:dyDescent="0.25">
      <c r="A1116" t="s">
        <v>83</v>
      </c>
      <c r="B1116" t="s">
        <v>51</v>
      </c>
      <c r="C1116" t="s">
        <v>54</v>
      </c>
      <c r="D1116" t="s">
        <v>32</v>
      </c>
      <c r="E1116" t="s">
        <v>32</v>
      </c>
      <c r="F1116">
        <v>0</v>
      </c>
      <c r="G1116" t="s">
        <v>15</v>
      </c>
      <c r="H1116">
        <v>0</v>
      </c>
      <c r="I1116">
        <v>1</v>
      </c>
      <c r="J1116" t="s">
        <v>32</v>
      </c>
      <c r="K1116" t="s">
        <v>32</v>
      </c>
      <c r="L1116" t="s">
        <v>32</v>
      </c>
      <c r="M1116" t="s">
        <v>32</v>
      </c>
      <c r="N1116" t="s">
        <v>32</v>
      </c>
      <c r="O1116">
        <v>1</v>
      </c>
      <c r="P1116" t="s">
        <v>32</v>
      </c>
      <c r="Q1116" t="s">
        <v>32</v>
      </c>
      <c r="R1116" t="s">
        <v>32</v>
      </c>
      <c r="S1116" t="s">
        <v>32</v>
      </c>
      <c r="T1116" t="s">
        <v>32</v>
      </c>
      <c r="U1116" t="s">
        <v>3809</v>
      </c>
      <c r="V1116">
        <v>0</v>
      </c>
      <c r="W1116">
        <v>1</v>
      </c>
      <c r="X1116" t="s">
        <v>32</v>
      </c>
      <c r="Y1116" t="s">
        <v>71</v>
      </c>
      <c r="Z1116">
        <v>0</v>
      </c>
      <c r="AA1116">
        <v>0</v>
      </c>
      <c r="AB1116">
        <v>0</v>
      </c>
      <c r="AC1116">
        <v>0</v>
      </c>
      <c r="AD1116" t="s">
        <v>32</v>
      </c>
      <c r="AE1116" s="23" t="s">
        <v>32</v>
      </c>
    </row>
    <row r="1117" spans="1:31" x14ac:dyDescent="0.25">
      <c r="A1117" t="s">
        <v>83</v>
      </c>
      <c r="B1117" t="s">
        <v>51</v>
      </c>
      <c r="C1117" t="s">
        <v>54</v>
      </c>
      <c r="D1117" t="s">
        <v>32</v>
      </c>
      <c r="E1117" t="s">
        <v>32</v>
      </c>
      <c r="F1117">
        <v>0</v>
      </c>
      <c r="G1117" t="s">
        <v>15</v>
      </c>
      <c r="H1117">
        <v>0</v>
      </c>
      <c r="I1117">
        <v>1</v>
      </c>
      <c r="J1117" t="s">
        <v>32</v>
      </c>
      <c r="K1117" t="s">
        <v>32</v>
      </c>
      <c r="L1117" t="s">
        <v>32</v>
      </c>
      <c r="M1117" t="s">
        <v>32</v>
      </c>
      <c r="N1117" t="s">
        <v>32</v>
      </c>
      <c r="O1117">
        <v>1</v>
      </c>
      <c r="P1117" t="s">
        <v>32</v>
      </c>
      <c r="Q1117" t="s">
        <v>32</v>
      </c>
      <c r="R1117" t="s">
        <v>32</v>
      </c>
      <c r="S1117" t="s">
        <v>32</v>
      </c>
      <c r="T1117" t="s">
        <v>32</v>
      </c>
      <c r="U1117" t="s">
        <v>3809</v>
      </c>
      <c r="V1117">
        <v>0</v>
      </c>
      <c r="W1117">
        <v>1</v>
      </c>
      <c r="X1117" t="s">
        <v>32</v>
      </c>
      <c r="Y1117" t="s">
        <v>71</v>
      </c>
      <c r="Z1117">
        <v>0</v>
      </c>
      <c r="AA1117">
        <v>0</v>
      </c>
      <c r="AB1117">
        <v>0</v>
      </c>
      <c r="AC1117">
        <v>0</v>
      </c>
      <c r="AD1117" t="s">
        <v>32</v>
      </c>
      <c r="AE1117" s="23" t="s">
        <v>32</v>
      </c>
    </row>
    <row r="1118" spans="1:31" hidden="1" x14ac:dyDescent="0.25">
      <c r="A1118" t="s">
        <v>75</v>
      </c>
      <c r="B1118" t="s">
        <v>3873</v>
      </c>
      <c r="C1118" t="s">
        <v>32</v>
      </c>
      <c r="D1118" t="s">
        <v>32</v>
      </c>
      <c r="E1118" t="s">
        <v>32</v>
      </c>
      <c r="F1118">
        <v>0</v>
      </c>
      <c r="G1118" t="s">
        <v>16</v>
      </c>
      <c r="H1118">
        <v>1</v>
      </c>
      <c r="I1118">
        <v>0</v>
      </c>
      <c r="J1118" t="s">
        <v>32</v>
      </c>
      <c r="K1118" t="s">
        <v>32</v>
      </c>
      <c r="L1118" t="s">
        <v>32</v>
      </c>
      <c r="M1118" t="s">
        <v>32</v>
      </c>
      <c r="N1118" t="s">
        <v>32</v>
      </c>
      <c r="O1118">
        <v>1</v>
      </c>
      <c r="P1118" t="s">
        <v>32</v>
      </c>
      <c r="Q1118" t="s">
        <v>32</v>
      </c>
      <c r="R1118" t="s">
        <v>32</v>
      </c>
      <c r="S1118" t="s">
        <v>32</v>
      </c>
      <c r="T1118" t="s">
        <v>32</v>
      </c>
      <c r="U1118" t="s">
        <v>3809</v>
      </c>
      <c r="V1118">
        <v>1</v>
      </c>
      <c r="W1118">
        <v>0</v>
      </c>
      <c r="X1118" t="s">
        <v>32</v>
      </c>
      <c r="Y1118" t="s">
        <v>71</v>
      </c>
      <c r="Z1118">
        <v>0</v>
      </c>
      <c r="AA1118">
        <v>0</v>
      </c>
      <c r="AB1118">
        <v>0</v>
      </c>
      <c r="AC1118">
        <v>0</v>
      </c>
      <c r="AD1118" t="s">
        <v>32</v>
      </c>
      <c r="AE1118" s="23" t="s">
        <v>32</v>
      </c>
    </row>
    <row r="1119" spans="1:31" hidden="1" x14ac:dyDescent="0.25">
      <c r="A1119" t="s">
        <v>75</v>
      </c>
      <c r="B1119" t="s">
        <v>39</v>
      </c>
      <c r="C1119" t="s">
        <v>32</v>
      </c>
      <c r="D1119" t="s">
        <v>32</v>
      </c>
      <c r="E1119" t="s">
        <v>32</v>
      </c>
      <c r="F1119">
        <v>0</v>
      </c>
      <c r="G1119" t="s">
        <v>16</v>
      </c>
      <c r="H1119">
        <v>1</v>
      </c>
      <c r="I1119">
        <v>0</v>
      </c>
      <c r="J1119" t="s">
        <v>32</v>
      </c>
      <c r="K1119" t="s">
        <v>32</v>
      </c>
      <c r="L1119" t="s">
        <v>32</v>
      </c>
      <c r="M1119" t="s">
        <v>32</v>
      </c>
      <c r="N1119" t="s">
        <v>32</v>
      </c>
      <c r="O1119">
        <v>1</v>
      </c>
      <c r="P1119" t="s">
        <v>32</v>
      </c>
      <c r="Q1119" t="s">
        <v>32</v>
      </c>
      <c r="R1119" t="s">
        <v>32</v>
      </c>
      <c r="S1119" t="s">
        <v>32</v>
      </c>
      <c r="T1119" t="s">
        <v>32</v>
      </c>
      <c r="U1119" t="s">
        <v>3809</v>
      </c>
      <c r="V1119">
        <v>1</v>
      </c>
      <c r="W1119">
        <v>0</v>
      </c>
      <c r="X1119" t="s">
        <v>32</v>
      </c>
      <c r="Y1119" t="s">
        <v>71</v>
      </c>
      <c r="Z1119">
        <v>0</v>
      </c>
      <c r="AA1119">
        <v>0</v>
      </c>
      <c r="AB1119">
        <v>0</v>
      </c>
      <c r="AC1119">
        <v>0</v>
      </c>
      <c r="AD1119" t="s">
        <v>32</v>
      </c>
      <c r="AE1119" s="23" t="s">
        <v>32</v>
      </c>
    </row>
    <row r="1120" spans="1:31" hidden="1" x14ac:dyDescent="0.25">
      <c r="A1120" t="s">
        <v>75</v>
      </c>
      <c r="B1120" t="s">
        <v>39</v>
      </c>
      <c r="C1120" t="s">
        <v>32</v>
      </c>
      <c r="D1120" t="s">
        <v>32</v>
      </c>
      <c r="E1120" t="s">
        <v>32</v>
      </c>
      <c r="F1120">
        <v>0</v>
      </c>
      <c r="G1120" t="s">
        <v>16</v>
      </c>
      <c r="H1120">
        <v>1</v>
      </c>
      <c r="I1120">
        <v>0</v>
      </c>
      <c r="J1120" t="s">
        <v>32</v>
      </c>
      <c r="K1120" t="s">
        <v>32</v>
      </c>
      <c r="L1120" t="s">
        <v>32</v>
      </c>
      <c r="M1120" t="s">
        <v>32</v>
      </c>
      <c r="N1120" t="s">
        <v>32</v>
      </c>
      <c r="O1120">
        <v>1</v>
      </c>
      <c r="P1120" t="s">
        <v>32</v>
      </c>
      <c r="Q1120" t="s">
        <v>32</v>
      </c>
      <c r="R1120" t="s">
        <v>32</v>
      </c>
      <c r="S1120" t="s">
        <v>32</v>
      </c>
      <c r="T1120" t="s">
        <v>32</v>
      </c>
      <c r="U1120" t="s">
        <v>3809</v>
      </c>
      <c r="V1120">
        <v>1</v>
      </c>
      <c r="W1120">
        <v>0</v>
      </c>
      <c r="X1120" t="s">
        <v>32</v>
      </c>
      <c r="Y1120" t="s">
        <v>71</v>
      </c>
      <c r="Z1120">
        <v>0</v>
      </c>
      <c r="AA1120">
        <v>0</v>
      </c>
      <c r="AB1120">
        <v>0</v>
      </c>
      <c r="AC1120">
        <v>0</v>
      </c>
      <c r="AD1120" t="s">
        <v>32</v>
      </c>
      <c r="AE1120" s="23" t="s">
        <v>32</v>
      </c>
    </row>
    <row r="1121" spans="1:31" hidden="1" x14ac:dyDescent="0.25">
      <c r="A1121" t="s">
        <v>76</v>
      </c>
      <c r="B1121" t="s">
        <v>37</v>
      </c>
      <c r="C1121" t="s">
        <v>32</v>
      </c>
      <c r="D1121" t="s">
        <v>32</v>
      </c>
      <c r="E1121" t="s">
        <v>32</v>
      </c>
      <c r="F1121">
        <v>0</v>
      </c>
      <c r="G1121" t="s">
        <v>16</v>
      </c>
      <c r="H1121">
        <v>1</v>
      </c>
      <c r="I1121">
        <v>0</v>
      </c>
      <c r="J1121" t="s">
        <v>32</v>
      </c>
      <c r="K1121" t="s">
        <v>32</v>
      </c>
      <c r="L1121" t="s">
        <v>32</v>
      </c>
      <c r="M1121" t="s">
        <v>32</v>
      </c>
      <c r="N1121" t="s">
        <v>32</v>
      </c>
      <c r="O1121">
        <v>1</v>
      </c>
      <c r="P1121" t="s">
        <v>32</v>
      </c>
      <c r="Q1121" t="s">
        <v>32</v>
      </c>
      <c r="R1121" t="s">
        <v>32</v>
      </c>
      <c r="S1121" t="s">
        <v>32</v>
      </c>
      <c r="T1121" t="s">
        <v>32</v>
      </c>
      <c r="U1121" t="s">
        <v>3809</v>
      </c>
      <c r="V1121">
        <v>1</v>
      </c>
      <c r="W1121">
        <v>0</v>
      </c>
      <c r="X1121" t="s">
        <v>32</v>
      </c>
      <c r="Y1121" t="s">
        <v>80</v>
      </c>
      <c r="Z1121">
        <v>0</v>
      </c>
      <c r="AA1121">
        <v>0</v>
      </c>
      <c r="AB1121">
        <v>0</v>
      </c>
      <c r="AC1121">
        <v>0</v>
      </c>
      <c r="AD1121" t="s">
        <v>32</v>
      </c>
      <c r="AE1121" s="23" t="s">
        <v>32</v>
      </c>
    </row>
    <row r="1122" spans="1:31" x14ac:dyDescent="0.25">
      <c r="A1122" t="s">
        <v>72</v>
      </c>
      <c r="B1122" t="s">
        <v>48</v>
      </c>
      <c r="C1122" t="s">
        <v>57</v>
      </c>
      <c r="D1122" t="s">
        <v>32</v>
      </c>
      <c r="E1122" t="s">
        <v>32</v>
      </c>
      <c r="F1122">
        <v>0</v>
      </c>
      <c r="G1122" t="s">
        <v>15</v>
      </c>
      <c r="H1122">
        <v>0</v>
      </c>
      <c r="I1122">
        <v>1</v>
      </c>
      <c r="J1122" t="s">
        <v>44</v>
      </c>
      <c r="K1122">
        <v>1</v>
      </c>
      <c r="L1122" t="s">
        <v>73</v>
      </c>
      <c r="M1122">
        <v>1</v>
      </c>
      <c r="N1122">
        <v>0</v>
      </c>
      <c r="O1122">
        <v>1</v>
      </c>
      <c r="P1122" t="s">
        <v>32</v>
      </c>
      <c r="Q1122" t="s">
        <v>32</v>
      </c>
      <c r="R1122" t="s">
        <v>32</v>
      </c>
      <c r="S1122" t="s">
        <v>32</v>
      </c>
      <c r="T1122" t="s">
        <v>32</v>
      </c>
      <c r="U1122" t="s">
        <v>3809</v>
      </c>
      <c r="V1122">
        <v>0</v>
      </c>
      <c r="W1122">
        <v>1</v>
      </c>
      <c r="X1122" t="s">
        <v>32</v>
      </c>
      <c r="Y1122" t="s">
        <v>71</v>
      </c>
      <c r="Z1122">
        <v>0</v>
      </c>
      <c r="AA1122">
        <v>0</v>
      </c>
      <c r="AB1122">
        <v>0</v>
      </c>
      <c r="AC1122">
        <v>0</v>
      </c>
      <c r="AD1122" t="s">
        <v>32</v>
      </c>
      <c r="AE1122" s="23" t="s">
        <v>32</v>
      </c>
    </row>
    <row r="1123" spans="1:31" x14ac:dyDescent="0.25">
      <c r="A1123" t="s">
        <v>78</v>
      </c>
      <c r="B1123" t="s">
        <v>3871</v>
      </c>
      <c r="C1123" t="s">
        <v>54</v>
      </c>
      <c r="D1123" t="s">
        <v>32</v>
      </c>
      <c r="E1123" t="s">
        <v>32</v>
      </c>
      <c r="F1123">
        <v>3</v>
      </c>
      <c r="G1123" t="s">
        <v>15</v>
      </c>
      <c r="H1123">
        <v>0</v>
      </c>
      <c r="I1123">
        <v>1</v>
      </c>
      <c r="J1123" t="s">
        <v>32</v>
      </c>
      <c r="K1123" t="s">
        <v>32</v>
      </c>
      <c r="L1123" t="s">
        <v>32</v>
      </c>
      <c r="M1123" t="s">
        <v>32</v>
      </c>
      <c r="N1123" t="s">
        <v>32</v>
      </c>
      <c r="O1123">
        <v>1</v>
      </c>
      <c r="P1123" t="s">
        <v>32</v>
      </c>
      <c r="Q1123" t="s">
        <v>32</v>
      </c>
      <c r="R1123" t="s">
        <v>32</v>
      </c>
      <c r="S1123" t="s">
        <v>32</v>
      </c>
      <c r="T1123" t="s">
        <v>32</v>
      </c>
      <c r="U1123" t="s">
        <v>3809</v>
      </c>
      <c r="V1123">
        <v>0</v>
      </c>
      <c r="W1123">
        <v>1</v>
      </c>
      <c r="X1123" t="s">
        <v>32</v>
      </c>
      <c r="Y1123" t="s">
        <v>71</v>
      </c>
      <c r="Z1123">
        <v>0</v>
      </c>
      <c r="AA1123">
        <v>0</v>
      </c>
      <c r="AB1123">
        <v>0</v>
      </c>
      <c r="AC1123">
        <v>0</v>
      </c>
      <c r="AD1123" t="s">
        <v>32</v>
      </c>
      <c r="AE1123" s="23" t="s">
        <v>32</v>
      </c>
    </row>
    <row r="1124" spans="1:31" x14ac:dyDescent="0.25">
      <c r="A1124" t="s">
        <v>78</v>
      </c>
      <c r="B1124" t="s">
        <v>97</v>
      </c>
      <c r="C1124" t="s">
        <v>54</v>
      </c>
      <c r="D1124" t="s">
        <v>32</v>
      </c>
      <c r="E1124" t="s">
        <v>32</v>
      </c>
      <c r="F1124">
        <v>0</v>
      </c>
      <c r="G1124" t="s">
        <v>15</v>
      </c>
      <c r="H1124">
        <v>0</v>
      </c>
      <c r="I1124">
        <v>1</v>
      </c>
      <c r="J1124" t="s">
        <v>32</v>
      </c>
      <c r="K1124" t="s">
        <v>32</v>
      </c>
      <c r="L1124" t="s">
        <v>32</v>
      </c>
      <c r="M1124" t="s">
        <v>32</v>
      </c>
      <c r="N1124" t="s">
        <v>32</v>
      </c>
      <c r="O1124">
        <v>1</v>
      </c>
      <c r="P1124" t="s">
        <v>32</v>
      </c>
      <c r="Q1124" t="s">
        <v>32</v>
      </c>
      <c r="R1124" t="s">
        <v>32</v>
      </c>
      <c r="S1124" t="s">
        <v>32</v>
      </c>
      <c r="T1124" t="s">
        <v>32</v>
      </c>
      <c r="U1124" t="s">
        <v>3809</v>
      </c>
      <c r="V1124">
        <v>0</v>
      </c>
      <c r="W1124">
        <v>1</v>
      </c>
      <c r="X1124" t="s">
        <v>32</v>
      </c>
      <c r="Y1124" t="s">
        <v>71</v>
      </c>
      <c r="Z1124">
        <v>0</v>
      </c>
      <c r="AA1124">
        <v>0</v>
      </c>
      <c r="AB1124">
        <v>0</v>
      </c>
      <c r="AC1124">
        <v>0</v>
      </c>
      <c r="AD1124" t="s">
        <v>32</v>
      </c>
      <c r="AE1124" s="23" t="s">
        <v>32</v>
      </c>
    </row>
    <row r="1125" spans="1:31" hidden="1" x14ac:dyDescent="0.25">
      <c r="A1125" t="s">
        <v>76</v>
      </c>
      <c r="B1125" t="s">
        <v>36</v>
      </c>
      <c r="C1125" t="s">
        <v>32</v>
      </c>
      <c r="D1125" t="s">
        <v>32</v>
      </c>
      <c r="E1125" t="s">
        <v>32</v>
      </c>
      <c r="F1125">
        <v>0</v>
      </c>
      <c r="G1125" t="s">
        <v>16</v>
      </c>
      <c r="H1125">
        <v>1</v>
      </c>
      <c r="I1125">
        <v>0</v>
      </c>
      <c r="J1125" t="s">
        <v>32</v>
      </c>
      <c r="K1125" t="s">
        <v>32</v>
      </c>
      <c r="L1125" t="s">
        <v>32</v>
      </c>
      <c r="M1125" t="s">
        <v>32</v>
      </c>
      <c r="N1125" t="s">
        <v>32</v>
      </c>
      <c r="O1125">
        <v>1</v>
      </c>
      <c r="P1125" t="s">
        <v>32</v>
      </c>
      <c r="Q1125" t="s">
        <v>32</v>
      </c>
      <c r="R1125" t="s">
        <v>32</v>
      </c>
      <c r="S1125" t="s">
        <v>32</v>
      </c>
      <c r="T1125" t="s">
        <v>32</v>
      </c>
      <c r="U1125" t="s">
        <v>3809</v>
      </c>
      <c r="V1125">
        <v>1</v>
      </c>
      <c r="W1125">
        <v>0</v>
      </c>
      <c r="X1125" t="s">
        <v>32</v>
      </c>
      <c r="Y1125" t="s">
        <v>71</v>
      </c>
      <c r="Z1125">
        <v>0</v>
      </c>
      <c r="AA1125">
        <v>0</v>
      </c>
      <c r="AB1125">
        <v>0</v>
      </c>
      <c r="AC1125">
        <v>0</v>
      </c>
      <c r="AD1125" t="s">
        <v>32</v>
      </c>
      <c r="AE1125" s="23" t="s">
        <v>32</v>
      </c>
    </row>
    <row r="1126" spans="1:31" x14ac:dyDescent="0.25">
      <c r="A1126" t="s">
        <v>76</v>
      </c>
      <c r="B1126" t="s">
        <v>136</v>
      </c>
      <c r="C1126" t="s">
        <v>55</v>
      </c>
      <c r="D1126" t="s">
        <v>32</v>
      </c>
      <c r="E1126" t="s">
        <v>32</v>
      </c>
      <c r="F1126">
        <v>2</v>
      </c>
      <c r="G1126" t="s">
        <v>15</v>
      </c>
      <c r="H1126">
        <v>0</v>
      </c>
      <c r="I1126">
        <v>1</v>
      </c>
      <c r="J1126" t="s">
        <v>32</v>
      </c>
      <c r="K1126" t="s">
        <v>32</v>
      </c>
      <c r="L1126" t="s">
        <v>32</v>
      </c>
      <c r="M1126" t="s">
        <v>32</v>
      </c>
      <c r="N1126" t="s">
        <v>32</v>
      </c>
      <c r="O1126">
        <v>1</v>
      </c>
      <c r="P1126" t="s">
        <v>32</v>
      </c>
      <c r="Q1126" t="s">
        <v>32</v>
      </c>
      <c r="R1126" t="s">
        <v>32</v>
      </c>
      <c r="S1126" t="s">
        <v>32</v>
      </c>
      <c r="T1126" t="s">
        <v>32</v>
      </c>
      <c r="U1126" t="s">
        <v>3809</v>
      </c>
      <c r="V1126">
        <v>0</v>
      </c>
      <c r="W1126">
        <v>1</v>
      </c>
      <c r="X1126" t="s">
        <v>32</v>
      </c>
      <c r="Y1126" t="s">
        <v>80</v>
      </c>
      <c r="Z1126">
        <v>0</v>
      </c>
      <c r="AA1126">
        <v>0</v>
      </c>
      <c r="AB1126">
        <v>0</v>
      </c>
      <c r="AC1126">
        <v>0</v>
      </c>
      <c r="AD1126" t="s">
        <v>3916</v>
      </c>
      <c r="AE1126" s="23">
        <v>0</v>
      </c>
    </row>
    <row r="1127" spans="1:31" hidden="1" x14ac:dyDescent="0.25">
      <c r="A1127" t="s">
        <v>76</v>
      </c>
      <c r="B1127" t="s">
        <v>136</v>
      </c>
      <c r="C1127" t="s">
        <v>32</v>
      </c>
      <c r="D1127" t="s">
        <v>32</v>
      </c>
      <c r="E1127" t="s">
        <v>32</v>
      </c>
      <c r="F1127">
        <v>0</v>
      </c>
      <c r="G1127" t="s">
        <v>16</v>
      </c>
      <c r="H1127">
        <v>1</v>
      </c>
      <c r="I1127">
        <v>0</v>
      </c>
      <c r="J1127" t="s">
        <v>32</v>
      </c>
      <c r="K1127" t="s">
        <v>32</v>
      </c>
      <c r="L1127" t="s">
        <v>32</v>
      </c>
      <c r="M1127" t="s">
        <v>32</v>
      </c>
      <c r="N1127" t="s">
        <v>32</v>
      </c>
      <c r="O1127">
        <v>1</v>
      </c>
      <c r="P1127" t="s">
        <v>32</v>
      </c>
      <c r="Q1127" t="s">
        <v>32</v>
      </c>
      <c r="R1127" t="s">
        <v>32</v>
      </c>
      <c r="S1127" t="s">
        <v>32</v>
      </c>
      <c r="T1127" t="s">
        <v>32</v>
      </c>
      <c r="U1127" t="s">
        <v>3809</v>
      </c>
      <c r="V1127">
        <v>1</v>
      </c>
      <c r="W1127">
        <v>0</v>
      </c>
      <c r="X1127" t="s">
        <v>32</v>
      </c>
      <c r="Y1127" t="s">
        <v>70</v>
      </c>
      <c r="Z1127">
        <v>0</v>
      </c>
      <c r="AA1127">
        <v>0</v>
      </c>
      <c r="AB1127">
        <v>0</v>
      </c>
      <c r="AC1127">
        <v>0</v>
      </c>
      <c r="AD1127" t="s">
        <v>32</v>
      </c>
      <c r="AE1127" s="23" t="s">
        <v>32</v>
      </c>
    </row>
    <row r="1128" spans="1:31" hidden="1" x14ac:dyDescent="0.25">
      <c r="A1128" t="s">
        <v>76</v>
      </c>
      <c r="B1128" t="s">
        <v>136</v>
      </c>
      <c r="C1128" t="s">
        <v>32</v>
      </c>
      <c r="D1128" t="s">
        <v>32</v>
      </c>
      <c r="E1128" t="s">
        <v>32</v>
      </c>
      <c r="F1128">
        <v>0</v>
      </c>
      <c r="G1128" t="s">
        <v>16</v>
      </c>
      <c r="H1128">
        <v>1</v>
      </c>
      <c r="I1128">
        <v>0</v>
      </c>
      <c r="J1128" t="s">
        <v>32</v>
      </c>
      <c r="K1128" t="s">
        <v>32</v>
      </c>
      <c r="L1128" t="s">
        <v>32</v>
      </c>
      <c r="M1128" t="s">
        <v>32</v>
      </c>
      <c r="N1128" t="s">
        <v>32</v>
      </c>
      <c r="O1128">
        <v>1</v>
      </c>
      <c r="P1128" t="s">
        <v>32</v>
      </c>
      <c r="Q1128" t="s">
        <v>32</v>
      </c>
      <c r="R1128" t="s">
        <v>32</v>
      </c>
      <c r="S1128" t="s">
        <v>32</v>
      </c>
      <c r="T1128" t="s">
        <v>32</v>
      </c>
      <c r="U1128" t="s">
        <v>3809</v>
      </c>
      <c r="V1128">
        <v>1</v>
      </c>
      <c r="W1128">
        <v>0</v>
      </c>
      <c r="X1128" t="s">
        <v>32</v>
      </c>
      <c r="Y1128" t="s">
        <v>80</v>
      </c>
      <c r="Z1128">
        <v>0</v>
      </c>
      <c r="AA1128">
        <v>0</v>
      </c>
      <c r="AB1128">
        <v>0</v>
      </c>
      <c r="AC1128">
        <v>0</v>
      </c>
      <c r="AD1128" t="s">
        <v>32</v>
      </c>
      <c r="AE1128" s="23" t="s">
        <v>32</v>
      </c>
    </row>
    <row r="1129" spans="1:31" hidden="1" x14ac:dyDescent="0.25">
      <c r="A1129" t="s">
        <v>76</v>
      </c>
      <c r="B1129" t="s">
        <v>136</v>
      </c>
      <c r="C1129" t="s">
        <v>32</v>
      </c>
      <c r="D1129" t="s">
        <v>32</v>
      </c>
      <c r="E1129" t="s">
        <v>32</v>
      </c>
      <c r="F1129">
        <v>1</v>
      </c>
      <c r="G1129" t="s">
        <v>16</v>
      </c>
      <c r="H1129">
        <v>1</v>
      </c>
      <c r="I1129">
        <v>0</v>
      </c>
      <c r="J1129" t="s">
        <v>32</v>
      </c>
      <c r="K1129" t="s">
        <v>32</v>
      </c>
      <c r="L1129" t="s">
        <v>32</v>
      </c>
      <c r="M1129" t="s">
        <v>32</v>
      </c>
      <c r="N1129" t="s">
        <v>32</v>
      </c>
      <c r="O1129">
        <v>1</v>
      </c>
      <c r="P1129" t="s">
        <v>32</v>
      </c>
      <c r="Q1129" t="s">
        <v>32</v>
      </c>
      <c r="R1129" t="s">
        <v>32</v>
      </c>
      <c r="S1129" t="s">
        <v>32</v>
      </c>
      <c r="T1129" t="s">
        <v>32</v>
      </c>
      <c r="U1129" t="s">
        <v>3809</v>
      </c>
      <c r="V1129">
        <v>1</v>
      </c>
      <c r="W1129">
        <v>0</v>
      </c>
      <c r="X1129" t="s">
        <v>32</v>
      </c>
      <c r="Y1129" t="s">
        <v>70</v>
      </c>
      <c r="Z1129">
        <v>0</v>
      </c>
      <c r="AA1129">
        <v>0</v>
      </c>
      <c r="AB1129">
        <v>0</v>
      </c>
      <c r="AC1129">
        <v>0</v>
      </c>
      <c r="AD1129" t="s">
        <v>32</v>
      </c>
      <c r="AE1129" s="23" t="s">
        <v>32</v>
      </c>
    </row>
    <row r="1130" spans="1:31" x14ac:dyDescent="0.25">
      <c r="A1130" t="s">
        <v>76</v>
      </c>
      <c r="B1130" t="s">
        <v>136</v>
      </c>
      <c r="C1130" t="s">
        <v>55</v>
      </c>
      <c r="D1130" t="s">
        <v>32</v>
      </c>
      <c r="E1130" t="s">
        <v>32</v>
      </c>
      <c r="F1130">
        <v>0</v>
      </c>
      <c r="G1130" t="s">
        <v>15</v>
      </c>
      <c r="H1130">
        <v>0</v>
      </c>
      <c r="I1130">
        <v>1</v>
      </c>
      <c r="J1130" t="s">
        <v>32</v>
      </c>
      <c r="K1130" t="s">
        <v>32</v>
      </c>
      <c r="L1130" t="s">
        <v>32</v>
      </c>
      <c r="M1130" t="s">
        <v>32</v>
      </c>
      <c r="N1130" t="s">
        <v>32</v>
      </c>
      <c r="O1130">
        <v>1</v>
      </c>
      <c r="P1130" t="s">
        <v>32</v>
      </c>
      <c r="Q1130" t="s">
        <v>32</v>
      </c>
      <c r="R1130" t="s">
        <v>32</v>
      </c>
      <c r="S1130" t="s">
        <v>32</v>
      </c>
      <c r="T1130" t="s">
        <v>32</v>
      </c>
      <c r="U1130" t="s">
        <v>3809</v>
      </c>
      <c r="V1130">
        <v>0</v>
      </c>
      <c r="W1130">
        <v>1</v>
      </c>
      <c r="X1130" t="s">
        <v>32</v>
      </c>
      <c r="Y1130" t="s">
        <v>70</v>
      </c>
      <c r="Z1130">
        <v>0</v>
      </c>
      <c r="AA1130">
        <v>0</v>
      </c>
      <c r="AB1130">
        <v>0</v>
      </c>
      <c r="AC1130">
        <v>0</v>
      </c>
      <c r="AD1130" t="s">
        <v>32</v>
      </c>
      <c r="AE1130" s="23" t="s">
        <v>32</v>
      </c>
    </row>
    <row r="1131" spans="1:31" hidden="1" x14ac:dyDescent="0.25">
      <c r="A1131" t="s">
        <v>76</v>
      </c>
      <c r="B1131" t="s">
        <v>136</v>
      </c>
      <c r="C1131" t="s">
        <v>32</v>
      </c>
      <c r="D1131" t="s">
        <v>32</v>
      </c>
      <c r="E1131" t="s">
        <v>32</v>
      </c>
      <c r="F1131">
        <v>0</v>
      </c>
      <c r="G1131" t="s">
        <v>16</v>
      </c>
      <c r="H1131">
        <v>1</v>
      </c>
      <c r="I1131">
        <v>0</v>
      </c>
      <c r="J1131" t="s">
        <v>32</v>
      </c>
      <c r="K1131" t="s">
        <v>32</v>
      </c>
      <c r="L1131" t="s">
        <v>32</v>
      </c>
      <c r="M1131" t="s">
        <v>32</v>
      </c>
      <c r="N1131" t="s">
        <v>32</v>
      </c>
      <c r="O1131">
        <v>1</v>
      </c>
      <c r="P1131" t="s">
        <v>32</v>
      </c>
      <c r="Q1131" t="s">
        <v>32</v>
      </c>
      <c r="R1131" t="s">
        <v>32</v>
      </c>
      <c r="S1131" t="s">
        <v>32</v>
      </c>
      <c r="T1131" t="s">
        <v>32</v>
      </c>
      <c r="U1131" t="s">
        <v>3809</v>
      </c>
      <c r="V1131">
        <v>1</v>
      </c>
      <c r="W1131">
        <v>0</v>
      </c>
      <c r="X1131" t="s">
        <v>32</v>
      </c>
      <c r="Y1131" t="s">
        <v>70</v>
      </c>
      <c r="Z1131">
        <v>0</v>
      </c>
      <c r="AA1131">
        <v>0</v>
      </c>
      <c r="AB1131">
        <v>0</v>
      </c>
      <c r="AC1131">
        <v>0</v>
      </c>
      <c r="AD1131" t="s">
        <v>32</v>
      </c>
      <c r="AE1131" s="23" t="s">
        <v>32</v>
      </c>
    </row>
    <row r="1132" spans="1:31" hidden="1" x14ac:dyDescent="0.25">
      <c r="A1132" t="s">
        <v>76</v>
      </c>
      <c r="B1132" t="s">
        <v>136</v>
      </c>
      <c r="C1132" t="s">
        <v>32</v>
      </c>
      <c r="D1132" t="s">
        <v>32</v>
      </c>
      <c r="E1132" t="s">
        <v>32</v>
      </c>
      <c r="F1132">
        <v>0</v>
      </c>
      <c r="G1132" t="s">
        <v>16</v>
      </c>
      <c r="H1132">
        <v>1</v>
      </c>
      <c r="I1132">
        <v>0</v>
      </c>
      <c r="J1132" t="s">
        <v>32</v>
      </c>
      <c r="K1132" t="s">
        <v>32</v>
      </c>
      <c r="L1132" t="s">
        <v>32</v>
      </c>
      <c r="M1132" t="s">
        <v>32</v>
      </c>
      <c r="N1132" t="s">
        <v>32</v>
      </c>
      <c r="O1132">
        <v>1</v>
      </c>
      <c r="P1132" t="s">
        <v>32</v>
      </c>
      <c r="Q1132" t="s">
        <v>32</v>
      </c>
      <c r="R1132" t="s">
        <v>32</v>
      </c>
      <c r="S1132" t="s">
        <v>32</v>
      </c>
      <c r="T1132" t="s">
        <v>32</v>
      </c>
      <c r="U1132" t="s">
        <v>3809</v>
      </c>
      <c r="V1132">
        <v>1</v>
      </c>
      <c r="W1132">
        <v>0</v>
      </c>
      <c r="X1132" t="s">
        <v>32</v>
      </c>
      <c r="Y1132" t="s">
        <v>80</v>
      </c>
      <c r="Z1132">
        <v>0</v>
      </c>
      <c r="AA1132">
        <v>0</v>
      </c>
      <c r="AB1132">
        <v>0</v>
      </c>
      <c r="AC1132">
        <v>0</v>
      </c>
      <c r="AD1132" t="s">
        <v>32</v>
      </c>
      <c r="AE1132" s="23" t="s">
        <v>32</v>
      </c>
    </row>
    <row r="1133" spans="1:31" x14ac:dyDescent="0.25">
      <c r="A1133" t="s">
        <v>76</v>
      </c>
      <c r="B1133" t="s">
        <v>136</v>
      </c>
      <c r="C1133" t="s">
        <v>55</v>
      </c>
      <c r="D1133" t="s">
        <v>32</v>
      </c>
      <c r="E1133" t="s">
        <v>32</v>
      </c>
      <c r="F1133">
        <v>0</v>
      </c>
      <c r="G1133" t="s">
        <v>15</v>
      </c>
      <c r="H1133">
        <v>0</v>
      </c>
      <c r="I1133">
        <v>1</v>
      </c>
      <c r="J1133" t="s">
        <v>44</v>
      </c>
      <c r="K1133">
        <v>1</v>
      </c>
      <c r="L1133" t="s">
        <v>73</v>
      </c>
      <c r="M1133">
        <v>1</v>
      </c>
      <c r="N1133">
        <v>0</v>
      </c>
      <c r="O1133">
        <v>1</v>
      </c>
      <c r="P1133" t="s">
        <v>32</v>
      </c>
      <c r="Q1133" t="s">
        <v>32</v>
      </c>
      <c r="R1133" t="s">
        <v>32</v>
      </c>
      <c r="S1133" t="s">
        <v>32</v>
      </c>
      <c r="T1133" t="s">
        <v>32</v>
      </c>
      <c r="U1133" t="s">
        <v>3809</v>
      </c>
      <c r="V1133">
        <v>0</v>
      </c>
      <c r="W1133">
        <v>1</v>
      </c>
      <c r="X1133" t="s">
        <v>32</v>
      </c>
      <c r="Y1133" t="s">
        <v>70</v>
      </c>
      <c r="Z1133">
        <v>0</v>
      </c>
      <c r="AA1133">
        <v>0</v>
      </c>
      <c r="AB1133">
        <v>0</v>
      </c>
      <c r="AC1133">
        <v>0</v>
      </c>
      <c r="AD1133" t="s">
        <v>32</v>
      </c>
      <c r="AE1133" s="23" t="s">
        <v>32</v>
      </c>
    </row>
    <row r="1134" spans="1:31" x14ac:dyDescent="0.25">
      <c r="A1134" t="s">
        <v>76</v>
      </c>
      <c r="B1134" t="s">
        <v>136</v>
      </c>
      <c r="C1134" t="s">
        <v>55</v>
      </c>
      <c r="D1134" t="s">
        <v>32</v>
      </c>
      <c r="E1134" t="s">
        <v>32</v>
      </c>
      <c r="F1134">
        <v>0</v>
      </c>
      <c r="G1134" t="s">
        <v>15</v>
      </c>
      <c r="H1134">
        <v>0</v>
      </c>
      <c r="I1134">
        <v>1</v>
      </c>
      <c r="J1134" t="s">
        <v>32</v>
      </c>
      <c r="K1134" t="s">
        <v>32</v>
      </c>
      <c r="L1134" t="s">
        <v>32</v>
      </c>
      <c r="M1134" t="s">
        <v>32</v>
      </c>
      <c r="N1134" t="s">
        <v>32</v>
      </c>
      <c r="O1134">
        <v>1</v>
      </c>
      <c r="P1134" t="s">
        <v>32</v>
      </c>
      <c r="Q1134" t="s">
        <v>32</v>
      </c>
      <c r="R1134" t="s">
        <v>32</v>
      </c>
      <c r="S1134" t="s">
        <v>32</v>
      </c>
      <c r="T1134" t="s">
        <v>32</v>
      </c>
      <c r="U1134" t="s">
        <v>3809</v>
      </c>
      <c r="V1134">
        <v>0</v>
      </c>
      <c r="W1134">
        <v>1</v>
      </c>
      <c r="X1134" t="s">
        <v>32</v>
      </c>
      <c r="Y1134" t="s">
        <v>70</v>
      </c>
      <c r="Z1134">
        <v>0</v>
      </c>
      <c r="AA1134">
        <v>0</v>
      </c>
      <c r="AB1134">
        <v>0</v>
      </c>
      <c r="AC1134">
        <v>0</v>
      </c>
      <c r="AD1134" t="s">
        <v>3917</v>
      </c>
      <c r="AE1134" s="23">
        <v>0</v>
      </c>
    </row>
    <row r="1135" spans="1:31" x14ac:dyDescent="0.25">
      <c r="A1135" t="s">
        <v>76</v>
      </c>
      <c r="B1135" t="s">
        <v>136</v>
      </c>
      <c r="C1135" t="s">
        <v>55</v>
      </c>
      <c r="D1135" t="s">
        <v>32</v>
      </c>
      <c r="E1135" t="s">
        <v>32</v>
      </c>
      <c r="F1135">
        <v>0</v>
      </c>
      <c r="G1135" t="s">
        <v>15</v>
      </c>
      <c r="H1135">
        <v>0</v>
      </c>
      <c r="I1135">
        <v>1</v>
      </c>
      <c r="J1135" t="s">
        <v>32</v>
      </c>
      <c r="K1135" t="s">
        <v>32</v>
      </c>
      <c r="L1135" t="s">
        <v>32</v>
      </c>
      <c r="M1135" t="s">
        <v>32</v>
      </c>
      <c r="N1135" t="s">
        <v>32</v>
      </c>
      <c r="O1135">
        <v>1</v>
      </c>
      <c r="P1135" t="s">
        <v>32</v>
      </c>
      <c r="Q1135" t="s">
        <v>32</v>
      </c>
      <c r="R1135" t="s">
        <v>32</v>
      </c>
      <c r="S1135" t="s">
        <v>32</v>
      </c>
      <c r="T1135" t="s">
        <v>32</v>
      </c>
      <c r="U1135" t="s">
        <v>3809</v>
      </c>
      <c r="V1135">
        <v>0</v>
      </c>
      <c r="W1135">
        <v>1</v>
      </c>
      <c r="X1135" t="s">
        <v>32</v>
      </c>
      <c r="Y1135" t="s">
        <v>70</v>
      </c>
      <c r="Z1135">
        <v>0</v>
      </c>
      <c r="AA1135">
        <v>0</v>
      </c>
      <c r="AB1135">
        <v>0</v>
      </c>
      <c r="AC1135">
        <v>0</v>
      </c>
      <c r="AD1135" t="s">
        <v>32</v>
      </c>
      <c r="AE1135" s="23" t="s">
        <v>32</v>
      </c>
    </row>
    <row r="1136" spans="1:31" hidden="1" x14ac:dyDescent="0.25">
      <c r="A1136" t="s">
        <v>76</v>
      </c>
      <c r="B1136" t="s">
        <v>136</v>
      </c>
      <c r="C1136" t="s">
        <v>32</v>
      </c>
      <c r="D1136" t="s">
        <v>32</v>
      </c>
      <c r="E1136" t="s">
        <v>32</v>
      </c>
      <c r="F1136">
        <v>0</v>
      </c>
      <c r="G1136" t="s">
        <v>16</v>
      </c>
      <c r="H1136">
        <v>1</v>
      </c>
      <c r="I1136">
        <v>0</v>
      </c>
      <c r="J1136" t="s">
        <v>32</v>
      </c>
      <c r="K1136" t="s">
        <v>32</v>
      </c>
      <c r="L1136" t="s">
        <v>32</v>
      </c>
      <c r="M1136" t="s">
        <v>32</v>
      </c>
      <c r="N1136" t="s">
        <v>32</v>
      </c>
      <c r="O1136">
        <v>1</v>
      </c>
      <c r="P1136" t="s">
        <v>32</v>
      </c>
      <c r="Q1136" t="s">
        <v>32</v>
      </c>
      <c r="R1136" t="s">
        <v>32</v>
      </c>
      <c r="S1136" t="s">
        <v>32</v>
      </c>
      <c r="T1136" t="s">
        <v>32</v>
      </c>
      <c r="U1136" t="s">
        <v>3809</v>
      </c>
      <c r="V1136">
        <v>1</v>
      </c>
      <c r="W1136">
        <v>0</v>
      </c>
      <c r="X1136" t="s">
        <v>32</v>
      </c>
      <c r="Y1136" t="s">
        <v>80</v>
      </c>
      <c r="Z1136">
        <v>0</v>
      </c>
      <c r="AA1136">
        <v>0</v>
      </c>
      <c r="AB1136">
        <v>0</v>
      </c>
      <c r="AC1136">
        <v>0</v>
      </c>
      <c r="AD1136" t="s">
        <v>32</v>
      </c>
      <c r="AE1136" s="23" t="s">
        <v>32</v>
      </c>
    </row>
    <row r="1137" spans="1:31" x14ac:dyDescent="0.25">
      <c r="A1137" t="s">
        <v>76</v>
      </c>
      <c r="B1137" t="s">
        <v>136</v>
      </c>
      <c r="C1137" t="s">
        <v>55</v>
      </c>
      <c r="D1137" t="s">
        <v>32</v>
      </c>
      <c r="E1137" t="s">
        <v>32</v>
      </c>
      <c r="F1137">
        <v>0</v>
      </c>
      <c r="G1137" t="s">
        <v>15</v>
      </c>
      <c r="H1137">
        <v>0</v>
      </c>
      <c r="I1137">
        <v>1</v>
      </c>
      <c r="J1137" t="s">
        <v>32</v>
      </c>
      <c r="K1137" t="s">
        <v>32</v>
      </c>
      <c r="L1137" t="s">
        <v>32</v>
      </c>
      <c r="M1137" t="s">
        <v>32</v>
      </c>
      <c r="N1137" t="s">
        <v>32</v>
      </c>
      <c r="O1137">
        <v>1</v>
      </c>
      <c r="P1137" t="s">
        <v>32</v>
      </c>
      <c r="Q1137" t="s">
        <v>32</v>
      </c>
      <c r="R1137" t="s">
        <v>32</v>
      </c>
      <c r="S1137" t="s">
        <v>32</v>
      </c>
      <c r="T1137" t="s">
        <v>32</v>
      </c>
      <c r="U1137" t="s">
        <v>3809</v>
      </c>
      <c r="V1137">
        <v>0</v>
      </c>
      <c r="W1137">
        <v>1</v>
      </c>
      <c r="X1137" t="s">
        <v>32</v>
      </c>
      <c r="Y1137" t="s">
        <v>80</v>
      </c>
      <c r="Z1137">
        <v>0</v>
      </c>
      <c r="AA1137">
        <v>0</v>
      </c>
      <c r="AB1137">
        <v>0</v>
      </c>
      <c r="AC1137">
        <v>0</v>
      </c>
      <c r="AD1137" t="s">
        <v>32</v>
      </c>
      <c r="AE1137" s="23" t="s">
        <v>32</v>
      </c>
    </row>
    <row r="1138" spans="1:31" hidden="1" x14ac:dyDescent="0.25">
      <c r="A1138" t="s">
        <v>76</v>
      </c>
      <c r="B1138" t="s">
        <v>136</v>
      </c>
      <c r="C1138" t="s">
        <v>32</v>
      </c>
      <c r="D1138" t="s">
        <v>32</v>
      </c>
      <c r="E1138" t="s">
        <v>32</v>
      </c>
      <c r="F1138">
        <v>1</v>
      </c>
      <c r="G1138" t="s">
        <v>16</v>
      </c>
      <c r="H1138">
        <v>1</v>
      </c>
      <c r="I1138">
        <v>0</v>
      </c>
      <c r="J1138" t="s">
        <v>32</v>
      </c>
      <c r="K1138" t="s">
        <v>32</v>
      </c>
      <c r="L1138" t="s">
        <v>32</v>
      </c>
      <c r="M1138" t="s">
        <v>32</v>
      </c>
      <c r="N1138" t="s">
        <v>32</v>
      </c>
      <c r="O1138">
        <v>1</v>
      </c>
      <c r="P1138" t="s">
        <v>32</v>
      </c>
      <c r="Q1138" t="s">
        <v>32</v>
      </c>
      <c r="R1138" t="s">
        <v>32</v>
      </c>
      <c r="S1138" t="s">
        <v>32</v>
      </c>
      <c r="T1138" t="s">
        <v>32</v>
      </c>
      <c r="U1138" t="s">
        <v>3809</v>
      </c>
      <c r="V1138">
        <v>1</v>
      </c>
      <c r="W1138">
        <v>0</v>
      </c>
      <c r="X1138" t="s">
        <v>32</v>
      </c>
      <c r="Y1138" t="s">
        <v>70</v>
      </c>
      <c r="Z1138">
        <v>0</v>
      </c>
      <c r="AA1138">
        <v>0</v>
      </c>
      <c r="AB1138">
        <v>0</v>
      </c>
      <c r="AC1138">
        <v>0</v>
      </c>
      <c r="AD1138" t="s">
        <v>32</v>
      </c>
      <c r="AE1138" s="23" t="s">
        <v>32</v>
      </c>
    </row>
    <row r="1139" spans="1:31" hidden="1" x14ac:dyDescent="0.25">
      <c r="A1139" t="s">
        <v>76</v>
      </c>
      <c r="B1139" t="s">
        <v>136</v>
      </c>
      <c r="C1139" t="s">
        <v>32</v>
      </c>
      <c r="D1139" t="s">
        <v>32</v>
      </c>
      <c r="E1139" t="s">
        <v>32</v>
      </c>
      <c r="F1139">
        <v>1</v>
      </c>
      <c r="G1139" t="s">
        <v>16</v>
      </c>
      <c r="H1139">
        <v>1</v>
      </c>
      <c r="I1139">
        <v>0</v>
      </c>
      <c r="J1139" t="s">
        <v>32</v>
      </c>
      <c r="K1139" t="s">
        <v>32</v>
      </c>
      <c r="L1139" t="s">
        <v>32</v>
      </c>
      <c r="M1139" t="s">
        <v>32</v>
      </c>
      <c r="N1139" t="s">
        <v>32</v>
      </c>
      <c r="O1139">
        <v>1</v>
      </c>
      <c r="P1139" t="s">
        <v>32</v>
      </c>
      <c r="Q1139" t="s">
        <v>32</v>
      </c>
      <c r="R1139" t="s">
        <v>32</v>
      </c>
      <c r="S1139" t="s">
        <v>32</v>
      </c>
      <c r="T1139" t="s">
        <v>32</v>
      </c>
      <c r="U1139" t="s">
        <v>3809</v>
      </c>
      <c r="V1139">
        <v>1</v>
      </c>
      <c r="W1139">
        <v>0</v>
      </c>
      <c r="X1139" t="s">
        <v>32</v>
      </c>
      <c r="Y1139" t="s">
        <v>80</v>
      </c>
      <c r="Z1139">
        <v>0</v>
      </c>
      <c r="AA1139">
        <v>0</v>
      </c>
      <c r="AB1139">
        <v>0</v>
      </c>
      <c r="AC1139">
        <v>0</v>
      </c>
      <c r="AD1139" t="s">
        <v>32</v>
      </c>
      <c r="AE1139" s="23" t="s">
        <v>32</v>
      </c>
    </row>
    <row r="1140" spans="1:31" hidden="1" x14ac:dyDescent="0.25">
      <c r="A1140" t="s">
        <v>76</v>
      </c>
      <c r="B1140" t="s">
        <v>136</v>
      </c>
      <c r="C1140" t="s">
        <v>32</v>
      </c>
      <c r="D1140" t="s">
        <v>32</v>
      </c>
      <c r="E1140" t="s">
        <v>32</v>
      </c>
      <c r="F1140">
        <v>0</v>
      </c>
      <c r="G1140" t="s">
        <v>16</v>
      </c>
      <c r="H1140">
        <v>1</v>
      </c>
      <c r="I1140">
        <v>0</v>
      </c>
      <c r="J1140" t="s">
        <v>32</v>
      </c>
      <c r="K1140" t="s">
        <v>32</v>
      </c>
      <c r="L1140" t="s">
        <v>32</v>
      </c>
      <c r="M1140" t="s">
        <v>32</v>
      </c>
      <c r="N1140" t="s">
        <v>32</v>
      </c>
      <c r="O1140">
        <v>1</v>
      </c>
      <c r="P1140" t="s">
        <v>32</v>
      </c>
      <c r="Q1140" t="s">
        <v>32</v>
      </c>
      <c r="R1140" t="s">
        <v>32</v>
      </c>
      <c r="S1140" t="s">
        <v>32</v>
      </c>
      <c r="T1140" t="s">
        <v>32</v>
      </c>
      <c r="U1140" t="s">
        <v>3809</v>
      </c>
      <c r="V1140">
        <v>1</v>
      </c>
      <c r="W1140">
        <v>0</v>
      </c>
      <c r="X1140" t="s">
        <v>32</v>
      </c>
      <c r="Y1140" t="s">
        <v>70</v>
      </c>
      <c r="Z1140">
        <v>0</v>
      </c>
      <c r="AA1140">
        <v>0</v>
      </c>
      <c r="AB1140">
        <v>0</v>
      </c>
      <c r="AC1140">
        <v>0</v>
      </c>
      <c r="AD1140" t="s">
        <v>32</v>
      </c>
      <c r="AE1140" s="23" t="s">
        <v>32</v>
      </c>
    </row>
    <row r="1141" spans="1:31" hidden="1" x14ac:dyDescent="0.25">
      <c r="A1141" t="s">
        <v>76</v>
      </c>
      <c r="B1141" t="s">
        <v>33</v>
      </c>
      <c r="C1141" t="s">
        <v>32</v>
      </c>
      <c r="D1141" t="s">
        <v>32</v>
      </c>
      <c r="E1141" t="s">
        <v>32</v>
      </c>
      <c r="F1141">
        <v>0</v>
      </c>
      <c r="G1141" t="s">
        <v>16</v>
      </c>
      <c r="H1141">
        <v>1</v>
      </c>
      <c r="I1141">
        <v>0</v>
      </c>
      <c r="J1141" t="s">
        <v>32</v>
      </c>
      <c r="K1141" t="s">
        <v>32</v>
      </c>
      <c r="L1141" t="s">
        <v>32</v>
      </c>
      <c r="M1141" t="s">
        <v>32</v>
      </c>
      <c r="N1141" t="s">
        <v>32</v>
      </c>
      <c r="O1141">
        <v>1</v>
      </c>
      <c r="P1141" t="s">
        <v>32</v>
      </c>
      <c r="Q1141" t="s">
        <v>32</v>
      </c>
      <c r="R1141" t="s">
        <v>32</v>
      </c>
      <c r="S1141" t="s">
        <v>32</v>
      </c>
      <c r="T1141" t="s">
        <v>32</v>
      </c>
      <c r="U1141" t="s">
        <v>3809</v>
      </c>
      <c r="V1141">
        <v>1</v>
      </c>
      <c r="W1141">
        <v>0</v>
      </c>
      <c r="X1141" t="s">
        <v>32</v>
      </c>
      <c r="Y1141" t="s">
        <v>71</v>
      </c>
      <c r="Z1141">
        <v>0</v>
      </c>
      <c r="AA1141">
        <v>0</v>
      </c>
      <c r="AB1141">
        <v>0</v>
      </c>
      <c r="AC1141">
        <v>0</v>
      </c>
      <c r="AD1141" t="s">
        <v>32</v>
      </c>
      <c r="AE1141" s="23" t="s">
        <v>32</v>
      </c>
    </row>
    <row r="1142" spans="1:31" hidden="1" x14ac:dyDescent="0.25">
      <c r="A1142" t="s">
        <v>76</v>
      </c>
      <c r="B1142" t="s">
        <v>51</v>
      </c>
      <c r="C1142" t="s">
        <v>32</v>
      </c>
      <c r="D1142" t="s">
        <v>32</v>
      </c>
      <c r="E1142" t="s">
        <v>32</v>
      </c>
      <c r="F1142">
        <v>0</v>
      </c>
      <c r="G1142" t="s">
        <v>16</v>
      </c>
      <c r="H1142">
        <v>1</v>
      </c>
      <c r="I1142">
        <v>0</v>
      </c>
      <c r="J1142" t="s">
        <v>32</v>
      </c>
      <c r="K1142" t="s">
        <v>32</v>
      </c>
      <c r="L1142" t="s">
        <v>32</v>
      </c>
      <c r="M1142" t="s">
        <v>32</v>
      </c>
      <c r="N1142" t="s">
        <v>32</v>
      </c>
      <c r="O1142">
        <v>1</v>
      </c>
      <c r="P1142" t="s">
        <v>32</v>
      </c>
      <c r="Q1142" t="s">
        <v>32</v>
      </c>
      <c r="R1142" t="s">
        <v>32</v>
      </c>
      <c r="S1142" t="s">
        <v>32</v>
      </c>
      <c r="T1142" t="s">
        <v>32</v>
      </c>
      <c r="U1142" t="s">
        <v>3809</v>
      </c>
      <c r="V1142">
        <v>1</v>
      </c>
      <c r="W1142">
        <v>0</v>
      </c>
      <c r="X1142" t="s">
        <v>32</v>
      </c>
      <c r="Y1142" t="s">
        <v>71</v>
      </c>
      <c r="Z1142">
        <v>0</v>
      </c>
      <c r="AA1142">
        <v>0</v>
      </c>
      <c r="AB1142">
        <v>0</v>
      </c>
      <c r="AC1142">
        <v>0</v>
      </c>
      <c r="AD1142" t="s">
        <v>32</v>
      </c>
      <c r="AE1142" s="23" t="s">
        <v>32</v>
      </c>
    </row>
    <row r="1143" spans="1:31" hidden="1" x14ac:dyDescent="0.25">
      <c r="A1143" t="s">
        <v>76</v>
      </c>
      <c r="B1143" t="s">
        <v>37</v>
      </c>
      <c r="C1143" t="s">
        <v>32</v>
      </c>
      <c r="D1143" t="s">
        <v>32</v>
      </c>
      <c r="E1143" t="s">
        <v>32</v>
      </c>
      <c r="F1143">
        <v>0</v>
      </c>
      <c r="G1143" t="s">
        <v>16</v>
      </c>
      <c r="H1143">
        <v>1</v>
      </c>
      <c r="I1143">
        <v>0</v>
      </c>
      <c r="J1143" t="s">
        <v>32</v>
      </c>
      <c r="K1143" t="s">
        <v>32</v>
      </c>
      <c r="L1143" t="s">
        <v>32</v>
      </c>
      <c r="M1143" t="s">
        <v>32</v>
      </c>
      <c r="N1143" t="s">
        <v>32</v>
      </c>
      <c r="O1143">
        <v>1</v>
      </c>
      <c r="P1143" t="s">
        <v>32</v>
      </c>
      <c r="Q1143" t="s">
        <v>32</v>
      </c>
      <c r="R1143" t="s">
        <v>32</v>
      </c>
      <c r="S1143" t="s">
        <v>32</v>
      </c>
      <c r="T1143" t="s">
        <v>32</v>
      </c>
      <c r="U1143" t="s">
        <v>3809</v>
      </c>
      <c r="V1143">
        <v>1</v>
      </c>
      <c r="W1143">
        <v>0</v>
      </c>
      <c r="X1143" t="s">
        <v>32</v>
      </c>
      <c r="Y1143" t="s">
        <v>71</v>
      </c>
      <c r="Z1143">
        <v>0</v>
      </c>
      <c r="AA1143">
        <v>0</v>
      </c>
      <c r="AB1143">
        <v>0</v>
      </c>
      <c r="AC1143">
        <v>0</v>
      </c>
      <c r="AD1143" t="s">
        <v>32</v>
      </c>
      <c r="AE1143" s="23" t="s">
        <v>32</v>
      </c>
    </row>
    <row r="1144" spans="1:31" hidden="1" x14ac:dyDescent="0.25">
      <c r="A1144" t="s">
        <v>76</v>
      </c>
      <c r="B1144" t="s">
        <v>36</v>
      </c>
      <c r="C1144" t="s">
        <v>32</v>
      </c>
      <c r="D1144" t="s">
        <v>32</v>
      </c>
      <c r="E1144" t="s">
        <v>32</v>
      </c>
      <c r="F1144">
        <v>0</v>
      </c>
      <c r="G1144" t="s">
        <v>16</v>
      </c>
      <c r="H1144">
        <v>1</v>
      </c>
      <c r="I1144">
        <v>0</v>
      </c>
      <c r="J1144" t="s">
        <v>32</v>
      </c>
      <c r="K1144" t="s">
        <v>32</v>
      </c>
      <c r="L1144" t="s">
        <v>32</v>
      </c>
      <c r="M1144" t="s">
        <v>32</v>
      </c>
      <c r="N1144" t="s">
        <v>32</v>
      </c>
      <c r="O1144">
        <v>1</v>
      </c>
      <c r="P1144" t="s">
        <v>32</v>
      </c>
      <c r="Q1144" t="s">
        <v>32</v>
      </c>
      <c r="R1144" t="s">
        <v>32</v>
      </c>
      <c r="S1144" t="s">
        <v>32</v>
      </c>
      <c r="T1144" t="s">
        <v>32</v>
      </c>
      <c r="U1144" t="s">
        <v>3809</v>
      </c>
      <c r="V1144">
        <v>1</v>
      </c>
      <c r="W1144">
        <v>0</v>
      </c>
      <c r="X1144" t="s">
        <v>32</v>
      </c>
      <c r="Y1144" t="s">
        <v>71</v>
      </c>
      <c r="Z1144">
        <v>0</v>
      </c>
      <c r="AA1144">
        <v>0</v>
      </c>
      <c r="AB1144">
        <v>0</v>
      </c>
      <c r="AC1144">
        <v>0</v>
      </c>
      <c r="AD1144" t="s">
        <v>32</v>
      </c>
      <c r="AE1144" s="23" t="s">
        <v>32</v>
      </c>
    </row>
    <row r="1145" spans="1:31" hidden="1" x14ac:dyDescent="0.25">
      <c r="A1145" t="s">
        <v>78</v>
      </c>
      <c r="B1145" t="s">
        <v>48</v>
      </c>
      <c r="C1145" t="s">
        <v>32</v>
      </c>
      <c r="D1145" t="s">
        <v>32</v>
      </c>
      <c r="E1145" t="s">
        <v>32</v>
      </c>
      <c r="F1145">
        <v>0</v>
      </c>
      <c r="G1145" t="s">
        <v>16</v>
      </c>
      <c r="H1145">
        <v>1</v>
      </c>
      <c r="I1145">
        <v>0</v>
      </c>
      <c r="J1145" t="s">
        <v>32</v>
      </c>
      <c r="K1145" t="s">
        <v>32</v>
      </c>
      <c r="L1145" t="s">
        <v>32</v>
      </c>
      <c r="M1145" t="s">
        <v>32</v>
      </c>
      <c r="N1145" t="s">
        <v>32</v>
      </c>
      <c r="O1145">
        <v>1</v>
      </c>
      <c r="P1145" t="s">
        <v>32</v>
      </c>
      <c r="Q1145" t="s">
        <v>32</v>
      </c>
      <c r="R1145" t="s">
        <v>32</v>
      </c>
      <c r="S1145" t="s">
        <v>32</v>
      </c>
      <c r="T1145" t="s">
        <v>32</v>
      </c>
      <c r="U1145" t="s">
        <v>3809</v>
      </c>
      <c r="V1145">
        <v>1</v>
      </c>
      <c r="W1145">
        <v>0</v>
      </c>
      <c r="X1145" t="s">
        <v>32</v>
      </c>
      <c r="Y1145" t="s">
        <v>71</v>
      </c>
      <c r="Z1145">
        <v>0</v>
      </c>
      <c r="AA1145">
        <v>0</v>
      </c>
      <c r="AB1145">
        <v>0</v>
      </c>
      <c r="AC1145">
        <v>0</v>
      </c>
      <c r="AD1145" t="s">
        <v>32</v>
      </c>
      <c r="AE1145" s="23" t="s">
        <v>32</v>
      </c>
    </row>
    <row r="1146" spans="1:31" hidden="1" x14ac:dyDescent="0.25">
      <c r="A1146" t="s">
        <v>76</v>
      </c>
      <c r="B1146" t="s">
        <v>51</v>
      </c>
      <c r="C1146" t="s">
        <v>32</v>
      </c>
      <c r="D1146" t="s">
        <v>32</v>
      </c>
      <c r="E1146" t="s">
        <v>32</v>
      </c>
      <c r="F1146">
        <v>0</v>
      </c>
      <c r="G1146" t="s">
        <v>16</v>
      </c>
      <c r="H1146">
        <v>1</v>
      </c>
      <c r="I1146">
        <v>0</v>
      </c>
      <c r="J1146" t="s">
        <v>32</v>
      </c>
      <c r="K1146" t="s">
        <v>32</v>
      </c>
      <c r="L1146" t="s">
        <v>32</v>
      </c>
      <c r="M1146" t="s">
        <v>32</v>
      </c>
      <c r="N1146" t="s">
        <v>32</v>
      </c>
      <c r="O1146">
        <v>1</v>
      </c>
      <c r="P1146" t="s">
        <v>32</v>
      </c>
      <c r="Q1146" t="s">
        <v>32</v>
      </c>
      <c r="R1146" t="s">
        <v>32</v>
      </c>
      <c r="S1146" t="s">
        <v>32</v>
      </c>
      <c r="T1146" t="s">
        <v>32</v>
      </c>
      <c r="U1146" t="s">
        <v>3809</v>
      </c>
      <c r="V1146">
        <v>1</v>
      </c>
      <c r="W1146">
        <v>0</v>
      </c>
      <c r="X1146" t="s">
        <v>32</v>
      </c>
      <c r="Y1146" t="s">
        <v>80</v>
      </c>
      <c r="Z1146">
        <v>0</v>
      </c>
      <c r="AA1146">
        <v>0</v>
      </c>
      <c r="AB1146">
        <v>0</v>
      </c>
      <c r="AC1146">
        <v>0</v>
      </c>
      <c r="AD1146" t="s">
        <v>32</v>
      </c>
      <c r="AE1146" s="23" t="s">
        <v>32</v>
      </c>
    </row>
    <row r="1147" spans="1:31" x14ac:dyDescent="0.25">
      <c r="A1147" t="s">
        <v>78</v>
      </c>
      <c r="B1147" t="s">
        <v>48</v>
      </c>
      <c r="C1147" t="s">
        <v>54</v>
      </c>
      <c r="D1147" t="s">
        <v>32</v>
      </c>
      <c r="E1147" t="s">
        <v>32</v>
      </c>
      <c r="F1147">
        <v>1</v>
      </c>
      <c r="G1147" t="s">
        <v>15</v>
      </c>
      <c r="H1147">
        <v>0</v>
      </c>
      <c r="I1147">
        <v>1</v>
      </c>
      <c r="J1147" t="s">
        <v>32</v>
      </c>
      <c r="K1147" t="s">
        <v>32</v>
      </c>
      <c r="L1147" t="s">
        <v>32</v>
      </c>
      <c r="M1147" t="s">
        <v>32</v>
      </c>
      <c r="N1147" t="s">
        <v>32</v>
      </c>
      <c r="O1147">
        <v>1</v>
      </c>
      <c r="P1147" t="s">
        <v>32</v>
      </c>
      <c r="Q1147" t="s">
        <v>32</v>
      </c>
      <c r="R1147" t="s">
        <v>32</v>
      </c>
      <c r="S1147" t="s">
        <v>32</v>
      </c>
      <c r="T1147" t="s">
        <v>32</v>
      </c>
      <c r="U1147" t="s">
        <v>3809</v>
      </c>
      <c r="V1147">
        <v>0</v>
      </c>
      <c r="W1147">
        <v>1</v>
      </c>
      <c r="X1147" t="s">
        <v>32</v>
      </c>
      <c r="Y1147" t="s">
        <v>71</v>
      </c>
      <c r="Z1147">
        <v>0</v>
      </c>
      <c r="AA1147">
        <v>0</v>
      </c>
      <c r="AB1147">
        <v>0</v>
      </c>
      <c r="AC1147">
        <v>0</v>
      </c>
      <c r="AD1147" t="s">
        <v>32</v>
      </c>
      <c r="AE1147" s="23" t="s">
        <v>32</v>
      </c>
    </row>
    <row r="1148" spans="1:31" x14ac:dyDescent="0.25">
      <c r="A1148" t="s">
        <v>78</v>
      </c>
      <c r="B1148" t="s">
        <v>39</v>
      </c>
      <c r="C1148" t="s">
        <v>54</v>
      </c>
      <c r="D1148" t="s">
        <v>32</v>
      </c>
      <c r="E1148" t="s">
        <v>32</v>
      </c>
      <c r="F1148">
        <v>0</v>
      </c>
      <c r="G1148" t="s">
        <v>15</v>
      </c>
      <c r="H1148">
        <v>0</v>
      </c>
      <c r="I1148">
        <v>1</v>
      </c>
      <c r="J1148" t="s">
        <v>32</v>
      </c>
      <c r="K1148" t="s">
        <v>32</v>
      </c>
      <c r="L1148" t="s">
        <v>32</v>
      </c>
      <c r="M1148" t="s">
        <v>32</v>
      </c>
      <c r="N1148" t="s">
        <v>32</v>
      </c>
      <c r="O1148">
        <v>1</v>
      </c>
      <c r="P1148" t="s">
        <v>32</v>
      </c>
      <c r="Q1148" t="s">
        <v>32</v>
      </c>
      <c r="R1148" t="s">
        <v>32</v>
      </c>
      <c r="S1148" t="s">
        <v>32</v>
      </c>
      <c r="T1148" t="s">
        <v>32</v>
      </c>
      <c r="U1148" t="s">
        <v>3809</v>
      </c>
      <c r="V1148">
        <v>0</v>
      </c>
      <c r="W1148">
        <v>1</v>
      </c>
      <c r="X1148" t="s">
        <v>32</v>
      </c>
      <c r="Y1148" t="s">
        <v>71</v>
      </c>
      <c r="Z1148">
        <v>0</v>
      </c>
      <c r="AA1148">
        <v>0</v>
      </c>
      <c r="AB1148">
        <v>0</v>
      </c>
      <c r="AC1148">
        <v>0</v>
      </c>
      <c r="AD1148" t="s">
        <v>32</v>
      </c>
      <c r="AE1148" s="23" t="s">
        <v>32</v>
      </c>
    </row>
    <row r="1149" spans="1:31" hidden="1" x14ac:dyDescent="0.25">
      <c r="A1149" t="s">
        <v>76</v>
      </c>
      <c r="B1149" t="s">
        <v>37</v>
      </c>
      <c r="C1149" t="s">
        <v>32</v>
      </c>
      <c r="D1149" t="s">
        <v>32</v>
      </c>
      <c r="E1149" t="s">
        <v>32</v>
      </c>
      <c r="F1149">
        <v>1</v>
      </c>
      <c r="G1149" t="s">
        <v>16</v>
      </c>
      <c r="H1149">
        <v>1</v>
      </c>
      <c r="I1149">
        <v>0</v>
      </c>
      <c r="J1149" t="s">
        <v>32</v>
      </c>
      <c r="K1149" t="s">
        <v>32</v>
      </c>
      <c r="L1149" t="s">
        <v>32</v>
      </c>
      <c r="M1149" t="s">
        <v>32</v>
      </c>
      <c r="N1149" t="s">
        <v>32</v>
      </c>
      <c r="O1149">
        <v>1</v>
      </c>
      <c r="P1149" t="s">
        <v>32</v>
      </c>
      <c r="Q1149" t="s">
        <v>32</v>
      </c>
      <c r="R1149" t="s">
        <v>32</v>
      </c>
      <c r="S1149" t="s">
        <v>32</v>
      </c>
      <c r="T1149" t="s">
        <v>32</v>
      </c>
      <c r="U1149" t="s">
        <v>3809</v>
      </c>
      <c r="V1149">
        <v>1</v>
      </c>
      <c r="W1149">
        <v>0</v>
      </c>
      <c r="X1149" t="s">
        <v>32</v>
      </c>
      <c r="Y1149" t="s">
        <v>35</v>
      </c>
      <c r="Z1149">
        <v>0</v>
      </c>
      <c r="AA1149">
        <v>0</v>
      </c>
      <c r="AB1149">
        <v>0</v>
      </c>
      <c r="AC1149">
        <v>1</v>
      </c>
      <c r="AD1149" t="s">
        <v>32</v>
      </c>
      <c r="AE1149" s="23" t="s">
        <v>32</v>
      </c>
    </row>
    <row r="1150" spans="1:31" hidden="1" x14ac:dyDescent="0.25">
      <c r="A1150" t="s">
        <v>76</v>
      </c>
      <c r="B1150" t="s">
        <v>37</v>
      </c>
      <c r="C1150" t="s">
        <v>32</v>
      </c>
      <c r="D1150" t="s">
        <v>32</v>
      </c>
      <c r="E1150" t="s">
        <v>32</v>
      </c>
      <c r="F1150">
        <v>0</v>
      </c>
      <c r="G1150" t="s">
        <v>16</v>
      </c>
      <c r="H1150">
        <v>1</v>
      </c>
      <c r="I1150">
        <v>0</v>
      </c>
      <c r="J1150" t="s">
        <v>32</v>
      </c>
      <c r="K1150" t="s">
        <v>32</v>
      </c>
      <c r="L1150" t="s">
        <v>32</v>
      </c>
      <c r="M1150" t="s">
        <v>32</v>
      </c>
      <c r="N1150" t="s">
        <v>32</v>
      </c>
      <c r="O1150">
        <v>1</v>
      </c>
      <c r="P1150" t="s">
        <v>32</v>
      </c>
      <c r="Q1150" t="s">
        <v>32</v>
      </c>
      <c r="R1150" t="s">
        <v>32</v>
      </c>
      <c r="S1150" t="s">
        <v>32</v>
      </c>
      <c r="T1150" t="s">
        <v>32</v>
      </c>
      <c r="U1150" t="s">
        <v>3809</v>
      </c>
      <c r="V1150">
        <v>1</v>
      </c>
      <c r="W1150">
        <v>0</v>
      </c>
      <c r="X1150" t="s">
        <v>32</v>
      </c>
      <c r="Y1150" t="s">
        <v>80</v>
      </c>
      <c r="Z1150">
        <v>0</v>
      </c>
      <c r="AA1150">
        <v>0</v>
      </c>
      <c r="AB1150">
        <v>0</v>
      </c>
      <c r="AC1150">
        <v>0</v>
      </c>
      <c r="AD1150" t="s">
        <v>32</v>
      </c>
      <c r="AE1150" s="23" t="s">
        <v>32</v>
      </c>
    </row>
    <row r="1151" spans="1:31" x14ac:dyDescent="0.25">
      <c r="A1151" t="s">
        <v>78</v>
      </c>
      <c r="B1151" t="s">
        <v>3873</v>
      </c>
      <c r="C1151" t="s">
        <v>54</v>
      </c>
      <c r="D1151" t="s">
        <v>32</v>
      </c>
      <c r="E1151" t="s">
        <v>32</v>
      </c>
      <c r="F1151">
        <v>1</v>
      </c>
      <c r="G1151" t="s">
        <v>15</v>
      </c>
      <c r="H1151">
        <v>0</v>
      </c>
      <c r="I1151">
        <v>1</v>
      </c>
      <c r="J1151" t="s">
        <v>32</v>
      </c>
      <c r="K1151" t="s">
        <v>32</v>
      </c>
      <c r="L1151" t="s">
        <v>32</v>
      </c>
      <c r="M1151" t="s">
        <v>32</v>
      </c>
      <c r="N1151" t="s">
        <v>32</v>
      </c>
      <c r="O1151">
        <v>1</v>
      </c>
      <c r="P1151" t="s">
        <v>32</v>
      </c>
      <c r="Q1151" t="s">
        <v>32</v>
      </c>
      <c r="R1151" t="s">
        <v>32</v>
      </c>
      <c r="S1151" t="s">
        <v>32</v>
      </c>
      <c r="T1151" t="s">
        <v>32</v>
      </c>
      <c r="U1151" t="s">
        <v>3809</v>
      </c>
      <c r="V1151">
        <v>0</v>
      </c>
      <c r="W1151">
        <v>1</v>
      </c>
      <c r="X1151" t="s">
        <v>32</v>
      </c>
      <c r="Y1151" t="s">
        <v>35</v>
      </c>
      <c r="Z1151">
        <v>0</v>
      </c>
      <c r="AA1151">
        <v>0</v>
      </c>
      <c r="AB1151">
        <v>0</v>
      </c>
      <c r="AC1151">
        <v>1</v>
      </c>
      <c r="AD1151" t="s">
        <v>32</v>
      </c>
      <c r="AE1151" s="23" t="s">
        <v>32</v>
      </c>
    </row>
    <row r="1152" spans="1:31" x14ac:dyDescent="0.25">
      <c r="A1152" t="s">
        <v>83</v>
      </c>
      <c r="B1152" t="s">
        <v>119</v>
      </c>
      <c r="C1152" t="s">
        <v>54</v>
      </c>
      <c r="D1152" t="s">
        <v>32</v>
      </c>
      <c r="E1152" t="s">
        <v>32</v>
      </c>
      <c r="F1152">
        <v>0</v>
      </c>
      <c r="G1152" t="s">
        <v>15</v>
      </c>
      <c r="H1152">
        <v>0</v>
      </c>
      <c r="I1152">
        <v>1</v>
      </c>
      <c r="J1152" t="s">
        <v>32</v>
      </c>
      <c r="K1152" t="s">
        <v>32</v>
      </c>
      <c r="L1152" t="s">
        <v>32</v>
      </c>
      <c r="M1152" t="s">
        <v>32</v>
      </c>
      <c r="N1152" t="s">
        <v>32</v>
      </c>
      <c r="O1152">
        <v>1</v>
      </c>
      <c r="P1152" t="s">
        <v>32</v>
      </c>
      <c r="Q1152" t="s">
        <v>32</v>
      </c>
      <c r="R1152" t="s">
        <v>32</v>
      </c>
      <c r="S1152" t="s">
        <v>32</v>
      </c>
      <c r="T1152" t="s">
        <v>32</v>
      </c>
      <c r="U1152" t="s">
        <v>3809</v>
      </c>
      <c r="V1152">
        <v>0</v>
      </c>
      <c r="W1152">
        <v>1</v>
      </c>
      <c r="X1152" t="s">
        <v>32</v>
      </c>
      <c r="Y1152" t="s">
        <v>71</v>
      </c>
      <c r="Z1152">
        <v>0</v>
      </c>
      <c r="AA1152">
        <v>0</v>
      </c>
      <c r="AB1152">
        <v>0</v>
      </c>
      <c r="AC1152">
        <v>0</v>
      </c>
      <c r="AD1152" t="s">
        <v>32</v>
      </c>
      <c r="AE1152" s="23" t="s">
        <v>32</v>
      </c>
    </row>
    <row r="1153" spans="1:31" hidden="1" x14ac:dyDescent="0.25">
      <c r="A1153" t="s">
        <v>69</v>
      </c>
      <c r="B1153" t="s">
        <v>36</v>
      </c>
      <c r="C1153" t="s">
        <v>32</v>
      </c>
      <c r="D1153" t="s">
        <v>32</v>
      </c>
      <c r="E1153" t="s">
        <v>32</v>
      </c>
      <c r="F1153">
        <v>0</v>
      </c>
      <c r="G1153" t="s">
        <v>16</v>
      </c>
      <c r="H1153">
        <v>1</v>
      </c>
      <c r="I1153">
        <v>0</v>
      </c>
      <c r="J1153" t="s">
        <v>32</v>
      </c>
      <c r="K1153" t="s">
        <v>32</v>
      </c>
      <c r="L1153" t="s">
        <v>32</v>
      </c>
      <c r="M1153" t="s">
        <v>32</v>
      </c>
      <c r="N1153" t="s">
        <v>32</v>
      </c>
      <c r="O1153">
        <v>1</v>
      </c>
      <c r="P1153" t="s">
        <v>32</v>
      </c>
      <c r="Q1153" t="s">
        <v>32</v>
      </c>
      <c r="R1153" t="s">
        <v>32</v>
      </c>
      <c r="S1153" t="s">
        <v>32</v>
      </c>
      <c r="T1153" t="s">
        <v>32</v>
      </c>
      <c r="U1153" t="s">
        <v>3809</v>
      </c>
      <c r="V1153">
        <v>1</v>
      </c>
      <c r="W1153">
        <v>0</v>
      </c>
      <c r="X1153" t="s">
        <v>32</v>
      </c>
      <c r="Y1153" t="s">
        <v>71</v>
      </c>
      <c r="Z1153">
        <v>0</v>
      </c>
      <c r="AA1153">
        <v>0</v>
      </c>
      <c r="AB1153">
        <v>0</v>
      </c>
      <c r="AC1153">
        <v>0</v>
      </c>
      <c r="AD1153" t="s">
        <v>32</v>
      </c>
      <c r="AE1153" s="23" t="s">
        <v>32</v>
      </c>
    </row>
    <row r="1154" spans="1:31" x14ac:dyDescent="0.25">
      <c r="A1154" t="s">
        <v>78</v>
      </c>
      <c r="B1154" t="s">
        <v>3893</v>
      </c>
      <c r="C1154" t="s">
        <v>55</v>
      </c>
      <c r="D1154" t="s">
        <v>32</v>
      </c>
      <c r="E1154" t="s">
        <v>32</v>
      </c>
      <c r="F1154">
        <v>0</v>
      </c>
      <c r="G1154" t="s">
        <v>15</v>
      </c>
      <c r="H1154">
        <v>0</v>
      </c>
      <c r="I1154">
        <v>1</v>
      </c>
      <c r="J1154" t="s">
        <v>32</v>
      </c>
      <c r="K1154" t="s">
        <v>32</v>
      </c>
      <c r="L1154" t="s">
        <v>32</v>
      </c>
      <c r="M1154" t="s">
        <v>32</v>
      </c>
      <c r="N1154" t="s">
        <v>32</v>
      </c>
      <c r="O1154">
        <v>1</v>
      </c>
      <c r="P1154" t="s">
        <v>32</v>
      </c>
      <c r="Q1154" t="s">
        <v>32</v>
      </c>
      <c r="R1154" t="s">
        <v>32</v>
      </c>
      <c r="S1154" t="s">
        <v>32</v>
      </c>
      <c r="T1154" t="s">
        <v>32</v>
      </c>
      <c r="U1154" t="s">
        <v>3809</v>
      </c>
      <c r="V1154">
        <v>0</v>
      </c>
      <c r="W1154">
        <v>1</v>
      </c>
      <c r="X1154" t="s">
        <v>32</v>
      </c>
      <c r="Y1154" t="s">
        <v>71</v>
      </c>
      <c r="Z1154">
        <v>0</v>
      </c>
      <c r="AA1154">
        <v>0</v>
      </c>
      <c r="AB1154">
        <v>0</v>
      </c>
      <c r="AC1154">
        <v>0</v>
      </c>
      <c r="AD1154" t="s">
        <v>32</v>
      </c>
      <c r="AE1154" s="23" t="s">
        <v>32</v>
      </c>
    </row>
    <row r="1155" spans="1:31" x14ac:dyDescent="0.25">
      <c r="A1155" t="s">
        <v>76</v>
      </c>
      <c r="B1155" t="s">
        <v>3876</v>
      </c>
      <c r="C1155" t="s">
        <v>54</v>
      </c>
      <c r="D1155" t="s">
        <v>32</v>
      </c>
      <c r="E1155" t="s">
        <v>32</v>
      </c>
      <c r="F1155">
        <v>1</v>
      </c>
      <c r="G1155" t="s">
        <v>15</v>
      </c>
      <c r="H1155">
        <v>0</v>
      </c>
      <c r="I1155">
        <v>1</v>
      </c>
      <c r="J1155" t="s">
        <v>32</v>
      </c>
      <c r="K1155" t="s">
        <v>32</v>
      </c>
      <c r="L1155" t="s">
        <v>32</v>
      </c>
      <c r="M1155" t="s">
        <v>32</v>
      </c>
      <c r="N1155" t="s">
        <v>32</v>
      </c>
      <c r="O1155">
        <v>1</v>
      </c>
      <c r="P1155" t="s">
        <v>32</v>
      </c>
      <c r="Q1155" t="s">
        <v>32</v>
      </c>
      <c r="R1155" t="s">
        <v>32</v>
      </c>
      <c r="S1155" t="s">
        <v>32</v>
      </c>
      <c r="T1155" t="s">
        <v>32</v>
      </c>
      <c r="U1155" t="s">
        <v>3809</v>
      </c>
      <c r="V1155">
        <v>0</v>
      </c>
      <c r="W1155">
        <v>1</v>
      </c>
      <c r="X1155" t="s">
        <v>32</v>
      </c>
      <c r="Y1155" t="s">
        <v>71</v>
      </c>
      <c r="Z1155">
        <v>0</v>
      </c>
      <c r="AA1155">
        <v>0</v>
      </c>
      <c r="AB1155">
        <v>0</v>
      </c>
      <c r="AC1155">
        <v>0</v>
      </c>
      <c r="AD1155" t="s">
        <v>32</v>
      </c>
      <c r="AE1155" s="23" t="s">
        <v>32</v>
      </c>
    </row>
    <row r="1156" spans="1:31" hidden="1" x14ac:dyDescent="0.25">
      <c r="A1156" t="s">
        <v>76</v>
      </c>
      <c r="B1156" t="s">
        <v>3876</v>
      </c>
      <c r="C1156" t="s">
        <v>32</v>
      </c>
      <c r="D1156" t="s">
        <v>32</v>
      </c>
      <c r="E1156" t="s">
        <v>32</v>
      </c>
      <c r="F1156">
        <v>0</v>
      </c>
      <c r="G1156" t="s">
        <v>16</v>
      </c>
      <c r="H1156">
        <v>1</v>
      </c>
      <c r="I1156">
        <v>0</v>
      </c>
      <c r="J1156" t="s">
        <v>32</v>
      </c>
      <c r="K1156" t="s">
        <v>32</v>
      </c>
      <c r="L1156" t="s">
        <v>32</v>
      </c>
      <c r="M1156" t="s">
        <v>32</v>
      </c>
      <c r="N1156" t="s">
        <v>32</v>
      </c>
      <c r="O1156">
        <v>1</v>
      </c>
      <c r="P1156" t="s">
        <v>32</v>
      </c>
      <c r="Q1156" t="s">
        <v>32</v>
      </c>
      <c r="R1156" t="s">
        <v>32</v>
      </c>
      <c r="S1156" t="s">
        <v>32</v>
      </c>
      <c r="T1156" t="s">
        <v>32</v>
      </c>
      <c r="U1156" t="s">
        <v>3809</v>
      </c>
      <c r="V1156">
        <v>1</v>
      </c>
      <c r="W1156">
        <v>0</v>
      </c>
      <c r="X1156" t="s">
        <v>32</v>
      </c>
      <c r="Y1156" t="s">
        <v>71</v>
      </c>
      <c r="Z1156">
        <v>0</v>
      </c>
      <c r="AA1156">
        <v>0</v>
      </c>
      <c r="AB1156">
        <v>0</v>
      </c>
      <c r="AC1156">
        <v>0</v>
      </c>
      <c r="AD1156" t="s">
        <v>32</v>
      </c>
      <c r="AE1156" s="23" t="s">
        <v>32</v>
      </c>
    </row>
    <row r="1157" spans="1:31" x14ac:dyDescent="0.25">
      <c r="A1157" t="s">
        <v>3899</v>
      </c>
      <c r="B1157" t="s">
        <v>3867</v>
      </c>
      <c r="C1157" t="s">
        <v>55</v>
      </c>
      <c r="D1157" t="s">
        <v>32</v>
      </c>
      <c r="E1157" t="s">
        <v>32</v>
      </c>
      <c r="F1157">
        <v>0</v>
      </c>
      <c r="G1157" t="s">
        <v>15</v>
      </c>
      <c r="H1157">
        <v>0</v>
      </c>
      <c r="I1157">
        <v>1</v>
      </c>
      <c r="J1157" t="s">
        <v>44</v>
      </c>
      <c r="K1157">
        <v>1</v>
      </c>
      <c r="L1157" t="s">
        <v>73</v>
      </c>
      <c r="M1157">
        <v>1</v>
      </c>
      <c r="N1157">
        <v>0</v>
      </c>
      <c r="O1157">
        <v>1</v>
      </c>
      <c r="P1157" t="s">
        <v>32</v>
      </c>
      <c r="Q1157" t="s">
        <v>32</v>
      </c>
      <c r="R1157" t="s">
        <v>32</v>
      </c>
      <c r="S1157" t="s">
        <v>32</v>
      </c>
      <c r="T1157" t="s">
        <v>32</v>
      </c>
      <c r="U1157" t="s">
        <v>3809</v>
      </c>
      <c r="V1157">
        <v>0</v>
      </c>
      <c r="W1157">
        <v>1</v>
      </c>
      <c r="X1157" t="s">
        <v>32</v>
      </c>
      <c r="Y1157" t="s">
        <v>71</v>
      </c>
      <c r="Z1157">
        <v>0</v>
      </c>
      <c r="AA1157">
        <v>0</v>
      </c>
      <c r="AB1157">
        <v>0</v>
      </c>
      <c r="AC1157">
        <v>0</v>
      </c>
      <c r="AD1157" t="s">
        <v>32</v>
      </c>
      <c r="AE1157" s="23" t="s">
        <v>32</v>
      </c>
    </row>
    <row r="1158" spans="1:31" hidden="1" x14ac:dyDescent="0.25">
      <c r="A1158" t="s">
        <v>69</v>
      </c>
      <c r="B1158" t="s">
        <v>48</v>
      </c>
      <c r="C1158" t="s">
        <v>32</v>
      </c>
      <c r="D1158" t="s">
        <v>32</v>
      </c>
      <c r="E1158" t="s">
        <v>32</v>
      </c>
      <c r="F1158">
        <v>0</v>
      </c>
      <c r="G1158" t="s">
        <v>16</v>
      </c>
      <c r="H1158">
        <v>1</v>
      </c>
      <c r="I1158">
        <v>0</v>
      </c>
      <c r="J1158" t="s">
        <v>32</v>
      </c>
      <c r="K1158" t="s">
        <v>32</v>
      </c>
      <c r="L1158" t="s">
        <v>32</v>
      </c>
      <c r="M1158" t="s">
        <v>32</v>
      </c>
      <c r="N1158" t="s">
        <v>32</v>
      </c>
      <c r="O1158">
        <v>1</v>
      </c>
      <c r="P1158" t="s">
        <v>32</v>
      </c>
      <c r="Q1158" t="s">
        <v>32</v>
      </c>
      <c r="R1158" t="s">
        <v>32</v>
      </c>
      <c r="S1158" t="s">
        <v>32</v>
      </c>
      <c r="T1158" t="s">
        <v>32</v>
      </c>
      <c r="U1158" t="s">
        <v>3809</v>
      </c>
      <c r="V1158">
        <v>1</v>
      </c>
      <c r="W1158">
        <v>0</v>
      </c>
      <c r="X1158" t="s">
        <v>32</v>
      </c>
      <c r="Y1158" t="s">
        <v>71</v>
      </c>
      <c r="Z1158">
        <v>0</v>
      </c>
      <c r="AA1158">
        <v>0</v>
      </c>
      <c r="AB1158">
        <v>0</v>
      </c>
      <c r="AC1158">
        <v>0</v>
      </c>
      <c r="AD1158" t="s">
        <v>32</v>
      </c>
      <c r="AE1158" s="23" t="s">
        <v>32</v>
      </c>
    </row>
    <row r="1159" spans="1:31" hidden="1" x14ac:dyDescent="0.25">
      <c r="A1159" t="s">
        <v>76</v>
      </c>
      <c r="B1159" t="s">
        <v>3923</v>
      </c>
      <c r="C1159" t="s">
        <v>32</v>
      </c>
      <c r="D1159" t="s">
        <v>32</v>
      </c>
      <c r="E1159" t="s">
        <v>32</v>
      </c>
      <c r="F1159">
        <v>0</v>
      </c>
      <c r="G1159" t="s">
        <v>16</v>
      </c>
      <c r="H1159">
        <v>1</v>
      </c>
      <c r="I1159">
        <v>0</v>
      </c>
      <c r="J1159" t="s">
        <v>32</v>
      </c>
      <c r="K1159" t="s">
        <v>32</v>
      </c>
      <c r="L1159" t="s">
        <v>32</v>
      </c>
      <c r="M1159" t="s">
        <v>32</v>
      </c>
      <c r="N1159" t="s">
        <v>32</v>
      </c>
      <c r="O1159">
        <v>1</v>
      </c>
      <c r="P1159" t="s">
        <v>32</v>
      </c>
      <c r="Q1159" t="s">
        <v>32</v>
      </c>
      <c r="R1159" t="s">
        <v>32</v>
      </c>
      <c r="S1159" t="s">
        <v>32</v>
      </c>
      <c r="T1159" t="s">
        <v>32</v>
      </c>
      <c r="U1159" t="s">
        <v>3809</v>
      </c>
      <c r="V1159">
        <v>1</v>
      </c>
      <c r="W1159">
        <v>0</v>
      </c>
      <c r="X1159" t="s">
        <v>32</v>
      </c>
      <c r="Y1159" t="s">
        <v>71</v>
      </c>
      <c r="Z1159">
        <v>0</v>
      </c>
      <c r="AA1159">
        <v>0</v>
      </c>
      <c r="AB1159">
        <v>0</v>
      </c>
      <c r="AC1159">
        <v>0</v>
      </c>
      <c r="AD1159" t="s">
        <v>32</v>
      </c>
      <c r="AE1159" s="23" t="s">
        <v>32</v>
      </c>
    </row>
    <row r="1160" spans="1:31" hidden="1" x14ac:dyDescent="0.25">
      <c r="A1160" t="s">
        <v>76</v>
      </c>
      <c r="B1160" t="s">
        <v>126</v>
      </c>
      <c r="C1160" t="s">
        <v>32</v>
      </c>
      <c r="D1160" t="s">
        <v>32</v>
      </c>
      <c r="E1160" t="s">
        <v>32</v>
      </c>
      <c r="F1160">
        <v>2</v>
      </c>
      <c r="G1160" t="s">
        <v>16</v>
      </c>
      <c r="H1160">
        <v>1</v>
      </c>
      <c r="I1160">
        <v>0</v>
      </c>
      <c r="J1160" t="s">
        <v>32</v>
      </c>
      <c r="K1160" t="s">
        <v>32</v>
      </c>
      <c r="L1160" t="s">
        <v>32</v>
      </c>
      <c r="M1160" t="s">
        <v>32</v>
      </c>
      <c r="N1160" t="s">
        <v>32</v>
      </c>
      <c r="O1160">
        <v>1</v>
      </c>
      <c r="P1160" t="s">
        <v>32</v>
      </c>
      <c r="Q1160" t="s">
        <v>32</v>
      </c>
      <c r="R1160" t="s">
        <v>32</v>
      </c>
      <c r="S1160" t="s">
        <v>32</v>
      </c>
      <c r="T1160" t="s">
        <v>32</v>
      </c>
      <c r="U1160" t="s">
        <v>3809</v>
      </c>
      <c r="V1160">
        <v>1</v>
      </c>
      <c r="W1160">
        <v>0</v>
      </c>
      <c r="X1160" t="s">
        <v>32</v>
      </c>
      <c r="Y1160" t="s">
        <v>70</v>
      </c>
      <c r="Z1160">
        <v>0</v>
      </c>
      <c r="AA1160">
        <v>0</v>
      </c>
      <c r="AB1160">
        <v>0</v>
      </c>
      <c r="AC1160">
        <v>0</v>
      </c>
      <c r="AD1160" t="s">
        <v>32</v>
      </c>
      <c r="AE1160" s="23" t="s">
        <v>32</v>
      </c>
    </row>
    <row r="1161" spans="1:31" hidden="1" x14ac:dyDescent="0.25">
      <c r="A1161" t="s">
        <v>76</v>
      </c>
      <c r="B1161" t="s">
        <v>37</v>
      </c>
      <c r="C1161" t="s">
        <v>32</v>
      </c>
      <c r="D1161" t="s">
        <v>32</v>
      </c>
      <c r="E1161" t="s">
        <v>32</v>
      </c>
      <c r="F1161">
        <v>0</v>
      </c>
      <c r="G1161" t="s">
        <v>16</v>
      </c>
      <c r="H1161">
        <v>1</v>
      </c>
      <c r="I1161">
        <v>0</v>
      </c>
      <c r="J1161" t="s">
        <v>32</v>
      </c>
      <c r="K1161" t="s">
        <v>32</v>
      </c>
      <c r="L1161" t="s">
        <v>32</v>
      </c>
      <c r="M1161" t="s">
        <v>32</v>
      </c>
      <c r="N1161" t="s">
        <v>32</v>
      </c>
      <c r="O1161">
        <v>1</v>
      </c>
      <c r="P1161" t="s">
        <v>32</v>
      </c>
      <c r="Q1161" t="s">
        <v>32</v>
      </c>
      <c r="R1161" t="s">
        <v>32</v>
      </c>
      <c r="S1161" t="s">
        <v>32</v>
      </c>
      <c r="T1161" t="s">
        <v>32</v>
      </c>
      <c r="U1161" t="s">
        <v>3809</v>
      </c>
      <c r="V1161">
        <v>1</v>
      </c>
      <c r="W1161">
        <v>0</v>
      </c>
      <c r="X1161" t="s">
        <v>32</v>
      </c>
      <c r="Y1161" t="s">
        <v>70</v>
      </c>
      <c r="Z1161">
        <v>0</v>
      </c>
      <c r="AA1161">
        <v>0</v>
      </c>
      <c r="AB1161">
        <v>0</v>
      </c>
      <c r="AC1161">
        <v>0</v>
      </c>
      <c r="AD1161" t="s">
        <v>32</v>
      </c>
      <c r="AE1161" s="23" t="s">
        <v>32</v>
      </c>
    </row>
    <row r="1162" spans="1:31" hidden="1" x14ac:dyDescent="0.25">
      <c r="A1162" t="s">
        <v>76</v>
      </c>
      <c r="B1162" t="s">
        <v>37</v>
      </c>
      <c r="C1162" t="s">
        <v>32</v>
      </c>
      <c r="D1162" t="s">
        <v>32</v>
      </c>
      <c r="E1162" t="s">
        <v>32</v>
      </c>
      <c r="F1162">
        <v>0</v>
      </c>
      <c r="G1162" t="s">
        <v>16</v>
      </c>
      <c r="H1162">
        <v>1</v>
      </c>
      <c r="I1162">
        <v>0</v>
      </c>
      <c r="J1162" t="s">
        <v>32</v>
      </c>
      <c r="K1162" t="s">
        <v>32</v>
      </c>
      <c r="L1162" t="s">
        <v>32</v>
      </c>
      <c r="M1162" t="s">
        <v>32</v>
      </c>
      <c r="N1162" t="s">
        <v>32</v>
      </c>
      <c r="O1162">
        <v>1</v>
      </c>
      <c r="P1162" t="s">
        <v>32</v>
      </c>
      <c r="Q1162" t="s">
        <v>32</v>
      </c>
      <c r="R1162" t="s">
        <v>32</v>
      </c>
      <c r="S1162" t="s">
        <v>32</v>
      </c>
      <c r="T1162" t="s">
        <v>32</v>
      </c>
      <c r="U1162" t="s">
        <v>3809</v>
      </c>
      <c r="V1162">
        <v>1</v>
      </c>
      <c r="W1162">
        <v>0</v>
      </c>
      <c r="X1162" t="s">
        <v>32</v>
      </c>
      <c r="Y1162" t="s">
        <v>71</v>
      </c>
      <c r="Z1162">
        <v>0</v>
      </c>
      <c r="AA1162">
        <v>0</v>
      </c>
      <c r="AB1162">
        <v>0</v>
      </c>
      <c r="AC1162">
        <v>0</v>
      </c>
      <c r="AD1162" t="s">
        <v>32</v>
      </c>
      <c r="AE1162" s="23" t="s">
        <v>32</v>
      </c>
    </row>
    <row r="1163" spans="1:31" hidden="1" x14ac:dyDescent="0.25">
      <c r="A1163" t="s">
        <v>76</v>
      </c>
      <c r="B1163" t="s">
        <v>36</v>
      </c>
      <c r="C1163" t="s">
        <v>32</v>
      </c>
      <c r="D1163" t="s">
        <v>32</v>
      </c>
      <c r="E1163" t="s">
        <v>32</v>
      </c>
      <c r="F1163">
        <v>0</v>
      </c>
      <c r="G1163" t="s">
        <v>16</v>
      </c>
      <c r="H1163">
        <v>1</v>
      </c>
      <c r="I1163">
        <v>0</v>
      </c>
      <c r="J1163" t="s">
        <v>32</v>
      </c>
      <c r="K1163" t="s">
        <v>32</v>
      </c>
      <c r="L1163" t="s">
        <v>32</v>
      </c>
      <c r="M1163" t="s">
        <v>32</v>
      </c>
      <c r="N1163" t="s">
        <v>32</v>
      </c>
      <c r="O1163">
        <v>1</v>
      </c>
      <c r="P1163" t="s">
        <v>32</v>
      </c>
      <c r="Q1163" t="s">
        <v>32</v>
      </c>
      <c r="R1163" t="s">
        <v>32</v>
      </c>
      <c r="S1163" t="s">
        <v>32</v>
      </c>
      <c r="T1163" t="s">
        <v>32</v>
      </c>
      <c r="U1163" t="s">
        <v>3809</v>
      </c>
      <c r="V1163">
        <v>1</v>
      </c>
      <c r="W1163">
        <v>0</v>
      </c>
      <c r="X1163" t="s">
        <v>32</v>
      </c>
      <c r="Y1163" t="s">
        <v>80</v>
      </c>
      <c r="Z1163">
        <v>0</v>
      </c>
      <c r="AA1163">
        <v>0</v>
      </c>
      <c r="AB1163">
        <v>0</v>
      </c>
      <c r="AC1163">
        <v>0</v>
      </c>
      <c r="AD1163" t="s">
        <v>32</v>
      </c>
      <c r="AE1163" s="23" t="s">
        <v>32</v>
      </c>
    </row>
    <row r="1164" spans="1:31" hidden="1" x14ac:dyDescent="0.25">
      <c r="A1164" t="s">
        <v>72</v>
      </c>
      <c r="B1164" t="s">
        <v>3867</v>
      </c>
      <c r="C1164" t="s">
        <v>32</v>
      </c>
      <c r="D1164" t="s">
        <v>32</v>
      </c>
      <c r="E1164" t="s">
        <v>32</v>
      </c>
      <c r="F1164">
        <v>0</v>
      </c>
      <c r="G1164" t="s">
        <v>16</v>
      </c>
      <c r="H1164">
        <v>1</v>
      </c>
      <c r="I1164">
        <v>0</v>
      </c>
      <c r="J1164" t="s">
        <v>32</v>
      </c>
      <c r="K1164" t="s">
        <v>32</v>
      </c>
      <c r="L1164" t="s">
        <v>32</v>
      </c>
      <c r="M1164" t="s">
        <v>32</v>
      </c>
      <c r="N1164" t="s">
        <v>32</v>
      </c>
      <c r="O1164">
        <v>1</v>
      </c>
      <c r="P1164" t="s">
        <v>32</v>
      </c>
      <c r="Q1164" t="s">
        <v>32</v>
      </c>
      <c r="R1164" t="s">
        <v>32</v>
      </c>
      <c r="S1164" t="s">
        <v>32</v>
      </c>
      <c r="T1164" t="s">
        <v>32</v>
      </c>
      <c r="U1164" t="s">
        <v>3809</v>
      </c>
      <c r="V1164">
        <v>1</v>
      </c>
      <c r="W1164">
        <v>0</v>
      </c>
      <c r="X1164" t="s">
        <v>32</v>
      </c>
      <c r="Y1164" t="s">
        <v>71</v>
      </c>
      <c r="Z1164">
        <v>0</v>
      </c>
      <c r="AA1164">
        <v>0</v>
      </c>
      <c r="AB1164">
        <v>0</v>
      </c>
      <c r="AC1164">
        <v>0</v>
      </c>
      <c r="AD1164" t="s">
        <v>32</v>
      </c>
      <c r="AE1164" s="23" t="s">
        <v>32</v>
      </c>
    </row>
    <row r="1165" spans="1:31" x14ac:dyDescent="0.25">
      <c r="A1165" t="s">
        <v>72</v>
      </c>
      <c r="B1165" t="s">
        <v>36</v>
      </c>
      <c r="C1165" t="s">
        <v>57</v>
      </c>
      <c r="D1165" t="s">
        <v>32</v>
      </c>
      <c r="E1165" t="s">
        <v>32</v>
      </c>
      <c r="F1165">
        <v>0</v>
      </c>
      <c r="G1165" t="s">
        <v>15</v>
      </c>
      <c r="H1165">
        <v>0</v>
      </c>
      <c r="I1165">
        <v>1</v>
      </c>
      <c r="J1165" t="s">
        <v>44</v>
      </c>
      <c r="K1165">
        <v>1</v>
      </c>
      <c r="L1165" t="s">
        <v>73</v>
      </c>
      <c r="M1165">
        <v>1</v>
      </c>
      <c r="N1165">
        <v>0</v>
      </c>
      <c r="O1165">
        <v>1</v>
      </c>
      <c r="P1165" t="s">
        <v>32</v>
      </c>
      <c r="Q1165" t="s">
        <v>32</v>
      </c>
      <c r="R1165" t="s">
        <v>32</v>
      </c>
      <c r="S1165" t="s">
        <v>32</v>
      </c>
      <c r="T1165" t="s">
        <v>32</v>
      </c>
      <c r="U1165" t="s">
        <v>3809</v>
      </c>
      <c r="V1165">
        <v>0</v>
      </c>
      <c r="W1165">
        <v>1</v>
      </c>
      <c r="X1165" t="s">
        <v>32</v>
      </c>
      <c r="Y1165" t="s">
        <v>71</v>
      </c>
      <c r="Z1165">
        <v>0</v>
      </c>
      <c r="AA1165">
        <v>0</v>
      </c>
      <c r="AB1165">
        <v>0</v>
      </c>
      <c r="AC1165">
        <v>0</v>
      </c>
      <c r="AD1165" t="s">
        <v>32</v>
      </c>
      <c r="AE1165" s="23" t="s">
        <v>32</v>
      </c>
    </row>
    <row r="1166" spans="1:31" x14ac:dyDescent="0.25">
      <c r="A1166" t="s">
        <v>72</v>
      </c>
      <c r="B1166" t="s">
        <v>39</v>
      </c>
      <c r="C1166" t="s">
        <v>54</v>
      </c>
      <c r="D1166" t="s">
        <v>32</v>
      </c>
      <c r="E1166" t="s">
        <v>32</v>
      </c>
      <c r="F1166">
        <v>0</v>
      </c>
      <c r="G1166" t="s">
        <v>15</v>
      </c>
      <c r="H1166">
        <v>0</v>
      </c>
      <c r="I1166">
        <v>1</v>
      </c>
      <c r="J1166" t="s">
        <v>32</v>
      </c>
      <c r="K1166" t="s">
        <v>32</v>
      </c>
      <c r="L1166" t="s">
        <v>32</v>
      </c>
      <c r="M1166" t="s">
        <v>32</v>
      </c>
      <c r="N1166" t="s">
        <v>32</v>
      </c>
      <c r="O1166">
        <v>1</v>
      </c>
      <c r="P1166" t="s">
        <v>32</v>
      </c>
      <c r="Q1166" t="s">
        <v>32</v>
      </c>
      <c r="R1166" t="s">
        <v>32</v>
      </c>
      <c r="S1166" t="s">
        <v>32</v>
      </c>
      <c r="T1166" t="s">
        <v>32</v>
      </c>
      <c r="U1166" t="s">
        <v>3809</v>
      </c>
      <c r="V1166">
        <v>0</v>
      </c>
      <c r="W1166">
        <v>1</v>
      </c>
      <c r="X1166" t="s">
        <v>32</v>
      </c>
      <c r="Y1166" t="s">
        <v>71</v>
      </c>
      <c r="Z1166">
        <v>0</v>
      </c>
      <c r="AA1166">
        <v>0</v>
      </c>
      <c r="AB1166">
        <v>0</v>
      </c>
      <c r="AC1166">
        <v>0</v>
      </c>
      <c r="AD1166" t="s">
        <v>32</v>
      </c>
      <c r="AE1166" s="23" t="s">
        <v>32</v>
      </c>
    </row>
    <row r="1167" spans="1:31" hidden="1" x14ac:dyDescent="0.25">
      <c r="A1167" t="s">
        <v>76</v>
      </c>
      <c r="B1167" t="s">
        <v>39</v>
      </c>
      <c r="C1167" t="s">
        <v>32</v>
      </c>
      <c r="D1167" t="s">
        <v>32</v>
      </c>
      <c r="E1167" t="s">
        <v>32</v>
      </c>
      <c r="F1167">
        <v>0</v>
      </c>
      <c r="G1167" t="s">
        <v>16</v>
      </c>
      <c r="H1167">
        <v>1</v>
      </c>
      <c r="I1167">
        <v>0</v>
      </c>
      <c r="J1167" t="s">
        <v>32</v>
      </c>
      <c r="K1167" t="s">
        <v>32</v>
      </c>
      <c r="L1167" t="s">
        <v>32</v>
      </c>
      <c r="M1167" t="s">
        <v>32</v>
      </c>
      <c r="N1167" t="s">
        <v>32</v>
      </c>
      <c r="O1167">
        <v>1</v>
      </c>
      <c r="P1167" t="s">
        <v>32</v>
      </c>
      <c r="Q1167" t="s">
        <v>32</v>
      </c>
      <c r="R1167" t="s">
        <v>32</v>
      </c>
      <c r="S1167" t="s">
        <v>32</v>
      </c>
      <c r="T1167" t="s">
        <v>32</v>
      </c>
      <c r="U1167" t="s">
        <v>3809</v>
      </c>
      <c r="V1167">
        <v>1</v>
      </c>
      <c r="W1167">
        <v>0</v>
      </c>
      <c r="X1167" t="s">
        <v>32</v>
      </c>
      <c r="Y1167" t="s">
        <v>71</v>
      </c>
      <c r="Z1167">
        <v>0</v>
      </c>
      <c r="AA1167">
        <v>0</v>
      </c>
      <c r="AB1167">
        <v>0</v>
      </c>
      <c r="AC1167">
        <v>0</v>
      </c>
      <c r="AD1167" t="s">
        <v>32</v>
      </c>
      <c r="AE1167" s="23" t="s">
        <v>32</v>
      </c>
    </row>
    <row r="1168" spans="1:31" x14ac:dyDescent="0.25">
      <c r="A1168" t="s">
        <v>76</v>
      </c>
      <c r="B1168" t="s">
        <v>48</v>
      </c>
      <c r="C1168" t="s">
        <v>57</v>
      </c>
      <c r="D1168" t="s">
        <v>32</v>
      </c>
      <c r="E1168" t="s">
        <v>32</v>
      </c>
      <c r="F1168">
        <v>0</v>
      </c>
      <c r="G1168" t="s">
        <v>15</v>
      </c>
      <c r="H1168">
        <v>0</v>
      </c>
      <c r="I1168">
        <v>1</v>
      </c>
      <c r="J1168" t="s">
        <v>32</v>
      </c>
      <c r="K1168" t="s">
        <v>32</v>
      </c>
      <c r="L1168" t="s">
        <v>32</v>
      </c>
      <c r="M1168" t="s">
        <v>32</v>
      </c>
      <c r="N1168" t="s">
        <v>32</v>
      </c>
      <c r="O1168">
        <v>1</v>
      </c>
      <c r="P1168" t="s">
        <v>32</v>
      </c>
      <c r="Q1168" t="s">
        <v>32</v>
      </c>
      <c r="R1168" t="s">
        <v>32</v>
      </c>
      <c r="S1168" t="s">
        <v>32</v>
      </c>
      <c r="T1168" t="s">
        <v>32</v>
      </c>
      <c r="U1168" t="s">
        <v>3809</v>
      </c>
      <c r="V1168">
        <v>0</v>
      </c>
      <c r="W1168">
        <v>1</v>
      </c>
      <c r="X1168" t="s">
        <v>32</v>
      </c>
      <c r="Y1168" t="s">
        <v>71</v>
      </c>
      <c r="Z1168">
        <v>0</v>
      </c>
      <c r="AA1168">
        <v>0</v>
      </c>
      <c r="AB1168">
        <v>0</v>
      </c>
      <c r="AC1168">
        <v>0</v>
      </c>
      <c r="AD1168" t="s">
        <v>32</v>
      </c>
      <c r="AE1168" s="23" t="s">
        <v>32</v>
      </c>
    </row>
    <row r="1169" spans="1:31" x14ac:dyDescent="0.25">
      <c r="A1169" t="s">
        <v>3899</v>
      </c>
      <c r="B1169" t="s">
        <v>3873</v>
      </c>
      <c r="C1169" t="s">
        <v>54</v>
      </c>
      <c r="D1169" t="s">
        <v>32</v>
      </c>
      <c r="E1169" t="s">
        <v>32</v>
      </c>
      <c r="F1169">
        <v>0</v>
      </c>
      <c r="G1169" t="s">
        <v>15</v>
      </c>
      <c r="H1169">
        <v>0</v>
      </c>
      <c r="I1169">
        <v>1</v>
      </c>
      <c r="J1169" t="s">
        <v>32</v>
      </c>
      <c r="K1169" t="s">
        <v>32</v>
      </c>
      <c r="L1169" t="s">
        <v>32</v>
      </c>
      <c r="M1169" t="s">
        <v>32</v>
      </c>
      <c r="N1169" t="s">
        <v>32</v>
      </c>
      <c r="O1169">
        <v>1</v>
      </c>
      <c r="P1169" t="s">
        <v>32</v>
      </c>
      <c r="Q1169" t="s">
        <v>32</v>
      </c>
      <c r="R1169" t="s">
        <v>32</v>
      </c>
      <c r="S1169" t="s">
        <v>32</v>
      </c>
      <c r="T1169" t="s">
        <v>32</v>
      </c>
      <c r="U1169" t="s">
        <v>3809</v>
      </c>
      <c r="V1169">
        <v>0</v>
      </c>
      <c r="W1169">
        <v>1</v>
      </c>
      <c r="X1169" t="s">
        <v>32</v>
      </c>
      <c r="Y1169" t="s">
        <v>71</v>
      </c>
      <c r="Z1169">
        <v>0</v>
      </c>
      <c r="AA1169">
        <v>0</v>
      </c>
      <c r="AB1169">
        <v>0</v>
      </c>
      <c r="AC1169">
        <v>0</v>
      </c>
      <c r="AD1169" t="s">
        <v>32</v>
      </c>
      <c r="AE1169" s="23" t="s">
        <v>32</v>
      </c>
    </row>
    <row r="1170" spans="1:31" hidden="1" x14ac:dyDescent="0.25">
      <c r="A1170" t="s">
        <v>3899</v>
      </c>
      <c r="B1170" t="s">
        <v>36</v>
      </c>
      <c r="C1170" t="s">
        <v>32</v>
      </c>
      <c r="D1170" t="s">
        <v>32</v>
      </c>
      <c r="E1170" t="s">
        <v>32</v>
      </c>
      <c r="F1170">
        <v>0</v>
      </c>
      <c r="G1170" t="s">
        <v>16</v>
      </c>
      <c r="H1170">
        <v>1</v>
      </c>
      <c r="I1170">
        <v>0</v>
      </c>
      <c r="J1170" t="s">
        <v>32</v>
      </c>
      <c r="K1170" t="s">
        <v>32</v>
      </c>
      <c r="L1170" t="s">
        <v>32</v>
      </c>
      <c r="M1170" t="s">
        <v>32</v>
      </c>
      <c r="N1170" t="s">
        <v>32</v>
      </c>
      <c r="O1170">
        <v>1</v>
      </c>
      <c r="P1170" t="s">
        <v>32</v>
      </c>
      <c r="Q1170" t="s">
        <v>32</v>
      </c>
      <c r="R1170" t="s">
        <v>32</v>
      </c>
      <c r="S1170" t="s">
        <v>32</v>
      </c>
      <c r="T1170" t="s">
        <v>32</v>
      </c>
      <c r="U1170" t="s">
        <v>3809</v>
      </c>
      <c r="V1170">
        <v>1</v>
      </c>
      <c r="W1170">
        <v>0</v>
      </c>
      <c r="X1170" t="s">
        <v>32</v>
      </c>
      <c r="Y1170" t="s">
        <v>71</v>
      </c>
      <c r="Z1170">
        <v>0</v>
      </c>
      <c r="AA1170">
        <v>0</v>
      </c>
      <c r="AB1170">
        <v>0</v>
      </c>
      <c r="AC1170">
        <v>0</v>
      </c>
      <c r="AD1170" t="s">
        <v>32</v>
      </c>
      <c r="AE1170" s="23" t="s">
        <v>32</v>
      </c>
    </row>
    <row r="1171" spans="1:31" hidden="1" x14ac:dyDescent="0.25">
      <c r="A1171" t="s">
        <v>78</v>
      </c>
      <c r="B1171" t="s">
        <v>36</v>
      </c>
      <c r="C1171" t="s">
        <v>32</v>
      </c>
      <c r="D1171" t="s">
        <v>32</v>
      </c>
      <c r="E1171" t="s">
        <v>32</v>
      </c>
      <c r="F1171">
        <v>0</v>
      </c>
      <c r="G1171" t="s">
        <v>16</v>
      </c>
      <c r="H1171">
        <v>1</v>
      </c>
      <c r="I1171">
        <v>0</v>
      </c>
      <c r="J1171" t="s">
        <v>32</v>
      </c>
      <c r="K1171" t="s">
        <v>32</v>
      </c>
      <c r="L1171" t="s">
        <v>32</v>
      </c>
      <c r="M1171" t="s">
        <v>32</v>
      </c>
      <c r="N1171" t="s">
        <v>32</v>
      </c>
      <c r="O1171">
        <v>1</v>
      </c>
      <c r="P1171" t="s">
        <v>32</v>
      </c>
      <c r="Q1171" t="s">
        <v>32</v>
      </c>
      <c r="R1171" t="s">
        <v>32</v>
      </c>
      <c r="S1171" t="s">
        <v>32</v>
      </c>
      <c r="T1171" t="s">
        <v>32</v>
      </c>
      <c r="U1171" t="s">
        <v>3809</v>
      </c>
      <c r="V1171">
        <v>1</v>
      </c>
      <c r="W1171">
        <v>0</v>
      </c>
      <c r="X1171" t="s">
        <v>32</v>
      </c>
      <c r="Y1171" t="s">
        <v>71</v>
      </c>
      <c r="Z1171">
        <v>0</v>
      </c>
      <c r="AA1171">
        <v>0</v>
      </c>
      <c r="AB1171">
        <v>0</v>
      </c>
      <c r="AC1171">
        <v>0</v>
      </c>
      <c r="AD1171" t="s">
        <v>32</v>
      </c>
      <c r="AE1171" s="23" t="s">
        <v>32</v>
      </c>
    </row>
    <row r="1172" spans="1:31" hidden="1" x14ac:dyDescent="0.25">
      <c r="A1172" t="s">
        <v>78</v>
      </c>
      <c r="B1172" t="s">
        <v>36</v>
      </c>
      <c r="C1172" t="s">
        <v>32</v>
      </c>
      <c r="D1172" t="s">
        <v>32</v>
      </c>
      <c r="E1172" t="s">
        <v>32</v>
      </c>
      <c r="F1172">
        <v>0</v>
      </c>
      <c r="G1172" t="s">
        <v>16</v>
      </c>
      <c r="H1172">
        <v>1</v>
      </c>
      <c r="I1172">
        <v>0</v>
      </c>
      <c r="J1172" t="s">
        <v>32</v>
      </c>
      <c r="K1172" t="s">
        <v>32</v>
      </c>
      <c r="L1172" t="s">
        <v>32</v>
      </c>
      <c r="M1172" t="s">
        <v>32</v>
      </c>
      <c r="N1172" t="s">
        <v>32</v>
      </c>
      <c r="O1172">
        <v>1</v>
      </c>
      <c r="P1172" t="s">
        <v>32</v>
      </c>
      <c r="Q1172" t="s">
        <v>32</v>
      </c>
      <c r="R1172" t="s">
        <v>32</v>
      </c>
      <c r="S1172" t="s">
        <v>32</v>
      </c>
      <c r="T1172" t="s">
        <v>32</v>
      </c>
      <c r="U1172" t="s">
        <v>3809</v>
      </c>
      <c r="V1172">
        <v>1</v>
      </c>
      <c r="W1172">
        <v>0</v>
      </c>
      <c r="X1172" t="s">
        <v>32</v>
      </c>
      <c r="Y1172" t="s">
        <v>71</v>
      </c>
      <c r="Z1172">
        <v>0</v>
      </c>
      <c r="AA1172">
        <v>0</v>
      </c>
      <c r="AB1172">
        <v>0</v>
      </c>
      <c r="AC1172">
        <v>0</v>
      </c>
      <c r="AD1172" t="s">
        <v>32</v>
      </c>
      <c r="AE1172" s="23" t="s">
        <v>32</v>
      </c>
    </row>
    <row r="1173" spans="1:31" hidden="1" x14ac:dyDescent="0.25">
      <c r="A1173" t="s">
        <v>83</v>
      </c>
      <c r="B1173" t="s">
        <v>37</v>
      </c>
      <c r="C1173" t="s">
        <v>32</v>
      </c>
      <c r="D1173" t="s">
        <v>32</v>
      </c>
      <c r="E1173" t="s">
        <v>32</v>
      </c>
      <c r="F1173">
        <v>0</v>
      </c>
      <c r="G1173" t="s">
        <v>16</v>
      </c>
      <c r="H1173">
        <v>1</v>
      </c>
      <c r="I1173">
        <v>0</v>
      </c>
      <c r="J1173" t="s">
        <v>32</v>
      </c>
      <c r="K1173" t="s">
        <v>32</v>
      </c>
      <c r="L1173" t="s">
        <v>32</v>
      </c>
      <c r="M1173" t="s">
        <v>32</v>
      </c>
      <c r="N1173" t="s">
        <v>32</v>
      </c>
      <c r="O1173">
        <v>1</v>
      </c>
      <c r="P1173" t="s">
        <v>32</v>
      </c>
      <c r="Q1173" t="s">
        <v>32</v>
      </c>
      <c r="R1173" t="s">
        <v>32</v>
      </c>
      <c r="S1173" t="s">
        <v>32</v>
      </c>
      <c r="T1173" t="s">
        <v>32</v>
      </c>
      <c r="U1173" t="s">
        <v>3809</v>
      </c>
      <c r="V1173">
        <v>1</v>
      </c>
      <c r="W1173">
        <v>0</v>
      </c>
      <c r="X1173" t="s">
        <v>32</v>
      </c>
      <c r="Y1173" t="s">
        <v>71</v>
      </c>
      <c r="Z1173">
        <v>0</v>
      </c>
      <c r="AA1173">
        <v>0</v>
      </c>
      <c r="AB1173">
        <v>0</v>
      </c>
      <c r="AC1173">
        <v>0</v>
      </c>
      <c r="AD1173" t="s">
        <v>32</v>
      </c>
      <c r="AE1173" s="23" t="s">
        <v>32</v>
      </c>
    </row>
    <row r="1174" spans="1:31" hidden="1" x14ac:dyDescent="0.25">
      <c r="A1174" t="s">
        <v>78</v>
      </c>
      <c r="B1174" t="s">
        <v>36</v>
      </c>
      <c r="C1174" t="s">
        <v>32</v>
      </c>
      <c r="D1174" t="s">
        <v>32</v>
      </c>
      <c r="E1174" t="s">
        <v>32</v>
      </c>
      <c r="F1174">
        <v>0</v>
      </c>
      <c r="G1174" t="s">
        <v>16</v>
      </c>
      <c r="H1174">
        <v>1</v>
      </c>
      <c r="I1174">
        <v>0</v>
      </c>
      <c r="J1174" t="s">
        <v>32</v>
      </c>
      <c r="K1174" t="s">
        <v>32</v>
      </c>
      <c r="L1174" t="s">
        <v>32</v>
      </c>
      <c r="M1174" t="s">
        <v>32</v>
      </c>
      <c r="N1174" t="s">
        <v>32</v>
      </c>
      <c r="O1174">
        <v>1</v>
      </c>
      <c r="P1174" t="s">
        <v>32</v>
      </c>
      <c r="Q1174" t="s">
        <v>32</v>
      </c>
      <c r="R1174" t="s">
        <v>32</v>
      </c>
      <c r="S1174" t="s">
        <v>32</v>
      </c>
      <c r="T1174" t="s">
        <v>32</v>
      </c>
      <c r="U1174" t="s">
        <v>3809</v>
      </c>
      <c r="V1174">
        <v>1</v>
      </c>
      <c r="W1174">
        <v>0</v>
      </c>
      <c r="X1174" t="s">
        <v>32</v>
      </c>
      <c r="Y1174" t="s">
        <v>71</v>
      </c>
      <c r="Z1174">
        <v>0</v>
      </c>
      <c r="AA1174">
        <v>0</v>
      </c>
      <c r="AB1174">
        <v>0</v>
      </c>
      <c r="AC1174">
        <v>0</v>
      </c>
      <c r="AD1174" t="s">
        <v>32</v>
      </c>
      <c r="AE1174" s="23" t="s">
        <v>32</v>
      </c>
    </row>
    <row r="1175" spans="1:31" hidden="1" x14ac:dyDescent="0.25">
      <c r="A1175" t="s">
        <v>76</v>
      </c>
      <c r="B1175" t="s">
        <v>37</v>
      </c>
      <c r="C1175" t="s">
        <v>32</v>
      </c>
      <c r="D1175" t="s">
        <v>32</v>
      </c>
      <c r="E1175" t="s">
        <v>32</v>
      </c>
      <c r="F1175">
        <v>0</v>
      </c>
      <c r="G1175" t="s">
        <v>16</v>
      </c>
      <c r="H1175">
        <v>1</v>
      </c>
      <c r="I1175">
        <v>0</v>
      </c>
      <c r="J1175" t="s">
        <v>32</v>
      </c>
      <c r="K1175" t="s">
        <v>32</v>
      </c>
      <c r="L1175" t="s">
        <v>32</v>
      </c>
      <c r="M1175" t="s">
        <v>32</v>
      </c>
      <c r="N1175" t="s">
        <v>32</v>
      </c>
      <c r="O1175">
        <v>1</v>
      </c>
      <c r="P1175" t="s">
        <v>32</v>
      </c>
      <c r="Q1175" t="s">
        <v>32</v>
      </c>
      <c r="R1175" t="s">
        <v>32</v>
      </c>
      <c r="S1175" t="s">
        <v>32</v>
      </c>
      <c r="T1175" t="s">
        <v>32</v>
      </c>
      <c r="U1175" t="s">
        <v>3809</v>
      </c>
      <c r="V1175">
        <v>1</v>
      </c>
      <c r="W1175">
        <v>0</v>
      </c>
      <c r="X1175" t="s">
        <v>32</v>
      </c>
      <c r="Y1175" t="s">
        <v>71</v>
      </c>
      <c r="Z1175">
        <v>0</v>
      </c>
      <c r="AA1175">
        <v>0</v>
      </c>
      <c r="AB1175">
        <v>0</v>
      </c>
      <c r="AC1175">
        <v>0</v>
      </c>
      <c r="AD1175" t="s">
        <v>32</v>
      </c>
      <c r="AE1175" s="23" t="s">
        <v>32</v>
      </c>
    </row>
    <row r="1176" spans="1:31" hidden="1" x14ac:dyDescent="0.25">
      <c r="A1176" t="s">
        <v>76</v>
      </c>
      <c r="B1176" t="s">
        <v>48</v>
      </c>
      <c r="C1176" t="s">
        <v>32</v>
      </c>
      <c r="D1176" t="s">
        <v>32</v>
      </c>
      <c r="E1176" t="s">
        <v>32</v>
      </c>
      <c r="F1176">
        <v>0</v>
      </c>
      <c r="G1176" t="s">
        <v>16</v>
      </c>
      <c r="H1176">
        <v>1</v>
      </c>
      <c r="I1176">
        <v>0</v>
      </c>
      <c r="J1176" t="s">
        <v>32</v>
      </c>
      <c r="K1176" t="s">
        <v>32</v>
      </c>
      <c r="L1176" t="s">
        <v>32</v>
      </c>
      <c r="M1176" t="s">
        <v>32</v>
      </c>
      <c r="N1176" t="s">
        <v>32</v>
      </c>
      <c r="O1176">
        <v>1</v>
      </c>
      <c r="P1176" t="s">
        <v>32</v>
      </c>
      <c r="Q1176" t="s">
        <v>32</v>
      </c>
      <c r="R1176" t="s">
        <v>32</v>
      </c>
      <c r="S1176" t="s">
        <v>32</v>
      </c>
      <c r="T1176" t="s">
        <v>32</v>
      </c>
      <c r="U1176" t="s">
        <v>3809</v>
      </c>
      <c r="V1176">
        <v>1</v>
      </c>
      <c r="W1176">
        <v>0</v>
      </c>
      <c r="X1176" t="s">
        <v>32</v>
      </c>
      <c r="Y1176" t="s">
        <v>71</v>
      </c>
      <c r="Z1176">
        <v>0</v>
      </c>
      <c r="AA1176">
        <v>0</v>
      </c>
      <c r="AB1176">
        <v>0</v>
      </c>
      <c r="AC1176">
        <v>0</v>
      </c>
      <c r="AD1176" t="s">
        <v>32</v>
      </c>
      <c r="AE1176" s="23" t="s">
        <v>32</v>
      </c>
    </row>
    <row r="1177" spans="1:31" hidden="1" x14ac:dyDescent="0.25">
      <c r="A1177" t="s">
        <v>76</v>
      </c>
      <c r="B1177" t="s">
        <v>36</v>
      </c>
      <c r="C1177" t="s">
        <v>32</v>
      </c>
      <c r="D1177" t="s">
        <v>32</v>
      </c>
      <c r="E1177" t="s">
        <v>32</v>
      </c>
      <c r="F1177">
        <v>0</v>
      </c>
      <c r="G1177" t="s">
        <v>16</v>
      </c>
      <c r="H1177">
        <v>1</v>
      </c>
      <c r="I1177">
        <v>0</v>
      </c>
      <c r="J1177" t="s">
        <v>32</v>
      </c>
      <c r="K1177" t="s">
        <v>32</v>
      </c>
      <c r="L1177" t="s">
        <v>32</v>
      </c>
      <c r="M1177" t="s">
        <v>32</v>
      </c>
      <c r="N1177" t="s">
        <v>32</v>
      </c>
      <c r="O1177">
        <v>1</v>
      </c>
      <c r="P1177" t="s">
        <v>32</v>
      </c>
      <c r="Q1177" t="s">
        <v>32</v>
      </c>
      <c r="R1177" t="s">
        <v>32</v>
      </c>
      <c r="S1177" t="s">
        <v>32</v>
      </c>
      <c r="T1177" t="s">
        <v>32</v>
      </c>
      <c r="U1177" t="s">
        <v>3809</v>
      </c>
      <c r="V1177">
        <v>1</v>
      </c>
      <c r="W1177">
        <v>0</v>
      </c>
      <c r="X1177" t="s">
        <v>32</v>
      </c>
      <c r="Y1177" t="s">
        <v>71</v>
      </c>
      <c r="Z1177">
        <v>0</v>
      </c>
      <c r="AA1177">
        <v>0</v>
      </c>
      <c r="AB1177">
        <v>0</v>
      </c>
      <c r="AC1177">
        <v>0</v>
      </c>
      <c r="AD1177" t="s">
        <v>32</v>
      </c>
      <c r="AE1177" s="23" t="s">
        <v>32</v>
      </c>
    </row>
    <row r="1178" spans="1:31" hidden="1" x14ac:dyDescent="0.25">
      <c r="A1178" t="s">
        <v>3885</v>
      </c>
      <c r="B1178" t="s">
        <v>37</v>
      </c>
      <c r="C1178" t="s">
        <v>32</v>
      </c>
      <c r="D1178" t="s">
        <v>32</v>
      </c>
      <c r="E1178" t="s">
        <v>32</v>
      </c>
      <c r="F1178">
        <v>0</v>
      </c>
      <c r="G1178" t="s">
        <v>16</v>
      </c>
      <c r="H1178">
        <v>1</v>
      </c>
      <c r="I1178">
        <v>0</v>
      </c>
      <c r="J1178" t="s">
        <v>32</v>
      </c>
      <c r="K1178" t="s">
        <v>32</v>
      </c>
      <c r="L1178" t="s">
        <v>32</v>
      </c>
      <c r="M1178" t="s">
        <v>32</v>
      </c>
      <c r="N1178" t="s">
        <v>32</v>
      </c>
      <c r="O1178">
        <v>1</v>
      </c>
      <c r="P1178" t="s">
        <v>32</v>
      </c>
      <c r="Q1178" t="s">
        <v>32</v>
      </c>
      <c r="R1178" t="s">
        <v>32</v>
      </c>
      <c r="S1178" t="s">
        <v>32</v>
      </c>
      <c r="T1178" t="s">
        <v>32</v>
      </c>
      <c r="U1178" t="s">
        <v>3809</v>
      </c>
      <c r="V1178">
        <v>1</v>
      </c>
      <c r="W1178">
        <v>0</v>
      </c>
      <c r="X1178" t="s">
        <v>32</v>
      </c>
      <c r="Y1178" t="s">
        <v>71</v>
      </c>
      <c r="Z1178">
        <v>0</v>
      </c>
      <c r="AA1178">
        <v>0</v>
      </c>
      <c r="AB1178">
        <v>0</v>
      </c>
      <c r="AC1178">
        <v>0</v>
      </c>
      <c r="AD1178" t="s">
        <v>32</v>
      </c>
      <c r="AE1178" s="23" t="s">
        <v>32</v>
      </c>
    </row>
    <row r="1179" spans="1:31" hidden="1" x14ac:dyDescent="0.25">
      <c r="A1179" t="s">
        <v>76</v>
      </c>
      <c r="B1179" t="s">
        <v>48</v>
      </c>
      <c r="C1179" t="s">
        <v>32</v>
      </c>
      <c r="D1179" t="s">
        <v>32</v>
      </c>
      <c r="E1179" t="s">
        <v>32</v>
      </c>
      <c r="F1179">
        <v>0</v>
      </c>
      <c r="G1179" t="s">
        <v>16</v>
      </c>
      <c r="H1179">
        <v>1</v>
      </c>
      <c r="I1179">
        <v>0</v>
      </c>
      <c r="J1179" t="s">
        <v>32</v>
      </c>
      <c r="K1179" t="s">
        <v>32</v>
      </c>
      <c r="L1179" t="s">
        <v>32</v>
      </c>
      <c r="M1179" t="s">
        <v>32</v>
      </c>
      <c r="N1179" t="s">
        <v>32</v>
      </c>
      <c r="O1179">
        <v>1</v>
      </c>
      <c r="P1179" t="s">
        <v>32</v>
      </c>
      <c r="Q1179" t="s">
        <v>32</v>
      </c>
      <c r="R1179" t="s">
        <v>32</v>
      </c>
      <c r="S1179" t="s">
        <v>32</v>
      </c>
      <c r="T1179" t="s">
        <v>32</v>
      </c>
      <c r="U1179" t="s">
        <v>3809</v>
      </c>
      <c r="V1179">
        <v>1</v>
      </c>
      <c r="W1179">
        <v>0</v>
      </c>
      <c r="X1179" t="s">
        <v>32</v>
      </c>
      <c r="Y1179" t="s">
        <v>71</v>
      </c>
      <c r="Z1179">
        <v>0</v>
      </c>
      <c r="AA1179">
        <v>0</v>
      </c>
      <c r="AB1179">
        <v>0</v>
      </c>
      <c r="AC1179">
        <v>0</v>
      </c>
      <c r="AD1179" t="s">
        <v>32</v>
      </c>
      <c r="AE1179" s="23" t="s">
        <v>32</v>
      </c>
    </row>
    <row r="1180" spans="1:31" hidden="1" x14ac:dyDescent="0.25">
      <c r="A1180" t="s">
        <v>76</v>
      </c>
      <c r="B1180" t="s">
        <v>48</v>
      </c>
      <c r="C1180" t="s">
        <v>32</v>
      </c>
      <c r="D1180" t="s">
        <v>32</v>
      </c>
      <c r="E1180" t="s">
        <v>32</v>
      </c>
      <c r="F1180">
        <v>0</v>
      </c>
      <c r="G1180" t="s">
        <v>16</v>
      </c>
      <c r="H1180">
        <v>1</v>
      </c>
      <c r="I1180">
        <v>0</v>
      </c>
      <c r="J1180" t="s">
        <v>32</v>
      </c>
      <c r="K1180" t="s">
        <v>32</v>
      </c>
      <c r="L1180" t="s">
        <v>32</v>
      </c>
      <c r="M1180" t="s">
        <v>32</v>
      </c>
      <c r="N1180" t="s">
        <v>32</v>
      </c>
      <c r="O1180">
        <v>1</v>
      </c>
      <c r="P1180" t="s">
        <v>32</v>
      </c>
      <c r="Q1180" t="s">
        <v>32</v>
      </c>
      <c r="R1180" t="s">
        <v>32</v>
      </c>
      <c r="S1180" t="s">
        <v>32</v>
      </c>
      <c r="T1180" t="s">
        <v>32</v>
      </c>
      <c r="U1180" t="s">
        <v>3809</v>
      </c>
      <c r="V1180">
        <v>1</v>
      </c>
      <c r="W1180">
        <v>0</v>
      </c>
      <c r="X1180" t="s">
        <v>32</v>
      </c>
      <c r="Y1180" t="s">
        <v>71</v>
      </c>
      <c r="Z1180">
        <v>0</v>
      </c>
      <c r="AA1180">
        <v>0</v>
      </c>
      <c r="AB1180">
        <v>0</v>
      </c>
      <c r="AC1180">
        <v>0</v>
      </c>
      <c r="AD1180" t="s">
        <v>32</v>
      </c>
      <c r="AE1180" s="23" t="s">
        <v>32</v>
      </c>
    </row>
    <row r="1181" spans="1:31" x14ac:dyDescent="0.25">
      <c r="A1181" t="s">
        <v>76</v>
      </c>
      <c r="B1181" t="s">
        <v>39</v>
      </c>
      <c r="C1181" t="s">
        <v>54</v>
      </c>
      <c r="D1181" t="s">
        <v>32</v>
      </c>
      <c r="E1181" t="s">
        <v>32</v>
      </c>
      <c r="F1181">
        <v>2</v>
      </c>
      <c r="G1181" t="s">
        <v>15</v>
      </c>
      <c r="H1181">
        <v>0</v>
      </c>
      <c r="I1181">
        <v>1</v>
      </c>
      <c r="J1181" t="s">
        <v>32</v>
      </c>
      <c r="K1181" t="s">
        <v>32</v>
      </c>
      <c r="L1181" t="s">
        <v>32</v>
      </c>
      <c r="M1181" t="s">
        <v>32</v>
      </c>
      <c r="N1181" t="s">
        <v>32</v>
      </c>
      <c r="O1181">
        <v>1</v>
      </c>
      <c r="P1181" t="s">
        <v>32</v>
      </c>
      <c r="Q1181" t="s">
        <v>32</v>
      </c>
      <c r="R1181" t="s">
        <v>32</v>
      </c>
      <c r="S1181" t="s">
        <v>32</v>
      </c>
      <c r="T1181" t="s">
        <v>32</v>
      </c>
      <c r="U1181" t="s">
        <v>3809</v>
      </c>
      <c r="V1181">
        <v>0</v>
      </c>
      <c r="W1181">
        <v>1</v>
      </c>
      <c r="X1181" t="s">
        <v>32</v>
      </c>
      <c r="Y1181" t="s">
        <v>71</v>
      </c>
      <c r="Z1181">
        <v>0</v>
      </c>
      <c r="AA1181">
        <v>0</v>
      </c>
      <c r="AB1181">
        <v>0</v>
      </c>
      <c r="AC1181">
        <v>0</v>
      </c>
      <c r="AD1181" t="s">
        <v>32</v>
      </c>
      <c r="AE1181" s="23" t="s">
        <v>32</v>
      </c>
    </row>
    <row r="1182" spans="1:31" hidden="1" x14ac:dyDescent="0.25">
      <c r="A1182" t="s">
        <v>76</v>
      </c>
      <c r="B1182" t="s">
        <v>39</v>
      </c>
      <c r="C1182" t="s">
        <v>32</v>
      </c>
      <c r="D1182" t="s">
        <v>32</v>
      </c>
      <c r="E1182" t="s">
        <v>32</v>
      </c>
      <c r="F1182">
        <v>0</v>
      </c>
      <c r="G1182" t="s">
        <v>16</v>
      </c>
      <c r="H1182">
        <v>1</v>
      </c>
      <c r="I1182">
        <v>0</v>
      </c>
      <c r="J1182" t="s">
        <v>32</v>
      </c>
      <c r="K1182" t="s">
        <v>32</v>
      </c>
      <c r="L1182" t="s">
        <v>32</v>
      </c>
      <c r="M1182" t="s">
        <v>32</v>
      </c>
      <c r="N1182" t="s">
        <v>32</v>
      </c>
      <c r="O1182">
        <v>1</v>
      </c>
      <c r="P1182" t="s">
        <v>32</v>
      </c>
      <c r="Q1182" t="s">
        <v>32</v>
      </c>
      <c r="R1182" t="s">
        <v>32</v>
      </c>
      <c r="S1182" t="s">
        <v>32</v>
      </c>
      <c r="T1182" t="s">
        <v>32</v>
      </c>
      <c r="U1182" t="s">
        <v>3809</v>
      </c>
      <c r="V1182">
        <v>1</v>
      </c>
      <c r="W1182">
        <v>0</v>
      </c>
      <c r="X1182" t="s">
        <v>32</v>
      </c>
      <c r="Y1182" t="s">
        <v>71</v>
      </c>
      <c r="Z1182">
        <v>0</v>
      </c>
      <c r="AA1182">
        <v>0</v>
      </c>
      <c r="AB1182">
        <v>0</v>
      </c>
      <c r="AC1182">
        <v>0</v>
      </c>
      <c r="AD1182" t="s">
        <v>32</v>
      </c>
      <c r="AE1182" s="23" t="s">
        <v>32</v>
      </c>
    </row>
    <row r="1183" spans="1:31" hidden="1" x14ac:dyDescent="0.25">
      <c r="A1183" t="s">
        <v>76</v>
      </c>
      <c r="B1183" t="s">
        <v>39</v>
      </c>
      <c r="C1183" t="s">
        <v>32</v>
      </c>
      <c r="D1183" t="s">
        <v>32</v>
      </c>
      <c r="E1183" t="s">
        <v>32</v>
      </c>
      <c r="F1183">
        <v>0</v>
      </c>
      <c r="G1183" t="s">
        <v>16</v>
      </c>
      <c r="H1183">
        <v>1</v>
      </c>
      <c r="I1183">
        <v>0</v>
      </c>
      <c r="J1183" t="s">
        <v>32</v>
      </c>
      <c r="K1183" t="s">
        <v>32</v>
      </c>
      <c r="L1183" t="s">
        <v>32</v>
      </c>
      <c r="M1183" t="s">
        <v>32</v>
      </c>
      <c r="N1183" t="s">
        <v>32</v>
      </c>
      <c r="O1183">
        <v>1</v>
      </c>
      <c r="P1183" t="s">
        <v>32</v>
      </c>
      <c r="Q1183" t="s">
        <v>32</v>
      </c>
      <c r="R1183" t="s">
        <v>32</v>
      </c>
      <c r="S1183" t="s">
        <v>32</v>
      </c>
      <c r="T1183" t="s">
        <v>32</v>
      </c>
      <c r="U1183" t="s">
        <v>3809</v>
      </c>
      <c r="V1183">
        <v>1</v>
      </c>
      <c r="W1183">
        <v>0</v>
      </c>
      <c r="X1183" t="s">
        <v>32</v>
      </c>
      <c r="Y1183" t="s">
        <v>71</v>
      </c>
      <c r="Z1183">
        <v>0</v>
      </c>
      <c r="AA1183">
        <v>0</v>
      </c>
      <c r="AB1183">
        <v>0</v>
      </c>
      <c r="AC1183">
        <v>0</v>
      </c>
      <c r="AD1183" t="s">
        <v>32</v>
      </c>
      <c r="AE1183" s="23" t="s">
        <v>32</v>
      </c>
    </row>
    <row r="1184" spans="1:31" hidden="1" x14ac:dyDescent="0.25">
      <c r="A1184" t="s">
        <v>76</v>
      </c>
      <c r="B1184" t="s">
        <v>36</v>
      </c>
      <c r="C1184" t="s">
        <v>32</v>
      </c>
      <c r="D1184" t="s">
        <v>32</v>
      </c>
      <c r="E1184" t="s">
        <v>32</v>
      </c>
      <c r="F1184">
        <v>0</v>
      </c>
      <c r="G1184" t="s">
        <v>16</v>
      </c>
      <c r="H1184">
        <v>1</v>
      </c>
      <c r="I1184">
        <v>0</v>
      </c>
      <c r="J1184" t="s">
        <v>32</v>
      </c>
      <c r="K1184" t="s">
        <v>32</v>
      </c>
      <c r="L1184" t="s">
        <v>32</v>
      </c>
      <c r="M1184" t="s">
        <v>32</v>
      </c>
      <c r="N1184" t="s">
        <v>32</v>
      </c>
      <c r="O1184">
        <v>1</v>
      </c>
      <c r="P1184" t="s">
        <v>32</v>
      </c>
      <c r="Q1184" t="s">
        <v>32</v>
      </c>
      <c r="R1184" t="s">
        <v>32</v>
      </c>
      <c r="S1184" t="s">
        <v>32</v>
      </c>
      <c r="T1184" t="s">
        <v>32</v>
      </c>
      <c r="U1184" t="s">
        <v>3809</v>
      </c>
      <c r="V1184">
        <v>1</v>
      </c>
      <c r="W1184">
        <v>0</v>
      </c>
      <c r="X1184" t="s">
        <v>32</v>
      </c>
      <c r="Y1184" t="s">
        <v>71</v>
      </c>
      <c r="Z1184">
        <v>0</v>
      </c>
      <c r="AA1184">
        <v>0</v>
      </c>
      <c r="AB1184">
        <v>0</v>
      </c>
      <c r="AC1184">
        <v>0</v>
      </c>
      <c r="AD1184" t="s">
        <v>32</v>
      </c>
      <c r="AE1184" s="23" t="s">
        <v>32</v>
      </c>
    </row>
    <row r="1185" spans="1:31" hidden="1" x14ac:dyDescent="0.25">
      <c r="A1185" t="s">
        <v>83</v>
      </c>
      <c r="B1185" t="s">
        <v>48</v>
      </c>
      <c r="C1185" t="s">
        <v>32</v>
      </c>
      <c r="D1185" t="s">
        <v>32</v>
      </c>
      <c r="E1185" t="s">
        <v>32</v>
      </c>
      <c r="F1185">
        <v>0</v>
      </c>
      <c r="G1185" t="s">
        <v>16</v>
      </c>
      <c r="H1185">
        <v>1</v>
      </c>
      <c r="I1185">
        <v>0</v>
      </c>
      <c r="J1185" t="s">
        <v>32</v>
      </c>
      <c r="K1185" t="s">
        <v>32</v>
      </c>
      <c r="L1185" t="s">
        <v>32</v>
      </c>
      <c r="M1185" t="s">
        <v>32</v>
      </c>
      <c r="N1185" t="s">
        <v>32</v>
      </c>
      <c r="O1185">
        <v>1</v>
      </c>
      <c r="P1185" t="s">
        <v>32</v>
      </c>
      <c r="Q1185" t="s">
        <v>32</v>
      </c>
      <c r="R1185" t="s">
        <v>32</v>
      </c>
      <c r="S1185" t="s">
        <v>32</v>
      </c>
      <c r="T1185" t="s">
        <v>32</v>
      </c>
      <c r="U1185" t="s">
        <v>3809</v>
      </c>
      <c r="V1185">
        <v>1</v>
      </c>
      <c r="W1185">
        <v>0</v>
      </c>
      <c r="X1185" t="s">
        <v>32</v>
      </c>
      <c r="Y1185" t="s">
        <v>71</v>
      </c>
      <c r="Z1185">
        <v>0</v>
      </c>
      <c r="AA1185">
        <v>0</v>
      </c>
      <c r="AB1185">
        <v>0</v>
      </c>
      <c r="AC1185">
        <v>0</v>
      </c>
      <c r="AD1185" t="s">
        <v>32</v>
      </c>
      <c r="AE1185" s="23" t="s">
        <v>32</v>
      </c>
    </row>
    <row r="1186" spans="1:31" hidden="1" x14ac:dyDescent="0.25">
      <c r="A1186" t="s">
        <v>83</v>
      </c>
      <c r="B1186" t="s">
        <v>37</v>
      </c>
      <c r="C1186" t="s">
        <v>32</v>
      </c>
      <c r="D1186" t="s">
        <v>32</v>
      </c>
      <c r="E1186" t="s">
        <v>32</v>
      </c>
      <c r="F1186">
        <v>0</v>
      </c>
      <c r="G1186" t="s">
        <v>16</v>
      </c>
      <c r="H1186">
        <v>1</v>
      </c>
      <c r="I1186">
        <v>0</v>
      </c>
      <c r="J1186" t="s">
        <v>32</v>
      </c>
      <c r="K1186" t="s">
        <v>32</v>
      </c>
      <c r="L1186" t="s">
        <v>32</v>
      </c>
      <c r="M1186" t="s">
        <v>32</v>
      </c>
      <c r="N1186" t="s">
        <v>32</v>
      </c>
      <c r="O1186">
        <v>1</v>
      </c>
      <c r="P1186" t="s">
        <v>32</v>
      </c>
      <c r="Q1186" t="s">
        <v>32</v>
      </c>
      <c r="R1186" t="s">
        <v>32</v>
      </c>
      <c r="S1186" t="s">
        <v>32</v>
      </c>
      <c r="T1186" t="s">
        <v>32</v>
      </c>
      <c r="U1186" t="s">
        <v>3809</v>
      </c>
      <c r="V1186">
        <v>1</v>
      </c>
      <c r="W1186">
        <v>0</v>
      </c>
      <c r="X1186" t="s">
        <v>32</v>
      </c>
      <c r="Y1186" t="s">
        <v>80</v>
      </c>
      <c r="Z1186">
        <v>0</v>
      </c>
      <c r="AA1186">
        <v>0</v>
      </c>
      <c r="AB1186">
        <v>0</v>
      </c>
      <c r="AC1186">
        <v>0</v>
      </c>
      <c r="AD1186" t="s">
        <v>32</v>
      </c>
      <c r="AE1186" s="23" t="s">
        <v>32</v>
      </c>
    </row>
    <row r="1187" spans="1:31" hidden="1" x14ac:dyDescent="0.25">
      <c r="A1187" t="s">
        <v>76</v>
      </c>
      <c r="B1187" t="s">
        <v>36</v>
      </c>
      <c r="C1187" t="s">
        <v>32</v>
      </c>
      <c r="D1187" t="s">
        <v>32</v>
      </c>
      <c r="E1187" t="s">
        <v>32</v>
      </c>
      <c r="F1187">
        <v>0</v>
      </c>
      <c r="G1187" t="s">
        <v>16</v>
      </c>
      <c r="H1187">
        <v>1</v>
      </c>
      <c r="I1187">
        <v>0</v>
      </c>
      <c r="J1187" t="s">
        <v>32</v>
      </c>
      <c r="K1187" t="s">
        <v>32</v>
      </c>
      <c r="L1187" t="s">
        <v>32</v>
      </c>
      <c r="M1187" t="s">
        <v>32</v>
      </c>
      <c r="N1187" t="s">
        <v>32</v>
      </c>
      <c r="O1187">
        <v>1</v>
      </c>
      <c r="P1187" t="s">
        <v>32</v>
      </c>
      <c r="Q1187" t="s">
        <v>32</v>
      </c>
      <c r="R1187" t="s">
        <v>32</v>
      </c>
      <c r="S1187" t="s">
        <v>32</v>
      </c>
      <c r="T1187" t="s">
        <v>32</v>
      </c>
      <c r="U1187" t="s">
        <v>3809</v>
      </c>
      <c r="V1187">
        <v>1</v>
      </c>
      <c r="W1187">
        <v>0</v>
      </c>
      <c r="X1187" t="s">
        <v>32</v>
      </c>
      <c r="Y1187" t="s">
        <v>71</v>
      </c>
      <c r="Z1187">
        <v>0</v>
      </c>
      <c r="AA1187">
        <v>0</v>
      </c>
      <c r="AB1187">
        <v>0</v>
      </c>
      <c r="AC1187">
        <v>0</v>
      </c>
      <c r="AD1187" t="s">
        <v>32</v>
      </c>
      <c r="AE1187" s="23" t="s">
        <v>32</v>
      </c>
    </row>
    <row r="1188" spans="1:31" hidden="1" x14ac:dyDescent="0.25">
      <c r="A1188" t="s">
        <v>76</v>
      </c>
      <c r="B1188" t="s">
        <v>3873</v>
      </c>
      <c r="C1188" t="s">
        <v>32</v>
      </c>
      <c r="D1188" t="s">
        <v>32</v>
      </c>
      <c r="E1188" t="s">
        <v>32</v>
      </c>
      <c r="F1188">
        <v>0</v>
      </c>
      <c r="G1188" t="s">
        <v>16</v>
      </c>
      <c r="H1188">
        <v>1</v>
      </c>
      <c r="I1188">
        <v>0</v>
      </c>
      <c r="J1188" t="s">
        <v>32</v>
      </c>
      <c r="K1188" t="s">
        <v>32</v>
      </c>
      <c r="L1188" t="s">
        <v>32</v>
      </c>
      <c r="M1188" t="s">
        <v>32</v>
      </c>
      <c r="N1188" t="s">
        <v>32</v>
      </c>
      <c r="O1188">
        <v>1</v>
      </c>
      <c r="P1188" t="s">
        <v>32</v>
      </c>
      <c r="Q1188" t="s">
        <v>32</v>
      </c>
      <c r="R1188" t="s">
        <v>32</v>
      </c>
      <c r="S1188" t="s">
        <v>32</v>
      </c>
      <c r="T1188" t="s">
        <v>32</v>
      </c>
      <c r="U1188" t="s">
        <v>3809</v>
      </c>
      <c r="V1188">
        <v>1</v>
      </c>
      <c r="W1188">
        <v>0</v>
      </c>
      <c r="X1188" t="s">
        <v>32</v>
      </c>
      <c r="Y1188" t="s">
        <v>71</v>
      </c>
      <c r="Z1188">
        <v>0</v>
      </c>
      <c r="AA1188">
        <v>0</v>
      </c>
      <c r="AB1188">
        <v>0</v>
      </c>
      <c r="AC1188">
        <v>0</v>
      </c>
      <c r="AD1188" t="s">
        <v>32</v>
      </c>
      <c r="AE1188" s="23" t="s">
        <v>32</v>
      </c>
    </row>
    <row r="1189" spans="1:31" hidden="1" x14ac:dyDescent="0.25">
      <c r="A1189" t="s">
        <v>76</v>
      </c>
      <c r="B1189" t="s">
        <v>3873</v>
      </c>
      <c r="C1189" t="s">
        <v>32</v>
      </c>
      <c r="D1189" t="s">
        <v>32</v>
      </c>
      <c r="E1189" t="s">
        <v>32</v>
      </c>
      <c r="F1189">
        <v>0</v>
      </c>
      <c r="G1189" t="s">
        <v>16</v>
      </c>
      <c r="H1189">
        <v>1</v>
      </c>
      <c r="I1189">
        <v>0</v>
      </c>
      <c r="J1189" t="s">
        <v>32</v>
      </c>
      <c r="K1189" t="s">
        <v>32</v>
      </c>
      <c r="L1189" t="s">
        <v>32</v>
      </c>
      <c r="M1189" t="s">
        <v>32</v>
      </c>
      <c r="N1189" t="s">
        <v>32</v>
      </c>
      <c r="O1189">
        <v>1</v>
      </c>
      <c r="P1189" t="s">
        <v>32</v>
      </c>
      <c r="Q1189" t="s">
        <v>32</v>
      </c>
      <c r="R1189" t="s">
        <v>32</v>
      </c>
      <c r="S1189" t="s">
        <v>32</v>
      </c>
      <c r="T1189" t="s">
        <v>32</v>
      </c>
      <c r="U1189" t="s">
        <v>3809</v>
      </c>
      <c r="V1189">
        <v>1</v>
      </c>
      <c r="W1189">
        <v>0</v>
      </c>
      <c r="X1189" t="s">
        <v>32</v>
      </c>
      <c r="Y1189" t="s">
        <v>71</v>
      </c>
      <c r="Z1189">
        <v>0</v>
      </c>
      <c r="AA1189">
        <v>0</v>
      </c>
      <c r="AB1189">
        <v>0</v>
      </c>
      <c r="AC1189">
        <v>0</v>
      </c>
      <c r="AD1189" t="s">
        <v>32</v>
      </c>
      <c r="AE1189" s="23" t="s">
        <v>32</v>
      </c>
    </row>
    <row r="1190" spans="1:31" x14ac:dyDescent="0.25">
      <c r="A1190" t="s">
        <v>76</v>
      </c>
      <c r="B1190" t="s">
        <v>51</v>
      </c>
      <c r="C1190" t="s">
        <v>54</v>
      </c>
      <c r="D1190" t="s">
        <v>32</v>
      </c>
      <c r="E1190" t="s">
        <v>32</v>
      </c>
      <c r="F1190">
        <v>3</v>
      </c>
      <c r="G1190" t="s">
        <v>15</v>
      </c>
      <c r="H1190">
        <v>0</v>
      </c>
      <c r="I1190">
        <v>1</v>
      </c>
      <c r="J1190" t="s">
        <v>32</v>
      </c>
      <c r="K1190" t="s">
        <v>32</v>
      </c>
      <c r="L1190" t="s">
        <v>32</v>
      </c>
      <c r="M1190" t="s">
        <v>32</v>
      </c>
      <c r="N1190" t="s">
        <v>32</v>
      </c>
      <c r="O1190">
        <v>1</v>
      </c>
      <c r="P1190" t="s">
        <v>32</v>
      </c>
      <c r="Q1190" t="s">
        <v>32</v>
      </c>
      <c r="R1190" t="s">
        <v>32</v>
      </c>
      <c r="S1190" t="s">
        <v>32</v>
      </c>
      <c r="T1190" t="s">
        <v>32</v>
      </c>
      <c r="U1190" t="s">
        <v>3809</v>
      </c>
      <c r="V1190">
        <v>0</v>
      </c>
      <c r="W1190">
        <v>1</v>
      </c>
      <c r="X1190" t="s">
        <v>32</v>
      </c>
      <c r="Y1190" t="s">
        <v>71</v>
      </c>
      <c r="Z1190">
        <v>0</v>
      </c>
      <c r="AA1190">
        <v>0</v>
      </c>
      <c r="AB1190">
        <v>0</v>
      </c>
      <c r="AC1190">
        <v>0</v>
      </c>
      <c r="AD1190" t="s">
        <v>32</v>
      </c>
      <c r="AE1190" s="23" t="s">
        <v>32</v>
      </c>
    </row>
    <row r="1191" spans="1:31" x14ac:dyDescent="0.25">
      <c r="A1191" t="s">
        <v>76</v>
      </c>
      <c r="B1191" t="s">
        <v>131</v>
      </c>
      <c r="C1191" t="s">
        <v>54</v>
      </c>
      <c r="D1191" t="s">
        <v>32</v>
      </c>
      <c r="E1191" t="s">
        <v>32</v>
      </c>
      <c r="F1191">
        <v>1</v>
      </c>
      <c r="G1191" t="s">
        <v>15</v>
      </c>
      <c r="H1191">
        <v>0</v>
      </c>
      <c r="I1191">
        <v>1</v>
      </c>
      <c r="J1191" t="s">
        <v>32</v>
      </c>
      <c r="K1191" t="s">
        <v>32</v>
      </c>
      <c r="L1191" t="s">
        <v>32</v>
      </c>
      <c r="M1191" t="s">
        <v>32</v>
      </c>
      <c r="N1191" t="s">
        <v>32</v>
      </c>
      <c r="O1191">
        <v>1</v>
      </c>
      <c r="P1191" t="s">
        <v>32</v>
      </c>
      <c r="Q1191" t="s">
        <v>32</v>
      </c>
      <c r="R1191" t="s">
        <v>32</v>
      </c>
      <c r="S1191" t="s">
        <v>32</v>
      </c>
      <c r="T1191" t="s">
        <v>32</v>
      </c>
      <c r="U1191" t="s">
        <v>3809</v>
      </c>
      <c r="V1191">
        <v>0</v>
      </c>
      <c r="W1191">
        <v>1</v>
      </c>
      <c r="X1191" t="s">
        <v>32</v>
      </c>
      <c r="Y1191" t="s">
        <v>71</v>
      </c>
      <c r="Z1191">
        <v>0</v>
      </c>
      <c r="AA1191">
        <v>0</v>
      </c>
      <c r="AB1191">
        <v>0</v>
      </c>
      <c r="AC1191">
        <v>0</v>
      </c>
      <c r="AD1191" t="s">
        <v>32</v>
      </c>
      <c r="AE1191" s="23" t="s">
        <v>32</v>
      </c>
    </row>
    <row r="1192" spans="1:31" x14ac:dyDescent="0.25">
      <c r="A1192" t="s">
        <v>76</v>
      </c>
      <c r="B1192" t="s">
        <v>131</v>
      </c>
      <c r="C1192" t="s">
        <v>54</v>
      </c>
      <c r="D1192" t="s">
        <v>32</v>
      </c>
      <c r="E1192" t="s">
        <v>32</v>
      </c>
      <c r="F1192">
        <v>2</v>
      </c>
      <c r="G1192" t="s">
        <v>15</v>
      </c>
      <c r="H1192">
        <v>0</v>
      </c>
      <c r="I1192">
        <v>1</v>
      </c>
      <c r="J1192" t="s">
        <v>32</v>
      </c>
      <c r="K1192" t="s">
        <v>32</v>
      </c>
      <c r="L1192" t="s">
        <v>32</v>
      </c>
      <c r="M1192" t="s">
        <v>32</v>
      </c>
      <c r="N1192" t="s">
        <v>32</v>
      </c>
      <c r="O1192">
        <v>1</v>
      </c>
      <c r="P1192" t="s">
        <v>32</v>
      </c>
      <c r="Q1192" t="s">
        <v>32</v>
      </c>
      <c r="R1192" t="s">
        <v>32</v>
      </c>
      <c r="S1192" t="s">
        <v>32</v>
      </c>
      <c r="T1192" t="s">
        <v>32</v>
      </c>
      <c r="U1192" t="s">
        <v>3809</v>
      </c>
      <c r="V1192">
        <v>0</v>
      </c>
      <c r="W1192">
        <v>1</v>
      </c>
      <c r="X1192" t="s">
        <v>32</v>
      </c>
      <c r="Y1192" t="s">
        <v>71</v>
      </c>
      <c r="Z1192">
        <v>0</v>
      </c>
      <c r="AA1192">
        <v>0</v>
      </c>
      <c r="AB1192">
        <v>0</v>
      </c>
      <c r="AC1192">
        <v>0</v>
      </c>
      <c r="AD1192" t="s">
        <v>32</v>
      </c>
      <c r="AE1192" s="23" t="s">
        <v>32</v>
      </c>
    </row>
    <row r="1193" spans="1:31" hidden="1" x14ac:dyDescent="0.25">
      <c r="A1193" t="s">
        <v>76</v>
      </c>
      <c r="B1193" t="s">
        <v>131</v>
      </c>
      <c r="C1193" t="s">
        <v>32</v>
      </c>
      <c r="D1193" t="s">
        <v>32</v>
      </c>
      <c r="E1193" t="s">
        <v>32</v>
      </c>
      <c r="F1193">
        <v>0</v>
      </c>
      <c r="G1193" t="s">
        <v>16</v>
      </c>
      <c r="H1193">
        <v>1</v>
      </c>
      <c r="I1193">
        <v>0</v>
      </c>
      <c r="J1193" t="s">
        <v>32</v>
      </c>
      <c r="K1193" t="s">
        <v>32</v>
      </c>
      <c r="L1193" t="s">
        <v>32</v>
      </c>
      <c r="M1193" t="s">
        <v>32</v>
      </c>
      <c r="N1193" t="s">
        <v>32</v>
      </c>
      <c r="O1193">
        <v>1</v>
      </c>
      <c r="P1193" t="s">
        <v>32</v>
      </c>
      <c r="Q1193" t="s">
        <v>32</v>
      </c>
      <c r="R1193" t="s">
        <v>32</v>
      </c>
      <c r="S1193" t="s">
        <v>32</v>
      </c>
      <c r="T1193" t="s">
        <v>32</v>
      </c>
      <c r="U1193" t="s">
        <v>3809</v>
      </c>
      <c r="V1193">
        <v>1</v>
      </c>
      <c r="W1193">
        <v>0</v>
      </c>
      <c r="X1193" t="s">
        <v>32</v>
      </c>
      <c r="Y1193" t="s">
        <v>71</v>
      </c>
      <c r="Z1193">
        <v>0</v>
      </c>
      <c r="AA1193">
        <v>0</v>
      </c>
      <c r="AB1193">
        <v>0</v>
      </c>
      <c r="AC1193">
        <v>0</v>
      </c>
      <c r="AD1193" t="s">
        <v>32</v>
      </c>
      <c r="AE1193" s="23" t="s">
        <v>32</v>
      </c>
    </row>
    <row r="1194" spans="1:31" hidden="1" x14ac:dyDescent="0.25">
      <c r="A1194" t="s">
        <v>69</v>
      </c>
      <c r="B1194" t="s">
        <v>39</v>
      </c>
      <c r="C1194" t="s">
        <v>32</v>
      </c>
      <c r="D1194" t="s">
        <v>32</v>
      </c>
      <c r="E1194" t="s">
        <v>32</v>
      </c>
      <c r="F1194">
        <v>0</v>
      </c>
      <c r="G1194" t="s">
        <v>16</v>
      </c>
      <c r="H1194">
        <v>1</v>
      </c>
      <c r="I1194">
        <v>0</v>
      </c>
      <c r="J1194" t="s">
        <v>32</v>
      </c>
      <c r="K1194" t="s">
        <v>32</v>
      </c>
      <c r="L1194" t="s">
        <v>32</v>
      </c>
      <c r="M1194" t="s">
        <v>32</v>
      </c>
      <c r="N1194" t="s">
        <v>32</v>
      </c>
      <c r="O1194">
        <v>1</v>
      </c>
      <c r="P1194" t="s">
        <v>32</v>
      </c>
      <c r="Q1194" t="s">
        <v>32</v>
      </c>
      <c r="R1194" t="s">
        <v>32</v>
      </c>
      <c r="S1194" t="s">
        <v>32</v>
      </c>
      <c r="T1194" t="s">
        <v>32</v>
      </c>
      <c r="U1194" t="s">
        <v>3809</v>
      </c>
      <c r="V1194">
        <v>1</v>
      </c>
      <c r="W1194">
        <v>0</v>
      </c>
      <c r="X1194" t="s">
        <v>32</v>
      </c>
      <c r="Y1194" t="s">
        <v>71</v>
      </c>
      <c r="Z1194">
        <v>0</v>
      </c>
      <c r="AA1194">
        <v>0</v>
      </c>
      <c r="AB1194">
        <v>0</v>
      </c>
      <c r="AC1194">
        <v>0</v>
      </c>
      <c r="AD1194" t="s">
        <v>32</v>
      </c>
      <c r="AE1194" s="23" t="s">
        <v>32</v>
      </c>
    </row>
    <row r="1195" spans="1:31" hidden="1" x14ac:dyDescent="0.25">
      <c r="A1195" t="s">
        <v>3911</v>
      </c>
      <c r="B1195" t="s">
        <v>48</v>
      </c>
      <c r="C1195" t="s">
        <v>32</v>
      </c>
      <c r="D1195" t="s">
        <v>32</v>
      </c>
      <c r="E1195" t="s">
        <v>32</v>
      </c>
      <c r="F1195">
        <v>0</v>
      </c>
      <c r="G1195" t="s">
        <v>16</v>
      </c>
      <c r="H1195">
        <v>1</v>
      </c>
      <c r="I1195">
        <v>0</v>
      </c>
      <c r="J1195" t="s">
        <v>32</v>
      </c>
      <c r="K1195" t="s">
        <v>32</v>
      </c>
      <c r="L1195" t="s">
        <v>32</v>
      </c>
      <c r="M1195" t="s">
        <v>32</v>
      </c>
      <c r="N1195" t="s">
        <v>32</v>
      </c>
      <c r="O1195">
        <v>1</v>
      </c>
      <c r="P1195" t="s">
        <v>32</v>
      </c>
      <c r="Q1195" t="s">
        <v>32</v>
      </c>
      <c r="R1195" t="s">
        <v>32</v>
      </c>
      <c r="S1195" t="s">
        <v>32</v>
      </c>
      <c r="T1195" t="s">
        <v>32</v>
      </c>
      <c r="U1195" t="s">
        <v>3809</v>
      </c>
      <c r="V1195">
        <v>1</v>
      </c>
      <c r="W1195">
        <v>0</v>
      </c>
      <c r="X1195" t="s">
        <v>32</v>
      </c>
      <c r="Y1195" t="s">
        <v>71</v>
      </c>
      <c r="Z1195">
        <v>0</v>
      </c>
      <c r="AA1195">
        <v>0</v>
      </c>
      <c r="AB1195">
        <v>0</v>
      </c>
      <c r="AC1195">
        <v>0</v>
      </c>
      <c r="AD1195" t="s">
        <v>32</v>
      </c>
      <c r="AE1195" s="23" t="s">
        <v>32</v>
      </c>
    </row>
    <row r="1196" spans="1:31" x14ac:dyDescent="0.25">
      <c r="A1196" t="s">
        <v>78</v>
      </c>
      <c r="B1196" t="s">
        <v>33</v>
      </c>
      <c r="C1196" t="s">
        <v>54</v>
      </c>
      <c r="D1196" t="s">
        <v>32</v>
      </c>
      <c r="E1196" t="s">
        <v>32</v>
      </c>
      <c r="F1196">
        <v>0</v>
      </c>
      <c r="G1196" t="s">
        <v>15</v>
      </c>
      <c r="H1196">
        <v>0</v>
      </c>
      <c r="I1196">
        <v>1</v>
      </c>
      <c r="J1196" t="s">
        <v>32</v>
      </c>
      <c r="K1196" t="s">
        <v>32</v>
      </c>
      <c r="L1196" t="s">
        <v>32</v>
      </c>
      <c r="M1196" t="s">
        <v>32</v>
      </c>
      <c r="N1196" t="s">
        <v>32</v>
      </c>
      <c r="O1196">
        <v>1</v>
      </c>
      <c r="P1196" t="s">
        <v>32</v>
      </c>
      <c r="Q1196" t="s">
        <v>32</v>
      </c>
      <c r="R1196" t="s">
        <v>32</v>
      </c>
      <c r="S1196" t="s">
        <v>32</v>
      </c>
      <c r="T1196" t="s">
        <v>32</v>
      </c>
      <c r="U1196" t="s">
        <v>3809</v>
      </c>
      <c r="V1196">
        <v>0</v>
      </c>
      <c r="W1196">
        <v>1</v>
      </c>
      <c r="X1196" t="s">
        <v>32</v>
      </c>
      <c r="Y1196" t="s">
        <v>71</v>
      </c>
      <c r="Z1196">
        <v>0</v>
      </c>
      <c r="AA1196">
        <v>0</v>
      </c>
      <c r="AB1196">
        <v>0</v>
      </c>
      <c r="AC1196">
        <v>0</v>
      </c>
      <c r="AD1196" t="s">
        <v>32</v>
      </c>
      <c r="AE1196" s="23" t="s">
        <v>32</v>
      </c>
    </row>
    <row r="1197" spans="1:31" hidden="1" x14ac:dyDescent="0.25">
      <c r="A1197" t="s">
        <v>78</v>
      </c>
      <c r="B1197" t="s">
        <v>51</v>
      </c>
      <c r="C1197" t="s">
        <v>32</v>
      </c>
      <c r="D1197" t="s">
        <v>32</v>
      </c>
      <c r="E1197" t="s">
        <v>32</v>
      </c>
      <c r="F1197">
        <v>0</v>
      </c>
      <c r="G1197" t="s">
        <v>16</v>
      </c>
      <c r="H1197">
        <v>1</v>
      </c>
      <c r="I1197">
        <v>0</v>
      </c>
      <c r="J1197" t="s">
        <v>32</v>
      </c>
      <c r="K1197" t="s">
        <v>32</v>
      </c>
      <c r="L1197" t="s">
        <v>32</v>
      </c>
      <c r="M1197" t="s">
        <v>32</v>
      </c>
      <c r="N1197" t="s">
        <v>32</v>
      </c>
      <c r="O1197">
        <v>1</v>
      </c>
      <c r="P1197" t="s">
        <v>32</v>
      </c>
      <c r="Q1197" t="s">
        <v>32</v>
      </c>
      <c r="R1197" t="s">
        <v>32</v>
      </c>
      <c r="S1197" t="s">
        <v>32</v>
      </c>
      <c r="T1197" t="s">
        <v>32</v>
      </c>
      <c r="U1197" t="s">
        <v>3809</v>
      </c>
      <c r="V1197">
        <v>1</v>
      </c>
      <c r="W1197">
        <v>0</v>
      </c>
      <c r="X1197" t="s">
        <v>32</v>
      </c>
      <c r="Y1197" t="s">
        <v>71</v>
      </c>
      <c r="Z1197">
        <v>0</v>
      </c>
      <c r="AA1197">
        <v>0</v>
      </c>
      <c r="AB1197">
        <v>0</v>
      </c>
      <c r="AC1197">
        <v>0</v>
      </c>
      <c r="AD1197" t="s">
        <v>32</v>
      </c>
      <c r="AE1197" s="23" t="s">
        <v>32</v>
      </c>
    </row>
    <row r="1198" spans="1:31" hidden="1" x14ac:dyDescent="0.25">
      <c r="A1198" t="s">
        <v>76</v>
      </c>
      <c r="B1198" t="s">
        <v>51</v>
      </c>
      <c r="C1198" t="s">
        <v>32</v>
      </c>
      <c r="D1198" t="s">
        <v>32</v>
      </c>
      <c r="E1198" t="s">
        <v>32</v>
      </c>
      <c r="F1198">
        <v>0</v>
      </c>
      <c r="G1198" t="s">
        <v>16</v>
      </c>
      <c r="H1198">
        <v>1</v>
      </c>
      <c r="I1198">
        <v>0</v>
      </c>
      <c r="J1198" t="s">
        <v>32</v>
      </c>
      <c r="K1198" t="s">
        <v>32</v>
      </c>
      <c r="L1198" t="s">
        <v>32</v>
      </c>
      <c r="M1198" t="s">
        <v>32</v>
      </c>
      <c r="N1198" t="s">
        <v>32</v>
      </c>
      <c r="O1198">
        <v>1</v>
      </c>
      <c r="P1198" t="s">
        <v>32</v>
      </c>
      <c r="Q1198" t="s">
        <v>32</v>
      </c>
      <c r="R1198" t="s">
        <v>32</v>
      </c>
      <c r="S1198" t="s">
        <v>32</v>
      </c>
      <c r="T1198" t="s">
        <v>32</v>
      </c>
      <c r="U1198" t="s">
        <v>3809</v>
      </c>
      <c r="V1198">
        <v>1</v>
      </c>
      <c r="W1198">
        <v>0</v>
      </c>
      <c r="X1198" t="s">
        <v>32</v>
      </c>
      <c r="Y1198" t="s">
        <v>71</v>
      </c>
      <c r="Z1198">
        <v>0</v>
      </c>
      <c r="AA1198">
        <v>0</v>
      </c>
      <c r="AB1198">
        <v>0</v>
      </c>
      <c r="AC1198">
        <v>0</v>
      </c>
      <c r="AD1198" t="s">
        <v>32</v>
      </c>
      <c r="AE1198" s="23" t="s">
        <v>32</v>
      </c>
    </row>
    <row r="1199" spans="1:31" hidden="1" x14ac:dyDescent="0.25">
      <c r="A1199" t="s">
        <v>78</v>
      </c>
      <c r="B1199" t="s">
        <v>48</v>
      </c>
      <c r="C1199" t="s">
        <v>32</v>
      </c>
      <c r="D1199" t="s">
        <v>32</v>
      </c>
      <c r="E1199" t="s">
        <v>32</v>
      </c>
      <c r="F1199">
        <v>0</v>
      </c>
      <c r="G1199" t="s">
        <v>16</v>
      </c>
      <c r="H1199">
        <v>1</v>
      </c>
      <c r="I1199">
        <v>0</v>
      </c>
      <c r="J1199" t="s">
        <v>32</v>
      </c>
      <c r="K1199" t="s">
        <v>32</v>
      </c>
      <c r="L1199" t="s">
        <v>32</v>
      </c>
      <c r="M1199" t="s">
        <v>32</v>
      </c>
      <c r="N1199" t="s">
        <v>32</v>
      </c>
      <c r="O1199">
        <v>1</v>
      </c>
      <c r="P1199" t="s">
        <v>32</v>
      </c>
      <c r="Q1199" t="s">
        <v>32</v>
      </c>
      <c r="R1199" t="s">
        <v>32</v>
      </c>
      <c r="S1199" t="s">
        <v>32</v>
      </c>
      <c r="T1199" t="s">
        <v>32</v>
      </c>
      <c r="U1199" t="s">
        <v>3809</v>
      </c>
      <c r="V1199">
        <v>1</v>
      </c>
      <c r="W1199">
        <v>0</v>
      </c>
      <c r="X1199" t="s">
        <v>32</v>
      </c>
      <c r="Y1199" t="s">
        <v>71</v>
      </c>
      <c r="Z1199">
        <v>0</v>
      </c>
      <c r="AA1199">
        <v>0</v>
      </c>
      <c r="AB1199">
        <v>0</v>
      </c>
      <c r="AC1199">
        <v>0</v>
      </c>
      <c r="AD1199" t="s">
        <v>32</v>
      </c>
      <c r="AE1199" s="23" t="s">
        <v>32</v>
      </c>
    </row>
    <row r="1200" spans="1:31" x14ac:dyDescent="0.25">
      <c r="A1200" t="s">
        <v>78</v>
      </c>
      <c r="B1200" t="s">
        <v>136</v>
      </c>
      <c r="C1200" t="s">
        <v>55</v>
      </c>
      <c r="D1200" t="s">
        <v>32</v>
      </c>
      <c r="E1200" t="s">
        <v>32</v>
      </c>
      <c r="F1200">
        <v>0</v>
      </c>
      <c r="G1200" t="s">
        <v>15</v>
      </c>
      <c r="H1200">
        <v>0</v>
      </c>
      <c r="I1200">
        <v>1</v>
      </c>
      <c r="J1200" t="s">
        <v>32</v>
      </c>
      <c r="K1200" t="s">
        <v>32</v>
      </c>
      <c r="L1200" t="s">
        <v>32</v>
      </c>
      <c r="M1200" t="s">
        <v>32</v>
      </c>
      <c r="N1200" t="s">
        <v>32</v>
      </c>
      <c r="O1200">
        <v>1</v>
      </c>
      <c r="P1200" t="s">
        <v>32</v>
      </c>
      <c r="Q1200" t="s">
        <v>32</v>
      </c>
      <c r="R1200" t="s">
        <v>32</v>
      </c>
      <c r="S1200" t="s">
        <v>32</v>
      </c>
      <c r="T1200" t="s">
        <v>32</v>
      </c>
      <c r="U1200" t="s">
        <v>3809</v>
      </c>
      <c r="V1200">
        <v>0</v>
      </c>
      <c r="W1200">
        <v>1</v>
      </c>
      <c r="X1200" t="s">
        <v>32</v>
      </c>
      <c r="Y1200" t="s">
        <v>80</v>
      </c>
      <c r="Z1200">
        <v>0</v>
      </c>
      <c r="AA1200">
        <v>0</v>
      </c>
      <c r="AB1200">
        <v>0</v>
      </c>
      <c r="AC1200">
        <v>0</v>
      </c>
      <c r="AD1200" t="s">
        <v>3917</v>
      </c>
      <c r="AE1200" s="23">
        <v>0</v>
      </c>
    </row>
    <row r="1201" spans="1:31" hidden="1" x14ac:dyDescent="0.25">
      <c r="A1201" t="s">
        <v>76</v>
      </c>
      <c r="B1201" t="s">
        <v>34</v>
      </c>
      <c r="C1201" t="s">
        <v>32</v>
      </c>
      <c r="D1201" t="s">
        <v>32</v>
      </c>
      <c r="E1201" t="s">
        <v>32</v>
      </c>
      <c r="F1201">
        <v>0</v>
      </c>
      <c r="G1201" t="s">
        <v>16</v>
      </c>
      <c r="H1201">
        <v>1</v>
      </c>
      <c r="I1201">
        <v>0</v>
      </c>
      <c r="J1201" t="s">
        <v>32</v>
      </c>
      <c r="K1201" t="s">
        <v>32</v>
      </c>
      <c r="L1201" t="s">
        <v>32</v>
      </c>
      <c r="M1201" t="s">
        <v>32</v>
      </c>
      <c r="N1201" t="s">
        <v>32</v>
      </c>
      <c r="O1201">
        <v>1</v>
      </c>
      <c r="P1201" t="s">
        <v>32</v>
      </c>
      <c r="Q1201" t="s">
        <v>32</v>
      </c>
      <c r="R1201" t="s">
        <v>32</v>
      </c>
      <c r="S1201" t="s">
        <v>32</v>
      </c>
      <c r="T1201" t="s">
        <v>32</v>
      </c>
      <c r="U1201" t="s">
        <v>3809</v>
      </c>
      <c r="V1201">
        <v>1</v>
      </c>
      <c r="W1201">
        <v>0</v>
      </c>
      <c r="X1201" t="s">
        <v>32</v>
      </c>
      <c r="Y1201" t="s">
        <v>71</v>
      </c>
      <c r="Z1201">
        <v>0</v>
      </c>
      <c r="AA1201">
        <v>0</v>
      </c>
      <c r="AB1201">
        <v>0</v>
      </c>
      <c r="AC1201">
        <v>0</v>
      </c>
      <c r="AD1201" t="s">
        <v>32</v>
      </c>
      <c r="AE1201" s="23" t="s">
        <v>32</v>
      </c>
    </row>
    <row r="1202" spans="1:31" hidden="1" x14ac:dyDescent="0.25">
      <c r="A1202" t="s">
        <v>76</v>
      </c>
      <c r="B1202" t="s">
        <v>36</v>
      </c>
      <c r="C1202" t="s">
        <v>32</v>
      </c>
      <c r="D1202" t="s">
        <v>32</v>
      </c>
      <c r="E1202" t="s">
        <v>32</v>
      </c>
      <c r="F1202">
        <v>0</v>
      </c>
      <c r="G1202" t="s">
        <v>16</v>
      </c>
      <c r="H1202">
        <v>1</v>
      </c>
      <c r="I1202">
        <v>0</v>
      </c>
      <c r="J1202" t="s">
        <v>32</v>
      </c>
      <c r="K1202" t="s">
        <v>32</v>
      </c>
      <c r="L1202" t="s">
        <v>32</v>
      </c>
      <c r="M1202" t="s">
        <v>32</v>
      </c>
      <c r="N1202" t="s">
        <v>32</v>
      </c>
      <c r="O1202">
        <v>1</v>
      </c>
      <c r="P1202" t="s">
        <v>32</v>
      </c>
      <c r="Q1202" t="s">
        <v>32</v>
      </c>
      <c r="R1202" t="s">
        <v>32</v>
      </c>
      <c r="S1202" t="s">
        <v>32</v>
      </c>
      <c r="T1202" t="s">
        <v>32</v>
      </c>
      <c r="U1202" t="s">
        <v>3809</v>
      </c>
      <c r="V1202">
        <v>1</v>
      </c>
      <c r="W1202">
        <v>0</v>
      </c>
      <c r="X1202" t="s">
        <v>32</v>
      </c>
      <c r="Y1202" t="s">
        <v>71</v>
      </c>
      <c r="Z1202">
        <v>0</v>
      </c>
      <c r="AA1202">
        <v>0</v>
      </c>
      <c r="AB1202">
        <v>0</v>
      </c>
      <c r="AC1202">
        <v>0</v>
      </c>
      <c r="AD1202" t="s">
        <v>32</v>
      </c>
      <c r="AE1202" s="23" t="s">
        <v>32</v>
      </c>
    </row>
    <row r="1203" spans="1:31" hidden="1" x14ac:dyDescent="0.25">
      <c r="A1203" t="s">
        <v>78</v>
      </c>
      <c r="B1203" t="s">
        <v>39</v>
      </c>
      <c r="C1203" t="s">
        <v>32</v>
      </c>
      <c r="D1203" t="s">
        <v>32</v>
      </c>
      <c r="E1203" t="s">
        <v>32</v>
      </c>
      <c r="F1203">
        <v>0</v>
      </c>
      <c r="G1203" t="s">
        <v>16</v>
      </c>
      <c r="H1203">
        <v>1</v>
      </c>
      <c r="I1203">
        <v>0</v>
      </c>
      <c r="J1203" t="s">
        <v>32</v>
      </c>
      <c r="K1203" t="s">
        <v>32</v>
      </c>
      <c r="L1203" t="s">
        <v>32</v>
      </c>
      <c r="M1203" t="s">
        <v>32</v>
      </c>
      <c r="N1203" t="s">
        <v>32</v>
      </c>
      <c r="O1203">
        <v>1</v>
      </c>
      <c r="P1203" t="s">
        <v>32</v>
      </c>
      <c r="Q1203" t="s">
        <v>32</v>
      </c>
      <c r="R1203" t="s">
        <v>32</v>
      </c>
      <c r="S1203" t="s">
        <v>32</v>
      </c>
      <c r="T1203" t="s">
        <v>32</v>
      </c>
      <c r="U1203" t="s">
        <v>3809</v>
      </c>
      <c r="V1203">
        <v>1</v>
      </c>
      <c r="W1203">
        <v>0</v>
      </c>
      <c r="X1203" t="s">
        <v>32</v>
      </c>
      <c r="Y1203" t="s">
        <v>71</v>
      </c>
      <c r="Z1203">
        <v>0</v>
      </c>
      <c r="AA1203">
        <v>0</v>
      </c>
      <c r="AB1203">
        <v>0</v>
      </c>
      <c r="AC1203">
        <v>0</v>
      </c>
      <c r="AD1203" t="s">
        <v>32</v>
      </c>
      <c r="AE1203" s="23" t="s">
        <v>32</v>
      </c>
    </row>
    <row r="1204" spans="1:31" hidden="1" x14ac:dyDescent="0.25">
      <c r="A1204" t="s">
        <v>78</v>
      </c>
      <c r="B1204" t="s">
        <v>37</v>
      </c>
      <c r="C1204" t="s">
        <v>32</v>
      </c>
      <c r="D1204" t="s">
        <v>32</v>
      </c>
      <c r="E1204" t="s">
        <v>32</v>
      </c>
      <c r="F1204">
        <v>0</v>
      </c>
      <c r="G1204" t="s">
        <v>16</v>
      </c>
      <c r="H1204">
        <v>1</v>
      </c>
      <c r="I1204">
        <v>0</v>
      </c>
      <c r="J1204" t="s">
        <v>32</v>
      </c>
      <c r="K1204" t="s">
        <v>32</v>
      </c>
      <c r="L1204" t="s">
        <v>32</v>
      </c>
      <c r="M1204" t="s">
        <v>32</v>
      </c>
      <c r="N1204" t="s">
        <v>32</v>
      </c>
      <c r="O1204">
        <v>1</v>
      </c>
      <c r="P1204" t="s">
        <v>32</v>
      </c>
      <c r="Q1204" t="s">
        <v>32</v>
      </c>
      <c r="R1204" t="s">
        <v>32</v>
      </c>
      <c r="S1204" t="s">
        <v>32</v>
      </c>
      <c r="T1204" t="s">
        <v>32</v>
      </c>
      <c r="U1204" t="s">
        <v>3809</v>
      </c>
      <c r="V1204">
        <v>1</v>
      </c>
      <c r="W1204">
        <v>0</v>
      </c>
      <c r="X1204" t="s">
        <v>32</v>
      </c>
      <c r="Y1204" t="s">
        <v>80</v>
      </c>
      <c r="Z1204">
        <v>0</v>
      </c>
      <c r="AA1204">
        <v>0</v>
      </c>
      <c r="AB1204">
        <v>0</v>
      </c>
      <c r="AC1204">
        <v>0</v>
      </c>
      <c r="AD1204" t="s">
        <v>32</v>
      </c>
      <c r="AE1204" s="23" t="s">
        <v>32</v>
      </c>
    </row>
    <row r="1205" spans="1:31" hidden="1" x14ac:dyDescent="0.25">
      <c r="A1205" t="s">
        <v>76</v>
      </c>
      <c r="B1205" t="s">
        <v>3873</v>
      </c>
      <c r="C1205" t="s">
        <v>32</v>
      </c>
      <c r="D1205" t="s">
        <v>32</v>
      </c>
      <c r="E1205" t="s">
        <v>32</v>
      </c>
      <c r="F1205">
        <v>0</v>
      </c>
      <c r="G1205" t="s">
        <v>16</v>
      </c>
      <c r="H1205">
        <v>1</v>
      </c>
      <c r="I1205">
        <v>0</v>
      </c>
      <c r="J1205" t="s">
        <v>32</v>
      </c>
      <c r="K1205" t="s">
        <v>32</v>
      </c>
      <c r="L1205" t="s">
        <v>32</v>
      </c>
      <c r="M1205" t="s">
        <v>32</v>
      </c>
      <c r="N1205" t="s">
        <v>32</v>
      </c>
      <c r="O1205">
        <v>1</v>
      </c>
      <c r="P1205" t="s">
        <v>32</v>
      </c>
      <c r="Q1205" t="s">
        <v>32</v>
      </c>
      <c r="R1205" t="s">
        <v>32</v>
      </c>
      <c r="S1205" t="s">
        <v>32</v>
      </c>
      <c r="T1205" t="s">
        <v>32</v>
      </c>
      <c r="U1205" t="s">
        <v>3809</v>
      </c>
      <c r="V1205">
        <v>1</v>
      </c>
      <c r="W1205">
        <v>0</v>
      </c>
      <c r="X1205" t="s">
        <v>32</v>
      </c>
      <c r="Y1205" t="s">
        <v>71</v>
      </c>
      <c r="Z1205">
        <v>0</v>
      </c>
      <c r="AA1205">
        <v>0</v>
      </c>
      <c r="AB1205">
        <v>0</v>
      </c>
      <c r="AC1205">
        <v>0</v>
      </c>
      <c r="AD1205" t="s">
        <v>32</v>
      </c>
      <c r="AE1205" s="23" t="s">
        <v>32</v>
      </c>
    </row>
    <row r="1206" spans="1:31" hidden="1" x14ac:dyDescent="0.25">
      <c r="A1206" t="s">
        <v>76</v>
      </c>
      <c r="B1206" t="s">
        <v>3873</v>
      </c>
      <c r="C1206" t="s">
        <v>32</v>
      </c>
      <c r="D1206" t="s">
        <v>32</v>
      </c>
      <c r="E1206" t="s">
        <v>32</v>
      </c>
      <c r="F1206">
        <v>0</v>
      </c>
      <c r="G1206" t="s">
        <v>16</v>
      </c>
      <c r="H1206">
        <v>1</v>
      </c>
      <c r="I1206">
        <v>0</v>
      </c>
      <c r="J1206" t="s">
        <v>32</v>
      </c>
      <c r="K1206" t="s">
        <v>32</v>
      </c>
      <c r="L1206" t="s">
        <v>32</v>
      </c>
      <c r="M1206" t="s">
        <v>32</v>
      </c>
      <c r="N1206" t="s">
        <v>32</v>
      </c>
      <c r="O1206">
        <v>1</v>
      </c>
      <c r="P1206" t="s">
        <v>32</v>
      </c>
      <c r="Q1206" t="s">
        <v>32</v>
      </c>
      <c r="R1206" t="s">
        <v>32</v>
      </c>
      <c r="S1206" t="s">
        <v>32</v>
      </c>
      <c r="T1206" t="s">
        <v>32</v>
      </c>
      <c r="U1206" t="s">
        <v>3809</v>
      </c>
      <c r="V1206">
        <v>1</v>
      </c>
      <c r="W1206">
        <v>0</v>
      </c>
      <c r="X1206" t="s">
        <v>32</v>
      </c>
      <c r="Y1206" t="s">
        <v>71</v>
      </c>
      <c r="Z1206">
        <v>0</v>
      </c>
      <c r="AA1206">
        <v>0</v>
      </c>
      <c r="AB1206">
        <v>0</v>
      </c>
      <c r="AC1206">
        <v>0</v>
      </c>
      <c r="AD1206" t="s">
        <v>32</v>
      </c>
      <c r="AE1206" s="23" t="s">
        <v>32</v>
      </c>
    </row>
    <row r="1207" spans="1:31" hidden="1" x14ac:dyDescent="0.25">
      <c r="A1207" t="s">
        <v>76</v>
      </c>
      <c r="B1207" t="s">
        <v>138</v>
      </c>
      <c r="C1207" t="s">
        <v>32</v>
      </c>
      <c r="D1207" t="s">
        <v>32</v>
      </c>
      <c r="E1207" t="s">
        <v>32</v>
      </c>
      <c r="F1207">
        <v>0</v>
      </c>
      <c r="G1207" t="s">
        <v>16</v>
      </c>
      <c r="H1207">
        <v>1</v>
      </c>
      <c r="I1207">
        <v>0</v>
      </c>
      <c r="J1207" t="s">
        <v>32</v>
      </c>
      <c r="K1207" t="s">
        <v>32</v>
      </c>
      <c r="L1207" t="s">
        <v>32</v>
      </c>
      <c r="M1207" t="s">
        <v>32</v>
      </c>
      <c r="N1207" t="s">
        <v>32</v>
      </c>
      <c r="O1207">
        <v>1</v>
      </c>
      <c r="P1207" t="s">
        <v>32</v>
      </c>
      <c r="Q1207" t="s">
        <v>32</v>
      </c>
      <c r="R1207" t="s">
        <v>32</v>
      </c>
      <c r="S1207" t="s">
        <v>32</v>
      </c>
      <c r="T1207" t="s">
        <v>32</v>
      </c>
      <c r="U1207" t="s">
        <v>3809</v>
      </c>
      <c r="V1207">
        <v>1</v>
      </c>
      <c r="W1207">
        <v>0</v>
      </c>
      <c r="X1207" t="s">
        <v>32</v>
      </c>
      <c r="Y1207" t="s">
        <v>80</v>
      </c>
      <c r="Z1207">
        <v>0</v>
      </c>
      <c r="AA1207">
        <v>0</v>
      </c>
      <c r="AB1207">
        <v>0</v>
      </c>
      <c r="AC1207">
        <v>0</v>
      </c>
      <c r="AD1207" t="s">
        <v>32</v>
      </c>
      <c r="AE1207" s="23" t="s">
        <v>32</v>
      </c>
    </row>
    <row r="1208" spans="1:31" hidden="1" x14ac:dyDescent="0.25">
      <c r="A1208" t="s">
        <v>76</v>
      </c>
      <c r="B1208" t="s">
        <v>138</v>
      </c>
      <c r="C1208" t="s">
        <v>32</v>
      </c>
      <c r="D1208" t="s">
        <v>32</v>
      </c>
      <c r="E1208" t="s">
        <v>32</v>
      </c>
      <c r="F1208">
        <v>0</v>
      </c>
      <c r="G1208" t="s">
        <v>16</v>
      </c>
      <c r="H1208">
        <v>1</v>
      </c>
      <c r="I1208">
        <v>0</v>
      </c>
      <c r="J1208" t="s">
        <v>32</v>
      </c>
      <c r="K1208" t="s">
        <v>32</v>
      </c>
      <c r="L1208" t="s">
        <v>32</v>
      </c>
      <c r="M1208" t="s">
        <v>32</v>
      </c>
      <c r="N1208" t="s">
        <v>32</v>
      </c>
      <c r="O1208">
        <v>1</v>
      </c>
      <c r="P1208" t="s">
        <v>32</v>
      </c>
      <c r="Q1208" t="s">
        <v>32</v>
      </c>
      <c r="R1208" t="s">
        <v>32</v>
      </c>
      <c r="S1208" t="s">
        <v>32</v>
      </c>
      <c r="T1208" t="s">
        <v>32</v>
      </c>
      <c r="U1208" t="s">
        <v>3809</v>
      </c>
      <c r="V1208">
        <v>1</v>
      </c>
      <c r="W1208">
        <v>0</v>
      </c>
      <c r="X1208" t="s">
        <v>32</v>
      </c>
      <c r="Y1208" t="s">
        <v>35</v>
      </c>
      <c r="Z1208">
        <v>0</v>
      </c>
      <c r="AA1208">
        <v>0</v>
      </c>
      <c r="AB1208">
        <v>0</v>
      </c>
      <c r="AC1208">
        <v>1</v>
      </c>
      <c r="AD1208" t="s">
        <v>32</v>
      </c>
      <c r="AE1208" s="23" t="s">
        <v>32</v>
      </c>
    </row>
    <row r="1209" spans="1:31" x14ac:dyDescent="0.25">
      <c r="A1209" t="s">
        <v>78</v>
      </c>
      <c r="B1209" t="s">
        <v>51</v>
      </c>
      <c r="C1209" t="s">
        <v>54</v>
      </c>
      <c r="D1209" t="s">
        <v>32</v>
      </c>
      <c r="E1209" t="s">
        <v>32</v>
      </c>
      <c r="F1209">
        <v>0</v>
      </c>
      <c r="G1209" t="s">
        <v>15</v>
      </c>
      <c r="H1209">
        <v>0</v>
      </c>
      <c r="I1209">
        <v>1</v>
      </c>
      <c r="J1209" t="s">
        <v>32</v>
      </c>
      <c r="K1209" t="s">
        <v>32</v>
      </c>
      <c r="L1209" t="s">
        <v>32</v>
      </c>
      <c r="M1209" t="s">
        <v>32</v>
      </c>
      <c r="N1209" t="s">
        <v>32</v>
      </c>
      <c r="O1209">
        <v>1</v>
      </c>
      <c r="P1209" t="s">
        <v>32</v>
      </c>
      <c r="Q1209" t="s">
        <v>32</v>
      </c>
      <c r="R1209" t="s">
        <v>32</v>
      </c>
      <c r="S1209" t="s">
        <v>32</v>
      </c>
      <c r="T1209" t="s">
        <v>32</v>
      </c>
      <c r="U1209" t="s">
        <v>3809</v>
      </c>
      <c r="V1209">
        <v>0</v>
      </c>
      <c r="W1209">
        <v>1</v>
      </c>
      <c r="X1209" t="s">
        <v>32</v>
      </c>
      <c r="Y1209" t="s">
        <v>71</v>
      </c>
      <c r="Z1209">
        <v>0</v>
      </c>
      <c r="AA1209">
        <v>0</v>
      </c>
      <c r="AB1209">
        <v>0</v>
      </c>
      <c r="AC1209">
        <v>0</v>
      </c>
      <c r="AD1209" t="s">
        <v>32</v>
      </c>
      <c r="AE1209" s="23" t="s">
        <v>32</v>
      </c>
    </row>
    <row r="1210" spans="1:31" hidden="1" x14ac:dyDescent="0.25">
      <c r="A1210" t="s">
        <v>3885</v>
      </c>
      <c r="B1210" t="s">
        <v>48</v>
      </c>
      <c r="C1210" t="s">
        <v>32</v>
      </c>
      <c r="D1210" t="s">
        <v>32</v>
      </c>
      <c r="E1210" t="s">
        <v>32</v>
      </c>
      <c r="F1210">
        <v>0</v>
      </c>
      <c r="G1210" t="s">
        <v>16</v>
      </c>
      <c r="H1210">
        <v>1</v>
      </c>
      <c r="I1210">
        <v>0</v>
      </c>
      <c r="J1210" t="s">
        <v>32</v>
      </c>
      <c r="K1210" t="s">
        <v>32</v>
      </c>
      <c r="L1210" t="s">
        <v>32</v>
      </c>
      <c r="M1210" t="s">
        <v>32</v>
      </c>
      <c r="N1210" t="s">
        <v>32</v>
      </c>
      <c r="O1210">
        <v>1</v>
      </c>
      <c r="P1210" t="s">
        <v>32</v>
      </c>
      <c r="Q1210" t="s">
        <v>32</v>
      </c>
      <c r="R1210" t="s">
        <v>32</v>
      </c>
      <c r="S1210" t="s">
        <v>32</v>
      </c>
      <c r="T1210" t="s">
        <v>32</v>
      </c>
      <c r="U1210" t="s">
        <v>3809</v>
      </c>
      <c r="V1210">
        <v>1</v>
      </c>
      <c r="W1210">
        <v>0</v>
      </c>
      <c r="X1210" t="s">
        <v>32</v>
      </c>
      <c r="Y1210" t="s">
        <v>71</v>
      </c>
      <c r="Z1210">
        <v>0</v>
      </c>
      <c r="AA1210">
        <v>0</v>
      </c>
      <c r="AB1210">
        <v>0</v>
      </c>
      <c r="AC1210">
        <v>0</v>
      </c>
      <c r="AD1210" t="s">
        <v>32</v>
      </c>
      <c r="AE1210" s="23" t="s">
        <v>32</v>
      </c>
    </row>
    <row r="1211" spans="1:31" hidden="1" x14ac:dyDescent="0.25">
      <c r="A1211" t="s">
        <v>78</v>
      </c>
      <c r="B1211" t="s">
        <v>36</v>
      </c>
      <c r="C1211" t="s">
        <v>32</v>
      </c>
      <c r="D1211" t="s">
        <v>32</v>
      </c>
      <c r="E1211" t="s">
        <v>32</v>
      </c>
      <c r="F1211">
        <v>0</v>
      </c>
      <c r="G1211" t="s">
        <v>16</v>
      </c>
      <c r="H1211">
        <v>1</v>
      </c>
      <c r="I1211">
        <v>0</v>
      </c>
      <c r="J1211" t="s">
        <v>32</v>
      </c>
      <c r="K1211" t="s">
        <v>32</v>
      </c>
      <c r="L1211" t="s">
        <v>32</v>
      </c>
      <c r="M1211" t="s">
        <v>32</v>
      </c>
      <c r="N1211" t="s">
        <v>32</v>
      </c>
      <c r="O1211">
        <v>1</v>
      </c>
      <c r="P1211" t="s">
        <v>32</v>
      </c>
      <c r="Q1211" t="s">
        <v>32</v>
      </c>
      <c r="R1211" t="s">
        <v>32</v>
      </c>
      <c r="S1211" t="s">
        <v>32</v>
      </c>
      <c r="T1211" t="s">
        <v>32</v>
      </c>
      <c r="U1211" t="s">
        <v>3809</v>
      </c>
      <c r="V1211">
        <v>1</v>
      </c>
      <c r="W1211">
        <v>0</v>
      </c>
      <c r="X1211" t="s">
        <v>32</v>
      </c>
      <c r="Y1211" t="s">
        <v>71</v>
      </c>
      <c r="Z1211">
        <v>0</v>
      </c>
      <c r="AA1211">
        <v>0</v>
      </c>
      <c r="AB1211">
        <v>0</v>
      </c>
      <c r="AC1211">
        <v>0</v>
      </c>
      <c r="AD1211" t="s">
        <v>32</v>
      </c>
      <c r="AE1211" s="23" t="s">
        <v>32</v>
      </c>
    </row>
    <row r="1212" spans="1:31" hidden="1" x14ac:dyDescent="0.25">
      <c r="A1212" t="s">
        <v>76</v>
      </c>
      <c r="B1212" t="s">
        <v>51</v>
      </c>
      <c r="C1212" t="s">
        <v>32</v>
      </c>
      <c r="D1212" t="s">
        <v>32</v>
      </c>
      <c r="E1212" t="s">
        <v>32</v>
      </c>
      <c r="F1212">
        <v>0</v>
      </c>
      <c r="G1212" t="s">
        <v>16</v>
      </c>
      <c r="H1212">
        <v>1</v>
      </c>
      <c r="I1212">
        <v>0</v>
      </c>
      <c r="J1212" t="s">
        <v>32</v>
      </c>
      <c r="K1212" t="s">
        <v>32</v>
      </c>
      <c r="L1212" t="s">
        <v>32</v>
      </c>
      <c r="M1212" t="s">
        <v>32</v>
      </c>
      <c r="N1212" t="s">
        <v>32</v>
      </c>
      <c r="O1212">
        <v>1</v>
      </c>
      <c r="P1212" t="s">
        <v>32</v>
      </c>
      <c r="Q1212" t="s">
        <v>32</v>
      </c>
      <c r="R1212" t="s">
        <v>32</v>
      </c>
      <c r="S1212" t="s">
        <v>32</v>
      </c>
      <c r="T1212" t="s">
        <v>32</v>
      </c>
      <c r="U1212" t="s">
        <v>3809</v>
      </c>
      <c r="V1212">
        <v>1</v>
      </c>
      <c r="W1212">
        <v>0</v>
      </c>
      <c r="X1212" t="s">
        <v>32</v>
      </c>
      <c r="Y1212" t="s">
        <v>71</v>
      </c>
      <c r="Z1212">
        <v>0</v>
      </c>
      <c r="AA1212">
        <v>0</v>
      </c>
      <c r="AB1212">
        <v>0</v>
      </c>
      <c r="AC1212">
        <v>0</v>
      </c>
      <c r="AD1212" t="s">
        <v>32</v>
      </c>
      <c r="AE1212" s="23" t="s">
        <v>32</v>
      </c>
    </row>
    <row r="1213" spans="1:31" hidden="1" x14ac:dyDescent="0.25">
      <c r="A1213" t="s">
        <v>76</v>
      </c>
      <c r="B1213" t="s">
        <v>51</v>
      </c>
      <c r="C1213" t="s">
        <v>32</v>
      </c>
      <c r="D1213" t="s">
        <v>32</v>
      </c>
      <c r="E1213" t="s">
        <v>32</v>
      </c>
      <c r="F1213">
        <v>0</v>
      </c>
      <c r="G1213" t="s">
        <v>16</v>
      </c>
      <c r="H1213">
        <v>1</v>
      </c>
      <c r="I1213">
        <v>0</v>
      </c>
      <c r="J1213" t="s">
        <v>32</v>
      </c>
      <c r="K1213" t="s">
        <v>32</v>
      </c>
      <c r="L1213" t="s">
        <v>32</v>
      </c>
      <c r="M1213" t="s">
        <v>32</v>
      </c>
      <c r="N1213" t="s">
        <v>32</v>
      </c>
      <c r="O1213">
        <v>1</v>
      </c>
      <c r="P1213" t="s">
        <v>32</v>
      </c>
      <c r="Q1213" t="s">
        <v>32</v>
      </c>
      <c r="R1213" t="s">
        <v>32</v>
      </c>
      <c r="S1213" t="s">
        <v>32</v>
      </c>
      <c r="T1213" t="s">
        <v>32</v>
      </c>
      <c r="U1213" t="s">
        <v>3809</v>
      </c>
      <c r="V1213">
        <v>1</v>
      </c>
      <c r="W1213">
        <v>0</v>
      </c>
      <c r="X1213" t="s">
        <v>32</v>
      </c>
      <c r="Y1213" t="s">
        <v>80</v>
      </c>
      <c r="Z1213">
        <v>0</v>
      </c>
      <c r="AA1213">
        <v>0</v>
      </c>
      <c r="AB1213">
        <v>0</v>
      </c>
      <c r="AC1213">
        <v>0</v>
      </c>
      <c r="AD1213" t="s">
        <v>32</v>
      </c>
      <c r="AE1213" s="23" t="s">
        <v>32</v>
      </c>
    </row>
    <row r="1214" spans="1:31" hidden="1" x14ac:dyDescent="0.25">
      <c r="A1214" t="s">
        <v>76</v>
      </c>
      <c r="B1214" t="s">
        <v>36</v>
      </c>
      <c r="C1214" t="s">
        <v>32</v>
      </c>
      <c r="D1214" t="s">
        <v>32</v>
      </c>
      <c r="E1214" t="s">
        <v>32</v>
      </c>
      <c r="F1214">
        <v>0</v>
      </c>
      <c r="G1214" t="s">
        <v>16</v>
      </c>
      <c r="H1214">
        <v>1</v>
      </c>
      <c r="I1214">
        <v>0</v>
      </c>
      <c r="J1214" t="s">
        <v>32</v>
      </c>
      <c r="K1214" t="s">
        <v>32</v>
      </c>
      <c r="L1214" t="s">
        <v>32</v>
      </c>
      <c r="M1214" t="s">
        <v>32</v>
      </c>
      <c r="N1214" t="s">
        <v>32</v>
      </c>
      <c r="O1214">
        <v>1</v>
      </c>
      <c r="P1214" t="s">
        <v>32</v>
      </c>
      <c r="Q1214" t="s">
        <v>32</v>
      </c>
      <c r="R1214" t="s">
        <v>32</v>
      </c>
      <c r="S1214" t="s">
        <v>32</v>
      </c>
      <c r="T1214" t="s">
        <v>32</v>
      </c>
      <c r="U1214" t="s">
        <v>3809</v>
      </c>
      <c r="V1214">
        <v>1</v>
      </c>
      <c r="W1214">
        <v>0</v>
      </c>
      <c r="X1214" t="s">
        <v>32</v>
      </c>
      <c r="Y1214" t="s">
        <v>71</v>
      </c>
      <c r="Z1214">
        <v>0</v>
      </c>
      <c r="AA1214">
        <v>0</v>
      </c>
      <c r="AB1214">
        <v>0</v>
      </c>
      <c r="AC1214">
        <v>0</v>
      </c>
      <c r="AD1214" t="s">
        <v>32</v>
      </c>
      <c r="AE1214" s="23" t="s">
        <v>32</v>
      </c>
    </row>
    <row r="1215" spans="1:31" hidden="1" x14ac:dyDescent="0.25">
      <c r="A1215" t="s">
        <v>76</v>
      </c>
      <c r="B1215" t="s">
        <v>37</v>
      </c>
      <c r="C1215" t="s">
        <v>32</v>
      </c>
      <c r="D1215" t="s">
        <v>32</v>
      </c>
      <c r="E1215" t="s">
        <v>32</v>
      </c>
      <c r="F1215">
        <v>0</v>
      </c>
      <c r="G1215" t="s">
        <v>16</v>
      </c>
      <c r="H1215">
        <v>1</v>
      </c>
      <c r="I1215">
        <v>0</v>
      </c>
      <c r="J1215" t="s">
        <v>32</v>
      </c>
      <c r="K1215" t="s">
        <v>32</v>
      </c>
      <c r="L1215" t="s">
        <v>32</v>
      </c>
      <c r="M1215" t="s">
        <v>32</v>
      </c>
      <c r="N1215" t="s">
        <v>32</v>
      </c>
      <c r="O1215">
        <v>1</v>
      </c>
      <c r="P1215" t="s">
        <v>32</v>
      </c>
      <c r="Q1215" t="s">
        <v>32</v>
      </c>
      <c r="R1215" t="s">
        <v>32</v>
      </c>
      <c r="S1215" t="s">
        <v>32</v>
      </c>
      <c r="T1215" t="s">
        <v>32</v>
      </c>
      <c r="U1215" t="s">
        <v>3809</v>
      </c>
      <c r="V1215">
        <v>1</v>
      </c>
      <c r="W1215">
        <v>0</v>
      </c>
      <c r="X1215" t="s">
        <v>32</v>
      </c>
      <c r="Y1215" t="s">
        <v>71</v>
      </c>
      <c r="Z1215">
        <v>0</v>
      </c>
      <c r="AA1215">
        <v>0</v>
      </c>
      <c r="AB1215">
        <v>0</v>
      </c>
      <c r="AC1215">
        <v>0</v>
      </c>
      <c r="AD1215" t="s">
        <v>32</v>
      </c>
      <c r="AE1215" s="23" t="s">
        <v>32</v>
      </c>
    </row>
    <row r="1216" spans="1:31" hidden="1" x14ac:dyDescent="0.25">
      <c r="A1216" t="s">
        <v>76</v>
      </c>
      <c r="B1216" t="s">
        <v>37</v>
      </c>
      <c r="C1216" t="s">
        <v>32</v>
      </c>
      <c r="D1216" t="s">
        <v>32</v>
      </c>
      <c r="E1216" t="s">
        <v>32</v>
      </c>
      <c r="F1216">
        <v>0</v>
      </c>
      <c r="G1216" t="s">
        <v>16</v>
      </c>
      <c r="H1216">
        <v>1</v>
      </c>
      <c r="I1216">
        <v>0</v>
      </c>
      <c r="J1216" t="s">
        <v>32</v>
      </c>
      <c r="K1216" t="s">
        <v>32</v>
      </c>
      <c r="L1216" t="s">
        <v>32</v>
      </c>
      <c r="M1216" t="s">
        <v>32</v>
      </c>
      <c r="N1216" t="s">
        <v>32</v>
      </c>
      <c r="O1216">
        <v>1</v>
      </c>
      <c r="P1216" t="s">
        <v>32</v>
      </c>
      <c r="Q1216" t="s">
        <v>32</v>
      </c>
      <c r="R1216" t="s">
        <v>32</v>
      </c>
      <c r="S1216" t="s">
        <v>32</v>
      </c>
      <c r="T1216" t="s">
        <v>32</v>
      </c>
      <c r="U1216" t="s">
        <v>3809</v>
      </c>
      <c r="V1216">
        <v>1</v>
      </c>
      <c r="W1216">
        <v>0</v>
      </c>
      <c r="X1216" t="s">
        <v>32</v>
      </c>
      <c r="Y1216" t="s">
        <v>71</v>
      </c>
      <c r="Z1216">
        <v>0</v>
      </c>
      <c r="AA1216">
        <v>0</v>
      </c>
      <c r="AB1216">
        <v>0</v>
      </c>
      <c r="AC1216">
        <v>0</v>
      </c>
      <c r="AD1216" t="s">
        <v>32</v>
      </c>
      <c r="AE1216" s="23" t="s">
        <v>32</v>
      </c>
    </row>
    <row r="1217" spans="1:31" hidden="1" x14ac:dyDescent="0.25">
      <c r="A1217" t="s">
        <v>76</v>
      </c>
      <c r="B1217" t="s">
        <v>36</v>
      </c>
      <c r="C1217" t="s">
        <v>32</v>
      </c>
      <c r="D1217" t="s">
        <v>32</v>
      </c>
      <c r="E1217" t="s">
        <v>32</v>
      </c>
      <c r="F1217">
        <v>0</v>
      </c>
      <c r="G1217" t="s">
        <v>16</v>
      </c>
      <c r="H1217">
        <v>1</v>
      </c>
      <c r="I1217">
        <v>0</v>
      </c>
      <c r="J1217" t="s">
        <v>32</v>
      </c>
      <c r="K1217" t="s">
        <v>32</v>
      </c>
      <c r="L1217" t="s">
        <v>32</v>
      </c>
      <c r="M1217" t="s">
        <v>32</v>
      </c>
      <c r="N1217" t="s">
        <v>32</v>
      </c>
      <c r="O1217">
        <v>1</v>
      </c>
      <c r="P1217" t="s">
        <v>32</v>
      </c>
      <c r="Q1217" t="s">
        <v>32</v>
      </c>
      <c r="R1217" t="s">
        <v>32</v>
      </c>
      <c r="S1217" t="s">
        <v>32</v>
      </c>
      <c r="T1217" t="s">
        <v>32</v>
      </c>
      <c r="U1217" t="s">
        <v>3809</v>
      </c>
      <c r="V1217">
        <v>1</v>
      </c>
      <c r="W1217">
        <v>0</v>
      </c>
      <c r="X1217" t="s">
        <v>32</v>
      </c>
      <c r="Y1217" t="s">
        <v>71</v>
      </c>
      <c r="Z1217">
        <v>0</v>
      </c>
      <c r="AA1217">
        <v>0</v>
      </c>
      <c r="AB1217">
        <v>0</v>
      </c>
      <c r="AC1217">
        <v>0</v>
      </c>
      <c r="AD1217" t="s">
        <v>32</v>
      </c>
      <c r="AE1217" s="23" t="s">
        <v>32</v>
      </c>
    </row>
    <row r="1218" spans="1:31" hidden="1" x14ac:dyDescent="0.25">
      <c r="A1218" t="s">
        <v>76</v>
      </c>
      <c r="B1218" t="s">
        <v>3873</v>
      </c>
      <c r="C1218" t="s">
        <v>32</v>
      </c>
      <c r="D1218" t="s">
        <v>32</v>
      </c>
      <c r="E1218" t="s">
        <v>32</v>
      </c>
      <c r="F1218">
        <v>0</v>
      </c>
      <c r="G1218" t="s">
        <v>16</v>
      </c>
      <c r="H1218">
        <v>1</v>
      </c>
      <c r="I1218">
        <v>0</v>
      </c>
      <c r="J1218" t="s">
        <v>32</v>
      </c>
      <c r="K1218" t="s">
        <v>32</v>
      </c>
      <c r="L1218" t="s">
        <v>32</v>
      </c>
      <c r="M1218" t="s">
        <v>32</v>
      </c>
      <c r="N1218" t="s">
        <v>32</v>
      </c>
      <c r="O1218">
        <v>1</v>
      </c>
      <c r="P1218" t="s">
        <v>32</v>
      </c>
      <c r="Q1218" t="s">
        <v>32</v>
      </c>
      <c r="R1218" t="s">
        <v>32</v>
      </c>
      <c r="S1218" t="s">
        <v>32</v>
      </c>
      <c r="T1218" t="s">
        <v>32</v>
      </c>
      <c r="U1218" t="s">
        <v>3809</v>
      </c>
      <c r="V1218">
        <v>1</v>
      </c>
      <c r="W1218">
        <v>0</v>
      </c>
      <c r="X1218" t="s">
        <v>32</v>
      </c>
      <c r="Y1218" t="s">
        <v>80</v>
      </c>
      <c r="Z1218">
        <v>0</v>
      </c>
      <c r="AA1218">
        <v>0</v>
      </c>
      <c r="AB1218">
        <v>0</v>
      </c>
      <c r="AC1218">
        <v>0</v>
      </c>
      <c r="AD1218" t="s">
        <v>32</v>
      </c>
      <c r="AE1218" s="23" t="s">
        <v>32</v>
      </c>
    </row>
    <row r="1219" spans="1:31" hidden="1" x14ac:dyDescent="0.25">
      <c r="A1219" t="s">
        <v>69</v>
      </c>
      <c r="B1219" t="s">
        <v>37</v>
      </c>
      <c r="C1219" t="s">
        <v>32</v>
      </c>
      <c r="D1219" t="s">
        <v>32</v>
      </c>
      <c r="E1219" t="s">
        <v>32</v>
      </c>
      <c r="F1219">
        <v>0</v>
      </c>
      <c r="G1219" t="s">
        <v>16</v>
      </c>
      <c r="H1219">
        <v>1</v>
      </c>
      <c r="I1219">
        <v>0</v>
      </c>
      <c r="J1219" t="s">
        <v>32</v>
      </c>
      <c r="K1219" t="s">
        <v>32</v>
      </c>
      <c r="L1219" t="s">
        <v>32</v>
      </c>
      <c r="M1219" t="s">
        <v>32</v>
      </c>
      <c r="N1219" t="s">
        <v>32</v>
      </c>
      <c r="O1219">
        <v>1</v>
      </c>
      <c r="P1219" t="s">
        <v>32</v>
      </c>
      <c r="Q1219" t="s">
        <v>32</v>
      </c>
      <c r="R1219" t="s">
        <v>32</v>
      </c>
      <c r="S1219" t="s">
        <v>32</v>
      </c>
      <c r="T1219" t="s">
        <v>32</v>
      </c>
      <c r="U1219" t="s">
        <v>3809</v>
      </c>
      <c r="V1219">
        <v>1</v>
      </c>
      <c r="W1219">
        <v>0</v>
      </c>
      <c r="X1219" t="s">
        <v>32</v>
      </c>
      <c r="Y1219" t="s">
        <v>71</v>
      </c>
      <c r="Z1219">
        <v>0</v>
      </c>
      <c r="AA1219">
        <v>0</v>
      </c>
      <c r="AB1219">
        <v>0</v>
      </c>
      <c r="AC1219">
        <v>0</v>
      </c>
      <c r="AD1219" t="s">
        <v>32</v>
      </c>
      <c r="AE1219" s="23" t="s">
        <v>32</v>
      </c>
    </row>
    <row r="1220" spans="1:31" x14ac:dyDescent="0.25">
      <c r="A1220" t="s">
        <v>75</v>
      </c>
      <c r="B1220" t="s">
        <v>39</v>
      </c>
      <c r="C1220" t="s">
        <v>54</v>
      </c>
      <c r="D1220" t="s">
        <v>32</v>
      </c>
      <c r="E1220" t="s">
        <v>32</v>
      </c>
      <c r="F1220">
        <v>0</v>
      </c>
      <c r="G1220" t="s">
        <v>15</v>
      </c>
      <c r="H1220">
        <v>0</v>
      </c>
      <c r="I1220">
        <v>1</v>
      </c>
      <c r="J1220" t="s">
        <v>32</v>
      </c>
      <c r="K1220" t="s">
        <v>32</v>
      </c>
      <c r="L1220" t="s">
        <v>32</v>
      </c>
      <c r="M1220" t="s">
        <v>32</v>
      </c>
      <c r="N1220" t="s">
        <v>32</v>
      </c>
      <c r="O1220">
        <v>1</v>
      </c>
      <c r="P1220" t="s">
        <v>32</v>
      </c>
      <c r="Q1220" t="s">
        <v>32</v>
      </c>
      <c r="R1220" t="s">
        <v>32</v>
      </c>
      <c r="S1220" t="s">
        <v>32</v>
      </c>
      <c r="T1220" t="s">
        <v>32</v>
      </c>
      <c r="U1220" t="s">
        <v>3809</v>
      </c>
      <c r="V1220">
        <v>0</v>
      </c>
      <c r="W1220">
        <v>1</v>
      </c>
      <c r="X1220" t="s">
        <v>32</v>
      </c>
      <c r="Y1220" t="s">
        <v>71</v>
      </c>
      <c r="Z1220">
        <v>0</v>
      </c>
      <c r="AA1220">
        <v>0</v>
      </c>
      <c r="AB1220">
        <v>0</v>
      </c>
      <c r="AC1220">
        <v>0</v>
      </c>
      <c r="AD1220" t="s">
        <v>32</v>
      </c>
      <c r="AE1220" s="23" t="s">
        <v>32</v>
      </c>
    </row>
    <row r="1221" spans="1:31" hidden="1" x14ac:dyDescent="0.25">
      <c r="A1221" t="s">
        <v>78</v>
      </c>
      <c r="B1221" t="s">
        <v>3873</v>
      </c>
      <c r="C1221" t="s">
        <v>32</v>
      </c>
      <c r="D1221" t="s">
        <v>32</v>
      </c>
      <c r="E1221" t="s">
        <v>32</v>
      </c>
      <c r="F1221">
        <v>0</v>
      </c>
      <c r="G1221" t="s">
        <v>16</v>
      </c>
      <c r="H1221">
        <v>1</v>
      </c>
      <c r="I1221">
        <v>0</v>
      </c>
      <c r="J1221" t="s">
        <v>32</v>
      </c>
      <c r="K1221" t="s">
        <v>32</v>
      </c>
      <c r="L1221" t="s">
        <v>32</v>
      </c>
      <c r="M1221" t="s">
        <v>32</v>
      </c>
      <c r="N1221" t="s">
        <v>32</v>
      </c>
      <c r="O1221">
        <v>1</v>
      </c>
      <c r="P1221" t="s">
        <v>32</v>
      </c>
      <c r="Q1221" t="s">
        <v>32</v>
      </c>
      <c r="R1221" t="s">
        <v>32</v>
      </c>
      <c r="S1221" t="s">
        <v>32</v>
      </c>
      <c r="T1221" t="s">
        <v>32</v>
      </c>
      <c r="U1221" t="s">
        <v>3809</v>
      </c>
      <c r="V1221">
        <v>1</v>
      </c>
      <c r="W1221">
        <v>0</v>
      </c>
      <c r="X1221" t="s">
        <v>32</v>
      </c>
      <c r="Y1221" t="s">
        <v>71</v>
      </c>
      <c r="Z1221">
        <v>0</v>
      </c>
      <c r="AA1221">
        <v>0</v>
      </c>
      <c r="AB1221">
        <v>0</v>
      </c>
      <c r="AC1221">
        <v>0</v>
      </c>
      <c r="AD1221" t="s">
        <v>3915</v>
      </c>
      <c r="AE1221" s="23">
        <v>0</v>
      </c>
    </row>
    <row r="1222" spans="1:31" hidden="1" x14ac:dyDescent="0.25">
      <c r="A1222" t="s">
        <v>78</v>
      </c>
      <c r="B1222" t="s">
        <v>3867</v>
      </c>
      <c r="C1222" t="s">
        <v>32</v>
      </c>
      <c r="D1222" t="s">
        <v>32</v>
      </c>
      <c r="E1222" t="s">
        <v>32</v>
      </c>
      <c r="F1222">
        <v>0</v>
      </c>
      <c r="G1222" t="s">
        <v>16</v>
      </c>
      <c r="H1222">
        <v>1</v>
      </c>
      <c r="I1222">
        <v>0</v>
      </c>
      <c r="J1222" t="s">
        <v>32</v>
      </c>
      <c r="K1222" t="s">
        <v>32</v>
      </c>
      <c r="L1222" t="s">
        <v>32</v>
      </c>
      <c r="M1222" t="s">
        <v>32</v>
      </c>
      <c r="N1222" t="s">
        <v>32</v>
      </c>
      <c r="O1222">
        <v>1</v>
      </c>
      <c r="P1222" t="s">
        <v>32</v>
      </c>
      <c r="Q1222" t="s">
        <v>32</v>
      </c>
      <c r="R1222" t="s">
        <v>32</v>
      </c>
      <c r="S1222" t="s">
        <v>32</v>
      </c>
      <c r="T1222" t="s">
        <v>32</v>
      </c>
      <c r="U1222" t="s">
        <v>3809</v>
      </c>
      <c r="V1222">
        <v>1</v>
      </c>
      <c r="W1222">
        <v>0</v>
      </c>
      <c r="X1222" t="s">
        <v>32</v>
      </c>
      <c r="Y1222" t="s">
        <v>71</v>
      </c>
      <c r="Z1222">
        <v>0</v>
      </c>
      <c r="AA1222">
        <v>0</v>
      </c>
      <c r="AB1222">
        <v>0</v>
      </c>
      <c r="AC1222">
        <v>0</v>
      </c>
      <c r="AD1222" t="s">
        <v>32</v>
      </c>
      <c r="AE1222" s="23" t="s">
        <v>32</v>
      </c>
    </row>
    <row r="1223" spans="1:31" hidden="1" x14ac:dyDescent="0.25">
      <c r="A1223" t="s">
        <v>78</v>
      </c>
      <c r="B1223" t="s">
        <v>36</v>
      </c>
      <c r="C1223" t="s">
        <v>32</v>
      </c>
      <c r="D1223" t="s">
        <v>32</v>
      </c>
      <c r="E1223" t="s">
        <v>32</v>
      </c>
      <c r="F1223">
        <v>0</v>
      </c>
      <c r="G1223" t="s">
        <v>16</v>
      </c>
      <c r="H1223">
        <v>1</v>
      </c>
      <c r="I1223">
        <v>0</v>
      </c>
      <c r="J1223" t="s">
        <v>32</v>
      </c>
      <c r="K1223" t="s">
        <v>32</v>
      </c>
      <c r="L1223" t="s">
        <v>32</v>
      </c>
      <c r="M1223" t="s">
        <v>32</v>
      </c>
      <c r="N1223" t="s">
        <v>32</v>
      </c>
      <c r="O1223">
        <v>1</v>
      </c>
      <c r="P1223" t="s">
        <v>32</v>
      </c>
      <c r="Q1223" t="s">
        <v>32</v>
      </c>
      <c r="R1223" t="s">
        <v>32</v>
      </c>
      <c r="S1223" t="s">
        <v>32</v>
      </c>
      <c r="T1223" t="s">
        <v>32</v>
      </c>
      <c r="U1223" t="s">
        <v>3809</v>
      </c>
      <c r="V1223">
        <v>1</v>
      </c>
      <c r="W1223">
        <v>0</v>
      </c>
      <c r="X1223" t="s">
        <v>32</v>
      </c>
      <c r="Y1223" t="s">
        <v>71</v>
      </c>
      <c r="Z1223">
        <v>0</v>
      </c>
      <c r="AA1223">
        <v>0</v>
      </c>
      <c r="AB1223">
        <v>0</v>
      </c>
      <c r="AC1223">
        <v>0</v>
      </c>
      <c r="AD1223" t="s">
        <v>32</v>
      </c>
      <c r="AE1223" s="23" t="s">
        <v>32</v>
      </c>
    </row>
    <row r="1224" spans="1:31" hidden="1" x14ac:dyDescent="0.25">
      <c r="A1224" t="s">
        <v>78</v>
      </c>
      <c r="B1224" t="s">
        <v>39</v>
      </c>
      <c r="C1224" t="s">
        <v>32</v>
      </c>
      <c r="D1224" t="s">
        <v>32</v>
      </c>
      <c r="E1224" t="s">
        <v>32</v>
      </c>
      <c r="F1224">
        <v>0</v>
      </c>
      <c r="G1224" t="s">
        <v>16</v>
      </c>
      <c r="H1224">
        <v>1</v>
      </c>
      <c r="I1224">
        <v>0</v>
      </c>
      <c r="J1224" t="s">
        <v>32</v>
      </c>
      <c r="K1224" t="s">
        <v>32</v>
      </c>
      <c r="L1224" t="s">
        <v>32</v>
      </c>
      <c r="M1224" t="s">
        <v>32</v>
      </c>
      <c r="N1224" t="s">
        <v>32</v>
      </c>
      <c r="O1224">
        <v>1</v>
      </c>
      <c r="P1224" t="s">
        <v>32</v>
      </c>
      <c r="Q1224" t="s">
        <v>32</v>
      </c>
      <c r="R1224" t="s">
        <v>32</v>
      </c>
      <c r="S1224" t="s">
        <v>32</v>
      </c>
      <c r="T1224" t="s">
        <v>32</v>
      </c>
      <c r="U1224" t="s">
        <v>3809</v>
      </c>
      <c r="V1224">
        <v>1</v>
      </c>
      <c r="W1224">
        <v>0</v>
      </c>
      <c r="X1224" t="s">
        <v>32</v>
      </c>
      <c r="Y1224" t="s">
        <v>71</v>
      </c>
      <c r="Z1224">
        <v>0</v>
      </c>
      <c r="AA1224">
        <v>0</v>
      </c>
      <c r="AB1224">
        <v>0</v>
      </c>
      <c r="AC1224">
        <v>0</v>
      </c>
      <c r="AD1224" t="s">
        <v>32</v>
      </c>
      <c r="AE1224" s="23" t="s">
        <v>32</v>
      </c>
    </row>
    <row r="1225" spans="1:31" hidden="1" x14ac:dyDescent="0.25">
      <c r="A1225" t="s">
        <v>69</v>
      </c>
      <c r="B1225" t="s">
        <v>39</v>
      </c>
      <c r="C1225" t="s">
        <v>32</v>
      </c>
      <c r="D1225" t="s">
        <v>32</v>
      </c>
      <c r="E1225" t="s">
        <v>32</v>
      </c>
      <c r="F1225">
        <v>0</v>
      </c>
      <c r="G1225" t="s">
        <v>16</v>
      </c>
      <c r="H1225">
        <v>1</v>
      </c>
      <c r="I1225">
        <v>0</v>
      </c>
      <c r="J1225" t="s">
        <v>32</v>
      </c>
      <c r="K1225" t="s">
        <v>32</v>
      </c>
      <c r="L1225" t="s">
        <v>32</v>
      </c>
      <c r="M1225" t="s">
        <v>32</v>
      </c>
      <c r="N1225" t="s">
        <v>32</v>
      </c>
      <c r="O1225">
        <v>1</v>
      </c>
      <c r="P1225" t="s">
        <v>32</v>
      </c>
      <c r="Q1225" t="s">
        <v>32</v>
      </c>
      <c r="R1225" t="s">
        <v>32</v>
      </c>
      <c r="S1225" t="s">
        <v>32</v>
      </c>
      <c r="T1225" t="s">
        <v>32</v>
      </c>
      <c r="U1225" t="s">
        <v>3809</v>
      </c>
      <c r="V1225">
        <v>1</v>
      </c>
      <c r="W1225">
        <v>0</v>
      </c>
      <c r="X1225" t="s">
        <v>32</v>
      </c>
      <c r="Y1225" t="s">
        <v>71</v>
      </c>
      <c r="Z1225">
        <v>0</v>
      </c>
      <c r="AA1225">
        <v>0</v>
      </c>
      <c r="AB1225">
        <v>0</v>
      </c>
      <c r="AC1225">
        <v>0</v>
      </c>
      <c r="AD1225" t="s">
        <v>32</v>
      </c>
      <c r="AE1225" s="23" t="s">
        <v>32</v>
      </c>
    </row>
    <row r="1226" spans="1:31" hidden="1" x14ac:dyDescent="0.25">
      <c r="A1226" t="s">
        <v>75</v>
      </c>
      <c r="B1226" t="s">
        <v>48</v>
      </c>
      <c r="C1226" t="s">
        <v>32</v>
      </c>
      <c r="D1226" t="s">
        <v>32</v>
      </c>
      <c r="E1226" t="s">
        <v>32</v>
      </c>
      <c r="F1226">
        <v>0</v>
      </c>
      <c r="G1226" t="s">
        <v>16</v>
      </c>
      <c r="H1226">
        <v>1</v>
      </c>
      <c r="I1226">
        <v>0</v>
      </c>
      <c r="J1226" t="s">
        <v>32</v>
      </c>
      <c r="K1226" t="s">
        <v>32</v>
      </c>
      <c r="L1226" t="s">
        <v>32</v>
      </c>
      <c r="M1226" t="s">
        <v>32</v>
      </c>
      <c r="N1226" t="s">
        <v>32</v>
      </c>
      <c r="O1226">
        <v>1</v>
      </c>
      <c r="P1226" t="s">
        <v>32</v>
      </c>
      <c r="Q1226" t="s">
        <v>32</v>
      </c>
      <c r="R1226" t="s">
        <v>32</v>
      </c>
      <c r="S1226" t="s">
        <v>32</v>
      </c>
      <c r="T1226" t="s">
        <v>32</v>
      </c>
      <c r="U1226" t="s">
        <v>3809</v>
      </c>
      <c r="V1226">
        <v>1</v>
      </c>
      <c r="W1226">
        <v>0</v>
      </c>
      <c r="X1226" t="s">
        <v>32</v>
      </c>
      <c r="Y1226" t="s">
        <v>71</v>
      </c>
      <c r="Z1226">
        <v>0</v>
      </c>
      <c r="AA1226">
        <v>0</v>
      </c>
      <c r="AB1226">
        <v>0</v>
      </c>
      <c r="AC1226">
        <v>0</v>
      </c>
      <c r="AD1226" t="s">
        <v>32</v>
      </c>
      <c r="AE1226" s="23" t="s">
        <v>32</v>
      </c>
    </row>
    <row r="1227" spans="1:31" hidden="1" x14ac:dyDescent="0.25">
      <c r="A1227" t="s">
        <v>78</v>
      </c>
      <c r="B1227" t="s">
        <v>37</v>
      </c>
      <c r="C1227" t="s">
        <v>32</v>
      </c>
      <c r="D1227" t="s">
        <v>32</v>
      </c>
      <c r="E1227" t="s">
        <v>32</v>
      </c>
      <c r="F1227">
        <v>0</v>
      </c>
      <c r="G1227" t="s">
        <v>16</v>
      </c>
      <c r="H1227">
        <v>1</v>
      </c>
      <c r="I1227">
        <v>0</v>
      </c>
      <c r="J1227" t="s">
        <v>32</v>
      </c>
      <c r="K1227" t="s">
        <v>32</v>
      </c>
      <c r="L1227" t="s">
        <v>32</v>
      </c>
      <c r="M1227" t="s">
        <v>32</v>
      </c>
      <c r="N1227" t="s">
        <v>32</v>
      </c>
      <c r="O1227">
        <v>1</v>
      </c>
      <c r="P1227" t="s">
        <v>32</v>
      </c>
      <c r="Q1227" t="s">
        <v>32</v>
      </c>
      <c r="R1227" t="s">
        <v>32</v>
      </c>
      <c r="S1227" t="s">
        <v>32</v>
      </c>
      <c r="T1227" t="s">
        <v>32</v>
      </c>
      <c r="U1227" t="s">
        <v>3809</v>
      </c>
      <c r="V1227">
        <v>1</v>
      </c>
      <c r="W1227">
        <v>0</v>
      </c>
      <c r="X1227" t="s">
        <v>32</v>
      </c>
      <c r="Y1227" t="s">
        <v>71</v>
      </c>
      <c r="Z1227">
        <v>0</v>
      </c>
      <c r="AA1227">
        <v>0</v>
      </c>
      <c r="AB1227">
        <v>0</v>
      </c>
      <c r="AC1227">
        <v>0</v>
      </c>
      <c r="AD1227" t="s">
        <v>32</v>
      </c>
      <c r="AE1227" s="23" t="s">
        <v>32</v>
      </c>
    </row>
    <row r="1228" spans="1:31" x14ac:dyDescent="0.25">
      <c r="A1228" t="s">
        <v>75</v>
      </c>
      <c r="B1228" t="s">
        <v>39</v>
      </c>
      <c r="C1228" t="s">
        <v>54</v>
      </c>
      <c r="D1228" t="s">
        <v>32</v>
      </c>
      <c r="E1228" t="s">
        <v>32</v>
      </c>
      <c r="F1228">
        <v>0</v>
      </c>
      <c r="G1228" t="s">
        <v>15</v>
      </c>
      <c r="H1228">
        <v>0</v>
      </c>
      <c r="I1228">
        <v>1</v>
      </c>
      <c r="J1228" t="s">
        <v>32</v>
      </c>
      <c r="K1228" t="s">
        <v>32</v>
      </c>
      <c r="L1228" t="s">
        <v>32</v>
      </c>
      <c r="M1228" t="s">
        <v>32</v>
      </c>
      <c r="N1228" t="s">
        <v>32</v>
      </c>
      <c r="O1228">
        <v>1</v>
      </c>
      <c r="P1228" t="s">
        <v>32</v>
      </c>
      <c r="Q1228" t="s">
        <v>32</v>
      </c>
      <c r="R1228" t="s">
        <v>32</v>
      </c>
      <c r="S1228" t="s">
        <v>32</v>
      </c>
      <c r="T1228" t="s">
        <v>32</v>
      </c>
      <c r="U1228" t="s">
        <v>3809</v>
      </c>
      <c r="V1228">
        <v>0</v>
      </c>
      <c r="W1228">
        <v>1</v>
      </c>
      <c r="X1228" t="s">
        <v>32</v>
      </c>
      <c r="Y1228" t="s">
        <v>71</v>
      </c>
      <c r="Z1228">
        <v>0</v>
      </c>
      <c r="AA1228">
        <v>0</v>
      </c>
      <c r="AB1228">
        <v>0</v>
      </c>
      <c r="AC1228">
        <v>0</v>
      </c>
      <c r="AD1228" t="s">
        <v>32</v>
      </c>
      <c r="AE1228" s="23" t="s">
        <v>32</v>
      </c>
    </row>
    <row r="1229" spans="1:31" x14ac:dyDescent="0.25">
      <c r="A1229" t="s">
        <v>75</v>
      </c>
      <c r="B1229" t="s">
        <v>39</v>
      </c>
      <c r="C1229" t="s">
        <v>54</v>
      </c>
      <c r="D1229" t="s">
        <v>32</v>
      </c>
      <c r="E1229" t="s">
        <v>32</v>
      </c>
      <c r="F1229">
        <v>0</v>
      </c>
      <c r="G1229" t="s">
        <v>15</v>
      </c>
      <c r="H1229">
        <v>0</v>
      </c>
      <c r="I1229">
        <v>1</v>
      </c>
      <c r="J1229" t="s">
        <v>32</v>
      </c>
      <c r="K1229" t="s">
        <v>32</v>
      </c>
      <c r="L1229" t="s">
        <v>32</v>
      </c>
      <c r="M1229" t="s">
        <v>32</v>
      </c>
      <c r="N1229" t="s">
        <v>32</v>
      </c>
      <c r="O1229">
        <v>1</v>
      </c>
      <c r="P1229" t="s">
        <v>32</v>
      </c>
      <c r="Q1229" t="s">
        <v>32</v>
      </c>
      <c r="R1229" t="s">
        <v>32</v>
      </c>
      <c r="S1229" t="s">
        <v>32</v>
      </c>
      <c r="T1229" t="s">
        <v>32</v>
      </c>
      <c r="U1229" t="s">
        <v>3809</v>
      </c>
      <c r="V1229">
        <v>0</v>
      </c>
      <c r="W1229">
        <v>1</v>
      </c>
      <c r="X1229" t="s">
        <v>32</v>
      </c>
      <c r="Y1229" t="s">
        <v>71</v>
      </c>
      <c r="Z1229">
        <v>0</v>
      </c>
      <c r="AA1229">
        <v>0</v>
      </c>
      <c r="AB1229">
        <v>0</v>
      </c>
      <c r="AC1229">
        <v>0</v>
      </c>
      <c r="AD1229" t="s">
        <v>32</v>
      </c>
      <c r="AE1229" s="23" t="s">
        <v>32</v>
      </c>
    </row>
    <row r="1230" spans="1:31" x14ac:dyDescent="0.25">
      <c r="A1230" t="s">
        <v>78</v>
      </c>
      <c r="B1230" t="s">
        <v>33</v>
      </c>
      <c r="C1230" t="s">
        <v>54</v>
      </c>
      <c r="D1230" t="s">
        <v>32</v>
      </c>
      <c r="E1230" t="s">
        <v>32</v>
      </c>
      <c r="F1230">
        <v>0</v>
      </c>
      <c r="G1230" t="s">
        <v>15</v>
      </c>
      <c r="H1230">
        <v>0</v>
      </c>
      <c r="I1230">
        <v>1</v>
      </c>
      <c r="J1230" t="s">
        <v>32</v>
      </c>
      <c r="K1230" t="s">
        <v>32</v>
      </c>
      <c r="L1230" t="s">
        <v>32</v>
      </c>
      <c r="M1230" t="s">
        <v>32</v>
      </c>
      <c r="N1230" t="s">
        <v>32</v>
      </c>
      <c r="O1230">
        <v>1</v>
      </c>
      <c r="P1230" t="s">
        <v>32</v>
      </c>
      <c r="Q1230" t="s">
        <v>32</v>
      </c>
      <c r="R1230" t="s">
        <v>32</v>
      </c>
      <c r="S1230" t="s">
        <v>32</v>
      </c>
      <c r="T1230" t="s">
        <v>32</v>
      </c>
      <c r="U1230" t="s">
        <v>3809</v>
      </c>
      <c r="V1230">
        <v>0</v>
      </c>
      <c r="W1230">
        <v>1</v>
      </c>
      <c r="X1230" t="s">
        <v>32</v>
      </c>
      <c r="Y1230" t="s">
        <v>71</v>
      </c>
      <c r="Z1230">
        <v>0</v>
      </c>
      <c r="AA1230">
        <v>0</v>
      </c>
      <c r="AB1230">
        <v>0</v>
      </c>
      <c r="AC1230">
        <v>0</v>
      </c>
      <c r="AD1230" t="s">
        <v>32</v>
      </c>
      <c r="AE1230" s="23" t="s">
        <v>32</v>
      </c>
    </row>
    <row r="1231" spans="1:31" hidden="1" x14ac:dyDescent="0.25">
      <c r="A1231" t="s">
        <v>78</v>
      </c>
      <c r="B1231" t="s">
        <v>51</v>
      </c>
      <c r="C1231" t="s">
        <v>32</v>
      </c>
      <c r="D1231" t="s">
        <v>32</v>
      </c>
      <c r="E1231" t="s">
        <v>32</v>
      </c>
      <c r="F1231">
        <v>0</v>
      </c>
      <c r="G1231" t="s">
        <v>16</v>
      </c>
      <c r="H1231">
        <v>1</v>
      </c>
      <c r="I1231">
        <v>0</v>
      </c>
      <c r="J1231" t="s">
        <v>32</v>
      </c>
      <c r="K1231" t="s">
        <v>32</v>
      </c>
      <c r="L1231" t="s">
        <v>32</v>
      </c>
      <c r="M1231" t="s">
        <v>32</v>
      </c>
      <c r="N1231" t="s">
        <v>32</v>
      </c>
      <c r="O1231">
        <v>1</v>
      </c>
      <c r="P1231" t="s">
        <v>32</v>
      </c>
      <c r="Q1231" t="s">
        <v>32</v>
      </c>
      <c r="R1231" t="s">
        <v>32</v>
      </c>
      <c r="S1231" t="s">
        <v>32</v>
      </c>
      <c r="T1231" t="s">
        <v>32</v>
      </c>
      <c r="U1231" t="s">
        <v>3809</v>
      </c>
      <c r="V1231">
        <v>1</v>
      </c>
      <c r="W1231">
        <v>0</v>
      </c>
      <c r="X1231" t="s">
        <v>32</v>
      </c>
      <c r="Y1231" t="s">
        <v>71</v>
      </c>
      <c r="Z1231">
        <v>0</v>
      </c>
      <c r="AA1231">
        <v>0</v>
      </c>
      <c r="AB1231">
        <v>0</v>
      </c>
      <c r="AC1231">
        <v>0</v>
      </c>
      <c r="AD1231" t="s">
        <v>32</v>
      </c>
      <c r="AE1231" s="23" t="s">
        <v>32</v>
      </c>
    </row>
    <row r="1232" spans="1:31" hidden="1" x14ac:dyDescent="0.25">
      <c r="A1232" t="s">
        <v>3885</v>
      </c>
      <c r="B1232" t="s">
        <v>37</v>
      </c>
      <c r="C1232" t="s">
        <v>32</v>
      </c>
      <c r="D1232" t="s">
        <v>32</v>
      </c>
      <c r="E1232" t="s">
        <v>32</v>
      </c>
      <c r="F1232">
        <v>0</v>
      </c>
      <c r="G1232" t="s">
        <v>16</v>
      </c>
      <c r="H1232">
        <v>1</v>
      </c>
      <c r="I1232">
        <v>0</v>
      </c>
      <c r="J1232" t="s">
        <v>32</v>
      </c>
      <c r="K1232" t="s">
        <v>32</v>
      </c>
      <c r="L1232" t="s">
        <v>32</v>
      </c>
      <c r="M1232" t="s">
        <v>32</v>
      </c>
      <c r="N1232" t="s">
        <v>32</v>
      </c>
      <c r="O1232">
        <v>1</v>
      </c>
      <c r="P1232" t="s">
        <v>32</v>
      </c>
      <c r="Q1232" t="s">
        <v>32</v>
      </c>
      <c r="R1232" t="s">
        <v>32</v>
      </c>
      <c r="S1232" t="s">
        <v>32</v>
      </c>
      <c r="T1232" t="s">
        <v>32</v>
      </c>
      <c r="U1232" t="s">
        <v>3809</v>
      </c>
      <c r="V1232">
        <v>1</v>
      </c>
      <c r="W1232">
        <v>0</v>
      </c>
      <c r="X1232" t="s">
        <v>32</v>
      </c>
      <c r="Y1232" t="s">
        <v>71</v>
      </c>
      <c r="Z1232">
        <v>0</v>
      </c>
      <c r="AA1232">
        <v>0</v>
      </c>
      <c r="AB1232">
        <v>0</v>
      </c>
      <c r="AC1232">
        <v>0</v>
      </c>
      <c r="AD1232" t="s">
        <v>32</v>
      </c>
      <c r="AE1232" s="23" t="s">
        <v>32</v>
      </c>
    </row>
    <row r="1233" spans="1:31" x14ac:dyDescent="0.25">
      <c r="A1233" t="s">
        <v>3885</v>
      </c>
      <c r="B1233" t="s">
        <v>3873</v>
      </c>
      <c r="C1233" t="s">
        <v>55</v>
      </c>
      <c r="D1233" t="s">
        <v>32</v>
      </c>
      <c r="E1233" t="s">
        <v>32</v>
      </c>
      <c r="F1233">
        <v>0</v>
      </c>
      <c r="G1233" t="s">
        <v>15</v>
      </c>
      <c r="H1233">
        <v>0</v>
      </c>
      <c r="I1233">
        <v>1</v>
      </c>
      <c r="J1233" t="s">
        <v>32</v>
      </c>
      <c r="K1233" t="s">
        <v>32</v>
      </c>
      <c r="L1233" t="s">
        <v>32</v>
      </c>
      <c r="M1233" t="s">
        <v>32</v>
      </c>
      <c r="N1233" t="s">
        <v>32</v>
      </c>
      <c r="O1233">
        <v>1</v>
      </c>
      <c r="P1233" t="s">
        <v>32</v>
      </c>
      <c r="Q1233" t="s">
        <v>32</v>
      </c>
      <c r="R1233" t="s">
        <v>32</v>
      </c>
      <c r="S1233" t="s">
        <v>32</v>
      </c>
      <c r="T1233" t="s">
        <v>32</v>
      </c>
      <c r="U1233" t="s">
        <v>3809</v>
      </c>
      <c r="V1233">
        <v>0</v>
      </c>
      <c r="W1233">
        <v>1</v>
      </c>
      <c r="X1233" t="s">
        <v>32</v>
      </c>
      <c r="Y1233" t="s">
        <v>71</v>
      </c>
      <c r="Z1233">
        <v>0</v>
      </c>
      <c r="AA1233">
        <v>0</v>
      </c>
      <c r="AB1233">
        <v>0</v>
      </c>
      <c r="AC1233">
        <v>0</v>
      </c>
      <c r="AD1233" t="s">
        <v>32</v>
      </c>
      <c r="AE1233" s="23" t="s">
        <v>32</v>
      </c>
    </row>
    <row r="1234" spans="1:31" x14ac:dyDescent="0.25">
      <c r="A1234" t="s">
        <v>3885</v>
      </c>
      <c r="B1234" t="s">
        <v>3873</v>
      </c>
      <c r="C1234" t="s">
        <v>55</v>
      </c>
      <c r="D1234" t="s">
        <v>32</v>
      </c>
      <c r="E1234" t="s">
        <v>32</v>
      </c>
      <c r="F1234">
        <v>0</v>
      </c>
      <c r="G1234" t="s">
        <v>15</v>
      </c>
      <c r="H1234">
        <v>0</v>
      </c>
      <c r="I1234">
        <v>1</v>
      </c>
      <c r="J1234" t="s">
        <v>32</v>
      </c>
      <c r="K1234" t="s">
        <v>32</v>
      </c>
      <c r="L1234" t="s">
        <v>32</v>
      </c>
      <c r="M1234" t="s">
        <v>32</v>
      </c>
      <c r="N1234" t="s">
        <v>32</v>
      </c>
      <c r="O1234">
        <v>1</v>
      </c>
      <c r="P1234" t="s">
        <v>32</v>
      </c>
      <c r="Q1234" t="s">
        <v>32</v>
      </c>
      <c r="R1234" t="s">
        <v>32</v>
      </c>
      <c r="S1234" t="s">
        <v>32</v>
      </c>
      <c r="T1234" t="s">
        <v>32</v>
      </c>
      <c r="U1234" t="s">
        <v>3809</v>
      </c>
      <c r="V1234">
        <v>0</v>
      </c>
      <c r="W1234">
        <v>1</v>
      </c>
      <c r="X1234" t="s">
        <v>32</v>
      </c>
      <c r="Y1234" t="s">
        <v>71</v>
      </c>
      <c r="Z1234">
        <v>0</v>
      </c>
      <c r="AA1234">
        <v>0</v>
      </c>
      <c r="AB1234">
        <v>0</v>
      </c>
      <c r="AC1234">
        <v>0</v>
      </c>
      <c r="AD1234" t="s">
        <v>32</v>
      </c>
      <c r="AE1234" s="23" t="s">
        <v>32</v>
      </c>
    </row>
    <row r="1235" spans="1:31" hidden="1" x14ac:dyDescent="0.25">
      <c r="A1235" t="s">
        <v>75</v>
      </c>
      <c r="B1235" t="s">
        <v>39</v>
      </c>
      <c r="C1235" t="s">
        <v>32</v>
      </c>
      <c r="D1235" t="s">
        <v>32</v>
      </c>
      <c r="E1235" t="s">
        <v>32</v>
      </c>
      <c r="F1235">
        <v>0</v>
      </c>
      <c r="G1235" t="s">
        <v>16</v>
      </c>
      <c r="H1235">
        <v>1</v>
      </c>
      <c r="I1235">
        <v>0</v>
      </c>
      <c r="J1235" t="s">
        <v>32</v>
      </c>
      <c r="K1235" t="s">
        <v>32</v>
      </c>
      <c r="L1235" t="s">
        <v>32</v>
      </c>
      <c r="M1235" t="s">
        <v>32</v>
      </c>
      <c r="N1235" t="s">
        <v>32</v>
      </c>
      <c r="O1235">
        <v>1</v>
      </c>
      <c r="P1235" t="s">
        <v>32</v>
      </c>
      <c r="Q1235" t="s">
        <v>32</v>
      </c>
      <c r="R1235" t="s">
        <v>32</v>
      </c>
      <c r="S1235" t="s">
        <v>32</v>
      </c>
      <c r="T1235" t="s">
        <v>32</v>
      </c>
      <c r="U1235" t="s">
        <v>3809</v>
      </c>
      <c r="V1235">
        <v>1</v>
      </c>
      <c r="W1235">
        <v>0</v>
      </c>
      <c r="X1235" t="s">
        <v>32</v>
      </c>
      <c r="Y1235" t="s">
        <v>71</v>
      </c>
      <c r="Z1235">
        <v>0</v>
      </c>
      <c r="AA1235">
        <v>0</v>
      </c>
      <c r="AB1235">
        <v>0</v>
      </c>
      <c r="AC1235">
        <v>0</v>
      </c>
      <c r="AD1235" t="s">
        <v>3915</v>
      </c>
      <c r="AE1235" s="23">
        <v>0</v>
      </c>
    </row>
    <row r="1236" spans="1:31" hidden="1" x14ac:dyDescent="0.25">
      <c r="A1236" t="s">
        <v>76</v>
      </c>
      <c r="B1236" t="s">
        <v>51</v>
      </c>
      <c r="C1236" t="s">
        <v>32</v>
      </c>
      <c r="D1236" t="s">
        <v>32</v>
      </c>
      <c r="E1236" t="s">
        <v>32</v>
      </c>
      <c r="F1236">
        <v>1</v>
      </c>
      <c r="G1236" t="s">
        <v>16</v>
      </c>
      <c r="H1236">
        <v>1</v>
      </c>
      <c r="I1236">
        <v>0</v>
      </c>
      <c r="J1236" t="s">
        <v>32</v>
      </c>
      <c r="K1236" t="s">
        <v>32</v>
      </c>
      <c r="L1236" t="s">
        <v>32</v>
      </c>
      <c r="M1236" t="s">
        <v>32</v>
      </c>
      <c r="N1236" t="s">
        <v>32</v>
      </c>
      <c r="O1236">
        <v>1</v>
      </c>
      <c r="P1236" t="s">
        <v>32</v>
      </c>
      <c r="Q1236" t="s">
        <v>32</v>
      </c>
      <c r="R1236" t="s">
        <v>32</v>
      </c>
      <c r="S1236" t="s">
        <v>32</v>
      </c>
      <c r="T1236" t="s">
        <v>32</v>
      </c>
      <c r="U1236" t="s">
        <v>3809</v>
      </c>
      <c r="V1236">
        <v>1</v>
      </c>
      <c r="W1236">
        <v>0</v>
      </c>
      <c r="X1236" t="s">
        <v>32</v>
      </c>
      <c r="Y1236" t="s">
        <v>70</v>
      </c>
      <c r="Z1236">
        <v>0</v>
      </c>
      <c r="AA1236">
        <v>0</v>
      </c>
      <c r="AB1236">
        <v>0</v>
      </c>
      <c r="AC1236">
        <v>0</v>
      </c>
      <c r="AD1236" t="s">
        <v>32</v>
      </c>
      <c r="AE1236" s="23" t="s">
        <v>32</v>
      </c>
    </row>
    <row r="1237" spans="1:31" hidden="1" x14ac:dyDescent="0.25">
      <c r="A1237" t="s">
        <v>76</v>
      </c>
      <c r="B1237" t="s">
        <v>39</v>
      </c>
      <c r="C1237" t="s">
        <v>32</v>
      </c>
      <c r="D1237" t="s">
        <v>32</v>
      </c>
      <c r="E1237" t="s">
        <v>32</v>
      </c>
      <c r="F1237">
        <v>0</v>
      </c>
      <c r="G1237" t="s">
        <v>16</v>
      </c>
      <c r="H1237">
        <v>1</v>
      </c>
      <c r="I1237">
        <v>0</v>
      </c>
      <c r="J1237" t="s">
        <v>32</v>
      </c>
      <c r="K1237" t="s">
        <v>32</v>
      </c>
      <c r="L1237" t="s">
        <v>32</v>
      </c>
      <c r="M1237" t="s">
        <v>32</v>
      </c>
      <c r="N1237" t="s">
        <v>32</v>
      </c>
      <c r="O1237">
        <v>1</v>
      </c>
      <c r="P1237" t="s">
        <v>32</v>
      </c>
      <c r="Q1237" t="s">
        <v>32</v>
      </c>
      <c r="R1237" t="s">
        <v>32</v>
      </c>
      <c r="S1237" t="s">
        <v>32</v>
      </c>
      <c r="T1237" t="s">
        <v>32</v>
      </c>
      <c r="U1237" t="s">
        <v>3809</v>
      </c>
      <c r="V1237">
        <v>1</v>
      </c>
      <c r="W1237">
        <v>0</v>
      </c>
      <c r="X1237" t="s">
        <v>32</v>
      </c>
      <c r="Y1237" t="s">
        <v>71</v>
      </c>
      <c r="Z1237">
        <v>0</v>
      </c>
      <c r="AA1237">
        <v>0</v>
      </c>
      <c r="AB1237">
        <v>0</v>
      </c>
      <c r="AC1237">
        <v>0</v>
      </c>
      <c r="AD1237" t="s">
        <v>32</v>
      </c>
      <c r="AE1237" s="23" t="s">
        <v>32</v>
      </c>
    </row>
    <row r="1238" spans="1:31" hidden="1" x14ac:dyDescent="0.25">
      <c r="A1238" t="s">
        <v>76</v>
      </c>
      <c r="B1238" t="s">
        <v>94</v>
      </c>
      <c r="C1238" t="s">
        <v>32</v>
      </c>
      <c r="D1238" t="s">
        <v>32</v>
      </c>
      <c r="E1238" t="s">
        <v>32</v>
      </c>
      <c r="F1238">
        <v>1</v>
      </c>
      <c r="G1238" t="s">
        <v>16</v>
      </c>
      <c r="H1238">
        <v>1</v>
      </c>
      <c r="I1238">
        <v>0</v>
      </c>
      <c r="J1238" t="s">
        <v>32</v>
      </c>
      <c r="K1238" t="s">
        <v>32</v>
      </c>
      <c r="L1238" t="s">
        <v>32</v>
      </c>
      <c r="M1238" t="s">
        <v>32</v>
      </c>
      <c r="N1238" t="s">
        <v>32</v>
      </c>
      <c r="O1238">
        <v>1</v>
      </c>
      <c r="P1238" t="s">
        <v>32</v>
      </c>
      <c r="Q1238" t="s">
        <v>32</v>
      </c>
      <c r="R1238" t="s">
        <v>32</v>
      </c>
      <c r="S1238" t="s">
        <v>32</v>
      </c>
      <c r="T1238" t="s">
        <v>32</v>
      </c>
      <c r="U1238" t="s">
        <v>3809</v>
      </c>
      <c r="V1238">
        <v>1</v>
      </c>
      <c r="W1238">
        <v>0</v>
      </c>
      <c r="X1238" t="s">
        <v>32</v>
      </c>
      <c r="Y1238" t="s">
        <v>71</v>
      </c>
      <c r="Z1238">
        <v>0</v>
      </c>
      <c r="AA1238">
        <v>0</v>
      </c>
      <c r="AB1238">
        <v>0</v>
      </c>
      <c r="AC1238">
        <v>0</v>
      </c>
      <c r="AD1238" t="s">
        <v>32</v>
      </c>
      <c r="AE1238" s="23" t="s">
        <v>32</v>
      </c>
    </row>
    <row r="1239" spans="1:31" hidden="1" x14ac:dyDescent="0.25">
      <c r="A1239" t="s">
        <v>3885</v>
      </c>
      <c r="B1239" t="s">
        <v>3873</v>
      </c>
      <c r="C1239" t="s">
        <v>32</v>
      </c>
      <c r="D1239" t="s">
        <v>32</v>
      </c>
      <c r="E1239" t="s">
        <v>32</v>
      </c>
      <c r="F1239">
        <v>1</v>
      </c>
      <c r="G1239" t="s">
        <v>16</v>
      </c>
      <c r="H1239">
        <v>1</v>
      </c>
      <c r="I1239">
        <v>0</v>
      </c>
      <c r="J1239" t="s">
        <v>32</v>
      </c>
      <c r="K1239" t="s">
        <v>32</v>
      </c>
      <c r="L1239" t="s">
        <v>32</v>
      </c>
      <c r="M1239" t="s">
        <v>32</v>
      </c>
      <c r="N1239" t="s">
        <v>32</v>
      </c>
      <c r="O1239">
        <v>1</v>
      </c>
      <c r="P1239" t="s">
        <v>32</v>
      </c>
      <c r="Q1239" t="s">
        <v>32</v>
      </c>
      <c r="R1239" t="s">
        <v>32</v>
      </c>
      <c r="S1239" t="s">
        <v>32</v>
      </c>
      <c r="T1239" t="s">
        <v>32</v>
      </c>
      <c r="U1239" t="s">
        <v>3809</v>
      </c>
      <c r="V1239">
        <v>1</v>
      </c>
      <c r="W1239">
        <v>0</v>
      </c>
      <c r="X1239" t="s">
        <v>32</v>
      </c>
      <c r="Y1239" t="s">
        <v>71</v>
      </c>
      <c r="Z1239">
        <v>0</v>
      </c>
      <c r="AA1239">
        <v>0</v>
      </c>
      <c r="AB1239">
        <v>0</v>
      </c>
      <c r="AC1239">
        <v>0</v>
      </c>
      <c r="AD1239" t="s">
        <v>3915</v>
      </c>
      <c r="AE1239" s="23">
        <v>0</v>
      </c>
    </row>
    <row r="1240" spans="1:31" hidden="1" x14ac:dyDescent="0.25">
      <c r="A1240" t="s">
        <v>3885</v>
      </c>
      <c r="B1240" t="s">
        <v>37</v>
      </c>
      <c r="C1240" t="s">
        <v>32</v>
      </c>
      <c r="D1240" t="s">
        <v>32</v>
      </c>
      <c r="E1240" t="s">
        <v>32</v>
      </c>
      <c r="F1240">
        <v>0</v>
      </c>
      <c r="G1240" t="s">
        <v>16</v>
      </c>
      <c r="H1240">
        <v>1</v>
      </c>
      <c r="I1240">
        <v>0</v>
      </c>
      <c r="J1240" t="s">
        <v>32</v>
      </c>
      <c r="K1240" t="s">
        <v>32</v>
      </c>
      <c r="L1240" t="s">
        <v>32</v>
      </c>
      <c r="M1240" t="s">
        <v>32</v>
      </c>
      <c r="N1240" t="s">
        <v>32</v>
      </c>
      <c r="O1240">
        <v>1</v>
      </c>
      <c r="P1240" t="s">
        <v>32</v>
      </c>
      <c r="Q1240" t="s">
        <v>32</v>
      </c>
      <c r="R1240" t="s">
        <v>32</v>
      </c>
      <c r="S1240" t="s">
        <v>32</v>
      </c>
      <c r="T1240" t="s">
        <v>32</v>
      </c>
      <c r="U1240" t="s">
        <v>3809</v>
      </c>
      <c r="V1240">
        <v>1</v>
      </c>
      <c r="W1240">
        <v>0</v>
      </c>
      <c r="X1240" t="s">
        <v>32</v>
      </c>
      <c r="Y1240" t="s">
        <v>71</v>
      </c>
      <c r="Z1240">
        <v>0</v>
      </c>
      <c r="AA1240">
        <v>0</v>
      </c>
      <c r="AB1240">
        <v>0</v>
      </c>
      <c r="AC1240">
        <v>0</v>
      </c>
      <c r="AD1240" t="s">
        <v>32</v>
      </c>
      <c r="AE1240" s="23" t="s">
        <v>32</v>
      </c>
    </row>
    <row r="1241" spans="1:31" hidden="1" x14ac:dyDescent="0.25">
      <c r="A1241" t="s">
        <v>137</v>
      </c>
      <c r="B1241" t="s">
        <v>39</v>
      </c>
      <c r="C1241" t="s">
        <v>32</v>
      </c>
      <c r="D1241" t="s">
        <v>32</v>
      </c>
      <c r="E1241" t="s">
        <v>32</v>
      </c>
      <c r="F1241">
        <v>0</v>
      </c>
      <c r="G1241" t="s">
        <v>16</v>
      </c>
      <c r="H1241">
        <v>1</v>
      </c>
      <c r="I1241">
        <v>0</v>
      </c>
      <c r="J1241" t="s">
        <v>32</v>
      </c>
      <c r="K1241" t="s">
        <v>32</v>
      </c>
      <c r="L1241" t="s">
        <v>32</v>
      </c>
      <c r="M1241" t="s">
        <v>32</v>
      </c>
      <c r="N1241" t="s">
        <v>32</v>
      </c>
      <c r="O1241">
        <v>1</v>
      </c>
      <c r="P1241" t="s">
        <v>32</v>
      </c>
      <c r="Q1241" t="s">
        <v>32</v>
      </c>
      <c r="R1241" t="s">
        <v>32</v>
      </c>
      <c r="S1241" t="s">
        <v>32</v>
      </c>
      <c r="T1241" t="s">
        <v>32</v>
      </c>
      <c r="U1241" t="s">
        <v>3809</v>
      </c>
      <c r="V1241">
        <v>1</v>
      </c>
      <c r="W1241">
        <v>0</v>
      </c>
      <c r="X1241" t="s">
        <v>32</v>
      </c>
      <c r="Y1241" t="s">
        <v>71</v>
      </c>
      <c r="Z1241">
        <v>0</v>
      </c>
      <c r="AA1241">
        <v>0</v>
      </c>
      <c r="AB1241">
        <v>0</v>
      </c>
      <c r="AC1241">
        <v>0</v>
      </c>
      <c r="AD1241" t="s">
        <v>32</v>
      </c>
      <c r="AE1241" s="23" t="s">
        <v>32</v>
      </c>
    </row>
    <row r="1242" spans="1:31" hidden="1" x14ac:dyDescent="0.25">
      <c r="A1242" t="s">
        <v>137</v>
      </c>
      <c r="B1242" t="s">
        <v>39</v>
      </c>
      <c r="C1242" t="s">
        <v>32</v>
      </c>
      <c r="D1242" t="s">
        <v>32</v>
      </c>
      <c r="E1242" t="s">
        <v>32</v>
      </c>
      <c r="F1242">
        <v>0</v>
      </c>
      <c r="G1242" t="s">
        <v>16</v>
      </c>
      <c r="H1242">
        <v>1</v>
      </c>
      <c r="I1242">
        <v>0</v>
      </c>
      <c r="J1242" t="s">
        <v>32</v>
      </c>
      <c r="K1242" t="s">
        <v>32</v>
      </c>
      <c r="L1242" t="s">
        <v>32</v>
      </c>
      <c r="M1242" t="s">
        <v>32</v>
      </c>
      <c r="N1242" t="s">
        <v>32</v>
      </c>
      <c r="O1242">
        <v>1</v>
      </c>
      <c r="P1242" t="s">
        <v>32</v>
      </c>
      <c r="Q1242" t="s">
        <v>32</v>
      </c>
      <c r="R1242" t="s">
        <v>32</v>
      </c>
      <c r="S1242" t="s">
        <v>32</v>
      </c>
      <c r="T1242" t="s">
        <v>32</v>
      </c>
      <c r="U1242" t="s">
        <v>3809</v>
      </c>
      <c r="V1242">
        <v>1</v>
      </c>
      <c r="W1242">
        <v>0</v>
      </c>
      <c r="X1242" t="s">
        <v>32</v>
      </c>
      <c r="Y1242" t="s">
        <v>71</v>
      </c>
      <c r="Z1242">
        <v>0</v>
      </c>
      <c r="AA1242">
        <v>0</v>
      </c>
      <c r="AB1242">
        <v>0</v>
      </c>
      <c r="AC1242">
        <v>0</v>
      </c>
      <c r="AD1242" t="s">
        <v>32</v>
      </c>
      <c r="AE1242" s="23" t="s">
        <v>32</v>
      </c>
    </row>
    <row r="1243" spans="1:31" hidden="1" x14ac:dyDescent="0.25">
      <c r="A1243" t="s">
        <v>76</v>
      </c>
      <c r="B1243" t="s">
        <v>37</v>
      </c>
      <c r="C1243" t="s">
        <v>32</v>
      </c>
      <c r="D1243" t="s">
        <v>32</v>
      </c>
      <c r="E1243" t="s">
        <v>32</v>
      </c>
      <c r="F1243">
        <v>1</v>
      </c>
      <c r="G1243" t="s">
        <v>16</v>
      </c>
      <c r="H1243">
        <v>1</v>
      </c>
      <c r="I1243">
        <v>0</v>
      </c>
      <c r="J1243" t="s">
        <v>32</v>
      </c>
      <c r="K1243" t="s">
        <v>32</v>
      </c>
      <c r="L1243" t="s">
        <v>32</v>
      </c>
      <c r="M1243" t="s">
        <v>32</v>
      </c>
      <c r="N1243" t="s">
        <v>32</v>
      </c>
      <c r="O1243">
        <v>1</v>
      </c>
      <c r="P1243" t="s">
        <v>32</v>
      </c>
      <c r="Q1243" t="s">
        <v>32</v>
      </c>
      <c r="R1243" t="s">
        <v>32</v>
      </c>
      <c r="S1243" t="s">
        <v>32</v>
      </c>
      <c r="T1243" t="s">
        <v>32</v>
      </c>
      <c r="U1243" t="s">
        <v>3809</v>
      </c>
      <c r="V1243">
        <v>1</v>
      </c>
      <c r="W1243">
        <v>0</v>
      </c>
      <c r="X1243" t="s">
        <v>32</v>
      </c>
      <c r="Y1243" t="s">
        <v>70</v>
      </c>
      <c r="Z1243">
        <v>0</v>
      </c>
      <c r="AA1243">
        <v>0</v>
      </c>
      <c r="AB1243">
        <v>0</v>
      </c>
      <c r="AC1243">
        <v>0</v>
      </c>
      <c r="AD1243" t="s">
        <v>32</v>
      </c>
      <c r="AE1243" s="23" t="s">
        <v>32</v>
      </c>
    </row>
    <row r="1244" spans="1:31" hidden="1" x14ac:dyDescent="0.25">
      <c r="A1244" t="s">
        <v>3899</v>
      </c>
      <c r="B1244" t="s">
        <v>36</v>
      </c>
      <c r="C1244" t="s">
        <v>32</v>
      </c>
      <c r="D1244" t="s">
        <v>32</v>
      </c>
      <c r="E1244" t="s">
        <v>32</v>
      </c>
      <c r="F1244">
        <v>0</v>
      </c>
      <c r="G1244" t="s">
        <v>16</v>
      </c>
      <c r="H1244">
        <v>1</v>
      </c>
      <c r="I1244">
        <v>0</v>
      </c>
      <c r="J1244" t="s">
        <v>32</v>
      </c>
      <c r="K1244" t="s">
        <v>32</v>
      </c>
      <c r="L1244" t="s">
        <v>32</v>
      </c>
      <c r="M1244" t="s">
        <v>32</v>
      </c>
      <c r="N1244" t="s">
        <v>32</v>
      </c>
      <c r="O1244">
        <v>1</v>
      </c>
      <c r="P1244" t="s">
        <v>32</v>
      </c>
      <c r="Q1244" t="s">
        <v>32</v>
      </c>
      <c r="R1244" t="s">
        <v>32</v>
      </c>
      <c r="S1244" t="s">
        <v>32</v>
      </c>
      <c r="T1244" t="s">
        <v>32</v>
      </c>
      <c r="U1244" t="s">
        <v>3809</v>
      </c>
      <c r="V1244">
        <v>1</v>
      </c>
      <c r="W1244">
        <v>0</v>
      </c>
      <c r="X1244" t="s">
        <v>32</v>
      </c>
      <c r="Y1244" t="s">
        <v>71</v>
      </c>
      <c r="Z1244">
        <v>0</v>
      </c>
      <c r="AA1244">
        <v>0</v>
      </c>
      <c r="AB1244">
        <v>0</v>
      </c>
      <c r="AC1244">
        <v>0</v>
      </c>
      <c r="AD1244" t="s">
        <v>32</v>
      </c>
      <c r="AE1244" s="23" t="s">
        <v>32</v>
      </c>
    </row>
    <row r="1245" spans="1:31" hidden="1" x14ac:dyDescent="0.25">
      <c r="A1245" t="s">
        <v>83</v>
      </c>
      <c r="B1245" t="s">
        <v>53</v>
      </c>
      <c r="C1245" t="s">
        <v>32</v>
      </c>
      <c r="D1245" t="s">
        <v>32</v>
      </c>
      <c r="E1245" t="s">
        <v>32</v>
      </c>
      <c r="F1245">
        <v>0</v>
      </c>
      <c r="G1245" t="s">
        <v>16</v>
      </c>
      <c r="H1245">
        <v>1</v>
      </c>
      <c r="I1245">
        <v>0</v>
      </c>
      <c r="J1245" t="s">
        <v>32</v>
      </c>
      <c r="K1245" t="s">
        <v>32</v>
      </c>
      <c r="L1245" t="s">
        <v>32</v>
      </c>
      <c r="M1245" t="s">
        <v>32</v>
      </c>
      <c r="N1245" t="s">
        <v>32</v>
      </c>
      <c r="O1245">
        <v>1</v>
      </c>
      <c r="P1245" t="s">
        <v>32</v>
      </c>
      <c r="Q1245" t="s">
        <v>32</v>
      </c>
      <c r="R1245" t="s">
        <v>32</v>
      </c>
      <c r="S1245" t="s">
        <v>32</v>
      </c>
      <c r="T1245" t="s">
        <v>32</v>
      </c>
      <c r="U1245" t="s">
        <v>3809</v>
      </c>
      <c r="V1245">
        <v>1</v>
      </c>
      <c r="W1245">
        <v>0</v>
      </c>
      <c r="X1245" t="s">
        <v>32</v>
      </c>
      <c r="Y1245" t="s">
        <v>71</v>
      </c>
      <c r="Z1245">
        <v>0</v>
      </c>
      <c r="AA1245">
        <v>0</v>
      </c>
      <c r="AB1245">
        <v>0</v>
      </c>
      <c r="AC1245">
        <v>0</v>
      </c>
      <c r="AD1245" t="s">
        <v>32</v>
      </c>
      <c r="AE1245" s="23" t="s">
        <v>32</v>
      </c>
    </row>
    <row r="1246" spans="1:31" hidden="1" x14ac:dyDescent="0.25">
      <c r="A1246" t="s">
        <v>78</v>
      </c>
      <c r="B1246" t="s">
        <v>39</v>
      </c>
      <c r="C1246" t="s">
        <v>32</v>
      </c>
      <c r="D1246" t="s">
        <v>32</v>
      </c>
      <c r="E1246" t="s">
        <v>32</v>
      </c>
      <c r="F1246">
        <v>0</v>
      </c>
      <c r="G1246" t="s">
        <v>16</v>
      </c>
      <c r="H1246">
        <v>1</v>
      </c>
      <c r="I1246">
        <v>0</v>
      </c>
      <c r="J1246" t="s">
        <v>32</v>
      </c>
      <c r="K1246" t="s">
        <v>32</v>
      </c>
      <c r="L1246" t="s">
        <v>32</v>
      </c>
      <c r="M1246" t="s">
        <v>32</v>
      </c>
      <c r="N1246" t="s">
        <v>32</v>
      </c>
      <c r="O1246">
        <v>1</v>
      </c>
      <c r="P1246" t="s">
        <v>32</v>
      </c>
      <c r="Q1246" t="s">
        <v>32</v>
      </c>
      <c r="R1246" t="s">
        <v>32</v>
      </c>
      <c r="S1246" t="s">
        <v>32</v>
      </c>
      <c r="T1246" t="s">
        <v>32</v>
      </c>
      <c r="U1246" t="s">
        <v>3809</v>
      </c>
      <c r="V1246">
        <v>1</v>
      </c>
      <c r="W1246">
        <v>0</v>
      </c>
      <c r="X1246" t="s">
        <v>32</v>
      </c>
      <c r="Y1246" t="s">
        <v>71</v>
      </c>
      <c r="Z1246">
        <v>0</v>
      </c>
      <c r="AA1246">
        <v>0</v>
      </c>
      <c r="AB1246">
        <v>0</v>
      </c>
      <c r="AC1246">
        <v>0</v>
      </c>
      <c r="AD1246" t="s">
        <v>32</v>
      </c>
      <c r="AE1246" s="23" t="s">
        <v>32</v>
      </c>
    </row>
    <row r="1247" spans="1:31" hidden="1" x14ac:dyDescent="0.25">
      <c r="A1247" t="s">
        <v>78</v>
      </c>
      <c r="B1247" t="s">
        <v>39</v>
      </c>
      <c r="C1247" t="s">
        <v>32</v>
      </c>
      <c r="D1247" t="s">
        <v>32</v>
      </c>
      <c r="E1247" t="s">
        <v>32</v>
      </c>
      <c r="F1247">
        <v>0</v>
      </c>
      <c r="G1247" t="s">
        <v>16</v>
      </c>
      <c r="H1247">
        <v>1</v>
      </c>
      <c r="I1247">
        <v>0</v>
      </c>
      <c r="J1247" t="s">
        <v>32</v>
      </c>
      <c r="K1247" t="s">
        <v>32</v>
      </c>
      <c r="L1247" t="s">
        <v>32</v>
      </c>
      <c r="M1247" t="s">
        <v>32</v>
      </c>
      <c r="N1247" t="s">
        <v>32</v>
      </c>
      <c r="O1247">
        <v>1</v>
      </c>
      <c r="P1247" t="s">
        <v>32</v>
      </c>
      <c r="Q1247" t="s">
        <v>32</v>
      </c>
      <c r="R1247" t="s">
        <v>32</v>
      </c>
      <c r="S1247" t="s">
        <v>32</v>
      </c>
      <c r="T1247" t="s">
        <v>32</v>
      </c>
      <c r="U1247" t="s">
        <v>3809</v>
      </c>
      <c r="V1247">
        <v>1</v>
      </c>
      <c r="W1247">
        <v>0</v>
      </c>
      <c r="X1247" t="s">
        <v>32</v>
      </c>
      <c r="Y1247" t="s">
        <v>71</v>
      </c>
      <c r="Z1247">
        <v>0</v>
      </c>
      <c r="AA1247">
        <v>0</v>
      </c>
      <c r="AB1247">
        <v>0</v>
      </c>
      <c r="AC1247">
        <v>0</v>
      </c>
      <c r="AD1247" t="s">
        <v>32</v>
      </c>
      <c r="AE1247" s="23" t="s">
        <v>32</v>
      </c>
    </row>
    <row r="1248" spans="1:31" hidden="1" x14ac:dyDescent="0.25">
      <c r="A1248" t="s">
        <v>78</v>
      </c>
      <c r="B1248" t="s">
        <v>3873</v>
      </c>
      <c r="C1248" t="s">
        <v>32</v>
      </c>
      <c r="D1248" t="s">
        <v>32</v>
      </c>
      <c r="E1248" t="s">
        <v>32</v>
      </c>
      <c r="F1248">
        <v>1</v>
      </c>
      <c r="G1248" t="s">
        <v>16</v>
      </c>
      <c r="H1248">
        <v>1</v>
      </c>
      <c r="I1248">
        <v>0</v>
      </c>
      <c r="J1248" t="s">
        <v>32</v>
      </c>
      <c r="K1248" t="s">
        <v>32</v>
      </c>
      <c r="L1248" t="s">
        <v>32</v>
      </c>
      <c r="M1248" t="s">
        <v>32</v>
      </c>
      <c r="N1248" t="s">
        <v>32</v>
      </c>
      <c r="O1248">
        <v>1</v>
      </c>
      <c r="P1248" t="s">
        <v>32</v>
      </c>
      <c r="Q1248" t="s">
        <v>32</v>
      </c>
      <c r="R1248" t="s">
        <v>32</v>
      </c>
      <c r="S1248" t="s">
        <v>32</v>
      </c>
      <c r="T1248" t="s">
        <v>32</v>
      </c>
      <c r="U1248" t="s">
        <v>3809</v>
      </c>
      <c r="V1248">
        <v>1</v>
      </c>
      <c r="W1248">
        <v>0</v>
      </c>
      <c r="X1248" t="s">
        <v>32</v>
      </c>
      <c r="Y1248" t="s">
        <v>71</v>
      </c>
      <c r="Z1248">
        <v>0</v>
      </c>
      <c r="AA1248">
        <v>0</v>
      </c>
      <c r="AB1248">
        <v>0</v>
      </c>
      <c r="AC1248">
        <v>0</v>
      </c>
      <c r="AD1248" t="s">
        <v>3915</v>
      </c>
      <c r="AE1248" s="23">
        <v>0</v>
      </c>
    </row>
    <row r="1249" spans="1:31" x14ac:dyDescent="0.25">
      <c r="A1249" t="s">
        <v>78</v>
      </c>
      <c r="B1249" t="s">
        <v>39</v>
      </c>
      <c r="C1249" t="s">
        <v>54</v>
      </c>
      <c r="D1249" t="s">
        <v>32</v>
      </c>
      <c r="E1249" t="s">
        <v>32</v>
      </c>
      <c r="F1249">
        <v>0</v>
      </c>
      <c r="G1249" t="s">
        <v>15</v>
      </c>
      <c r="H1249">
        <v>0</v>
      </c>
      <c r="I1249">
        <v>1</v>
      </c>
      <c r="J1249" t="s">
        <v>32</v>
      </c>
      <c r="K1249" t="s">
        <v>32</v>
      </c>
      <c r="L1249" t="s">
        <v>32</v>
      </c>
      <c r="M1249" t="s">
        <v>32</v>
      </c>
      <c r="N1249" t="s">
        <v>32</v>
      </c>
      <c r="O1249">
        <v>1</v>
      </c>
      <c r="P1249" t="s">
        <v>32</v>
      </c>
      <c r="Q1249" t="s">
        <v>32</v>
      </c>
      <c r="R1249" t="s">
        <v>32</v>
      </c>
      <c r="S1249" t="s">
        <v>32</v>
      </c>
      <c r="T1249" t="s">
        <v>32</v>
      </c>
      <c r="U1249" t="s">
        <v>3809</v>
      </c>
      <c r="V1249">
        <v>0</v>
      </c>
      <c r="W1249">
        <v>1</v>
      </c>
      <c r="X1249" t="s">
        <v>32</v>
      </c>
      <c r="Y1249" t="s">
        <v>71</v>
      </c>
      <c r="Z1249">
        <v>0</v>
      </c>
      <c r="AA1249">
        <v>0</v>
      </c>
      <c r="AB1249">
        <v>0</v>
      </c>
      <c r="AC1249">
        <v>0</v>
      </c>
      <c r="AD1249" t="s">
        <v>32</v>
      </c>
      <c r="AE1249" s="23" t="s">
        <v>32</v>
      </c>
    </row>
    <row r="1250" spans="1:31" x14ac:dyDescent="0.25">
      <c r="A1250" t="s">
        <v>78</v>
      </c>
      <c r="B1250" t="s">
        <v>39</v>
      </c>
      <c r="C1250" t="s">
        <v>54</v>
      </c>
      <c r="D1250" t="s">
        <v>32</v>
      </c>
      <c r="E1250" t="s">
        <v>32</v>
      </c>
      <c r="F1250">
        <v>3</v>
      </c>
      <c r="G1250" t="s">
        <v>15</v>
      </c>
      <c r="H1250">
        <v>0</v>
      </c>
      <c r="I1250">
        <v>1</v>
      </c>
      <c r="J1250" t="s">
        <v>32</v>
      </c>
      <c r="K1250" t="s">
        <v>32</v>
      </c>
      <c r="L1250" t="s">
        <v>32</v>
      </c>
      <c r="M1250" t="s">
        <v>32</v>
      </c>
      <c r="N1250" t="s">
        <v>32</v>
      </c>
      <c r="O1250">
        <v>1</v>
      </c>
      <c r="P1250" t="s">
        <v>32</v>
      </c>
      <c r="Q1250" t="s">
        <v>32</v>
      </c>
      <c r="R1250" t="s">
        <v>32</v>
      </c>
      <c r="S1250" t="s">
        <v>32</v>
      </c>
      <c r="T1250" t="s">
        <v>32</v>
      </c>
      <c r="U1250" t="s">
        <v>3809</v>
      </c>
      <c r="V1250">
        <v>0</v>
      </c>
      <c r="W1250">
        <v>1</v>
      </c>
      <c r="X1250" t="s">
        <v>32</v>
      </c>
      <c r="Y1250" t="s">
        <v>71</v>
      </c>
      <c r="Z1250">
        <v>0</v>
      </c>
      <c r="AA1250">
        <v>0</v>
      </c>
      <c r="AB1250">
        <v>0</v>
      </c>
      <c r="AC1250">
        <v>0</v>
      </c>
      <c r="AD1250" t="s">
        <v>32</v>
      </c>
      <c r="AE1250" s="23" t="s">
        <v>32</v>
      </c>
    </row>
    <row r="1251" spans="1:31" x14ac:dyDescent="0.25">
      <c r="A1251" t="s">
        <v>78</v>
      </c>
      <c r="B1251" t="s">
        <v>36</v>
      </c>
      <c r="C1251" t="s">
        <v>55</v>
      </c>
      <c r="D1251" t="s">
        <v>32</v>
      </c>
      <c r="E1251" t="s">
        <v>32</v>
      </c>
      <c r="F1251">
        <v>0</v>
      </c>
      <c r="G1251" t="s">
        <v>15</v>
      </c>
      <c r="H1251">
        <v>0</v>
      </c>
      <c r="I1251">
        <v>1</v>
      </c>
      <c r="J1251" t="s">
        <v>32</v>
      </c>
      <c r="K1251" t="s">
        <v>32</v>
      </c>
      <c r="L1251" t="s">
        <v>32</v>
      </c>
      <c r="M1251" t="s">
        <v>32</v>
      </c>
      <c r="N1251" t="s">
        <v>32</v>
      </c>
      <c r="O1251">
        <v>1</v>
      </c>
      <c r="P1251" t="s">
        <v>32</v>
      </c>
      <c r="Q1251" t="s">
        <v>32</v>
      </c>
      <c r="R1251" t="s">
        <v>32</v>
      </c>
      <c r="S1251" t="s">
        <v>32</v>
      </c>
      <c r="T1251" t="s">
        <v>32</v>
      </c>
      <c r="U1251" t="s">
        <v>3809</v>
      </c>
      <c r="V1251">
        <v>0</v>
      </c>
      <c r="W1251">
        <v>1</v>
      </c>
      <c r="X1251" t="s">
        <v>32</v>
      </c>
      <c r="Y1251" t="s">
        <v>71</v>
      </c>
      <c r="Z1251">
        <v>0</v>
      </c>
      <c r="AA1251">
        <v>0</v>
      </c>
      <c r="AB1251">
        <v>0</v>
      </c>
      <c r="AC1251">
        <v>0</v>
      </c>
      <c r="AD1251" t="s">
        <v>32</v>
      </c>
      <c r="AE1251" s="23" t="s">
        <v>32</v>
      </c>
    </row>
    <row r="1252" spans="1:31" hidden="1" x14ac:dyDescent="0.25">
      <c r="A1252" t="s">
        <v>78</v>
      </c>
      <c r="B1252" t="s">
        <v>36</v>
      </c>
      <c r="C1252" t="s">
        <v>32</v>
      </c>
      <c r="D1252" t="s">
        <v>32</v>
      </c>
      <c r="E1252" t="s">
        <v>32</v>
      </c>
      <c r="F1252">
        <v>0</v>
      </c>
      <c r="G1252" t="s">
        <v>16</v>
      </c>
      <c r="H1252">
        <v>1</v>
      </c>
      <c r="I1252">
        <v>0</v>
      </c>
      <c r="J1252" t="s">
        <v>32</v>
      </c>
      <c r="K1252" t="s">
        <v>32</v>
      </c>
      <c r="L1252" t="s">
        <v>32</v>
      </c>
      <c r="M1252" t="s">
        <v>32</v>
      </c>
      <c r="N1252" t="s">
        <v>32</v>
      </c>
      <c r="O1252">
        <v>1</v>
      </c>
      <c r="P1252" t="s">
        <v>32</v>
      </c>
      <c r="Q1252" t="s">
        <v>32</v>
      </c>
      <c r="R1252" t="s">
        <v>32</v>
      </c>
      <c r="S1252" t="s">
        <v>32</v>
      </c>
      <c r="T1252" t="s">
        <v>32</v>
      </c>
      <c r="U1252" t="s">
        <v>3809</v>
      </c>
      <c r="V1252">
        <v>1</v>
      </c>
      <c r="W1252">
        <v>0</v>
      </c>
      <c r="X1252" t="s">
        <v>32</v>
      </c>
      <c r="Y1252" t="s">
        <v>71</v>
      </c>
      <c r="Z1252">
        <v>0</v>
      </c>
      <c r="AA1252">
        <v>0</v>
      </c>
      <c r="AB1252">
        <v>0</v>
      </c>
      <c r="AC1252">
        <v>0</v>
      </c>
      <c r="AD1252" t="s">
        <v>32</v>
      </c>
      <c r="AE1252" s="23" t="s">
        <v>32</v>
      </c>
    </row>
    <row r="1253" spans="1:31" hidden="1" x14ac:dyDescent="0.25">
      <c r="A1253" t="s">
        <v>78</v>
      </c>
      <c r="B1253" t="s">
        <v>37</v>
      </c>
      <c r="C1253" t="s">
        <v>32</v>
      </c>
      <c r="D1253" t="s">
        <v>32</v>
      </c>
      <c r="E1253" t="s">
        <v>32</v>
      </c>
      <c r="F1253">
        <v>0</v>
      </c>
      <c r="G1253" t="s">
        <v>16</v>
      </c>
      <c r="H1253">
        <v>1</v>
      </c>
      <c r="I1253">
        <v>0</v>
      </c>
      <c r="J1253" t="s">
        <v>32</v>
      </c>
      <c r="K1253" t="s">
        <v>32</v>
      </c>
      <c r="L1253" t="s">
        <v>32</v>
      </c>
      <c r="M1253" t="s">
        <v>32</v>
      </c>
      <c r="N1253" t="s">
        <v>32</v>
      </c>
      <c r="O1253">
        <v>1</v>
      </c>
      <c r="P1253" t="s">
        <v>32</v>
      </c>
      <c r="Q1253" t="s">
        <v>32</v>
      </c>
      <c r="R1253" t="s">
        <v>32</v>
      </c>
      <c r="S1253" t="s">
        <v>32</v>
      </c>
      <c r="T1253" t="s">
        <v>32</v>
      </c>
      <c r="U1253" t="s">
        <v>3809</v>
      </c>
      <c r="V1253">
        <v>1</v>
      </c>
      <c r="W1253">
        <v>0</v>
      </c>
      <c r="X1253" t="s">
        <v>32</v>
      </c>
      <c r="Y1253" t="s">
        <v>71</v>
      </c>
      <c r="Z1253">
        <v>0</v>
      </c>
      <c r="AA1253">
        <v>0</v>
      </c>
      <c r="AB1253">
        <v>0</v>
      </c>
      <c r="AC1253">
        <v>0</v>
      </c>
      <c r="AD1253" t="s">
        <v>32</v>
      </c>
      <c r="AE1253" s="23" t="s">
        <v>32</v>
      </c>
    </row>
    <row r="1254" spans="1:31" hidden="1" x14ac:dyDescent="0.25">
      <c r="A1254" t="s">
        <v>76</v>
      </c>
      <c r="B1254" t="s">
        <v>36</v>
      </c>
      <c r="C1254" t="s">
        <v>32</v>
      </c>
      <c r="D1254" t="s">
        <v>32</v>
      </c>
      <c r="E1254" t="s">
        <v>32</v>
      </c>
      <c r="F1254">
        <v>0</v>
      </c>
      <c r="G1254" t="s">
        <v>16</v>
      </c>
      <c r="H1254">
        <v>1</v>
      </c>
      <c r="I1254">
        <v>0</v>
      </c>
      <c r="J1254" t="s">
        <v>32</v>
      </c>
      <c r="K1254" t="s">
        <v>32</v>
      </c>
      <c r="L1254" t="s">
        <v>32</v>
      </c>
      <c r="M1254" t="s">
        <v>32</v>
      </c>
      <c r="N1254" t="s">
        <v>32</v>
      </c>
      <c r="O1254">
        <v>1</v>
      </c>
      <c r="P1254" t="s">
        <v>32</v>
      </c>
      <c r="Q1254" t="s">
        <v>32</v>
      </c>
      <c r="R1254" t="s">
        <v>32</v>
      </c>
      <c r="S1254" t="s">
        <v>32</v>
      </c>
      <c r="T1254" t="s">
        <v>32</v>
      </c>
      <c r="U1254" t="s">
        <v>3809</v>
      </c>
      <c r="V1254">
        <v>1</v>
      </c>
      <c r="W1254">
        <v>0</v>
      </c>
      <c r="X1254" t="s">
        <v>32</v>
      </c>
      <c r="Y1254" t="s">
        <v>71</v>
      </c>
      <c r="Z1254">
        <v>0</v>
      </c>
      <c r="AA1254">
        <v>0</v>
      </c>
      <c r="AB1254">
        <v>0</v>
      </c>
      <c r="AC1254">
        <v>0</v>
      </c>
      <c r="AD1254" t="s">
        <v>32</v>
      </c>
      <c r="AE1254" s="23" t="s">
        <v>32</v>
      </c>
    </row>
    <row r="1255" spans="1:31" hidden="1" x14ac:dyDescent="0.25">
      <c r="A1255" t="s">
        <v>76</v>
      </c>
      <c r="B1255" t="s">
        <v>36</v>
      </c>
      <c r="C1255" t="s">
        <v>32</v>
      </c>
      <c r="D1255" t="s">
        <v>32</v>
      </c>
      <c r="E1255" t="s">
        <v>32</v>
      </c>
      <c r="F1255">
        <v>0</v>
      </c>
      <c r="G1255" t="s">
        <v>16</v>
      </c>
      <c r="H1255">
        <v>1</v>
      </c>
      <c r="I1255">
        <v>0</v>
      </c>
      <c r="J1255" t="s">
        <v>32</v>
      </c>
      <c r="K1255" t="s">
        <v>32</v>
      </c>
      <c r="L1255" t="s">
        <v>32</v>
      </c>
      <c r="M1255" t="s">
        <v>32</v>
      </c>
      <c r="N1255" t="s">
        <v>32</v>
      </c>
      <c r="O1255">
        <v>1</v>
      </c>
      <c r="P1255" t="s">
        <v>32</v>
      </c>
      <c r="Q1255" t="s">
        <v>32</v>
      </c>
      <c r="R1255" t="s">
        <v>32</v>
      </c>
      <c r="S1255" t="s">
        <v>32</v>
      </c>
      <c r="T1255" t="s">
        <v>32</v>
      </c>
      <c r="U1255" t="s">
        <v>3809</v>
      </c>
      <c r="V1255">
        <v>1</v>
      </c>
      <c r="W1255">
        <v>0</v>
      </c>
      <c r="X1255" t="s">
        <v>32</v>
      </c>
      <c r="Y1255" t="s">
        <v>71</v>
      </c>
      <c r="Z1255">
        <v>0</v>
      </c>
      <c r="AA1255">
        <v>0</v>
      </c>
      <c r="AB1255">
        <v>0</v>
      </c>
      <c r="AC1255">
        <v>0</v>
      </c>
      <c r="AD1255" t="s">
        <v>32</v>
      </c>
      <c r="AE1255" s="23" t="s">
        <v>32</v>
      </c>
    </row>
    <row r="1256" spans="1:31" hidden="1" x14ac:dyDescent="0.25">
      <c r="A1256" t="s">
        <v>76</v>
      </c>
      <c r="B1256" t="s">
        <v>37</v>
      </c>
      <c r="C1256" t="s">
        <v>32</v>
      </c>
      <c r="D1256" t="s">
        <v>32</v>
      </c>
      <c r="E1256" t="s">
        <v>32</v>
      </c>
      <c r="F1256">
        <v>0</v>
      </c>
      <c r="G1256" t="s">
        <v>16</v>
      </c>
      <c r="H1256">
        <v>1</v>
      </c>
      <c r="I1256">
        <v>0</v>
      </c>
      <c r="J1256" t="s">
        <v>32</v>
      </c>
      <c r="K1256" t="s">
        <v>32</v>
      </c>
      <c r="L1256" t="s">
        <v>32</v>
      </c>
      <c r="M1256" t="s">
        <v>32</v>
      </c>
      <c r="N1256" t="s">
        <v>32</v>
      </c>
      <c r="O1256">
        <v>1</v>
      </c>
      <c r="P1256" t="s">
        <v>32</v>
      </c>
      <c r="Q1256" t="s">
        <v>32</v>
      </c>
      <c r="R1256" t="s">
        <v>32</v>
      </c>
      <c r="S1256" t="s">
        <v>32</v>
      </c>
      <c r="T1256" t="s">
        <v>32</v>
      </c>
      <c r="U1256" t="s">
        <v>3809</v>
      </c>
      <c r="V1256">
        <v>1</v>
      </c>
      <c r="W1256">
        <v>0</v>
      </c>
      <c r="X1256" t="s">
        <v>32</v>
      </c>
      <c r="Y1256" t="s">
        <v>71</v>
      </c>
      <c r="Z1256">
        <v>0</v>
      </c>
      <c r="AA1256">
        <v>0</v>
      </c>
      <c r="AB1256">
        <v>0</v>
      </c>
      <c r="AC1256">
        <v>0</v>
      </c>
      <c r="AD1256" t="s">
        <v>32</v>
      </c>
      <c r="AE1256" s="23" t="s">
        <v>32</v>
      </c>
    </row>
    <row r="1257" spans="1:31" hidden="1" x14ac:dyDescent="0.25">
      <c r="A1257" t="s">
        <v>76</v>
      </c>
      <c r="B1257" t="s">
        <v>37</v>
      </c>
      <c r="C1257" t="s">
        <v>32</v>
      </c>
      <c r="D1257" t="s">
        <v>32</v>
      </c>
      <c r="E1257" t="s">
        <v>32</v>
      </c>
      <c r="F1257">
        <v>0</v>
      </c>
      <c r="G1257" t="s">
        <v>16</v>
      </c>
      <c r="H1257">
        <v>1</v>
      </c>
      <c r="I1257">
        <v>0</v>
      </c>
      <c r="J1257" t="s">
        <v>32</v>
      </c>
      <c r="K1257" t="s">
        <v>32</v>
      </c>
      <c r="L1257" t="s">
        <v>32</v>
      </c>
      <c r="M1257" t="s">
        <v>32</v>
      </c>
      <c r="N1257" t="s">
        <v>32</v>
      </c>
      <c r="O1257">
        <v>1</v>
      </c>
      <c r="P1257" t="s">
        <v>32</v>
      </c>
      <c r="Q1257" t="s">
        <v>32</v>
      </c>
      <c r="R1257" t="s">
        <v>32</v>
      </c>
      <c r="S1257" t="s">
        <v>32</v>
      </c>
      <c r="T1257" t="s">
        <v>32</v>
      </c>
      <c r="U1257" t="s">
        <v>3809</v>
      </c>
      <c r="V1257">
        <v>1</v>
      </c>
      <c r="W1257">
        <v>0</v>
      </c>
      <c r="X1257" t="s">
        <v>32</v>
      </c>
      <c r="Y1257" t="s">
        <v>71</v>
      </c>
      <c r="Z1257">
        <v>0</v>
      </c>
      <c r="AA1257">
        <v>0</v>
      </c>
      <c r="AB1257">
        <v>0</v>
      </c>
      <c r="AC1257">
        <v>0</v>
      </c>
      <c r="AD1257" t="s">
        <v>32</v>
      </c>
      <c r="AE1257" s="23" t="s">
        <v>32</v>
      </c>
    </row>
    <row r="1258" spans="1:31" hidden="1" x14ac:dyDescent="0.25">
      <c r="A1258" t="s">
        <v>83</v>
      </c>
      <c r="B1258" t="s">
        <v>48</v>
      </c>
      <c r="C1258" t="s">
        <v>32</v>
      </c>
      <c r="D1258" t="s">
        <v>32</v>
      </c>
      <c r="E1258" t="s">
        <v>32</v>
      </c>
      <c r="F1258">
        <v>0</v>
      </c>
      <c r="G1258" t="s">
        <v>16</v>
      </c>
      <c r="H1258">
        <v>1</v>
      </c>
      <c r="I1258">
        <v>0</v>
      </c>
      <c r="J1258" t="s">
        <v>32</v>
      </c>
      <c r="K1258" t="s">
        <v>32</v>
      </c>
      <c r="L1258" t="s">
        <v>32</v>
      </c>
      <c r="M1258" t="s">
        <v>32</v>
      </c>
      <c r="N1258" t="s">
        <v>32</v>
      </c>
      <c r="O1258">
        <v>1</v>
      </c>
      <c r="P1258" t="s">
        <v>32</v>
      </c>
      <c r="Q1258" t="s">
        <v>32</v>
      </c>
      <c r="R1258" t="s">
        <v>32</v>
      </c>
      <c r="S1258" t="s">
        <v>32</v>
      </c>
      <c r="T1258" t="s">
        <v>32</v>
      </c>
      <c r="U1258" t="s">
        <v>3809</v>
      </c>
      <c r="V1258">
        <v>1</v>
      </c>
      <c r="W1258">
        <v>0</v>
      </c>
      <c r="X1258" t="s">
        <v>32</v>
      </c>
      <c r="Y1258" t="s">
        <v>71</v>
      </c>
      <c r="Z1258">
        <v>0</v>
      </c>
      <c r="AA1258">
        <v>0</v>
      </c>
      <c r="AB1258">
        <v>0</v>
      </c>
      <c r="AC1258">
        <v>0</v>
      </c>
      <c r="AD1258" t="s">
        <v>32</v>
      </c>
      <c r="AE1258" s="23" t="s">
        <v>32</v>
      </c>
    </row>
    <row r="1259" spans="1:31" hidden="1" x14ac:dyDescent="0.25">
      <c r="A1259" t="s">
        <v>83</v>
      </c>
      <c r="B1259" t="s">
        <v>48</v>
      </c>
      <c r="C1259" t="s">
        <v>32</v>
      </c>
      <c r="D1259" t="s">
        <v>32</v>
      </c>
      <c r="E1259" t="s">
        <v>32</v>
      </c>
      <c r="F1259">
        <v>0</v>
      </c>
      <c r="G1259" t="s">
        <v>16</v>
      </c>
      <c r="H1259">
        <v>1</v>
      </c>
      <c r="I1259">
        <v>0</v>
      </c>
      <c r="J1259" t="s">
        <v>32</v>
      </c>
      <c r="K1259" t="s">
        <v>32</v>
      </c>
      <c r="L1259" t="s">
        <v>32</v>
      </c>
      <c r="M1259" t="s">
        <v>32</v>
      </c>
      <c r="N1259" t="s">
        <v>32</v>
      </c>
      <c r="O1259">
        <v>1</v>
      </c>
      <c r="P1259" t="s">
        <v>32</v>
      </c>
      <c r="Q1259" t="s">
        <v>32</v>
      </c>
      <c r="R1259" t="s">
        <v>32</v>
      </c>
      <c r="S1259" t="s">
        <v>32</v>
      </c>
      <c r="T1259" t="s">
        <v>32</v>
      </c>
      <c r="U1259" t="s">
        <v>3809</v>
      </c>
      <c r="V1259">
        <v>1</v>
      </c>
      <c r="W1259">
        <v>0</v>
      </c>
      <c r="X1259" t="s">
        <v>32</v>
      </c>
      <c r="Y1259" t="s">
        <v>71</v>
      </c>
      <c r="Z1259">
        <v>0</v>
      </c>
      <c r="AA1259">
        <v>0</v>
      </c>
      <c r="AB1259">
        <v>0</v>
      </c>
      <c r="AC1259">
        <v>0</v>
      </c>
      <c r="AD1259" t="s">
        <v>32</v>
      </c>
      <c r="AE1259" s="23" t="s">
        <v>32</v>
      </c>
    </row>
    <row r="1260" spans="1:31" hidden="1" x14ac:dyDescent="0.25">
      <c r="A1260" t="s">
        <v>76</v>
      </c>
      <c r="B1260" t="s">
        <v>39</v>
      </c>
      <c r="C1260" t="s">
        <v>32</v>
      </c>
      <c r="D1260" t="s">
        <v>32</v>
      </c>
      <c r="E1260" t="s">
        <v>32</v>
      </c>
      <c r="F1260">
        <v>0</v>
      </c>
      <c r="G1260" t="s">
        <v>16</v>
      </c>
      <c r="H1260">
        <v>1</v>
      </c>
      <c r="I1260">
        <v>0</v>
      </c>
      <c r="J1260" t="s">
        <v>32</v>
      </c>
      <c r="K1260" t="s">
        <v>32</v>
      </c>
      <c r="L1260" t="s">
        <v>32</v>
      </c>
      <c r="M1260" t="s">
        <v>32</v>
      </c>
      <c r="N1260" t="s">
        <v>32</v>
      </c>
      <c r="O1260">
        <v>1</v>
      </c>
      <c r="P1260" t="s">
        <v>32</v>
      </c>
      <c r="Q1260" t="s">
        <v>32</v>
      </c>
      <c r="R1260" t="s">
        <v>32</v>
      </c>
      <c r="S1260" t="s">
        <v>32</v>
      </c>
      <c r="T1260" t="s">
        <v>32</v>
      </c>
      <c r="U1260" t="s">
        <v>3809</v>
      </c>
      <c r="V1260">
        <v>1</v>
      </c>
      <c r="W1260">
        <v>0</v>
      </c>
      <c r="X1260" t="s">
        <v>32</v>
      </c>
      <c r="Y1260" t="s">
        <v>71</v>
      </c>
      <c r="Z1260">
        <v>0</v>
      </c>
      <c r="AA1260">
        <v>0</v>
      </c>
      <c r="AB1260">
        <v>0</v>
      </c>
      <c r="AC1260">
        <v>0</v>
      </c>
      <c r="AD1260" t="s">
        <v>32</v>
      </c>
      <c r="AE1260" s="23" t="s">
        <v>32</v>
      </c>
    </row>
    <row r="1261" spans="1:31" x14ac:dyDescent="0.25">
      <c r="A1261" t="s">
        <v>69</v>
      </c>
      <c r="B1261" t="s">
        <v>108</v>
      </c>
      <c r="C1261" t="s">
        <v>54</v>
      </c>
      <c r="D1261" t="s">
        <v>32</v>
      </c>
      <c r="E1261" t="s">
        <v>32</v>
      </c>
      <c r="F1261">
        <v>3</v>
      </c>
      <c r="G1261" t="s">
        <v>15</v>
      </c>
      <c r="H1261">
        <v>0</v>
      </c>
      <c r="I1261">
        <v>1</v>
      </c>
      <c r="J1261" t="s">
        <v>32</v>
      </c>
      <c r="K1261" t="s">
        <v>32</v>
      </c>
      <c r="L1261" t="s">
        <v>32</v>
      </c>
      <c r="M1261" t="s">
        <v>32</v>
      </c>
      <c r="N1261" t="s">
        <v>32</v>
      </c>
      <c r="O1261">
        <v>1</v>
      </c>
      <c r="P1261" t="s">
        <v>32</v>
      </c>
      <c r="Q1261" t="s">
        <v>32</v>
      </c>
      <c r="R1261" t="s">
        <v>32</v>
      </c>
      <c r="S1261" t="s">
        <v>32</v>
      </c>
      <c r="T1261" t="s">
        <v>32</v>
      </c>
      <c r="U1261" t="s">
        <v>3809</v>
      </c>
      <c r="V1261">
        <v>0</v>
      </c>
      <c r="W1261">
        <v>1</v>
      </c>
      <c r="X1261" t="s">
        <v>32</v>
      </c>
      <c r="Y1261" t="s">
        <v>71</v>
      </c>
      <c r="Z1261">
        <v>0</v>
      </c>
      <c r="AA1261">
        <v>0</v>
      </c>
      <c r="AB1261">
        <v>0</v>
      </c>
      <c r="AC1261">
        <v>0</v>
      </c>
      <c r="AD1261" t="s">
        <v>32</v>
      </c>
      <c r="AE1261" s="23" t="s">
        <v>32</v>
      </c>
    </row>
    <row r="1262" spans="1:31" x14ac:dyDescent="0.25">
      <c r="A1262" t="s">
        <v>76</v>
      </c>
      <c r="B1262" t="s">
        <v>51</v>
      </c>
      <c r="C1262" t="s">
        <v>54</v>
      </c>
      <c r="D1262" t="s">
        <v>32</v>
      </c>
      <c r="E1262" t="s">
        <v>32</v>
      </c>
      <c r="F1262">
        <v>0</v>
      </c>
      <c r="G1262" t="s">
        <v>15</v>
      </c>
      <c r="H1262">
        <v>0</v>
      </c>
      <c r="I1262">
        <v>1</v>
      </c>
      <c r="J1262" t="s">
        <v>32</v>
      </c>
      <c r="K1262" t="s">
        <v>32</v>
      </c>
      <c r="L1262" t="s">
        <v>32</v>
      </c>
      <c r="M1262" t="s">
        <v>32</v>
      </c>
      <c r="N1262" t="s">
        <v>32</v>
      </c>
      <c r="O1262">
        <v>1</v>
      </c>
      <c r="P1262" t="s">
        <v>32</v>
      </c>
      <c r="Q1262" t="s">
        <v>32</v>
      </c>
      <c r="R1262" t="s">
        <v>32</v>
      </c>
      <c r="S1262" t="s">
        <v>32</v>
      </c>
      <c r="T1262" t="s">
        <v>32</v>
      </c>
      <c r="U1262" t="s">
        <v>3809</v>
      </c>
      <c r="V1262">
        <v>0</v>
      </c>
      <c r="W1262">
        <v>1</v>
      </c>
      <c r="X1262" t="s">
        <v>32</v>
      </c>
      <c r="Y1262" t="s">
        <v>71</v>
      </c>
      <c r="Z1262">
        <v>0</v>
      </c>
      <c r="AA1262">
        <v>0</v>
      </c>
      <c r="AB1262">
        <v>0</v>
      </c>
      <c r="AC1262">
        <v>0</v>
      </c>
      <c r="AD1262" t="s">
        <v>32</v>
      </c>
      <c r="AE1262" s="23" t="s">
        <v>32</v>
      </c>
    </row>
    <row r="1263" spans="1:31" hidden="1" x14ac:dyDescent="0.25">
      <c r="A1263" t="s">
        <v>76</v>
      </c>
      <c r="B1263" t="s">
        <v>51</v>
      </c>
      <c r="C1263" t="s">
        <v>32</v>
      </c>
      <c r="D1263" t="s">
        <v>32</v>
      </c>
      <c r="E1263" t="s">
        <v>32</v>
      </c>
      <c r="F1263">
        <v>0</v>
      </c>
      <c r="G1263" t="s">
        <v>16</v>
      </c>
      <c r="H1263">
        <v>1</v>
      </c>
      <c r="I1263">
        <v>0</v>
      </c>
      <c r="J1263" t="s">
        <v>32</v>
      </c>
      <c r="K1263" t="s">
        <v>32</v>
      </c>
      <c r="L1263" t="s">
        <v>32</v>
      </c>
      <c r="M1263" t="s">
        <v>32</v>
      </c>
      <c r="N1263" t="s">
        <v>32</v>
      </c>
      <c r="O1263">
        <v>1</v>
      </c>
      <c r="P1263" t="s">
        <v>32</v>
      </c>
      <c r="Q1263" t="s">
        <v>32</v>
      </c>
      <c r="R1263" t="s">
        <v>32</v>
      </c>
      <c r="S1263" t="s">
        <v>32</v>
      </c>
      <c r="T1263" t="s">
        <v>32</v>
      </c>
      <c r="U1263" t="s">
        <v>3809</v>
      </c>
      <c r="V1263">
        <v>1</v>
      </c>
      <c r="W1263">
        <v>0</v>
      </c>
      <c r="X1263" t="s">
        <v>32</v>
      </c>
      <c r="Y1263" t="s">
        <v>80</v>
      </c>
      <c r="Z1263">
        <v>0</v>
      </c>
      <c r="AA1263">
        <v>0</v>
      </c>
      <c r="AB1263">
        <v>0</v>
      </c>
      <c r="AC1263">
        <v>0</v>
      </c>
      <c r="AD1263" t="s">
        <v>32</v>
      </c>
      <c r="AE1263" s="23" t="s">
        <v>32</v>
      </c>
    </row>
    <row r="1264" spans="1:31" x14ac:dyDescent="0.25">
      <c r="A1264" t="s">
        <v>83</v>
      </c>
      <c r="B1264" t="s">
        <v>39</v>
      </c>
      <c r="C1264" t="s">
        <v>54</v>
      </c>
      <c r="D1264" t="s">
        <v>32</v>
      </c>
      <c r="E1264" t="s">
        <v>32</v>
      </c>
      <c r="F1264">
        <v>0</v>
      </c>
      <c r="G1264" t="s">
        <v>15</v>
      </c>
      <c r="H1264">
        <v>0</v>
      </c>
      <c r="I1264">
        <v>1</v>
      </c>
      <c r="J1264" t="s">
        <v>32</v>
      </c>
      <c r="K1264" t="s">
        <v>32</v>
      </c>
      <c r="L1264" t="s">
        <v>32</v>
      </c>
      <c r="M1264" t="s">
        <v>32</v>
      </c>
      <c r="N1264" t="s">
        <v>32</v>
      </c>
      <c r="O1264">
        <v>1</v>
      </c>
      <c r="P1264" t="s">
        <v>32</v>
      </c>
      <c r="Q1264" t="s">
        <v>32</v>
      </c>
      <c r="R1264" t="s">
        <v>32</v>
      </c>
      <c r="S1264" t="s">
        <v>32</v>
      </c>
      <c r="T1264" t="s">
        <v>32</v>
      </c>
      <c r="U1264" t="s">
        <v>3809</v>
      </c>
      <c r="V1264">
        <v>0</v>
      </c>
      <c r="W1264">
        <v>1</v>
      </c>
      <c r="X1264" t="s">
        <v>32</v>
      </c>
      <c r="Y1264" t="s">
        <v>71</v>
      </c>
      <c r="Z1264">
        <v>0</v>
      </c>
      <c r="AA1264">
        <v>0</v>
      </c>
      <c r="AB1264">
        <v>0</v>
      </c>
      <c r="AC1264">
        <v>0</v>
      </c>
      <c r="AD1264" t="s">
        <v>32</v>
      </c>
      <c r="AE1264" s="23" t="s">
        <v>32</v>
      </c>
    </row>
    <row r="1265" spans="1:31" hidden="1" x14ac:dyDescent="0.25">
      <c r="A1265" t="s">
        <v>83</v>
      </c>
      <c r="B1265" t="s">
        <v>39</v>
      </c>
      <c r="C1265" t="s">
        <v>32</v>
      </c>
      <c r="D1265" t="s">
        <v>32</v>
      </c>
      <c r="E1265" t="s">
        <v>32</v>
      </c>
      <c r="F1265">
        <v>0</v>
      </c>
      <c r="G1265" t="s">
        <v>16</v>
      </c>
      <c r="H1265">
        <v>1</v>
      </c>
      <c r="I1265">
        <v>0</v>
      </c>
      <c r="J1265" t="s">
        <v>32</v>
      </c>
      <c r="K1265" t="s">
        <v>32</v>
      </c>
      <c r="L1265" t="s">
        <v>32</v>
      </c>
      <c r="M1265" t="s">
        <v>32</v>
      </c>
      <c r="N1265" t="s">
        <v>32</v>
      </c>
      <c r="O1265">
        <v>1</v>
      </c>
      <c r="P1265" t="s">
        <v>32</v>
      </c>
      <c r="Q1265" t="s">
        <v>32</v>
      </c>
      <c r="R1265" t="s">
        <v>32</v>
      </c>
      <c r="S1265" t="s">
        <v>32</v>
      </c>
      <c r="T1265" t="s">
        <v>32</v>
      </c>
      <c r="U1265" t="s">
        <v>3809</v>
      </c>
      <c r="V1265">
        <v>1</v>
      </c>
      <c r="W1265">
        <v>0</v>
      </c>
      <c r="X1265" t="s">
        <v>32</v>
      </c>
      <c r="Y1265" t="s">
        <v>71</v>
      </c>
      <c r="Z1265">
        <v>0</v>
      </c>
      <c r="AA1265">
        <v>0</v>
      </c>
      <c r="AB1265">
        <v>0</v>
      </c>
      <c r="AC1265">
        <v>0</v>
      </c>
      <c r="AD1265" t="s">
        <v>32</v>
      </c>
      <c r="AE1265" s="23" t="s">
        <v>32</v>
      </c>
    </row>
    <row r="1266" spans="1:31" x14ac:dyDescent="0.25">
      <c r="A1266" t="s">
        <v>78</v>
      </c>
      <c r="B1266" t="s">
        <v>119</v>
      </c>
      <c r="C1266" t="s">
        <v>54</v>
      </c>
      <c r="D1266" t="s">
        <v>32</v>
      </c>
      <c r="E1266" t="s">
        <v>32</v>
      </c>
      <c r="F1266">
        <v>0</v>
      </c>
      <c r="G1266" t="s">
        <v>15</v>
      </c>
      <c r="H1266">
        <v>0</v>
      </c>
      <c r="I1266">
        <v>1</v>
      </c>
      <c r="J1266" t="s">
        <v>32</v>
      </c>
      <c r="K1266" t="s">
        <v>32</v>
      </c>
      <c r="L1266" t="s">
        <v>32</v>
      </c>
      <c r="M1266" t="s">
        <v>32</v>
      </c>
      <c r="N1266" t="s">
        <v>32</v>
      </c>
      <c r="O1266">
        <v>1</v>
      </c>
      <c r="P1266" t="s">
        <v>32</v>
      </c>
      <c r="Q1266" t="s">
        <v>32</v>
      </c>
      <c r="R1266" t="s">
        <v>32</v>
      </c>
      <c r="S1266" t="s">
        <v>32</v>
      </c>
      <c r="T1266" t="s">
        <v>32</v>
      </c>
      <c r="U1266" t="s">
        <v>3809</v>
      </c>
      <c r="V1266">
        <v>0</v>
      </c>
      <c r="W1266">
        <v>1</v>
      </c>
      <c r="X1266" t="s">
        <v>32</v>
      </c>
      <c r="Y1266" t="s">
        <v>71</v>
      </c>
      <c r="Z1266">
        <v>0</v>
      </c>
      <c r="AA1266">
        <v>0</v>
      </c>
      <c r="AB1266">
        <v>0</v>
      </c>
      <c r="AC1266">
        <v>0</v>
      </c>
      <c r="AD1266" t="s">
        <v>32</v>
      </c>
      <c r="AE1266" s="23" t="s">
        <v>32</v>
      </c>
    </row>
    <row r="1267" spans="1:31" x14ac:dyDescent="0.25">
      <c r="A1267" t="s">
        <v>78</v>
      </c>
      <c r="B1267" t="s">
        <v>48</v>
      </c>
      <c r="C1267" t="s">
        <v>54</v>
      </c>
      <c r="D1267" t="s">
        <v>32</v>
      </c>
      <c r="E1267" t="s">
        <v>32</v>
      </c>
      <c r="F1267">
        <v>0</v>
      </c>
      <c r="G1267" t="s">
        <v>15</v>
      </c>
      <c r="H1267">
        <v>0</v>
      </c>
      <c r="I1267">
        <v>1</v>
      </c>
      <c r="J1267" t="s">
        <v>32</v>
      </c>
      <c r="K1267" t="s">
        <v>32</v>
      </c>
      <c r="L1267" t="s">
        <v>32</v>
      </c>
      <c r="M1267" t="s">
        <v>32</v>
      </c>
      <c r="N1267" t="s">
        <v>32</v>
      </c>
      <c r="O1267">
        <v>1</v>
      </c>
      <c r="P1267" t="s">
        <v>32</v>
      </c>
      <c r="Q1267" t="s">
        <v>32</v>
      </c>
      <c r="R1267" t="s">
        <v>32</v>
      </c>
      <c r="S1267" t="s">
        <v>32</v>
      </c>
      <c r="T1267" t="s">
        <v>32</v>
      </c>
      <c r="U1267" t="s">
        <v>3809</v>
      </c>
      <c r="V1267">
        <v>0</v>
      </c>
      <c r="W1267">
        <v>1</v>
      </c>
      <c r="X1267" t="s">
        <v>32</v>
      </c>
      <c r="Y1267" t="s">
        <v>80</v>
      </c>
      <c r="Z1267">
        <v>0</v>
      </c>
      <c r="AA1267">
        <v>0</v>
      </c>
      <c r="AB1267">
        <v>0</v>
      </c>
      <c r="AC1267">
        <v>0</v>
      </c>
      <c r="AD1267" t="s">
        <v>32</v>
      </c>
      <c r="AE1267" s="23" t="s">
        <v>32</v>
      </c>
    </row>
    <row r="1268" spans="1:31" x14ac:dyDescent="0.25">
      <c r="A1268" t="s">
        <v>78</v>
      </c>
      <c r="B1268" t="s">
        <v>48</v>
      </c>
      <c r="C1268" t="s">
        <v>54</v>
      </c>
      <c r="D1268" t="s">
        <v>32</v>
      </c>
      <c r="E1268" t="s">
        <v>32</v>
      </c>
      <c r="F1268">
        <v>0</v>
      </c>
      <c r="G1268" t="s">
        <v>15</v>
      </c>
      <c r="H1268">
        <v>0</v>
      </c>
      <c r="I1268">
        <v>1</v>
      </c>
      <c r="J1268" t="s">
        <v>32</v>
      </c>
      <c r="K1268" t="s">
        <v>32</v>
      </c>
      <c r="L1268" t="s">
        <v>32</v>
      </c>
      <c r="M1268" t="s">
        <v>32</v>
      </c>
      <c r="N1268" t="s">
        <v>32</v>
      </c>
      <c r="O1268">
        <v>1</v>
      </c>
      <c r="P1268" t="s">
        <v>32</v>
      </c>
      <c r="Q1268" t="s">
        <v>32</v>
      </c>
      <c r="R1268" t="s">
        <v>32</v>
      </c>
      <c r="S1268" t="s">
        <v>32</v>
      </c>
      <c r="T1268" t="s">
        <v>32</v>
      </c>
      <c r="U1268" t="s">
        <v>3809</v>
      </c>
      <c r="V1268">
        <v>0</v>
      </c>
      <c r="W1268">
        <v>1</v>
      </c>
      <c r="X1268" t="s">
        <v>32</v>
      </c>
      <c r="Y1268" t="s">
        <v>71</v>
      </c>
      <c r="Z1268">
        <v>0</v>
      </c>
      <c r="AA1268">
        <v>0</v>
      </c>
      <c r="AB1268">
        <v>0</v>
      </c>
      <c r="AC1268">
        <v>0</v>
      </c>
      <c r="AD1268" t="s">
        <v>32</v>
      </c>
      <c r="AE1268" s="23" t="s">
        <v>32</v>
      </c>
    </row>
    <row r="1269" spans="1:31" x14ac:dyDescent="0.25">
      <c r="A1269" t="s">
        <v>3885</v>
      </c>
      <c r="B1269" t="s">
        <v>39</v>
      </c>
      <c r="C1269" t="s">
        <v>54</v>
      </c>
      <c r="D1269" t="s">
        <v>32</v>
      </c>
      <c r="E1269" t="s">
        <v>32</v>
      </c>
      <c r="F1269">
        <v>2</v>
      </c>
      <c r="G1269" t="s">
        <v>15</v>
      </c>
      <c r="H1269">
        <v>0</v>
      </c>
      <c r="I1269">
        <v>1</v>
      </c>
      <c r="J1269" t="s">
        <v>32</v>
      </c>
      <c r="K1269" t="s">
        <v>32</v>
      </c>
      <c r="L1269" t="s">
        <v>32</v>
      </c>
      <c r="M1269" t="s">
        <v>32</v>
      </c>
      <c r="N1269" t="s">
        <v>32</v>
      </c>
      <c r="O1269">
        <v>1</v>
      </c>
      <c r="P1269" t="s">
        <v>32</v>
      </c>
      <c r="Q1269" t="s">
        <v>32</v>
      </c>
      <c r="R1269" t="s">
        <v>32</v>
      </c>
      <c r="S1269" t="s">
        <v>32</v>
      </c>
      <c r="T1269" t="s">
        <v>32</v>
      </c>
      <c r="U1269" t="s">
        <v>3809</v>
      </c>
      <c r="V1269">
        <v>0</v>
      </c>
      <c r="W1269">
        <v>1</v>
      </c>
      <c r="X1269" t="s">
        <v>32</v>
      </c>
      <c r="Y1269" t="s">
        <v>71</v>
      </c>
      <c r="Z1269">
        <v>0</v>
      </c>
      <c r="AA1269">
        <v>0</v>
      </c>
      <c r="AB1269">
        <v>0</v>
      </c>
      <c r="AC1269">
        <v>0</v>
      </c>
      <c r="AD1269" t="s">
        <v>32</v>
      </c>
      <c r="AE1269" s="23" t="s">
        <v>32</v>
      </c>
    </row>
    <row r="1270" spans="1:31" hidden="1" x14ac:dyDescent="0.25">
      <c r="A1270" t="s">
        <v>76</v>
      </c>
      <c r="B1270" t="s">
        <v>136</v>
      </c>
      <c r="C1270" t="s">
        <v>32</v>
      </c>
      <c r="D1270" t="s">
        <v>32</v>
      </c>
      <c r="E1270" t="s">
        <v>32</v>
      </c>
      <c r="F1270">
        <v>1</v>
      </c>
      <c r="G1270" t="s">
        <v>16</v>
      </c>
      <c r="H1270">
        <v>1</v>
      </c>
      <c r="I1270">
        <v>0</v>
      </c>
      <c r="J1270" t="s">
        <v>32</v>
      </c>
      <c r="K1270" t="s">
        <v>32</v>
      </c>
      <c r="L1270" t="s">
        <v>32</v>
      </c>
      <c r="M1270" t="s">
        <v>32</v>
      </c>
      <c r="N1270" t="s">
        <v>32</v>
      </c>
      <c r="O1270">
        <v>1</v>
      </c>
      <c r="P1270" t="s">
        <v>32</v>
      </c>
      <c r="Q1270" t="s">
        <v>32</v>
      </c>
      <c r="R1270" t="s">
        <v>32</v>
      </c>
      <c r="S1270" t="s">
        <v>32</v>
      </c>
      <c r="T1270" t="s">
        <v>32</v>
      </c>
      <c r="U1270" t="s">
        <v>3809</v>
      </c>
      <c r="V1270">
        <v>1</v>
      </c>
      <c r="W1270">
        <v>0</v>
      </c>
      <c r="X1270" t="s">
        <v>32</v>
      </c>
      <c r="Y1270" t="s">
        <v>70</v>
      </c>
      <c r="Z1270">
        <v>0</v>
      </c>
      <c r="AA1270">
        <v>0</v>
      </c>
      <c r="AB1270">
        <v>0</v>
      </c>
      <c r="AC1270">
        <v>0</v>
      </c>
      <c r="AD1270" t="s">
        <v>32</v>
      </c>
      <c r="AE1270" s="23" t="s">
        <v>32</v>
      </c>
    </row>
    <row r="1271" spans="1:31" hidden="1" x14ac:dyDescent="0.25">
      <c r="A1271" t="s">
        <v>76</v>
      </c>
      <c r="B1271" t="s">
        <v>136</v>
      </c>
      <c r="C1271" t="s">
        <v>32</v>
      </c>
      <c r="D1271" t="s">
        <v>32</v>
      </c>
      <c r="E1271" t="s">
        <v>32</v>
      </c>
      <c r="F1271">
        <v>0</v>
      </c>
      <c r="G1271" t="s">
        <v>16</v>
      </c>
      <c r="H1271">
        <v>1</v>
      </c>
      <c r="I1271">
        <v>0</v>
      </c>
      <c r="J1271" t="s">
        <v>32</v>
      </c>
      <c r="K1271" t="s">
        <v>32</v>
      </c>
      <c r="L1271" t="s">
        <v>32</v>
      </c>
      <c r="M1271" t="s">
        <v>32</v>
      </c>
      <c r="N1271" t="s">
        <v>32</v>
      </c>
      <c r="O1271">
        <v>1</v>
      </c>
      <c r="P1271" t="s">
        <v>32</v>
      </c>
      <c r="Q1271" t="s">
        <v>32</v>
      </c>
      <c r="R1271" t="s">
        <v>32</v>
      </c>
      <c r="S1271" t="s">
        <v>32</v>
      </c>
      <c r="T1271" t="s">
        <v>32</v>
      </c>
      <c r="U1271" t="s">
        <v>3809</v>
      </c>
      <c r="V1271">
        <v>1</v>
      </c>
      <c r="W1271">
        <v>0</v>
      </c>
      <c r="X1271" t="s">
        <v>32</v>
      </c>
      <c r="Y1271" t="s">
        <v>70</v>
      </c>
      <c r="Z1271">
        <v>0</v>
      </c>
      <c r="AA1271">
        <v>0</v>
      </c>
      <c r="AB1271">
        <v>0</v>
      </c>
      <c r="AC1271">
        <v>0</v>
      </c>
      <c r="AD1271" t="s">
        <v>32</v>
      </c>
      <c r="AE1271" s="23" t="s">
        <v>32</v>
      </c>
    </row>
    <row r="1272" spans="1:31" x14ac:dyDescent="0.25">
      <c r="A1272" t="s">
        <v>76</v>
      </c>
      <c r="B1272" t="s">
        <v>136</v>
      </c>
      <c r="C1272" t="s">
        <v>55</v>
      </c>
      <c r="D1272" t="s">
        <v>32</v>
      </c>
      <c r="E1272" t="s">
        <v>32</v>
      </c>
      <c r="F1272">
        <v>1</v>
      </c>
      <c r="G1272" t="s">
        <v>15</v>
      </c>
      <c r="H1272">
        <v>0</v>
      </c>
      <c r="I1272">
        <v>1</v>
      </c>
      <c r="J1272" t="s">
        <v>32</v>
      </c>
      <c r="K1272" t="s">
        <v>32</v>
      </c>
      <c r="L1272" t="s">
        <v>32</v>
      </c>
      <c r="M1272" t="s">
        <v>32</v>
      </c>
      <c r="N1272" t="s">
        <v>32</v>
      </c>
      <c r="O1272">
        <v>1</v>
      </c>
      <c r="P1272" t="s">
        <v>32</v>
      </c>
      <c r="Q1272" t="s">
        <v>32</v>
      </c>
      <c r="R1272" t="s">
        <v>32</v>
      </c>
      <c r="S1272" t="s">
        <v>32</v>
      </c>
      <c r="T1272" t="s">
        <v>32</v>
      </c>
      <c r="U1272" t="s">
        <v>3809</v>
      </c>
      <c r="V1272">
        <v>0</v>
      </c>
      <c r="W1272">
        <v>1</v>
      </c>
      <c r="X1272" t="s">
        <v>32</v>
      </c>
      <c r="Y1272" t="s">
        <v>70</v>
      </c>
      <c r="Z1272">
        <v>0</v>
      </c>
      <c r="AA1272">
        <v>0</v>
      </c>
      <c r="AB1272">
        <v>0</v>
      </c>
      <c r="AC1272">
        <v>0</v>
      </c>
      <c r="AD1272" t="s">
        <v>32</v>
      </c>
      <c r="AE1272" s="23" t="s">
        <v>32</v>
      </c>
    </row>
    <row r="1273" spans="1:31" hidden="1" x14ac:dyDescent="0.25">
      <c r="A1273" t="s">
        <v>76</v>
      </c>
      <c r="B1273" t="s">
        <v>136</v>
      </c>
      <c r="C1273" t="s">
        <v>32</v>
      </c>
      <c r="D1273" t="s">
        <v>32</v>
      </c>
      <c r="E1273" t="s">
        <v>32</v>
      </c>
      <c r="F1273">
        <v>0</v>
      </c>
      <c r="G1273" t="s">
        <v>16</v>
      </c>
      <c r="H1273">
        <v>1</v>
      </c>
      <c r="I1273">
        <v>0</v>
      </c>
      <c r="J1273" t="s">
        <v>32</v>
      </c>
      <c r="K1273" t="s">
        <v>32</v>
      </c>
      <c r="L1273" t="s">
        <v>32</v>
      </c>
      <c r="M1273" t="s">
        <v>32</v>
      </c>
      <c r="N1273" t="s">
        <v>32</v>
      </c>
      <c r="O1273">
        <v>1</v>
      </c>
      <c r="P1273" t="s">
        <v>32</v>
      </c>
      <c r="Q1273" t="s">
        <v>32</v>
      </c>
      <c r="R1273" t="s">
        <v>32</v>
      </c>
      <c r="S1273" t="s">
        <v>32</v>
      </c>
      <c r="T1273" t="s">
        <v>32</v>
      </c>
      <c r="U1273" t="s">
        <v>3809</v>
      </c>
      <c r="V1273">
        <v>1</v>
      </c>
      <c r="W1273">
        <v>0</v>
      </c>
      <c r="X1273" t="s">
        <v>32</v>
      </c>
      <c r="Y1273" t="s">
        <v>80</v>
      </c>
      <c r="Z1273">
        <v>0</v>
      </c>
      <c r="AA1273">
        <v>0</v>
      </c>
      <c r="AB1273">
        <v>0</v>
      </c>
      <c r="AC1273">
        <v>0</v>
      </c>
      <c r="AD1273" t="s">
        <v>32</v>
      </c>
      <c r="AE1273" s="23" t="s">
        <v>32</v>
      </c>
    </row>
    <row r="1274" spans="1:31" hidden="1" x14ac:dyDescent="0.25">
      <c r="A1274" t="s">
        <v>76</v>
      </c>
      <c r="B1274" t="s">
        <v>136</v>
      </c>
      <c r="C1274" t="s">
        <v>32</v>
      </c>
      <c r="D1274" t="s">
        <v>32</v>
      </c>
      <c r="E1274" t="s">
        <v>32</v>
      </c>
      <c r="F1274">
        <v>0</v>
      </c>
      <c r="G1274" t="s">
        <v>16</v>
      </c>
      <c r="H1274">
        <v>1</v>
      </c>
      <c r="I1274">
        <v>0</v>
      </c>
      <c r="J1274" t="s">
        <v>32</v>
      </c>
      <c r="K1274" t="s">
        <v>32</v>
      </c>
      <c r="L1274" t="s">
        <v>32</v>
      </c>
      <c r="M1274" t="s">
        <v>32</v>
      </c>
      <c r="N1274" t="s">
        <v>32</v>
      </c>
      <c r="O1274">
        <v>1</v>
      </c>
      <c r="P1274" t="s">
        <v>32</v>
      </c>
      <c r="Q1274" t="s">
        <v>32</v>
      </c>
      <c r="R1274" t="s">
        <v>32</v>
      </c>
      <c r="S1274" t="s">
        <v>32</v>
      </c>
      <c r="T1274" t="s">
        <v>32</v>
      </c>
      <c r="U1274" t="s">
        <v>3809</v>
      </c>
      <c r="V1274">
        <v>1</v>
      </c>
      <c r="W1274">
        <v>0</v>
      </c>
      <c r="X1274" t="s">
        <v>32</v>
      </c>
      <c r="Y1274" t="s">
        <v>70</v>
      </c>
      <c r="Z1274">
        <v>0</v>
      </c>
      <c r="AA1274">
        <v>0</v>
      </c>
      <c r="AB1274">
        <v>0</v>
      </c>
      <c r="AC1274">
        <v>0</v>
      </c>
      <c r="AD1274" t="s">
        <v>32</v>
      </c>
      <c r="AE1274" s="23" t="s">
        <v>32</v>
      </c>
    </row>
    <row r="1275" spans="1:31" hidden="1" x14ac:dyDescent="0.25">
      <c r="A1275" t="s">
        <v>76</v>
      </c>
      <c r="B1275" t="s">
        <v>136</v>
      </c>
      <c r="C1275" t="s">
        <v>32</v>
      </c>
      <c r="D1275" t="s">
        <v>32</v>
      </c>
      <c r="E1275" t="s">
        <v>32</v>
      </c>
      <c r="F1275">
        <v>0</v>
      </c>
      <c r="G1275" t="s">
        <v>16</v>
      </c>
      <c r="H1275">
        <v>1</v>
      </c>
      <c r="I1275">
        <v>0</v>
      </c>
      <c r="J1275" t="s">
        <v>32</v>
      </c>
      <c r="K1275" t="s">
        <v>32</v>
      </c>
      <c r="L1275" t="s">
        <v>32</v>
      </c>
      <c r="M1275" t="s">
        <v>32</v>
      </c>
      <c r="N1275" t="s">
        <v>32</v>
      </c>
      <c r="O1275">
        <v>1</v>
      </c>
      <c r="P1275" t="s">
        <v>32</v>
      </c>
      <c r="Q1275" t="s">
        <v>32</v>
      </c>
      <c r="R1275" t="s">
        <v>32</v>
      </c>
      <c r="S1275" t="s">
        <v>32</v>
      </c>
      <c r="T1275" t="s">
        <v>32</v>
      </c>
      <c r="U1275" t="s">
        <v>3809</v>
      </c>
      <c r="V1275">
        <v>1</v>
      </c>
      <c r="W1275">
        <v>0</v>
      </c>
      <c r="X1275" t="s">
        <v>32</v>
      </c>
      <c r="Y1275" t="s">
        <v>71</v>
      </c>
      <c r="Z1275">
        <v>0</v>
      </c>
      <c r="AA1275">
        <v>0</v>
      </c>
      <c r="AB1275">
        <v>0</v>
      </c>
      <c r="AC1275">
        <v>0</v>
      </c>
      <c r="AD1275" t="s">
        <v>32</v>
      </c>
      <c r="AE1275" s="23" t="s">
        <v>32</v>
      </c>
    </row>
    <row r="1276" spans="1:31" hidden="1" x14ac:dyDescent="0.25">
      <c r="A1276" t="s">
        <v>76</v>
      </c>
      <c r="B1276" t="s">
        <v>37</v>
      </c>
      <c r="C1276" t="s">
        <v>32</v>
      </c>
      <c r="D1276" t="s">
        <v>32</v>
      </c>
      <c r="E1276" t="s">
        <v>32</v>
      </c>
      <c r="F1276">
        <v>0</v>
      </c>
      <c r="G1276" t="s">
        <v>16</v>
      </c>
      <c r="H1276">
        <v>1</v>
      </c>
      <c r="I1276">
        <v>0</v>
      </c>
      <c r="J1276" t="s">
        <v>32</v>
      </c>
      <c r="K1276" t="s">
        <v>32</v>
      </c>
      <c r="L1276" t="s">
        <v>32</v>
      </c>
      <c r="M1276" t="s">
        <v>32</v>
      </c>
      <c r="N1276" t="s">
        <v>32</v>
      </c>
      <c r="O1276">
        <v>1</v>
      </c>
      <c r="P1276" t="s">
        <v>32</v>
      </c>
      <c r="Q1276" t="s">
        <v>32</v>
      </c>
      <c r="R1276" t="s">
        <v>32</v>
      </c>
      <c r="S1276" t="s">
        <v>32</v>
      </c>
      <c r="T1276" t="s">
        <v>32</v>
      </c>
      <c r="U1276" t="s">
        <v>3809</v>
      </c>
      <c r="V1276">
        <v>1</v>
      </c>
      <c r="W1276">
        <v>0</v>
      </c>
      <c r="X1276" t="s">
        <v>32</v>
      </c>
      <c r="Y1276" t="s">
        <v>71</v>
      </c>
      <c r="Z1276">
        <v>0</v>
      </c>
      <c r="AA1276">
        <v>0</v>
      </c>
      <c r="AB1276">
        <v>0</v>
      </c>
      <c r="AC1276">
        <v>0</v>
      </c>
      <c r="AD1276" t="s">
        <v>32</v>
      </c>
      <c r="AE1276" s="23" t="s">
        <v>32</v>
      </c>
    </row>
    <row r="1277" spans="1:31" hidden="1" x14ac:dyDescent="0.25">
      <c r="A1277" t="s">
        <v>72</v>
      </c>
      <c r="B1277" t="s">
        <v>37</v>
      </c>
      <c r="C1277" t="s">
        <v>32</v>
      </c>
      <c r="D1277" t="s">
        <v>32</v>
      </c>
      <c r="E1277" t="s">
        <v>32</v>
      </c>
      <c r="F1277">
        <v>0</v>
      </c>
      <c r="G1277" t="s">
        <v>16</v>
      </c>
      <c r="H1277">
        <v>1</v>
      </c>
      <c r="I1277">
        <v>0</v>
      </c>
      <c r="J1277" t="s">
        <v>32</v>
      </c>
      <c r="K1277" t="s">
        <v>32</v>
      </c>
      <c r="L1277" t="s">
        <v>32</v>
      </c>
      <c r="M1277" t="s">
        <v>32</v>
      </c>
      <c r="N1277" t="s">
        <v>32</v>
      </c>
      <c r="O1277">
        <v>1</v>
      </c>
      <c r="P1277" t="s">
        <v>32</v>
      </c>
      <c r="Q1277" t="s">
        <v>32</v>
      </c>
      <c r="R1277" t="s">
        <v>32</v>
      </c>
      <c r="S1277" t="s">
        <v>32</v>
      </c>
      <c r="T1277" t="s">
        <v>32</v>
      </c>
      <c r="U1277" t="s">
        <v>3809</v>
      </c>
      <c r="V1277">
        <v>1</v>
      </c>
      <c r="W1277">
        <v>0</v>
      </c>
      <c r="X1277" t="s">
        <v>32</v>
      </c>
      <c r="Y1277" t="s">
        <v>71</v>
      </c>
      <c r="Z1277">
        <v>0</v>
      </c>
      <c r="AA1277">
        <v>0</v>
      </c>
      <c r="AB1277">
        <v>0</v>
      </c>
      <c r="AC1277">
        <v>0</v>
      </c>
      <c r="AD1277" t="s">
        <v>32</v>
      </c>
      <c r="AE1277" s="23" t="s">
        <v>32</v>
      </c>
    </row>
    <row r="1278" spans="1:31" x14ac:dyDescent="0.25">
      <c r="A1278" t="s">
        <v>69</v>
      </c>
      <c r="B1278" t="s">
        <v>39</v>
      </c>
      <c r="C1278" t="s">
        <v>54</v>
      </c>
      <c r="D1278" t="s">
        <v>32</v>
      </c>
      <c r="E1278" t="s">
        <v>32</v>
      </c>
      <c r="F1278">
        <v>0</v>
      </c>
      <c r="G1278" t="s">
        <v>15</v>
      </c>
      <c r="H1278">
        <v>0</v>
      </c>
      <c r="I1278">
        <v>1</v>
      </c>
      <c r="J1278" t="s">
        <v>32</v>
      </c>
      <c r="K1278" t="s">
        <v>32</v>
      </c>
      <c r="L1278" t="s">
        <v>32</v>
      </c>
      <c r="M1278" t="s">
        <v>32</v>
      </c>
      <c r="N1278" t="s">
        <v>32</v>
      </c>
      <c r="O1278">
        <v>1</v>
      </c>
      <c r="P1278" t="s">
        <v>32</v>
      </c>
      <c r="Q1278" t="s">
        <v>32</v>
      </c>
      <c r="R1278" t="s">
        <v>32</v>
      </c>
      <c r="S1278" t="s">
        <v>32</v>
      </c>
      <c r="T1278" t="s">
        <v>32</v>
      </c>
      <c r="U1278" t="s">
        <v>3809</v>
      </c>
      <c r="V1278">
        <v>0</v>
      </c>
      <c r="W1278">
        <v>1</v>
      </c>
      <c r="X1278" t="s">
        <v>32</v>
      </c>
      <c r="Y1278" t="s">
        <v>71</v>
      </c>
      <c r="Z1278">
        <v>0</v>
      </c>
      <c r="AA1278">
        <v>0</v>
      </c>
      <c r="AB1278">
        <v>0</v>
      </c>
      <c r="AC1278">
        <v>0</v>
      </c>
      <c r="AD1278" t="s">
        <v>32</v>
      </c>
      <c r="AE1278" s="23" t="s">
        <v>32</v>
      </c>
    </row>
    <row r="1279" spans="1:31" x14ac:dyDescent="0.25">
      <c r="A1279" t="s">
        <v>69</v>
      </c>
      <c r="B1279" t="s">
        <v>39</v>
      </c>
      <c r="C1279" t="s">
        <v>54</v>
      </c>
      <c r="D1279" t="s">
        <v>32</v>
      </c>
      <c r="E1279" t="s">
        <v>32</v>
      </c>
      <c r="F1279">
        <v>0</v>
      </c>
      <c r="G1279" t="s">
        <v>15</v>
      </c>
      <c r="H1279">
        <v>0</v>
      </c>
      <c r="I1279">
        <v>1</v>
      </c>
      <c r="J1279" t="s">
        <v>32</v>
      </c>
      <c r="K1279" t="s">
        <v>32</v>
      </c>
      <c r="L1279" t="s">
        <v>32</v>
      </c>
      <c r="M1279" t="s">
        <v>32</v>
      </c>
      <c r="N1279" t="s">
        <v>32</v>
      </c>
      <c r="O1279">
        <v>1</v>
      </c>
      <c r="P1279" t="s">
        <v>32</v>
      </c>
      <c r="Q1279" t="s">
        <v>32</v>
      </c>
      <c r="R1279" t="s">
        <v>32</v>
      </c>
      <c r="S1279" t="s">
        <v>32</v>
      </c>
      <c r="T1279" t="s">
        <v>32</v>
      </c>
      <c r="U1279" t="s">
        <v>3809</v>
      </c>
      <c r="V1279">
        <v>0</v>
      </c>
      <c r="W1279">
        <v>1</v>
      </c>
      <c r="X1279" t="s">
        <v>32</v>
      </c>
      <c r="Y1279" t="s">
        <v>71</v>
      </c>
      <c r="Z1279">
        <v>0</v>
      </c>
      <c r="AA1279">
        <v>0</v>
      </c>
      <c r="AB1279">
        <v>0</v>
      </c>
      <c r="AC1279">
        <v>0</v>
      </c>
      <c r="AD1279" t="s">
        <v>32</v>
      </c>
      <c r="AE1279" s="23" t="s">
        <v>32</v>
      </c>
    </row>
    <row r="1280" spans="1:31" hidden="1" x14ac:dyDescent="0.25">
      <c r="A1280" t="s">
        <v>69</v>
      </c>
      <c r="B1280" t="s">
        <v>39</v>
      </c>
      <c r="C1280" t="s">
        <v>32</v>
      </c>
      <c r="D1280" t="s">
        <v>32</v>
      </c>
      <c r="E1280" t="s">
        <v>32</v>
      </c>
      <c r="F1280">
        <v>0</v>
      </c>
      <c r="G1280" t="s">
        <v>16</v>
      </c>
      <c r="H1280">
        <v>1</v>
      </c>
      <c r="I1280">
        <v>0</v>
      </c>
      <c r="J1280" t="s">
        <v>32</v>
      </c>
      <c r="K1280" t="s">
        <v>32</v>
      </c>
      <c r="L1280" t="s">
        <v>32</v>
      </c>
      <c r="M1280" t="s">
        <v>32</v>
      </c>
      <c r="N1280" t="s">
        <v>32</v>
      </c>
      <c r="O1280">
        <v>1</v>
      </c>
      <c r="P1280" t="s">
        <v>32</v>
      </c>
      <c r="Q1280" t="s">
        <v>32</v>
      </c>
      <c r="R1280" t="s">
        <v>32</v>
      </c>
      <c r="S1280" t="s">
        <v>32</v>
      </c>
      <c r="T1280" t="s">
        <v>32</v>
      </c>
      <c r="U1280" t="s">
        <v>3809</v>
      </c>
      <c r="V1280">
        <v>1</v>
      </c>
      <c r="W1280">
        <v>0</v>
      </c>
      <c r="X1280" t="s">
        <v>32</v>
      </c>
      <c r="Y1280" t="s">
        <v>71</v>
      </c>
      <c r="Z1280">
        <v>0</v>
      </c>
      <c r="AA1280">
        <v>0</v>
      </c>
      <c r="AB1280">
        <v>0</v>
      </c>
      <c r="AC1280">
        <v>0</v>
      </c>
      <c r="AD1280" t="s">
        <v>32</v>
      </c>
      <c r="AE1280" s="23" t="s">
        <v>32</v>
      </c>
    </row>
    <row r="1281" spans="1:31" hidden="1" x14ac:dyDescent="0.25">
      <c r="A1281" t="s">
        <v>76</v>
      </c>
      <c r="B1281" t="s">
        <v>3924</v>
      </c>
      <c r="C1281" t="s">
        <v>32</v>
      </c>
      <c r="D1281" t="s">
        <v>32</v>
      </c>
      <c r="E1281" t="s">
        <v>32</v>
      </c>
      <c r="F1281">
        <v>0</v>
      </c>
      <c r="G1281" t="s">
        <v>16</v>
      </c>
      <c r="H1281">
        <v>1</v>
      </c>
      <c r="I1281">
        <v>0</v>
      </c>
      <c r="J1281" t="s">
        <v>32</v>
      </c>
      <c r="K1281" t="s">
        <v>32</v>
      </c>
      <c r="L1281" t="s">
        <v>32</v>
      </c>
      <c r="M1281" t="s">
        <v>32</v>
      </c>
      <c r="N1281" t="s">
        <v>32</v>
      </c>
      <c r="O1281">
        <v>1</v>
      </c>
      <c r="P1281" t="s">
        <v>32</v>
      </c>
      <c r="Q1281" t="s">
        <v>32</v>
      </c>
      <c r="R1281" t="s">
        <v>32</v>
      </c>
      <c r="S1281" t="s">
        <v>32</v>
      </c>
      <c r="T1281" t="s">
        <v>32</v>
      </c>
      <c r="U1281" t="s">
        <v>3809</v>
      </c>
      <c r="V1281">
        <v>1</v>
      </c>
      <c r="W1281">
        <v>0</v>
      </c>
      <c r="X1281" t="s">
        <v>32</v>
      </c>
      <c r="Y1281" t="s">
        <v>71</v>
      </c>
      <c r="Z1281">
        <v>0</v>
      </c>
      <c r="AA1281">
        <v>0</v>
      </c>
      <c r="AB1281">
        <v>0</v>
      </c>
      <c r="AC1281">
        <v>0</v>
      </c>
      <c r="AD1281" t="s">
        <v>32</v>
      </c>
      <c r="AE1281" s="23" t="s">
        <v>32</v>
      </c>
    </row>
    <row r="1282" spans="1:31" hidden="1" x14ac:dyDescent="0.25">
      <c r="A1282" t="s">
        <v>76</v>
      </c>
      <c r="B1282" t="s">
        <v>39</v>
      </c>
      <c r="C1282" t="s">
        <v>32</v>
      </c>
      <c r="D1282" t="s">
        <v>32</v>
      </c>
      <c r="E1282" t="s">
        <v>32</v>
      </c>
      <c r="F1282">
        <v>1</v>
      </c>
      <c r="G1282" t="s">
        <v>16</v>
      </c>
      <c r="H1282">
        <v>1</v>
      </c>
      <c r="I1282">
        <v>0</v>
      </c>
      <c r="J1282" t="s">
        <v>32</v>
      </c>
      <c r="K1282" t="s">
        <v>32</v>
      </c>
      <c r="L1282" t="s">
        <v>32</v>
      </c>
      <c r="M1282" t="s">
        <v>32</v>
      </c>
      <c r="N1282" t="s">
        <v>32</v>
      </c>
      <c r="O1282">
        <v>1</v>
      </c>
      <c r="P1282" t="s">
        <v>32</v>
      </c>
      <c r="Q1282" t="s">
        <v>32</v>
      </c>
      <c r="R1282" t="s">
        <v>32</v>
      </c>
      <c r="S1282" t="s">
        <v>32</v>
      </c>
      <c r="T1282" t="s">
        <v>32</v>
      </c>
      <c r="U1282" t="s">
        <v>3809</v>
      </c>
      <c r="V1282">
        <v>1</v>
      </c>
      <c r="W1282">
        <v>0</v>
      </c>
      <c r="X1282" t="s">
        <v>32</v>
      </c>
      <c r="Y1282" t="s">
        <v>71</v>
      </c>
      <c r="Z1282">
        <v>0</v>
      </c>
      <c r="AA1282">
        <v>0</v>
      </c>
      <c r="AB1282">
        <v>0</v>
      </c>
      <c r="AC1282">
        <v>0</v>
      </c>
      <c r="AD1282" t="s">
        <v>3915</v>
      </c>
      <c r="AE1282" s="23">
        <v>0</v>
      </c>
    </row>
    <row r="1283" spans="1:31" x14ac:dyDescent="0.25">
      <c r="A1283" t="s">
        <v>78</v>
      </c>
      <c r="B1283" t="s">
        <v>3867</v>
      </c>
      <c r="C1283" t="s">
        <v>55</v>
      </c>
      <c r="D1283" t="s">
        <v>32</v>
      </c>
      <c r="E1283" t="s">
        <v>32</v>
      </c>
      <c r="F1283">
        <v>0</v>
      </c>
      <c r="G1283" t="s">
        <v>15</v>
      </c>
      <c r="H1283">
        <v>0</v>
      </c>
      <c r="I1283">
        <v>1</v>
      </c>
      <c r="J1283" t="s">
        <v>32</v>
      </c>
      <c r="K1283" t="s">
        <v>32</v>
      </c>
      <c r="L1283" t="s">
        <v>32</v>
      </c>
      <c r="M1283" t="s">
        <v>32</v>
      </c>
      <c r="N1283" t="s">
        <v>32</v>
      </c>
      <c r="O1283">
        <v>1</v>
      </c>
      <c r="P1283" t="s">
        <v>32</v>
      </c>
      <c r="Q1283" t="s">
        <v>32</v>
      </c>
      <c r="R1283" t="s">
        <v>32</v>
      </c>
      <c r="S1283" t="s">
        <v>32</v>
      </c>
      <c r="T1283" t="s">
        <v>32</v>
      </c>
      <c r="U1283" t="s">
        <v>3809</v>
      </c>
      <c r="V1283">
        <v>0</v>
      </c>
      <c r="W1283">
        <v>1</v>
      </c>
      <c r="X1283" t="s">
        <v>32</v>
      </c>
      <c r="Y1283" t="s">
        <v>71</v>
      </c>
      <c r="Z1283">
        <v>0</v>
      </c>
      <c r="AA1283">
        <v>0</v>
      </c>
      <c r="AB1283">
        <v>0</v>
      </c>
      <c r="AC1283">
        <v>0</v>
      </c>
      <c r="AD1283" t="s">
        <v>32</v>
      </c>
      <c r="AE1283" s="23" t="s">
        <v>32</v>
      </c>
    </row>
    <row r="1284" spans="1:31" hidden="1" x14ac:dyDescent="0.25">
      <c r="A1284" t="s">
        <v>75</v>
      </c>
      <c r="B1284" t="s">
        <v>39</v>
      </c>
      <c r="C1284" t="s">
        <v>32</v>
      </c>
      <c r="D1284" t="s">
        <v>32</v>
      </c>
      <c r="E1284" t="s">
        <v>32</v>
      </c>
      <c r="F1284">
        <v>0</v>
      </c>
      <c r="G1284" t="s">
        <v>16</v>
      </c>
      <c r="H1284">
        <v>1</v>
      </c>
      <c r="I1284">
        <v>0</v>
      </c>
      <c r="J1284" t="s">
        <v>32</v>
      </c>
      <c r="K1284" t="s">
        <v>32</v>
      </c>
      <c r="L1284" t="s">
        <v>32</v>
      </c>
      <c r="M1284" t="s">
        <v>32</v>
      </c>
      <c r="N1284" t="s">
        <v>32</v>
      </c>
      <c r="O1284">
        <v>1</v>
      </c>
      <c r="P1284" t="s">
        <v>32</v>
      </c>
      <c r="Q1284" t="s">
        <v>32</v>
      </c>
      <c r="R1284" t="s">
        <v>32</v>
      </c>
      <c r="S1284" t="s">
        <v>32</v>
      </c>
      <c r="T1284" t="s">
        <v>32</v>
      </c>
      <c r="U1284" t="s">
        <v>3809</v>
      </c>
      <c r="V1284">
        <v>1</v>
      </c>
      <c r="W1284">
        <v>0</v>
      </c>
      <c r="X1284" t="s">
        <v>32</v>
      </c>
      <c r="Y1284" t="s">
        <v>71</v>
      </c>
      <c r="Z1284">
        <v>0</v>
      </c>
      <c r="AA1284">
        <v>0</v>
      </c>
      <c r="AB1284">
        <v>0</v>
      </c>
      <c r="AC1284">
        <v>0</v>
      </c>
      <c r="AD1284" t="s">
        <v>32</v>
      </c>
      <c r="AE1284" s="23" t="s">
        <v>32</v>
      </c>
    </row>
    <row r="1285" spans="1:31" x14ac:dyDescent="0.25">
      <c r="A1285" t="s">
        <v>76</v>
      </c>
      <c r="B1285" t="s">
        <v>136</v>
      </c>
      <c r="C1285" t="s">
        <v>55</v>
      </c>
      <c r="D1285" t="s">
        <v>32</v>
      </c>
      <c r="E1285" t="s">
        <v>32</v>
      </c>
      <c r="F1285">
        <v>0</v>
      </c>
      <c r="G1285" t="s">
        <v>15</v>
      </c>
      <c r="H1285">
        <v>0</v>
      </c>
      <c r="I1285">
        <v>1</v>
      </c>
      <c r="J1285" t="s">
        <v>32</v>
      </c>
      <c r="K1285" t="s">
        <v>32</v>
      </c>
      <c r="L1285" t="s">
        <v>32</v>
      </c>
      <c r="M1285" t="s">
        <v>32</v>
      </c>
      <c r="N1285" t="s">
        <v>32</v>
      </c>
      <c r="O1285">
        <v>1</v>
      </c>
      <c r="P1285" t="s">
        <v>32</v>
      </c>
      <c r="Q1285" t="s">
        <v>32</v>
      </c>
      <c r="R1285" t="s">
        <v>32</v>
      </c>
      <c r="S1285" t="s">
        <v>32</v>
      </c>
      <c r="T1285" t="s">
        <v>32</v>
      </c>
      <c r="U1285" t="s">
        <v>3809</v>
      </c>
      <c r="V1285">
        <v>0</v>
      </c>
      <c r="W1285">
        <v>1</v>
      </c>
      <c r="X1285" t="s">
        <v>32</v>
      </c>
      <c r="Y1285" t="s">
        <v>71</v>
      </c>
      <c r="Z1285">
        <v>0</v>
      </c>
      <c r="AA1285">
        <v>0</v>
      </c>
      <c r="AB1285">
        <v>0</v>
      </c>
      <c r="AC1285">
        <v>0</v>
      </c>
      <c r="AD1285" t="s">
        <v>32</v>
      </c>
      <c r="AE1285" s="23" t="s">
        <v>32</v>
      </c>
    </row>
    <row r="1286" spans="1:31" hidden="1" x14ac:dyDescent="0.25">
      <c r="A1286" t="s">
        <v>76</v>
      </c>
      <c r="B1286" t="s">
        <v>37</v>
      </c>
      <c r="C1286" t="s">
        <v>32</v>
      </c>
      <c r="D1286" t="s">
        <v>32</v>
      </c>
      <c r="E1286" t="s">
        <v>32</v>
      </c>
      <c r="F1286">
        <v>0</v>
      </c>
      <c r="G1286" t="s">
        <v>16</v>
      </c>
      <c r="H1286">
        <v>1</v>
      </c>
      <c r="I1286">
        <v>0</v>
      </c>
      <c r="J1286" t="s">
        <v>32</v>
      </c>
      <c r="K1286" t="s">
        <v>32</v>
      </c>
      <c r="L1286" t="s">
        <v>32</v>
      </c>
      <c r="M1286" t="s">
        <v>32</v>
      </c>
      <c r="N1286" t="s">
        <v>32</v>
      </c>
      <c r="O1286">
        <v>1</v>
      </c>
      <c r="P1286" t="s">
        <v>32</v>
      </c>
      <c r="Q1286" t="s">
        <v>32</v>
      </c>
      <c r="R1286" t="s">
        <v>32</v>
      </c>
      <c r="S1286" t="s">
        <v>32</v>
      </c>
      <c r="T1286" t="s">
        <v>32</v>
      </c>
      <c r="U1286" t="s">
        <v>3809</v>
      </c>
      <c r="V1286">
        <v>1</v>
      </c>
      <c r="W1286">
        <v>0</v>
      </c>
      <c r="X1286" t="s">
        <v>32</v>
      </c>
      <c r="Y1286" t="s">
        <v>71</v>
      </c>
      <c r="Z1286">
        <v>0</v>
      </c>
      <c r="AA1286">
        <v>0</v>
      </c>
      <c r="AB1286">
        <v>0</v>
      </c>
      <c r="AC1286">
        <v>0</v>
      </c>
      <c r="AD1286" t="s">
        <v>32</v>
      </c>
      <c r="AE1286" s="23" t="s">
        <v>32</v>
      </c>
    </row>
    <row r="1287" spans="1:31" hidden="1" x14ac:dyDescent="0.25">
      <c r="A1287" t="s">
        <v>76</v>
      </c>
      <c r="B1287" t="s">
        <v>34</v>
      </c>
      <c r="C1287" t="s">
        <v>32</v>
      </c>
      <c r="D1287" t="s">
        <v>32</v>
      </c>
      <c r="E1287" t="s">
        <v>32</v>
      </c>
      <c r="F1287">
        <v>0</v>
      </c>
      <c r="G1287" t="s">
        <v>16</v>
      </c>
      <c r="H1287">
        <v>1</v>
      </c>
      <c r="I1287">
        <v>0</v>
      </c>
      <c r="J1287" t="s">
        <v>32</v>
      </c>
      <c r="K1287" t="s">
        <v>32</v>
      </c>
      <c r="L1287" t="s">
        <v>32</v>
      </c>
      <c r="M1287" t="s">
        <v>32</v>
      </c>
      <c r="N1287" t="s">
        <v>32</v>
      </c>
      <c r="O1287">
        <v>1</v>
      </c>
      <c r="P1287" t="s">
        <v>32</v>
      </c>
      <c r="Q1287" t="s">
        <v>32</v>
      </c>
      <c r="R1287" t="s">
        <v>32</v>
      </c>
      <c r="S1287" t="s">
        <v>32</v>
      </c>
      <c r="T1287" t="s">
        <v>32</v>
      </c>
      <c r="U1287" t="s">
        <v>3809</v>
      </c>
      <c r="V1287">
        <v>1</v>
      </c>
      <c r="W1287">
        <v>0</v>
      </c>
      <c r="X1287" t="s">
        <v>32</v>
      </c>
      <c r="Y1287" t="s">
        <v>71</v>
      </c>
      <c r="Z1287">
        <v>0</v>
      </c>
      <c r="AA1287">
        <v>0</v>
      </c>
      <c r="AB1287">
        <v>0</v>
      </c>
      <c r="AC1287">
        <v>0</v>
      </c>
      <c r="AD1287" t="s">
        <v>32</v>
      </c>
      <c r="AE1287" s="23" t="s">
        <v>32</v>
      </c>
    </row>
    <row r="1288" spans="1:31" hidden="1" x14ac:dyDescent="0.25">
      <c r="A1288" t="s">
        <v>76</v>
      </c>
      <c r="B1288" t="s">
        <v>37</v>
      </c>
      <c r="C1288" t="s">
        <v>32</v>
      </c>
      <c r="D1288" t="s">
        <v>32</v>
      </c>
      <c r="E1288" t="s">
        <v>32</v>
      </c>
      <c r="F1288">
        <v>0</v>
      </c>
      <c r="G1288" t="s">
        <v>16</v>
      </c>
      <c r="H1288">
        <v>1</v>
      </c>
      <c r="I1288">
        <v>0</v>
      </c>
      <c r="J1288" t="s">
        <v>32</v>
      </c>
      <c r="K1288" t="s">
        <v>32</v>
      </c>
      <c r="L1288" t="s">
        <v>32</v>
      </c>
      <c r="M1288" t="s">
        <v>32</v>
      </c>
      <c r="N1288" t="s">
        <v>32</v>
      </c>
      <c r="O1288">
        <v>1</v>
      </c>
      <c r="P1288" t="s">
        <v>32</v>
      </c>
      <c r="Q1288" t="s">
        <v>32</v>
      </c>
      <c r="R1288" t="s">
        <v>32</v>
      </c>
      <c r="S1288" t="s">
        <v>32</v>
      </c>
      <c r="T1288" t="s">
        <v>32</v>
      </c>
      <c r="U1288" t="s">
        <v>3809</v>
      </c>
      <c r="V1288">
        <v>1</v>
      </c>
      <c r="W1288">
        <v>0</v>
      </c>
      <c r="X1288" t="s">
        <v>32</v>
      </c>
      <c r="Y1288" t="s">
        <v>71</v>
      </c>
      <c r="Z1288">
        <v>0</v>
      </c>
      <c r="AA1288">
        <v>0</v>
      </c>
      <c r="AB1288">
        <v>0</v>
      </c>
      <c r="AC1288">
        <v>0</v>
      </c>
      <c r="AD1288" t="s">
        <v>32</v>
      </c>
      <c r="AE1288" s="23" t="s">
        <v>32</v>
      </c>
    </row>
    <row r="1289" spans="1:31" hidden="1" x14ac:dyDescent="0.25">
      <c r="A1289" t="s">
        <v>78</v>
      </c>
      <c r="B1289" t="s">
        <v>39</v>
      </c>
      <c r="C1289" t="s">
        <v>32</v>
      </c>
      <c r="D1289" t="s">
        <v>32</v>
      </c>
      <c r="E1289" t="s">
        <v>32</v>
      </c>
      <c r="F1289">
        <v>1</v>
      </c>
      <c r="G1289" t="s">
        <v>16</v>
      </c>
      <c r="H1289">
        <v>1</v>
      </c>
      <c r="I1289">
        <v>0</v>
      </c>
      <c r="J1289" t="s">
        <v>32</v>
      </c>
      <c r="K1289" t="s">
        <v>32</v>
      </c>
      <c r="L1289" t="s">
        <v>32</v>
      </c>
      <c r="M1289" t="s">
        <v>32</v>
      </c>
      <c r="N1289" t="s">
        <v>32</v>
      </c>
      <c r="O1289">
        <v>1</v>
      </c>
      <c r="P1289" t="s">
        <v>32</v>
      </c>
      <c r="Q1289" t="s">
        <v>32</v>
      </c>
      <c r="R1289" t="s">
        <v>32</v>
      </c>
      <c r="S1289" t="s">
        <v>32</v>
      </c>
      <c r="T1289" t="s">
        <v>32</v>
      </c>
      <c r="U1289" t="s">
        <v>3809</v>
      </c>
      <c r="V1289">
        <v>1</v>
      </c>
      <c r="W1289">
        <v>0</v>
      </c>
      <c r="X1289" t="s">
        <v>32</v>
      </c>
      <c r="Y1289" t="s">
        <v>71</v>
      </c>
      <c r="Z1289">
        <v>0</v>
      </c>
      <c r="AA1289">
        <v>0</v>
      </c>
      <c r="AB1289">
        <v>0</v>
      </c>
      <c r="AC1289">
        <v>0</v>
      </c>
      <c r="AD1289" t="s">
        <v>32</v>
      </c>
      <c r="AE1289" s="23" t="s">
        <v>32</v>
      </c>
    </row>
    <row r="1290" spans="1:31" hidden="1" x14ac:dyDescent="0.25">
      <c r="A1290" t="s">
        <v>78</v>
      </c>
      <c r="B1290" t="s">
        <v>36</v>
      </c>
      <c r="C1290" t="s">
        <v>32</v>
      </c>
      <c r="D1290" t="s">
        <v>32</v>
      </c>
      <c r="E1290" t="s">
        <v>32</v>
      </c>
      <c r="F1290">
        <v>0</v>
      </c>
      <c r="G1290" t="s">
        <v>16</v>
      </c>
      <c r="H1290">
        <v>1</v>
      </c>
      <c r="I1290">
        <v>0</v>
      </c>
      <c r="J1290" t="s">
        <v>32</v>
      </c>
      <c r="K1290" t="s">
        <v>32</v>
      </c>
      <c r="L1290" t="s">
        <v>32</v>
      </c>
      <c r="M1290" t="s">
        <v>32</v>
      </c>
      <c r="N1290" t="s">
        <v>32</v>
      </c>
      <c r="O1290">
        <v>1</v>
      </c>
      <c r="P1290" t="s">
        <v>32</v>
      </c>
      <c r="Q1290" t="s">
        <v>32</v>
      </c>
      <c r="R1290" t="s">
        <v>32</v>
      </c>
      <c r="S1290" t="s">
        <v>32</v>
      </c>
      <c r="T1290" t="s">
        <v>32</v>
      </c>
      <c r="U1290" t="s">
        <v>3809</v>
      </c>
      <c r="V1290">
        <v>1</v>
      </c>
      <c r="W1290">
        <v>0</v>
      </c>
      <c r="X1290" t="s">
        <v>32</v>
      </c>
      <c r="Y1290" t="s">
        <v>71</v>
      </c>
      <c r="Z1290">
        <v>0</v>
      </c>
      <c r="AA1290">
        <v>0</v>
      </c>
      <c r="AB1290">
        <v>0</v>
      </c>
      <c r="AC1290">
        <v>0</v>
      </c>
      <c r="AD1290" t="s">
        <v>32</v>
      </c>
      <c r="AE1290" s="23" t="s">
        <v>32</v>
      </c>
    </row>
    <row r="1291" spans="1:31" hidden="1" x14ac:dyDescent="0.25">
      <c r="A1291" t="s">
        <v>78</v>
      </c>
      <c r="B1291" t="s">
        <v>37</v>
      </c>
      <c r="C1291" t="s">
        <v>32</v>
      </c>
      <c r="D1291" t="s">
        <v>32</v>
      </c>
      <c r="E1291" t="s">
        <v>32</v>
      </c>
      <c r="F1291">
        <v>0</v>
      </c>
      <c r="G1291" t="s">
        <v>16</v>
      </c>
      <c r="H1291">
        <v>1</v>
      </c>
      <c r="I1291">
        <v>0</v>
      </c>
      <c r="J1291" t="s">
        <v>32</v>
      </c>
      <c r="K1291" t="s">
        <v>32</v>
      </c>
      <c r="L1291" t="s">
        <v>32</v>
      </c>
      <c r="M1291" t="s">
        <v>32</v>
      </c>
      <c r="N1291" t="s">
        <v>32</v>
      </c>
      <c r="O1291">
        <v>1</v>
      </c>
      <c r="P1291" t="s">
        <v>32</v>
      </c>
      <c r="Q1291" t="s">
        <v>32</v>
      </c>
      <c r="R1291" t="s">
        <v>32</v>
      </c>
      <c r="S1291" t="s">
        <v>32</v>
      </c>
      <c r="T1291" t="s">
        <v>32</v>
      </c>
      <c r="U1291" t="s">
        <v>3809</v>
      </c>
      <c r="V1291">
        <v>1</v>
      </c>
      <c r="W1291">
        <v>0</v>
      </c>
      <c r="X1291" t="s">
        <v>32</v>
      </c>
      <c r="Y1291" t="s">
        <v>71</v>
      </c>
      <c r="Z1291">
        <v>0</v>
      </c>
      <c r="AA1291">
        <v>0</v>
      </c>
      <c r="AB1291">
        <v>0</v>
      </c>
      <c r="AC1291">
        <v>0</v>
      </c>
      <c r="AD1291" t="s">
        <v>32</v>
      </c>
      <c r="AE1291" s="23" t="s">
        <v>32</v>
      </c>
    </row>
    <row r="1292" spans="1:31" hidden="1" x14ac:dyDescent="0.25">
      <c r="A1292" t="s">
        <v>76</v>
      </c>
      <c r="B1292" t="s">
        <v>48</v>
      </c>
      <c r="C1292" t="s">
        <v>32</v>
      </c>
      <c r="D1292" t="s">
        <v>32</v>
      </c>
      <c r="E1292" t="s">
        <v>32</v>
      </c>
      <c r="F1292">
        <v>0</v>
      </c>
      <c r="G1292" t="s">
        <v>16</v>
      </c>
      <c r="H1292">
        <v>1</v>
      </c>
      <c r="I1292">
        <v>0</v>
      </c>
      <c r="J1292" t="s">
        <v>32</v>
      </c>
      <c r="K1292" t="s">
        <v>32</v>
      </c>
      <c r="L1292" t="s">
        <v>32</v>
      </c>
      <c r="M1292" t="s">
        <v>32</v>
      </c>
      <c r="N1292" t="s">
        <v>32</v>
      </c>
      <c r="O1292">
        <v>1</v>
      </c>
      <c r="P1292" t="s">
        <v>32</v>
      </c>
      <c r="Q1292" t="s">
        <v>32</v>
      </c>
      <c r="R1292" t="s">
        <v>32</v>
      </c>
      <c r="S1292" t="s">
        <v>32</v>
      </c>
      <c r="T1292" t="s">
        <v>32</v>
      </c>
      <c r="U1292" t="s">
        <v>3809</v>
      </c>
      <c r="V1292">
        <v>1</v>
      </c>
      <c r="W1292">
        <v>0</v>
      </c>
      <c r="X1292" t="s">
        <v>32</v>
      </c>
      <c r="Y1292" t="s">
        <v>71</v>
      </c>
      <c r="Z1292">
        <v>0</v>
      </c>
      <c r="AA1292">
        <v>0</v>
      </c>
      <c r="AB1292">
        <v>0</v>
      </c>
      <c r="AC1292">
        <v>0</v>
      </c>
      <c r="AD1292" t="s">
        <v>32</v>
      </c>
      <c r="AE1292" s="23" t="s">
        <v>32</v>
      </c>
    </row>
    <row r="1293" spans="1:31" hidden="1" x14ac:dyDescent="0.25">
      <c r="A1293" t="s">
        <v>76</v>
      </c>
      <c r="B1293" t="s">
        <v>39</v>
      </c>
      <c r="C1293" t="s">
        <v>32</v>
      </c>
      <c r="D1293" t="s">
        <v>32</v>
      </c>
      <c r="E1293" t="s">
        <v>32</v>
      </c>
      <c r="F1293">
        <v>0</v>
      </c>
      <c r="G1293" t="s">
        <v>16</v>
      </c>
      <c r="H1293">
        <v>1</v>
      </c>
      <c r="I1293">
        <v>0</v>
      </c>
      <c r="J1293" t="s">
        <v>32</v>
      </c>
      <c r="K1293" t="s">
        <v>32</v>
      </c>
      <c r="L1293" t="s">
        <v>32</v>
      </c>
      <c r="M1293" t="s">
        <v>32</v>
      </c>
      <c r="N1293" t="s">
        <v>32</v>
      </c>
      <c r="O1293">
        <v>1</v>
      </c>
      <c r="P1293" t="s">
        <v>32</v>
      </c>
      <c r="Q1293" t="s">
        <v>32</v>
      </c>
      <c r="R1293" t="s">
        <v>32</v>
      </c>
      <c r="S1293" t="s">
        <v>32</v>
      </c>
      <c r="T1293" t="s">
        <v>32</v>
      </c>
      <c r="U1293" t="s">
        <v>3809</v>
      </c>
      <c r="V1293">
        <v>1</v>
      </c>
      <c r="W1293">
        <v>0</v>
      </c>
      <c r="X1293" t="s">
        <v>32</v>
      </c>
      <c r="Y1293" t="s">
        <v>71</v>
      </c>
      <c r="Z1293">
        <v>0</v>
      </c>
      <c r="AA1293">
        <v>0</v>
      </c>
      <c r="AB1293">
        <v>0</v>
      </c>
      <c r="AC1293">
        <v>0</v>
      </c>
      <c r="AD1293" t="s">
        <v>32</v>
      </c>
      <c r="AE1293" s="23" t="s">
        <v>32</v>
      </c>
    </row>
    <row r="1294" spans="1:31" hidden="1" x14ac:dyDescent="0.25">
      <c r="A1294" t="s">
        <v>83</v>
      </c>
      <c r="B1294" t="s">
        <v>3873</v>
      </c>
      <c r="C1294" t="s">
        <v>32</v>
      </c>
      <c r="D1294" t="s">
        <v>32</v>
      </c>
      <c r="E1294" t="s">
        <v>32</v>
      </c>
      <c r="F1294">
        <v>0</v>
      </c>
      <c r="G1294" t="s">
        <v>16</v>
      </c>
      <c r="H1294">
        <v>1</v>
      </c>
      <c r="I1294">
        <v>0</v>
      </c>
      <c r="J1294" t="s">
        <v>32</v>
      </c>
      <c r="K1294" t="s">
        <v>32</v>
      </c>
      <c r="L1294" t="s">
        <v>32</v>
      </c>
      <c r="M1294" t="s">
        <v>32</v>
      </c>
      <c r="N1294" t="s">
        <v>32</v>
      </c>
      <c r="O1294">
        <v>1</v>
      </c>
      <c r="P1294" t="s">
        <v>32</v>
      </c>
      <c r="Q1294" t="s">
        <v>32</v>
      </c>
      <c r="R1294" t="s">
        <v>32</v>
      </c>
      <c r="S1294" t="s">
        <v>32</v>
      </c>
      <c r="T1294" t="s">
        <v>32</v>
      </c>
      <c r="U1294" t="s">
        <v>3809</v>
      </c>
      <c r="V1294">
        <v>1</v>
      </c>
      <c r="W1294">
        <v>0</v>
      </c>
      <c r="X1294" t="s">
        <v>32</v>
      </c>
      <c r="Y1294" t="s">
        <v>71</v>
      </c>
      <c r="Z1294">
        <v>0</v>
      </c>
      <c r="AA1294">
        <v>0</v>
      </c>
      <c r="AB1294">
        <v>0</v>
      </c>
      <c r="AC1294">
        <v>0</v>
      </c>
      <c r="AD1294" t="s">
        <v>32</v>
      </c>
      <c r="AE1294" s="23" t="s">
        <v>32</v>
      </c>
    </row>
    <row r="1295" spans="1:31" hidden="1" x14ac:dyDescent="0.25">
      <c r="A1295" t="s">
        <v>83</v>
      </c>
      <c r="B1295" t="s">
        <v>37</v>
      </c>
      <c r="C1295" t="s">
        <v>32</v>
      </c>
      <c r="D1295" t="s">
        <v>32</v>
      </c>
      <c r="E1295" t="s">
        <v>32</v>
      </c>
      <c r="F1295">
        <v>0</v>
      </c>
      <c r="G1295" t="s">
        <v>16</v>
      </c>
      <c r="H1295">
        <v>1</v>
      </c>
      <c r="I1295">
        <v>0</v>
      </c>
      <c r="J1295" t="s">
        <v>32</v>
      </c>
      <c r="K1295" t="s">
        <v>32</v>
      </c>
      <c r="L1295" t="s">
        <v>32</v>
      </c>
      <c r="M1295" t="s">
        <v>32</v>
      </c>
      <c r="N1295" t="s">
        <v>32</v>
      </c>
      <c r="O1295">
        <v>1</v>
      </c>
      <c r="P1295" t="s">
        <v>32</v>
      </c>
      <c r="Q1295" t="s">
        <v>32</v>
      </c>
      <c r="R1295" t="s">
        <v>32</v>
      </c>
      <c r="S1295" t="s">
        <v>32</v>
      </c>
      <c r="T1295" t="s">
        <v>32</v>
      </c>
      <c r="U1295" t="s">
        <v>3809</v>
      </c>
      <c r="V1295">
        <v>1</v>
      </c>
      <c r="W1295">
        <v>0</v>
      </c>
      <c r="X1295" t="s">
        <v>32</v>
      </c>
      <c r="Y1295" t="s">
        <v>71</v>
      </c>
      <c r="Z1295">
        <v>0</v>
      </c>
      <c r="AA1295">
        <v>0</v>
      </c>
      <c r="AB1295">
        <v>0</v>
      </c>
      <c r="AC1295">
        <v>0</v>
      </c>
      <c r="AD1295" t="s">
        <v>32</v>
      </c>
      <c r="AE1295" s="23" t="s">
        <v>32</v>
      </c>
    </row>
    <row r="1296" spans="1:31" x14ac:dyDescent="0.25">
      <c r="A1296" t="s">
        <v>76</v>
      </c>
      <c r="B1296" t="s">
        <v>3873</v>
      </c>
      <c r="C1296" t="s">
        <v>54</v>
      </c>
      <c r="D1296" t="s">
        <v>32</v>
      </c>
      <c r="E1296" t="s">
        <v>32</v>
      </c>
      <c r="F1296">
        <v>2</v>
      </c>
      <c r="G1296" t="s">
        <v>15</v>
      </c>
      <c r="H1296">
        <v>0</v>
      </c>
      <c r="I1296">
        <v>1</v>
      </c>
      <c r="J1296" t="s">
        <v>32</v>
      </c>
      <c r="K1296" t="s">
        <v>32</v>
      </c>
      <c r="L1296" t="s">
        <v>32</v>
      </c>
      <c r="M1296" t="s">
        <v>32</v>
      </c>
      <c r="N1296" t="s">
        <v>32</v>
      </c>
      <c r="O1296">
        <v>1</v>
      </c>
      <c r="P1296" t="s">
        <v>32</v>
      </c>
      <c r="Q1296" t="s">
        <v>32</v>
      </c>
      <c r="R1296" t="s">
        <v>32</v>
      </c>
      <c r="S1296" t="s">
        <v>32</v>
      </c>
      <c r="T1296" t="s">
        <v>32</v>
      </c>
      <c r="U1296" t="s">
        <v>3809</v>
      </c>
      <c r="V1296">
        <v>0</v>
      </c>
      <c r="W1296">
        <v>1</v>
      </c>
      <c r="X1296" t="s">
        <v>32</v>
      </c>
      <c r="Y1296" t="s">
        <v>71</v>
      </c>
      <c r="Z1296">
        <v>0</v>
      </c>
      <c r="AA1296">
        <v>0</v>
      </c>
      <c r="AB1296">
        <v>0</v>
      </c>
      <c r="AC1296">
        <v>0</v>
      </c>
      <c r="AD1296" t="s">
        <v>32</v>
      </c>
      <c r="AE1296" s="23" t="s">
        <v>32</v>
      </c>
    </row>
    <row r="1297" spans="1:31" hidden="1" x14ac:dyDescent="0.25">
      <c r="A1297" t="s">
        <v>76</v>
      </c>
      <c r="B1297" t="s">
        <v>37</v>
      </c>
      <c r="C1297" t="s">
        <v>32</v>
      </c>
      <c r="D1297" t="s">
        <v>32</v>
      </c>
      <c r="E1297" t="s">
        <v>32</v>
      </c>
      <c r="F1297">
        <v>0</v>
      </c>
      <c r="G1297" t="s">
        <v>16</v>
      </c>
      <c r="H1297">
        <v>1</v>
      </c>
      <c r="I1297">
        <v>0</v>
      </c>
      <c r="J1297" t="s">
        <v>32</v>
      </c>
      <c r="K1297" t="s">
        <v>32</v>
      </c>
      <c r="L1297" t="s">
        <v>32</v>
      </c>
      <c r="M1297" t="s">
        <v>32</v>
      </c>
      <c r="N1297" t="s">
        <v>32</v>
      </c>
      <c r="O1297">
        <v>1</v>
      </c>
      <c r="P1297" t="s">
        <v>32</v>
      </c>
      <c r="Q1297" t="s">
        <v>32</v>
      </c>
      <c r="R1297" t="s">
        <v>32</v>
      </c>
      <c r="S1297" t="s">
        <v>32</v>
      </c>
      <c r="T1297" t="s">
        <v>32</v>
      </c>
      <c r="U1297" t="s">
        <v>3809</v>
      </c>
      <c r="V1297">
        <v>1</v>
      </c>
      <c r="W1297">
        <v>0</v>
      </c>
      <c r="X1297" t="s">
        <v>32</v>
      </c>
      <c r="Y1297" t="s">
        <v>71</v>
      </c>
      <c r="Z1297">
        <v>0</v>
      </c>
      <c r="AA1297">
        <v>0</v>
      </c>
      <c r="AB1297">
        <v>0</v>
      </c>
      <c r="AC1297">
        <v>0</v>
      </c>
      <c r="AD1297" t="s">
        <v>32</v>
      </c>
      <c r="AE1297" s="23" t="s">
        <v>32</v>
      </c>
    </row>
    <row r="1298" spans="1:31" hidden="1" x14ac:dyDescent="0.25">
      <c r="A1298" t="s">
        <v>72</v>
      </c>
      <c r="B1298" t="s">
        <v>37</v>
      </c>
      <c r="C1298" t="s">
        <v>32</v>
      </c>
      <c r="D1298" t="s">
        <v>32</v>
      </c>
      <c r="E1298" t="s">
        <v>32</v>
      </c>
      <c r="F1298">
        <v>0</v>
      </c>
      <c r="G1298" t="s">
        <v>16</v>
      </c>
      <c r="H1298">
        <v>1</v>
      </c>
      <c r="I1298">
        <v>0</v>
      </c>
      <c r="J1298" t="s">
        <v>32</v>
      </c>
      <c r="K1298" t="s">
        <v>32</v>
      </c>
      <c r="L1298" t="s">
        <v>32</v>
      </c>
      <c r="M1298" t="s">
        <v>32</v>
      </c>
      <c r="N1298" t="s">
        <v>32</v>
      </c>
      <c r="O1298">
        <v>1</v>
      </c>
      <c r="P1298" t="s">
        <v>32</v>
      </c>
      <c r="Q1298" t="s">
        <v>32</v>
      </c>
      <c r="R1298" t="s">
        <v>32</v>
      </c>
      <c r="S1298" t="s">
        <v>32</v>
      </c>
      <c r="T1298" t="s">
        <v>32</v>
      </c>
      <c r="U1298" t="s">
        <v>3809</v>
      </c>
      <c r="V1298">
        <v>1</v>
      </c>
      <c r="W1298">
        <v>0</v>
      </c>
      <c r="X1298" t="s">
        <v>32</v>
      </c>
      <c r="Y1298" t="s">
        <v>71</v>
      </c>
      <c r="Z1298">
        <v>0</v>
      </c>
      <c r="AA1298">
        <v>0</v>
      </c>
      <c r="AB1298">
        <v>0</v>
      </c>
      <c r="AC1298">
        <v>0</v>
      </c>
      <c r="AD1298" t="s">
        <v>32</v>
      </c>
      <c r="AE1298" s="23" t="s">
        <v>32</v>
      </c>
    </row>
    <row r="1299" spans="1:31" hidden="1" x14ac:dyDescent="0.25">
      <c r="A1299" t="s">
        <v>78</v>
      </c>
      <c r="B1299" t="s">
        <v>3873</v>
      </c>
      <c r="C1299" t="s">
        <v>32</v>
      </c>
      <c r="D1299" t="s">
        <v>32</v>
      </c>
      <c r="E1299" t="s">
        <v>32</v>
      </c>
      <c r="F1299">
        <v>0</v>
      </c>
      <c r="G1299" t="s">
        <v>16</v>
      </c>
      <c r="H1299">
        <v>1</v>
      </c>
      <c r="I1299">
        <v>0</v>
      </c>
      <c r="J1299" t="s">
        <v>32</v>
      </c>
      <c r="K1299" t="s">
        <v>32</v>
      </c>
      <c r="L1299" t="s">
        <v>32</v>
      </c>
      <c r="M1299" t="s">
        <v>32</v>
      </c>
      <c r="N1299" t="s">
        <v>32</v>
      </c>
      <c r="O1299">
        <v>1</v>
      </c>
      <c r="P1299" t="s">
        <v>32</v>
      </c>
      <c r="Q1299" t="s">
        <v>32</v>
      </c>
      <c r="R1299" t="s">
        <v>32</v>
      </c>
      <c r="S1299" t="s">
        <v>32</v>
      </c>
      <c r="T1299" t="s">
        <v>32</v>
      </c>
      <c r="U1299" t="s">
        <v>3809</v>
      </c>
      <c r="V1299">
        <v>1</v>
      </c>
      <c r="W1299">
        <v>0</v>
      </c>
      <c r="X1299" t="s">
        <v>32</v>
      </c>
      <c r="Y1299" t="s">
        <v>71</v>
      </c>
      <c r="Z1299">
        <v>0</v>
      </c>
      <c r="AA1299">
        <v>0</v>
      </c>
      <c r="AB1299">
        <v>0</v>
      </c>
      <c r="AC1299">
        <v>0</v>
      </c>
      <c r="AD1299" t="s">
        <v>32</v>
      </c>
      <c r="AE1299" s="23" t="s">
        <v>32</v>
      </c>
    </row>
    <row r="1300" spans="1:31" hidden="1" x14ac:dyDescent="0.25">
      <c r="A1300" t="s">
        <v>78</v>
      </c>
      <c r="B1300" t="s">
        <v>51</v>
      </c>
      <c r="C1300" t="s">
        <v>32</v>
      </c>
      <c r="D1300" t="s">
        <v>32</v>
      </c>
      <c r="E1300" t="s">
        <v>32</v>
      </c>
      <c r="F1300">
        <v>0</v>
      </c>
      <c r="G1300" t="s">
        <v>16</v>
      </c>
      <c r="H1300">
        <v>1</v>
      </c>
      <c r="I1300">
        <v>0</v>
      </c>
      <c r="J1300" t="s">
        <v>32</v>
      </c>
      <c r="K1300" t="s">
        <v>32</v>
      </c>
      <c r="L1300" t="s">
        <v>32</v>
      </c>
      <c r="M1300" t="s">
        <v>32</v>
      </c>
      <c r="N1300" t="s">
        <v>32</v>
      </c>
      <c r="O1300">
        <v>1</v>
      </c>
      <c r="P1300" t="s">
        <v>32</v>
      </c>
      <c r="Q1300" t="s">
        <v>32</v>
      </c>
      <c r="R1300" t="s">
        <v>32</v>
      </c>
      <c r="S1300" t="s">
        <v>32</v>
      </c>
      <c r="T1300" t="s">
        <v>32</v>
      </c>
      <c r="U1300" t="s">
        <v>3809</v>
      </c>
      <c r="V1300">
        <v>1</v>
      </c>
      <c r="W1300">
        <v>0</v>
      </c>
      <c r="X1300" t="s">
        <v>32</v>
      </c>
      <c r="Y1300" t="s">
        <v>71</v>
      </c>
      <c r="Z1300">
        <v>0</v>
      </c>
      <c r="AA1300">
        <v>0</v>
      </c>
      <c r="AB1300">
        <v>0</v>
      </c>
      <c r="AC1300">
        <v>0</v>
      </c>
      <c r="AD1300" t="s">
        <v>32</v>
      </c>
      <c r="AE1300" s="23" t="s">
        <v>32</v>
      </c>
    </row>
    <row r="1301" spans="1:31" hidden="1" x14ac:dyDescent="0.25">
      <c r="A1301" t="s">
        <v>76</v>
      </c>
      <c r="B1301" t="s">
        <v>3900</v>
      </c>
      <c r="C1301" t="s">
        <v>32</v>
      </c>
      <c r="D1301" t="s">
        <v>32</v>
      </c>
      <c r="E1301" t="s">
        <v>32</v>
      </c>
      <c r="F1301">
        <v>0</v>
      </c>
      <c r="G1301" t="s">
        <v>16</v>
      </c>
      <c r="H1301">
        <v>1</v>
      </c>
      <c r="I1301">
        <v>0</v>
      </c>
      <c r="J1301" t="s">
        <v>32</v>
      </c>
      <c r="K1301" t="s">
        <v>32</v>
      </c>
      <c r="L1301" t="s">
        <v>32</v>
      </c>
      <c r="M1301" t="s">
        <v>32</v>
      </c>
      <c r="N1301" t="s">
        <v>32</v>
      </c>
      <c r="O1301">
        <v>1</v>
      </c>
      <c r="P1301" t="s">
        <v>32</v>
      </c>
      <c r="Q1301" t="s">
        <v>32</v>
      </c>
      <c r="R1301" t="s">
        <v>32</v>
      </c>
      <c r="S1301" t="s">
        <v>32</v>
      </c>
      <c r="T1301" t="s">
        <v>32</v>
      </c>
      <c r="U1301" t="s">
        <v>3809</v>
      </c>
      <c r="V1301">
        <v>1</v>
      </c>
      <c r="W1301">
        <v>0</v>
      </c>
      <c r="X1301" t="s">
        <v>32</v>
      </c>
      <c r="Y1301" t="s">
        <v>71</v>
      </c>
      <c r="Z1301">
        <v>0</v>
      </c>
      <c r="AA1301">
        <v>0</v>
      </c>
      <c r="AB1301">
        <v>0</v>
      </c>
      <c r="AC1301">
        <v>0</v>
      </c>
      <c r="AD1301" t="s">
        <v>32</v>
      </c>
      <c r="AE1301" s="23" t="s">
        <v>32</v>
      </c>
    </row>
    <row r="1302" spans="1:31" x14ac:dyDescent="0.25">
      <c r="A1302" t="s">
        <v>76</v>
      </c>
      <c r="B1302" t="s">
        <v>48</v>
      </c>
      <c r="C1302" t="s">
        <v>57</v>
      </c>
      <c r="D1302" t="s">
        <v>32</v>
      </c>
      <c r="E1302" t="s">
        <v>32</v>
      </c>
      <c r="F1302">
        <v>1</v>
      </c>
      <c r="G1302" t="s">
        <v>15</v>
      </c>
      <c r="H1302">
        <v>0</v>
      </c>
      <c r="I1302">
        <v>1</v>
      </c>
      <c r="J1302" t="s">
        <v>32</v>
      </c>
      <c r="K1302" t="s">
        <v>32</v>
      </c>
      <c r="L1302" t="s">
        <v>32</v>
      </c>
      <c r="M1302" t="s">
        <v>32</v>
      </c>
      <c r="N1302" t="s">
        <v>32</v>
      </c>
      <c r="O1302">
        <v>1</v>
      </c>
      <c r="P1302" t="s">
        <v>32</v>
      </c>
      <c r="Q1302" t="s">
        <v>32</v>
      </c>
      <c r="R1302" t="s">
        <v>32</v>
      </c>
      <c r="S1302" t="s">
        <v>32</v>
      </c>
      <c r="T1302" t="s">
        <v>32</v>
      </c>
      <c r="U1302" t="s">
        <v>3809</v>
      </c>
      <c r="V1302">
        <v>0</v>
      </c>
      <c r="W1302">
        <v>1</v>
      </c>
      <c r="X1302" t="s">
        <v>32</v>
      </c>
      <c r="Y1302" t="s">
        <v>80</v>
      </c>
      <c r="Z1302">
        <v>0</v>
      </c>
      <c r="AA1302">
        <v>0</v>
      </c>
      <c r="AB1302">
        <v>0</v>
      </c>
      <c r="AC1302">
        <v>0</v>
      </c>
      <c r="AD1302" t="s">
        <v>32</v>
      </c>
      <c r="AE1302" s="23" t="s">
        <v>32</v>
      </c>
    </row>
    <row r="1303" spans="1:31" hidden="1" x14ac:dyDescent="0.25">
      <c r="A1303" t="s">
        <v>76</v>
      </c>
      <c r="B1303" t="s">
        <v>97</v>
      </c>
      <c r="C1303" t="s">
        <v>32</v>
      </c>
      <c r="D1303" t="s">
        <v>32</v>
      </c>
      <c r="E1303" t="s">
        <v>32</v>
      </c>
      <c r="F1303">
        <v>0</v>
      </c>
      <c r="G1303" t="s">
        <v>16</v>
      </c>
      <c r="H1303">
        <v>1</v>
      </c>
      <c r="I1303">
        <v>0</v>
      </c>
      <c r="J1303" t="s">
        <v>32</v>
      </c>
      <c r="K1303" t="s">
        <v>32</v>
      </c>
      <c r="L1303" t="s">
        <v>32</v>
      </c>
      <c r="M1303" t="s">
        <v>32</v>
      </c>
      <c r="N1303" t="s">
        <v>32</v>
      </c>
      <c r="O1303">
        <v>1</v>
      </c>
      <c r="P1303" t="s">
        <v>32</v>
      </c>
      <c r="Q1303" t="s">
        <v>32</v>
      </c>
      <c r="R1303" t="s">
        <v>32</v>
      </c>
      <c r="S1303" t="s">
        <v>32</v>
      </c>
      <c r="T1303" t="s">
        <v>32</v>
      </c>
      <c r="U1303" t="s">
        <v>3809</v>
      </c>
      <c r="V1303">
        <v>1</v>
      </c>
      <c r="W1303">
        <v>0</v>
      </c>
      <c r="X1303" t="s">
        <v>32</v>
      </c>
      <c r="Y1303" t="s">
        <v>71</v>
      </c>
      <c r="Z1303">
        <v>0</v>
      </c>
      <c r="AA1303">
        <v>0</v>
      </c>
      <c r="AB1303">
        <v>0</v>
      </c>
      <c r="AC1303">
        <v>0</v>
      </c>
      <c r="AD1303" t="s">
        <v>32</v>
      </c>
      <c r="AE1303" s="23" t="s">
        <v>32</v>
      </c>
    </row>
    <row r="1304" spans="1:31" hidden="1" x14ac:dyDescent="0.25">
      <c r="A1304" t="s">
        <v>76</v>
      </c>
      <c r="B1304" t="s">
        <v>37</v>
      </c>
      <c r="C1304" t="s">
        <v>32</v>
      </c>
      <c r="D1304" t="s">
        <v>32</v>
      </c>
      <c r="E1304" t="s">
        <v>32</v>
      </c>
      <c r="F1304">
        <v>0</v>
      </c>
      <c r="G1304" t="s">
        <v>16</v>
      </c>
      <c r="H1304">
        <v>1</v>
      </c>
      <c r="I1304">
        <v>0</v>
      </c>
      <c r="J1304" t="s">
        <v>32</v>
      </c>
      <c r="K1304" t="s">
        <v>32</v>
      </c>
      <c r="L1304" t="s">
        <v>32</v>
      </c>
      <c r="M1304" t="s">
        <v>32</v>
      </c>
      <c r="N1304" t="s">
        <v>32</v>
      </c>
      <c r="O1304">
        <v>1</v>
      </c>
      <c r="P1304" t="s">
        <v>32</v>
      </c>
      <c r="Q1304" t="s">
        <v>32</v>
      </c>
      <c r="R1304" t="s">
        <v>32</v>
      </c>
      <c r="S1304" t="s">
        <v>32</v>
      </c>
      <c r="T1304" t="s">
        <v>32</v>
      </c>
      <c r="U1304" t="s">
        <v>3809</v>
      </c>
      <c r="V1304">
        <v>1</v>
      </c>
      <c r="W1304">
        <v>0</v>
      </c>
      <c r="X1304" t="s">
        <v>32</v>
      </c>
      <c r="Y1304" t="s">
        <v>71</v>
      </c>
      <c r="Z1304">
        <v>0</v>
      </c>
      <c r="AA1304">
        <v>0</v>
      </c>
      <c r="AB1304">
        <v>0</v>
      </c>
      <c r="AC1304">
        <v>0</v>
      </c>
      <c r="AD1304" t="s">
        <v>32</v>
      </c>
      <c r="AE1304" s="23" t="s">
        <v>32</v>
      </c>
    </row>
    <row r="1305" spans="1:31" hidden="1" x14ac:dyDescent="0.25">
      <c r="A1305" t="s">
        <v>75</v>
      </c>
      <c r="B1305" t="s">
        <v>39</v>
      </c>
      <c r="C1305" t="s">
        <v>32</v>
      </c>
      <c r="D1305" t="s">
        <v>32</v>
      </c>
      <c r="E1305" t="s">
        <v>32</v>
      </c>
      <c r="F1305">
        <v>0</v>
      </c>
      <c r="G1305" t="s">
        <v>16</v>
      </c>
      <c r="H1305">
        <v>1</v>
      </c>
      <c r="I1305">
        <v>0</v>
      </c>
      <c r="J1305" t="s">
        <v>32</v>
      </c>
      <c r="K1305" t="s">
        <v>32</v>
      </c>
      <c r="L1305" t="s">
        <v>32</v>
      </c>
      <c r="M1305" t="s">
        <v>32</v>
      </c>
      <c r="N1305" t="s">
        <v>32</v>
      </c>
      <c r="O1305">
        <v>1</v>
      </c>
      <c r="P1305" t="s">
        <v>32</v>
      </c>
      <c r="Q1305" t="s">
        <v>32</v>
      </c>
      <c r="R1305" t="s">
        <v>32</v>
      </c>
      <c r="S1305" t="s">
        <v>32</v>
      </c>
      <c r="T1305" t="s">
        <v>32</v>
      </c>
      <c r="U1305" t="s">
        <v>3809</v>
      </c>
      <c r="V1305">
        <v>1</v>
      </c>
      <c r="W1305">
        <v>0</v>
      </c>
      <c r="X1305" t="s">
        <v>32</v>
      </c>
      <c r="Y1305" t="s">
        <v>71</v>
      </c>
      <c r="Z1305">
        <v>0</v>
      </c>
      <c r="AA1305">
        <v>0</v>
      </c>
      <c r="AB1305">
        <v>0</v>
      </c>
      <c r="AC1305">
        <v>0</v>
      </c>
      <c r="AD1305" t="s">
        <v>32</v>
      </c>
      <c r="AE1305" s="23" t="s">
        <v>32</v>
      </c>
    </row>
    <row r="1306" spans="1:31" x14ac:dyDescent="0.25">
      <c r="A1306" t="s">
        <v>75</v>
      </c>
      <c r="B1306" t="s">
        <v>39</v>
      </c>
      <c r="C1306" t="s">
        <v>54</v>
      </c>
      <c r="D1306" t="s">
        <v>32</v>
      </c>
      <c r="E1306" t="s">
        <v>32</v>
      </c>
      <c r="F1306">
        <v>0</v>
      </c>
      <c r="G1306" t="s">
        <v>15</v>
      </c>
      <c r="H1306">
        <v>0</v>
      </c>
      <c r="I1306">
        <v>1</v>
      </c>
      <c r="J1306" t="s">
        <v>32</v>
      </c>
      <c r="K1306" t="s">
        <v>32</v>
      </c>
      <c r="L1306" t="s">
        <v>32</v>
      </c>
      <c r="M1306" t="s">
        <v>32</v>
      </c>
      <c r="N1306" t="s">
        <v>32</v>
      </c>
      <c r="O1306">
        <v>1</v>
      </c>
      <c r="P1306" t="s">
        <v>32</v>
      </c>
      <c r="Q1306" t="s">
        <v>32</v>
      </c>
      <c r="R1306" t="s">
        <v>32</v>
      </c>
      <c r="S1306" t="s">
        <v>32</v>
      </c>
      <c r="T1306" t="s">
        <v>32</v>
      </c>
      <c r="U1306" t="s">
        <v>3809</v>
      </c>
      <c r="V1306">
        <v>0</v>
      </c>
      <c r="W1306">
        <v>1</v>
      </c>
      <c r="X1306" t="s">
        <v>32</v>
      </c>
      <c r="Y1306" t="s">
        <v>71</v>
      </c>
      <c r="Z1306">
        <v>0</v>
      </c>
      <c r="AA1306">
        <v>0</v>
      </c>
      <c r="AB1306">
        <v>0</v>
      </c>
      <c r="AC1306">
        <v>0</v>
      </c>
      <c r="AD1306" t="s">
        <v>32</v>
      </c>
      <c r="AE1306" s="23" t="s">
        <v>32</v>
      </c>
    </row>
    <row r="1307" spans="1:31" x14ac:dyDescent="0.25">
      <c r="A1307" t="s">
        <v>75</v>
      </c>
      <c r="B1307" t="s">
        <v>39</v>
      </c>
      <c r="C1307" t="s">
        <v>54</v>
      </c>
      <c r="D1307" t="s">
        <v>32</v>
      </c>
      <c r="E1307" t="s">
        <v>32</v>
      </c>
      <c r="F1307">
        <v>0</v>
      </c>
      <c r="G1307" t="s">
        <v>15</v>
      </c>
      <c r="H1307">
        <v>0</v>
      </c>
      <c r="I1307">
        <v>1</v>
      </c>
      <c r="J1307" t="s">
        <v>32</v>
      </c>
      <c r="K1307" t="s">
        <v>32</v>
      </c>
      <c r="L1307" t="s">
        <v>32</v>
      </c>
      <c r="M1307" t="s">
        <v>32</v>
      </c>
      <c r="N1307" t="s">
        <v>32</v>
      </c>
      <c r="O1307">
        <v>1</v>
      </c>
      <c r="P1307" t="s">
        <v>32</v>
      </c>
      <c r="Q1307" t="s">
        <v>32</v>
      </c>
      <c r="R1307" t="s">
        <v>32</v>
      </c>
      <c r="S1307" t="s">
        <v>32</v>
      </c>
      <c r="T1307" t="s">
        <v>32</v>
      </c>
      <c r="U1307" t="s">
        <v>3809</v>
      </c>
      <c r="V1307">
        <v>0</v>
      </c>
      <c r="W1307">
        <v>1</v>
      </c>
      <c r="X1307" t="s">
        <v>32</v>
      </c>
      <c r="Y1307" t="s">
        <v>71</v>
      </c>
      <c r="Z1307">
        <v>0</v>
      </c>
      <c r="AA1307">
        <v>0</v>
      </c>
      <c r="AB1307">
        <v>0</v>
      </c>
      <c r="AC1307">
        <v>0</v>
      </c>
      <c r="AD1307" t="s">
        <v>32</v>
      </c>
      <c r="AE1307" s="23" t="s">
        <v>32</v>
      </c>
    </row>
    <row r="1308" spans="1:31" hidden="1" x14ac:dyDescent="0.25">
      <c r="A1308" t="s">
        <v>76</v>
      </c>
      <c r="B1308" t="s">
        <v>37</v>
      </c>
      <c r="C1308" t="s">
        <v>32</v>
      </c>
      <c r="D1308" t="s">
        <v>32</v>
      </c>
      <c r="E1308" t="s">
        <v>32</v>
      </c>
      <c r="F1308">
        <v>0</v>
      </c>
      <c r="G1308" t="s">
        <v>16</v>
      </c>
      <c r="H1308">
        <v>1</v>
      </c>
      <c r="I1308">
        <v>0</v>
      </c>
      <c r="J1308" t="s">
        <v>32</v>
      </c>
      <c r="K1308" t="s">
        <v>32</v>
      </c>
      <c r="L1308" t="s">
        <v>32</v>
      </c>
      <c r="M1308" t="s">
        <v>32</v>
      </c>
      <c r="N1308" t="s">
        <v>32</v>
      </c>
      <c r="O1308">
        <v>1</v>
      </c>
      <c r="P1308" t="s">
        <v>32</v>
      </c>
      <c r="Q1308" t="s">
        <v>32</v>
      </c>
      <c r="R1308" t="s">
        <v>32</v>
      </c>
      <c r="S1308" t="s">
        <v>32</v>
      </c>
      <c r="T1308" t="s">
        <v>32</v>
      </c>
      <c r="U1308" t="s">
        <v>3809</v>
      </c>
      <c r="V1308">
        <v>1</v>
      </c>
      <c r="W1308">
        <v>0</v>
      </c>
      <c r="X1308" t="s">
        <v>32</v>
      </c>
      <c r="Y1308" t="s">
        <v>71</v>
      </c>
      <c r="Z1308">
        <v>0</v>
      </c>
      <c r="AA1308">
        <v>0</v>
      </c>
      <c r="AB1308">
        <v>0</v>
      </c>
      <c r="AC1308">
        <v>0</v>
      </c>
      <c r="AD1308" t="s">
        <v>32</v>
      </c>
      <c r="AE1308" s="23" t="s">
        <v>32</v>
      </c>
    </row>
    <row r="1309" spans="1:31" hidden="1" x14ac:dyDescent="0.25">
      <c r="A1309" t="s">
        <v>76</v>
      </c>
      <c r="B1309" t="s">
        <v>37</v>
      </c>
      <c r="C1309" t="s">
        <v>32</v>
      </c>
      <c r="D1309" t="s">
        <v>32</v>
      </c>
      <c r="E1309" t="s">
        <v>32</v>
      </c>
      <c r="F1309">
        <v>0</v>
      </c>
      <c r="G1309" t="s">
        <v>16</v>
      </c>
      <c r="H1309">
        <v>1</v>
      </c>
      <c r="I1309">
        <v>0</v>
      </c>
      <c r="J1309" t="s">
        <v>32</v>
      </c>
      <c r="K1309" t="s">
        <v>32</v>
      </c>
      <c r="L1309" t="s">
        <v>32</v>
      </c>
      <c r="M1309" t="s">
        <v>32</v>
      </c>
      <c r="N1309" t="s">
        <v>32</v>
      </c>
      <c r="O1309">
        <v>1</v>
      </c>
      <c r="P1309" t="s">
        <v>32</v>
      </c>
      <c r="Q1309" t="s">
        <v>32</v>
      </c>
      <c r="R1309" t="s">
        <v>32</v>
      </c>
      <c r="S1309" t="s">
        <v>32</v>
      </c>
      <c r="T1309" t="s">
        <v>32</v>
      </c>
      <c r="U1309" t="s">
        <v>3809</v>
      </c>
      <c r="V1309">
        <v>1</v>
      </c>
      <c r="W1309">
        <v>0</v>
      </c>
      <c r="X1309" t="s">
        <v>32</v>
      </c>
      <c r="Y1309" t="s">
        <v>71</v>
      </c>
      <c r="Z1309">
        <v>0</v>
      </c>
      <c r="AA1309">
        <v>0</v>
      </c>
      <c r="AB1309">
        <v>0</v>
      </c>
      <c r="AC1309">
        <v>0</v>
      </c>
      <c r="AD1309" t="s">
        <v>32</v>
      </c>
      <c r="AE1309" s="23" t="s">
        <v>32</v>
      </c>
    </row>
    <row r="1310" spans="1:31" hidden="1" x14ac:dyDescent="0.25">
      <c r="A1310" t="s">
        <v>72</v>
      </c>
      <c r="B1310" t="s">
        <v>110</v>
      </c>
      <c r="C1310" t="s">
        <v>32</v>
      </c>
      <c r="D1310" t="s">
        <v>32</v>
      </c>
      <c r="E1310" t="s">
        <v>32</v>
      </c>
      <c r="F1310">
        <v>0</v>
      </c>
      <c r="G1310" t="s">
        <v>16</v>
      </c>
      <c r="H1310">
        <v>1</v>
      </c>
      <c r="I1310">
        <v>0</v>
      </c>
      <c r="J1310" t="s">
        <v>32</v>
      </c>
      <c r="K1310" t="s">
        <v>32</v>
      </c>
      <c r="L1310" t="s">
        <v>32</v>
      </c>
      <c r="M1310" t="s">
        <v>32</v>
      </c>
      <c r="N1310" t="s">
        <v>32</v>
      </c>
      <c r="O1310">
        <v>1</v>
      </c>
      <c r="P1310" t="s">
        <v>32</v>
      </c>
      <c r="Q1310" t="s">
        <v>32</v>
      </c>
      <c r="R1310" t="s">
        <v>32</v>
      </c>
      <c r="S1310" t="s">
        <v>32</v>
      </c>
      <c r="T1310" t="s">
        <v>32</v>
      </c>
      <c r="U1310" t="s">
        <v>3809</v>
      </c>
      <c r="V1310">
        <v>1</v>
      </c>
      <c r="W1310">
        <v>0</v>
      </c>
      <c r="X1310" t="s">
        <v>32</v>
      </c>
      <c r="Y1310" t="s">
        <v>71</v>
      </c>
      <c r="Z1310">
        <v>0</v>
      </c>
      <c r="AA1310">
        <v>0</v>
      </c>
      <c r="AB1310">
        <v>0</v>
      </c>
      <c r="AC1310">
        <v>0</v>
      </c>
      <c r="AD1310" t="s">
        <v>32</v>
      </c>
      <c r="AE1310" s="23" t="s">
        <v>32</v>
      </c>
    </row>
    <row r="1311" spans="1:31" hidden="1" x14ac:dyDescent="0.25">
      <c r="A1311" t="s">
        <v>69</v>
      </c>
      <c r="B1311" t="s">
        <v>36</v>
      </c>
      <c r="C1311" t="s">
        <v>32</v>
      </c>
      <c r="D1311" t="s">
        <v>32</v>
      </c>
      <c r="E1311" t="s">
        <v>32</v>
      </c>
      <c r="F1311">
        <v>0</v>
      </c>
      <c r="G1311" t="s">
        <v>16</v>
      </c>
      <c r="H1311">
        <v>1</v>
      </c>
      <c r="I1311">
        <v>0</v>
      </c>
      <c r="J1311" t="s">
        <v>32</v>
      </c>
      <c r="K1311" t="s">
        <v>32</v>
      </c>
      <c r="L1311" t="s">
        <v>32</v>
      </c>
      <c r="M1311" t="s">
        <v>32</v>
      </c>
      <c r="N1311" t="s">
        <v>32</v>
      </c>
      <c r="O1311">
        <v>1</v>
      </c>
      <c r="P1311" t="s">
        <v>32</v>
      </c>
      <c r="Q1311" t="s">
        <v>32</v>
      </c>
      <c r="R1311" t="s">
        <v>32</v>
      </c>
      <c r="S1311" t="s">
        <v>32</v>
      </c>
      <c r="T1311" t="s">
        <v>32</v>
      </c>
      <c r="U1311" t="s">
        <v>3809</v>
      </c>
      <c r="V1311">
        <v>1</v>
      </c>
      <c r="W1311">
        <v>0</v>
      </c>
      <c r="X1311" t="s">
        <v>32</v>
      </c>
      <c r="Y1311" t="s">
        <v>71</v>
      </c>
      <c r="Z1311">
        <v>0</v>
      </c>
      <c r="AA1311">
        <v>0</v>
      </c>
      <c r="AB1311">
        <v>0</v>
      </c>
      <c r="AC1311">
        <v>0</v>
      </c>
      <c r="AD1311" t="s">
        <v>32</v>
      </c>
      <c r="AE1311" s="23" t="s">
        <v>32</v>
      </c>
    </row>
    <row r="1312" spans="1:31" hidden="1" x14ac:dyDescent="0.25">
      <c r="A1312" t="s">
        <v>78</v>
      </c>
      <c r="B1312" t="s">
        <v>48</v>
      </c>
      <c r="C1312" t="s">
        <v>32</v>
      </c>
      <c r="D1312" t="s">
        <v>32</v>
      </c>
      <c r="E1312" t="s">
        <v>32</v>
      </c>
      <c r="F1312">
        <v>0</v>
      </c>
      <c r="G1312" t="s">
        <v>16</v>
      </c>
      <c r="H1312">
        <v>1</v>
      </c>
      <c r="I1312">
        <v>0</v>
      </c>
      <c r="J1312" t="s">
        <v>32</v>
      </c>
      <c r="K1312" t="s">
        <v>32</v>
      </c>
      <c r="L1312" t="s">
        <v>32</v>
      </c>
      <c r="M1312" t="s">
        <v>32</v>
      </c>
      <c r="N1312" t="s">
        <v>32</v>
      </c>
      <c r="O1312">
        <v>1</v>
      </c>
      <c r="P1312" t="s">
        <v>32</v>
      </c>
      <c r="Q1312" t="s">
        <v>32</v>
      </c>
      <c r="R1312" t="s">
        <v>32</v>
      </c>
      <c r="S1312" t="s">
        <v>32</v>
      </c>
      <c r="T1312" t="s">
        <v>32</v>
      </c>
      <c r="U1312" t="s">
        <v>3809</v>
      </c>
      <c r="V1312">
        <v>1</v>
      </c>
      <c r="W1312">
        <v>0</v>
      </c>
      <c r="X1312" t="s">
        <v>32</v>
      </c>
      <c r="Y1312" t="s">
        <v>71</v>
      </c>
      <c r="Z1312">
        <v>0</v>
      </c>
      <c r="AA1312">
        <v>0</v>
      </c>
      <c r="AB1312">
        <v>0</v>
      </c>
      <c r="AC1312">
        <v>0</v>
      </c>
      <c r="AD1312" t="s">
        <v>32</v>
      </c>
      <c r="AE1312" s="23" t="s">
        <v>32</v>
      </c>
    </row>
    <row r="1313" spans="1:31" hidden="1" x14ac:dyDescent="0.25">
      <c r="A1313" t="s">
        <v>78</v>
      </c>
      <c r="B1313" t="s">
        <v>37</v>
      </c>
      <c r="C1313" t="s">
        <v>32</v>
      </c>
      <c r="D1313" t="s">
        <v>32</v>
      </c>
      <c r="E1313" t="s">
        <v>32</v>
      </c>
      <c r="F1313">
        <v>0</v>
      </c>
      <c r="G1313" t="s">
        <v>16</v>
      </c>
      <c r="H1313">
        <v>1</v>
      </c>
      <c r="I1313">
        <v>0</v>
      </c>
      <c r="J1313" t="s">
        <v>32</v>
      </c>
      <c r="K1313" t="s">
        <v>32</v>
      </c>
      <c r="L1313" t="s">
        <v>32</v>
      </c>
      <c r="M1313" t="s">
        <v>32</v>
      </c>
      <c r="N1313" t="s">
        <v>32</v>
      </c>
      <c r="O1313">
        <v>1</v>
      </c>
      <c r="P1313" t="s">
        <v>32</v>
      </c>
      <c r="Q1313" t="s">
        <v>32</v>
      </c>
      <c r="R1313" t="s">
        <v>32</v>
      </c>
      <c r="S1313" t="s">
        <v>32</v>
      </c>
      <c r="T1313" t="s">
        <v>32</v>
      </c>
      <c r="U1313" t="s">
        <v>3809</v>
      </c>
      <c r="V1313">
        <v>1</v>
      </c>
      <c r="W1313">
        <v>0</v>
      </c>
      <c r="X1313" t="s">
        <v>32</v>
      </c>
      <c r="Y1313" t="s">
        <v>71</v>
      </c>
      <c r="Z1313">
        <v>0</v>
      </c>
      <c r="AA1313">
        <v>0</v>
      </c>
      <c r="AB1313">
        <v>0</v>
      </c>
      <c r="AC1313">
        <v>0</v>
      </c>
      <c r="AD1313" t="s">
        <v>32</v>
      </c>
      <c r="AE1313" s="23" t="s">
        <v>32</v>
      </c>
    </row>
    <row r="1314" spans="1:31" hidden="1" x14ac:dyDescent="0.25">
      <c r="A1314" t="s">
        <v>127</v>
      </c>
      <c r="B1314" t="s">
        <v>48</v>
      </c>
      <c r="C1314" t="s">
        <v>32</v>
      </c>
      <c r="D1314" t="s">
        <v>32</v>
      </c>
      <c r="E1314" t="s">
        <v>32</v>
      </c>
      <c r="F1314">
        <v>0</v>
      </c>
      <c r="G1314" t="s">
        <v>16</v>
      </c>
      <c r="H1314">
        <v>1</v>
      </c>
      <c r="I1314">
        <v>0</v>
      </c>
      <c r="J1314" t="s">
        <v>32</v>
      </c>
      <c r="K1314" t="s">
        <v>32</v>
      </c>
      <c r="L1314" t="s">
        <v>32</v>
      </c>
      <c r="M1314" t="s">
        <v>32</v>
      </c>
      <c r="N1314" t="s">
        <v>32</v>
      </c>
      <c r="O1314">
        <v>1</v>
      </c>
      <c r="P1314" t="s">
        <v>32</v>
      </c>
      <c r="Q1314" t="s">
        <v>32</v>
      </c>
      <c r="R1314" t="s">
        <v>32</v>
      </c>
      <c r="S1314" t="s">
        <v>32</v>
      </c>
      <c r="T1314" t="s">
        <v>32</v>
      </c>
      <c r="U1314" t="s">
        <v>3809</v>
      </c>
      <c r="V1314">
        <v>1</v>
      </c>
      <c r="W1314">
        <v>0</v>
      </c>
      <c r="X1314" t="s">
        <v>32</v>
      </c>
      <c r="Y1314" t="s">
        <v>71</v>
      </c>
      <c r="Z1314">
        <v>0</v>
      </c>
      <c r="AA1314">
        <v>0</v>
      </c>
      <c r="AB1314">
        <v>0</v>
      </c>
      <c r="AC1314">
        <v>0</v>
      </c>
      <c r="AD1314" t="s">
        <v>32</v>
      </c>
      <c r="AE1314" s="23" t="s">
        <v>32</v>
      </c>
    </row>
    <row r="1315" spans="1:31" hidden="1" x14ac:dyDescent="0.25">
      <c r="A1315" t="s">
        <v>127</v>
      </c>
      <c r="B1315" t="s">
        <v>48</v>
      </c>
      <c r="C1315" t="s">
        <v>32</v>
      </c>
      <c r="D1315" t="s">
        <v>32</v>
      </c>
      <c r="E1315" t="s">
        <v>32</v>
      </c>
      <c r="F1315">
        <v>0</v>
      </c>
      <c r="G1315" t="s">
        <v>16</v>
      </c>
      <c r="H1315">
        <v>1</v>
      </c>
      <c r="I1315">
        <v>0</v>
      </c>
      <c r="J1315" t="s">
        <v>32</v>
      </c>
      <c r="K1315" t="s">
        <v>32</v>
      </c>
      <c r="L1315" t="s">
        <v>32</v>
      </c>
      <c r="M1315" t="s">
        <v>32</v>
      </c>
      <c r="N1315" t="s">
        <v>32</v>
      </c>
      <c r="O1315">
        <v>1</v>
      </c>
      <c r="P1315" t="s">
        <v>32</v>
      </c>
      <c r="Q1315" t="s">
        <v>32</v>
      </c>
      <c r="R1315" t="s">
        <v>32</v>
      </c>
      <c r="S1315" t="s">
        <v>32</v>
      </c>
      <c r="T1315" t="s">
        <v>32</v>
      </c>
      <c r="U1315" t="s">
        <v>3809</v>
      </c>
      <c r="V1315">
        <v>1</v>
      </c>
      <c r="W1315">
        <v>0</v>
      </c>
      <c r="X1315" t="s">
        <v>32</v>
      </c>
      <c r="Y1315" t="s">
        <v>71</v>
      </c>
      <c r="Z1315">
        <v>0</v>
      </c>
      <c r="AA1315">
        <v>0</v>
      </c>
      <c r="AB1315">
        <v>0</v>
      </c>
      <c r="AC1315">
        <v>0</v>
      </c>
      <c r="AD1315" t="s">
        <v>32</v>
      </c>
      <c r="AE1315" s="23" t="s">
        <v>32</v>
      </c>
    </row>
    <row r="1316" spans="1:31" hidden="1" x14ac:dyDescent="0.25">
      <c r="A1316" t="s">
        <v>127</v>
      </c>
      <c r="B1316" t="s">
        <v>48</v>
      </c>
      <c r="C1316" t="s">
        <v>32</v>
      </c>
      <c r="D1316" t="s">
        <v>32</v>
      </c>
      <c r="E1316" t="s">
        <v>32</v>
      </c>
      <c r="F1316">
        <v>0</v>
      </c>
      <c r="G1316" t="s">
        <v>16</v>
      </c>
      <c r="H1316">
        <v>1</v>
      </c>
      <c r="I1316">
        <v>0</v>
      </c>
      <c r="J1316" t="s">
        <v>32</v>
      </c>
      <c r="K1316" t="s">
        <v>32</v>
      </c>
      <c r="L1316" t="s">
        <v>32</v>
      </c>
      <c r="M1316" t="s">
        <v>32</v>
      </c>
      <c r="N1316" t="s">
        <v>32</v>
      </c>
      <c r="O1316">
        <v>1</v>
      </c>
      <c r="P1316" t="s">
        <v>32</v>
      </c>
      <c r="Q1316" t="s">
        <v>32</v>
      </c>
      <c r="R1316" t="s">
        <v>32</v>
      </c>
      <c r="S1316" t="s">
        <v>32</v>
      </c>
      <c r="T1316" t="s">
        <v>32</v>
      </c>
      <c r="U1316" t="s">
        <v>3809</v>
      </c>
      <c r="V1316">
        <v>1</v>
      </c>
      <c r="W1316">
        <v>0</v>
      </c>
      <c r="X1316" t="s">
        <v>32</v>
      </c>
      <c r="Y1316" t="s">
        <v>71</v>
      </c>
      <c r="Z1316">
        <v>0</v>
      </c>
      <c r="AA1316">
        <v>0</v>
      </c>
      <c r="AB1316">
        <v>0</v>
      </c>
      <c r="AC1316">
        <v>0</v>
      </c>
      <c r="AD1316" t="s">
        <v>32</v>
      </c>
      <c r="AE1316" s="23" t="s">
        <v>32</v>
      </c>
    </row>
    <row r="1317" spans="1:31" hidden="1" x14ac:dyDescent="0.25">
      <c r="A1317" t="s">
        <v>127</v>
      </c>
      <c r="B1317" t="s">
        <v>51</v>
      </c>
      <c r="C1317" t="s">
        <v>32</v>
      </c>
      <c r="D1317" t="s">
        <v>32</v>
      </c>
      <c r="E1317" t="s">
        <v>32</v>
      </c>
      <c r="F1317">
        <v>0</v>
      </c>
      <c r="G1317" t="s">
        <v>16</v>
      </c>
      <c r="H1317">
        <v>1</v>
      </c>
      <c r="I1317">
        <v>0</v>
      </c>
      <c r="J1317" t="s">
        <v>32</v>
      </c>
      <c r="K1317" t="s">
        <v>32</v>
      </c>
      <c r="L1317" t="s">
        <v>32</v>
      </c>
      <c r="M1317" t="s">
        <v>32</v>
      </c>
      <c r="N1317" t="s">
        <v>32</v>
      </c>
      <c r="O1317">
        <v>1</v>
      </c>
      <c r="P1317" t="s">
        <v>32</v>
      </c>
      <c r="Q1317" t="s">
        <v>32</v>
      </c>
      <c r="R1317" t="s">
        <v>32</v>
      </c>
      <c r="S1317" t="s">
        <v>32</v>
      </c>
      <c r="T1317" t="s">
        <v>32</v>
      </c>
      <c r="U1317" t="s">
        <v>3809</v>
      </c>
      <c r="V1317">
        <v>1</v>
      </c>
      <c r="W1317">
        <v>0</v>
      </c>
      <c r="X1317" t="s">
        <v>32</v>
      </c>
      <c r="Y1317" t="s">
        <v>71</v>
      </c>
      <c r="Z1317">
        <v>0</v>
      </c>
      <c r="AA1317">
        <v>0</v>
      </c>
      <c r="AB1317">
        <v>0</v>
      </c>
      <c r="AC1317">
        <v>0</v>
      </c>
      <c r="AD1317" t="s">
        <v>32</v>
      </c>
      <c r="AE1317" s="23" t="s">
        <v>32</v>
      </c>
    </row>
    <row r="1318" spans="1:31" x14ac:dyDescent="0.25">
      <c r="A1318" t="s">
        <v>69</v>
      </c>
      <c r="B1318" t="s">
        <v>51</v>
      </c>
      <c r="C1318" t="s">
        <v>54</v>
      </c>
      <c r="D1318" t="s">
        <v>32</v>
      </c>
      <c r="E1318" t="s">
        <v>32</v>
      </c>
      <c r="F1318">
        <v>1</v>
      </c>
      <c r="G1318" t="s">
        <v>15</v>
      </c>
      <c r="H1318">
        <v>0</v>
      </c>
      <c r="I1318">
        <v>1</v>
      </c>
      <c r="J1318" t="s">
        <v>32</v>
      </c>
      <c r="K1318" t="s">
        <v>32</v>
      </c>
      <c r="L1318" t="s">
        <v>32</v>
      </c>
      <c r="M1318" t="s">
        <v>32</v>
      </c>
      <c r="N1318" t="s">
        <v>32</v>
      </c>
      <c r="O1318">
        <v>1</v>
      </c>
      <c r="P1318" t="s">
        <v>32</v>
      </c>
      <c r="Q1318" t="s">
        <v>32</v>
      </c>
      <c r="R1318" t="s">
        <v>32</v>
      </c>
      <c r="S1318" t="s">
        <v>32</v>
      </c>
      <c r="T1318" t="s">
        <v>32</v>
      </c>
      <c r="U1318" t="s">
        <v>3809</v>
      </c>
      <c r="V1318">
        <v>0</v>
      </c>
      <c r="W1318">
        <v>1</v>
      </c>
      <c r="X1318" t="s">
        <v>32</v>
      </c>
      <c r="Y1318" t="s">
        <v>71</v>
      </c>
      <c r="Z1318">
        <v>0</v>
      </c>
      <c r="AA1318">
        <v>0</v>
      </c>
      <c r="AB1318">
        <v>0</v>
      </c>
      <c r="AC1318">
        <v>0</v>
      </c>
      <c r="AD1318" t="s">
        <v>32</v>
      </c>
      <c r="AE1318" s="23" t="s">
        <v>32</v>
      </c>
    </row>
    <row r="1319" spans="1:31" hidden="1" x14ac:dyDescent="0.25">
      <c r="A1319" t="s">
        <v>83</v>
      </c>
      <c r="B1319" t="s">
        <v>48</v>
      </c>
      <c r="C1319" t="s">
        <v>32</v>
      </c>
      <c r="D1319" t="s">
        <v>32</v>
      </c>
      <c r="E1319" t="s">
        <v>32</v>
      </c>
      <c r="F1319">
        <v>0</v>
      </c>
      <c r="G1319" t="s">
        <v>16</v>
      </c>
      <c r="H1319">
        <v>1</v>
      </c>
      <c r="I1319">
        <v>0</v>
      </c>
      <c r="J1319" t="s">
        <v>32</v>
      </c>
      <c r="K1319" t="s">
        <v>32</v>
      </c>
      <c r="L1319" t="s">
        <v>32</v>
      </c>
      <c r="M1319" t="s">
        <v>32</v>
      </c>
      <c r="N1319" t="s">
        <v>32</v>
      </c>
      <c r="O1319">
        <v>1</v>
      </c>
      <c r="P1319" t="s">
        <v>32</v>
      </c>
      <c r="Q1319" t="s">
        <v>32</v>
      </c>
      <c r="R1319" t="s">
        <v>32</v>
      </c>
      <c r="S1319" t="s">
        <v>32</v>
      </c>
      <c r="T1319" t="s">
        <v>32</v>
      </c>
      <c r="U1319" t="s">
        <v>3809</v>
      </c>
      <c r="V1319">
        <v>1</v>
      </c>
      <c r="W1319">
        <v>0</v>
      </c>
      <c r="X1319" t="s">
        <v>32</v>
      </c>
      <c r="Y1319" t="s">
        <v>71</v>
      </c>
      <c r="Z1319">
        <v>0</v>
      </c>
      <c r="AA1319">
        <v>0</v>
      </c>
      <c r="AB1319">
        <v>0</v>
      </c>
      <c r="AC1319">
        <v>0</v>
      </c>
      <c r="AD1319" t="s">
        <v>32</v>
      </c>
      <c r="AE1319" s="23" t="s">
        <v>32</v>
      </c>
    </row>
    <row r="1320" spans="1:31" hidden="1" x14ac:dyDescent="0.25">
      <c r="A1320" t="s">
        <v>72</v>
      </c>
      <c r="B1320" t="s">
        <v>48</v>
      </c>
      <c r="C1320" t="s">
        <v>32</v>
      </c>
      <c r="D1320" t="s">
        <v>32</v>
      </c>
      <c r="E1320" t="s">
        <v>32</v>
      </c>
      <c r="F1320">
        <v>0</v>
      </c>
      <c r="G1320" t="s">
        <v>16</v>
      </c>
      <c r="H1320">
        <v>1</v>
      </c>
      <c r="I1320">
        <v>0</v>
      </c>
      <c r="J1320" t="s">
        <v>32</v>
      </c>
      <c r="K1320" t="s">
        <v>32</v>
      </c>
      <c r="L1320" t="s">
        <v>32</v>
      </c>
      <c r="M1320" t="s">
        <v>32</v>
      </c>
      <c r="N1320" t="s">
        <v>32</v>
      </c>
      <c r="O1320">
        <v>1</v>
      </c>
      <c r="P1320" t="s">
        <v>32</v>
      </c>
      <c r="Q1320" t="s">
        <v>32</v>
      </c>
      <c r="R1320" t="s">
        <v>32</v>
      </c>
      <c r="S1320" t="s">
        <v>32</v>
      </c>
      <c r="T1320" t="s">
        <v>32</v>
      </c>
      <c r="U1320" t="s">
        <v>3809</v>
      </c>
      <c r="V1320">
        <v>1</v>
      </c>
      <c r="W1320">
        <v>0</v>
      </c>
      <c r="X1320" t="s">
        <v>32</v>
      </c>
      <c r="Y1320" t="s">
        <v>71</v>
      </c>
      <c r="Z1320">
        <v>0</v>
      </c>
      <c r="AA1320">
        <v>0</v>
      </c>
      <c r="AB1320">
        <v>0</v>
      </c>
      <c r="AC1320">
        <v>0</v>
      </c>
      <c r="AD1320" t="s">
        <v>32</v>
      </c>
      <c r="AE1320" s="23" t="s">
        <v>32</v>
      </c>
    </row>
    <row r="1321" spans="1:31" hidden="1" x14ac:dyDescent="0.25">
      <c r="A1321" t="s">
        <v>76</v>
      </c>
      <c r="B1321" t="s">
        <v>36</v>
      </c>
      <c r="C1321" t="s">
        <v>32</v>
      </c>
      <c r="D1321" t="s">
        <v>32</v>
      </c>
      <c r="E1321" t="s">
        <v>32</v>
      </c>
      <c r="F1321">
        <v>0</v>
      </c>
      <c r="G1321" t="s">
        <v>16</v>
      </c>
      <c r="H1321">
        <v>1</v>
      </c>
      <c r="I1321">
        <v>0</v>
      </c>
      <c r="J1321" t="s">
        <v>32</v>
      </c>
      <c r="K1321" t="s">
        <v>32</v>
      </c>
      <c r="L1321" t="s">
        <v>32</v>
      </c>
      <c r="M1321" t="s">
        <v>32</v>
      </c>
      <c r="N1321" t="s">
        <v>32</v>
      </c>
      <c r="O1321">
        <v>1</v>
      </c>
      <c r="P1321" t="s">
        <v>32</v>
      </c>
      <c r="Q1321" t="s">
        <v>32</v>
      </c>
      <c r="R1321" t="s">
        <v>32</v>
      </c>
      <c r="S1321" t="s">
        <v>32</v>
      </c>
      <c r="T1321" t="s">
        <v>32</v>
      </c>
      <c r="U1321" t="s">
        <v>3809</v>
      </c>
      <c r="V1321">
        <v>1</v>
      </c>
      <c r="W1321">
        <v>0</v>
      </c>
      <c r="X1321" t="s">
        <v>32</v>
      </c>
      <c r="Y1321" t="s">
        <v>71</v>
      </c>
      <c r="Z1321">
        <v>0</v>
      </c>
      <c r="AA1321">
        <v>0</v>
      </c>
      <c r="AB1321">
        <v>0</v>
      </c>
      <c r="AC1321">
        <v>0</v>
      </c>
      <c r="AD1321" t="s">
        <v>32</v>
      </c>
      <c r="AE1321" s="23" t="s">
        <v>32</v>
      </c>
    </row>
    <row r="1322" spans="1:31" hidden="1" x14ac:dyDescent="0.25">
      <c r="A1322" t="s">
        <v>76</v>
      </c>
      <c r="B1322" t="s">
        <v>33</v>
      </c>
      <c r="C1322" t="s">
        <v>32</v>
      </c>
      <c r="D1322" t="s">
        <v>32</v>
      </c>
      <c r="E1322" t="s">
        <v>32</v>
      </c>
      <c r="F1322">
        <v>0</v>
      </c>
      <c r="G1322" t="s">
        <v>16</v>
      </c>
      <c r="H1322">
        <v>1</v>
      </c>
      <c r="I1322">
        <v>0</v>
      </c>
      <c r="J1322" t="s">
        <v>32</v>
      </c>
      <c r="K1322" t="s">
        <v>32</v>
      </c>
      <c r="L1322" t="s">
        <v>32</v>
      </c>
      <c r="M1322" t="s">
        <v>32</v>
      </c>
      <c r="N1322" t="s">
        <v>32</v>
      </c>
      <c r="O1322">
        <v>1</v>
      </c>
      <c r="P1322" t="s">
        <v>32</v>
      </c>
      <c r="Q1322" t="s">
        <v>32</v>
      </c>
      <c r="R1322" t="s">
        <v>32</v>
      </c>
      <c r="S1322" t="s">
        <v>32</v>
      </c>
      <c r="T1322" t="s">
        <v>32</v>
      </c>
      <c r="U1322" t="s">
        <v>3809</v>
      </c>
      <c r="V1322">
        <v>1</v>
      </c>
      <c r="W1322">
        <v>0</v>
      </c>
      <c r="X1322" t="s">
        <v>32</v>
      </c>
      <c r="Y1322" t="s">
        <v>71</v>
      </c>
      <c r="Z1322">
        <v>0</v>
      </c>
      <c r="AA1322">
        <v>0</v>
      </c>
      <c r="AB1322">
        <v>0</v>
      </c>
      <c r="AC1322">
        <v>0</v>
      </c>
      <c r="AD1322" t="s">
        <v>32</v>
      </c>
      <c r="AE1322" s="23" t="s">
        <v>32</v>
      </c>
    </row>
    <row r="1323" spans="1:31" hidden="1" x14ac:dyDescent="0.25">
      <c r="A1323" t="s">
        <v>76</v>
      </c>
      <c r="B1323" t="s">
        <v>34</v>
      </c>
      <c r="C1323" t="s">
        <v>32</v>
      </c>
      <c r="D1323" t="s">
        <v>32</v>
      </c>
      <c r="E1323" t="s">
        <v>32</v>
      </c>
      <c r="F1323">
        <v>0</v>
      </c>
      <c r="G1323" t="s">
        <v>16</v>
      </c>
      <c r="H1323">
        <v>1</v>
      </c>
      <c r="I1323">
        <v>0</v>
      </c>
      <c r="J1323" t="s">
        <v>32</v>
      </c>
      <c r="K1323" t="s">
        <v>32</v>
      </c>
      <c r="L1323" t="s">
        <v>32</v>
      </c>
      <c r="M1323" t="s">
        <v>32</v>
      </c>
      <c r="N1323" t="s">
        <v>32</v>
      </c>
      <c r="O1323">
        <v>1</v>
      </c>
      <c r="P1323" t="s">
        <v>32</v>
      </c>
      <c r="Q1323" t="s">
        <v>32</v>
      </c>
      <c r="R1323" t="s">
        <v>32</v>
      </c>
      <c r="S1323" t="s">
        <v>32</v>
      </c>
      <c r="T1323" t="s">
        <v>32</v>
      </c>
      <c r="U1323" t="s">
        <v>3809</v>
      </c>
      <c r="V1323">
        <v>1</v>
      </c>
      <c r="W1323">
        <v>0</v>
      </c>
      <c r="X1323" t="s">
        <v>32</v>
      </c>
      <c r="Y1323" t="s">
        <v>71</v>
      </c>
      <c r="Z1323">
        <v>0</v>
      </c>
      <c r="AA1323">
        <v>0</v>
      </c>
      <c r="AB1323">
        <v>0</v>
      </c>
      <c r="AC1323">
        <v>0</v>
      </c>
      <c r="AD1323" t="s">
        <v>32</v>
      </c>
      <c r="AE1323" s="23" t="s">
        <v>32</v>
      </c>
    </row>
    <row r="1324" spans="1:31" x14ac:dyDescent="0.25">
      <c r="A1324" t="s">
        <v>78</v>
      </c>
      <c r="B1324" t="s">
        <v>37</v>
      </c>
      <c r="C1324" t="s">
        <v>57</v>
      </c>
      <c r="D1324" t="s">
        <v>32</v>
      </c>
      <c r="E1324" t="s">
        <v>32</v>
      </c>
      <c r="F1324">
        <v>0</v>
      </c>
      <c r="G1324" t="s">
        <v>15</v>
      </c>
      <c r="H1324">
        <v>0</v>
      </c>
      <c r="I1324">
        <v>1</v>
      </c>
      <c r="J1324" t="s">
        <v>32</v>
      </c>
      <c r="K1324" t="s">
        <v>32</v>
      </c>
      <c r="L1324" t="s">
        <v>32</v>
      </c>
      <c r="M1324" t="s">
        <v>32</v>
      </c>
      <c r="N1324" t="s">
        <v>32</v>
      </c>
      <c r="O1324">
        <v>1</v>
      </c>
      <c r="P1324" t="s">
        <v>32</v>
      </c>
      <c r="Q1324" t="s">
        <v>32</v>
      </c>
      <c r="R1324" t="s">
        <v>32</v>
      </c>
      <c r="S1324" t="s">
        <v>32</v>
      </c>
      <c r="T1324" t="s">
        <v>32</v>
      </c>
      <c r="U1324" t="s">
        <v>3809</v>
      </c>
      <c r="V1324">
        <v>0</v>
      </c>
      <c r="W1324">
        <v>1</v>
      </c>
      <c r="X1324" t="s">
        <v>32</v>
      </c>
      <c r="Y1324" t="s">
        <v>71</v>
      </c>
      <c r="Z1324">
        <v>0</v>
      </c>
      <c r="AA1324">
        <v>0</v>
      </c>
      <c r="AB1324">
        <v>0</v>
      </c>
      <c r="AC1324">
        <v>0</v>
      </c>
      <c r="AD1324" t="s">
        <v>32</v>
      </c>
      <c r="AE1324" s="23" t="s">
        <v>32</v>
      </c>
    </row>
    <row r="1325" spans="1:31" hidden="1" x14ac:dyDescent="0.25">
      <c r="A1325" t="s">
        <v>78</v>
      </c>
      <c r="B1325" t="s">
        <v>3867</v>
      </c>
      <c r="C1325" t="s">
        <v>32</v>
      </c>
      <c r="D1325" t="s">
        <v>32</v>
      </c>
      <c r="E1325" t="s">
        <v>32</v>
      </c>
      <c r="F1325">
        <v>0</v>
      </c>
      <c r="G1325" t="s">
        <v>16</v>
      </c>
      <c r="H1325">
        <v>1</v>
      </c>
      <c r="I1325">
        <v>0</v>
      </c>
      <c r="J1325" t="s">
        <v>32</v>
      </c>
      <c r="K1325" t="s">
        <v>32</v>
      </c>
      <c r="L1325" t="s">
        <v>32</v>
      </c>
      <c r="M1325" t="s">
        <v>32</v>
      </c>
      <c r="N1325" t="s">
        <v>32</v>
      </c>
      <c r="O1325">
        <v>1</v>
      </c>
      <c r="P1325" t="s">
        <v>32</v>
      </c>
      <c r="Q1325" t="s">
        <v>32</v>
      </c>
      <c r="R1325" t="s">
        <v>32</v>
      </c>
      <c r="S1325" t="s">
        <v>32</v>
      </c>
      <c r="T1325" t="s">
        <v>32</v>
      </c>
      <c r="U1325" t="s">
        <v>3809</v>
      </c>
      <c r="V1325">
        <v>1</v>
      </c>
      <c r="W1325">
        <v>0</v>
      </c>
      <c r="X1325" t="s">
        <v>32</v>
      </c>
      <c r="Y1325" t="s">
        <v>71</v>
      </c>
      <c r="Z1325">
        <v>0</v>
      </c>
      <c r="AA1325">
        <v>0</v>
      </c>
      <c r="AB1325">
        <v>0</v>
      </c>
      <c r="AC1325">
        <v>0</v>
      </c>
      <c r="AD1325" t="s">
        <v>32</v>
      </c>
      <c r="AE1325" s="23" t="s">
        <v>32</v>
      </c>
    </row>
    <row r="1326" spans="1:31" hidden="1" x14ac:dyDescent="0.25">
      <c r="A1326" t="s">
        <v>78</v>
      </c>
      <c r="B1326" t="s">
        <v>36</v>
      </c>
      <c r="C1326" t="s">
        <v>32</v>
      </c>
      <c r="D1326" t="s">
        <v>32</v>
      </c>
      <c r="E1326" t="s">
        <v>32</v>
      </c>
      <c r="F1326">
        <v>0</v>
      </c>
      <c r="G1326" t="s">
        <v>16</v>
      </c>
      <c r="H1326">
        <v>1</v>
      </c>
      <c r="I1326">
        <v>0</v>
      </c>
      <c r="J1326" t="s">
        <v>32</v>
      </c>
      <c r="K1326" t="s">
        <v>32</v>
      </c>
      <c r="L1326" t="s">
        <v>32</v>
      </c>
      <c r="M1326" t="s">
        <v>32</v>
      </c>
      <c r="N1326" t="s">
        <v>32</v>
      </c>
      <c r="O1326">
        <v>1</v>
      </c>
      <c r="P1326" t="s">
        <v>32</v>
      </c>
      <c r="Q1326" t="s">
        <v>32</v>
      </c>
      <c r="R1326" t="s">
        <v>32</v>
      </c>
      <c r="S1326" t="s">
        <v>32</v>
      </c>
      <c r="T1326" t="s">
        <v>32</v>
      </c>
      <c r="U1326" t="s">
        <v>3809</v>
      </c>
      <c r="V1326">
        <v>1</v>
      </c>
      <c r="W1326">
        <v>0</v>
      </c>
      <c r="X1326" t="s">
        <v>32</v>
      </c>
      <c r="Y1326" t="s">
        <v>71</v>
      </c>
      <c r="Z1326">
        <v>0</v>
      </c>
      <c r="AA1326">
        <v>0</v>
      </c>
      <c r="AB1326">
        <v>0</v>
      </c>
      <c r="AC1326">
        <v>0</v>
      </c>
      <c r="AD1326" t="s">
        <v>32</v>
      </c>
      <c r="AE1326" s="23" t="s">
        <v>32</v>
      </c>
    </row>
    <row r="1327" spans="1:31" hidden="1" x14ac:dyDescent="0.25">
      <c r="A1327" t="s">
        <v>78</v>
      </c>
      <c r="B1327" t="s">
        <v>104</v>
      </c>
      <c r="C1327" t="s">
        <v>32</v>
      </c>
      <c r="D1327" t="s">
        <v>32</v>
      </c>
      <c r="E1327" t="s">
        <v>32</v>
      </c>
      <c r="F1327">
        <v>2</v>
      </c>
      <c r="G1327" t="s">
        <v>16</v>
      </c>
      <c r="H1327">
        <v>1</v>
      </c>
      <c r="I1327">
        <v>0</v>
      </c>
      <c r="J1327" t="s">
        <v>32</v>
      </c>
      <c r="K1327" t="s">
        <v>32</v>
      </c>
      <c r="L1327" t="s">
        <v>32</v>
      </c>
      <c r="M1327" t="s">
        <v>32</v>
      </c>
      <c r="N1327" t="s">
        <v>32</v>
      </c>
      <c r="O1327">
        <v>1</v>
      </c>
      <c r="P1327" t="s">
        <v>32</v>
      </c>
      <c r="Q1327" t="s">
        <v>32</v>
      </c>
      <c r="R1327" t="s">
        <v>32</v>
      </c>
      <c r="S1327" t="s">
        <v>32</v>
      </c>
      <c r="T1327" t="s">
        <v>32</v>
      </c>
      <c r="U1327" t="s">
        <v>3809</v>
      </c>
      <c r="V1327">
        <v>1</v>
      </c>
      <c r="W1327">
        <v>0</v>
      </c>
      <c r="X1327" t="s">
        <v>32</v>
      </c>
      <c r="Y1327" t="s">
        <v>71</v>
      </c>
      <c r="Z1327">
        <v>0</v>
      </c>
      <c r="AA1327">
        <v>0</v>
      </c>
      <c r="AB1327">
        <v>0</v>
      </c>
      <c r="AC1327">
        <v>0</v>
      </c>
      <c r="AD1327" t="s">
        <v>3915</v>
      </c>
      <c r="AE1327" s="23">
        <v>0</v>
      </c>
    </row>
    <row r="1328" spans="1:31" hidden="1" x14ac:dyDescent="0.25">
      <c r="A1328" t="s">
        <v>78</v>
      </c>
      <c r="B1328" t="s">
        <v>51</v>
      </c>
      <c r="C1328" t="s">
        <v>32</v>
      </c>
      <c r="D1328" t="s">
        <v>32</v>
      </c>
      <c r="E1328" t="s">
        <v>32</v>
      </c>
      <c r="F1328">
        <v>0</v>
      </c>
      <c r="G1328" t="s">
        <v>16</v>
      </c>
      <c r="H1328">
        <v>1</v>
      </c>
      <c r="I1328">
        <v>0</v>
      </c>
      <c r="J1328" t="s">
        <v>32</v>
      </c>
      <c r="K1328" t="s">
        <v>32</v>
      </c>
      <c r="L1328" t="s">
        <v>32</v>
      </c>
      <c r="M1328" t="s">
        <v>32</v>
      </c>
      <c r="N1328" t="s">
        <v>32</v>
      </c>
      <c r="O1328">
        <v>1</v>
      </c>
      <c r="P1328" t="s">
        <v>32</v>
      </c>
      <c r="Q1328" t="s">
        <v>32</v>
      </c>
      <c r="R1328" t="s">
        <v>32</v>
      </c>
      <c r="S1328" t="s">
        <v>32</v>
      </c>
      <c r="T1328" t="s">
        <v>32</v>
      </c>
      <c r="U1328" t="s">
        <v>3809</v>
      </c>
      <c r="V1328">
        <v>1</v>
      </c>
      <c r="W1328">
        <v>0</v>
      </c>
      <c r="X1328" t="s">
        <v>32</v>
      </c>
      <c r="Y1328" t="s">
        <v>71</v>
      </c>
      <c r="Z1328">
        <v>0</v>
      </c>
      <c r="AA1328">
        <v>0</v>
      </c>
      <c r="AB1328">
        <v>0</v>
      </c>
      <c r="AC1328">
        <v>0</v>
      </c>
      <c r="AD1328" t="s">
        <v>32</v>
      </c>
      <c r="AE1328" s="23" t="s">
        <v>32</v>
      </c>
    </row>
    <row r="1329" spans="1:31" hidden="1" x14ac:dyDescent="0.25">
      <c r="A1329" t="s">
        <v>76</v>
      </c>
      <c r="B1329" t="s">
        <v>36</v>
      </c>
      <c r="C1329" t="s">
        <v>32</v>
      </c>
      <c r="D1329" t="s">
        <v>32</v>
      </c>
      <c r="E1329" t="s">
        <v>32</v>
      </c>
      <c r="F1329">
        <v>0</v>
      </c>
      <c r="G1329" t="s">
        <v>16</v>
      </c>
      <c r="H1329">
        <v>1</v>
      </c>
      <c r="I1329">
        <v>0</v>
      </c>
      <c r="J1329" t="s">
        <v>32</v>
      </c>
      <c r="K1329" t="s">
        <v>32</v>
      </c>
      <c r="L1329" t="s">
        <v>32</v>
      </c>
      <c r="M1329" t="s">
        <v>32</v>
      </c>
      <c r="N1329" t="s">
        <v>32</v>
      </c>
      <c r="O1329">
        <v>1</v>
      </c>
      <c r="P1329" t="s">
        <v>32</v>
      </c>
      <c r="Q1329" t="s">
        <v>32</v>
      </c>
      <c r="R1329" t="s">
        <v>32</v>
      </c>
      <c r="S1329" t="s">
        <v>32</v>
      </c>
      <c r="T1329" t="s">
        <v>32</v>
      </c>
      <c r="U1329" t="s">
        <v>3809</v>
      </c>
      <c r="V1329">
        <v>1</v>
      </c>
      <c r="W1329">
        <v>0</v>
      </c>
      <c r="X1329" t="s">
        <v>32</v>
      </c>
      <c r="Y1329" t="s">
        <v>71</v>
      </c>
      <c r="Z1329">
        <v>0</v>
      </c>
      <c r="AA1329">
        <v>0</v>
      </c>
      <c r="AB1329">
        <v>0</v>
      </c>
      <c r="AC1329">
        <v>0</v>
      </c>
      <c r="AD1329" t="s">
        <v>32</v>
      </c>
      <c r="AE1329" s="23" t="s">
        <v>32</v>
      </c>
    </row>
    <row r="1330" spans="1:31" hidden="1" x14ac:dyDescent="0.25">
      <c r="A1330" t="s">
        <v>127</v>
      </c>
      <c r="B1330" t="s">
        <v>37</v>
      </c>
      <c r="C1330" t="s">
        <v>32</v>
      </c>
      <c r="D1330" t="s">
        <v>32</v>
      </c>
      <c r="E1330" t="s">
        <v>32</v>
      </c>
      <c r="F1330">
        <v>0</v>
      </c>
      <c r="G1330" t="s">
        <v>16</v>
      </c>
      <c r="H1330">
        <v>1</v>
      </c>
      <c r="I1330">
        <v>0</v>
      </c>
      <c r="J1330" t="s">
        <v>32</v>
      </c>
      <c r="K1330" t="s">
        <v>32</v>
      </c>
      <c r="L1330" t="s">
        <v>32</v>
      </c>
      <c r="M1330" t="s">
        <v>32</v>
      </c>
      <c r="N1330" t="s">
        <v>32</v>
      </c>
      <c r="O1330">
        <v>1</v>
      </c>
      <c r="P1330" t="s">
        <v>32</v>
      </c>
      <c r="Q1330" t="s">
        <v>32</v>
      </c>
      <c r="R1330" t="s">
        <v>32</v>
      </c>
      <c r="S1330" t="s">
        <v>32</v>
      </c>
      <c r="T1330" t="s">
        <v>32</v>
      </c>
      <c r="U1330" t="s">
        <v>3809</v>
      </c>
      <c r="V1330">
        <v>1</v>
      </c>
      <c r="W1330">
        <v>0</v>
      </c>
      <c r="X1330" t="s">
        <v>32</v>
      </c>
      <c r="Y1330" t="s">
        <v>71</v>
      </c>
      <c r="Z1330">
        <v>0</v>
      </c>
      <c r="AA1330">
        <v>0</v>
      </c>
      <c r="AB1330">
        <v>0</v>
      </c>
      <c r="AC1330">
        <v>0</v>
      </c>
      <c r="AD1330" t="s">
        <v>32</v>
      </c>
      <c r="AE1330" s="23" t="s">
        <v>32</v>
      </c>
    </row>
    <row r="1331" spans="1:31" x14ac:dyDescent="0.25">
      <c r="A1331" t="s">
        <v>76</v>
      </c>
      <c r="B1331" t="s">
        <v>39</v>
      </c>
      <c r="C1331" t="s">
        <v>54</v>
      </c>
      <c r="D1331" t="s">
        <v>32</v>
      </c>
      <c r="E1331" t="s">
        <v>32</v>
      </c>
      <c r="F1331">
        <v>1</v>
      </c>
      <c r="G1331" t="s">
        <v>15</v>
      </c>
      <c r="H1331">
        <v>0</v>
      </c>
      <c r="I1331">
        <v>1</v>
      </c>
      <c r="J1331" t="s">
        <v>32</v>
      </c>
      <c r="K1331" t="s">
        <v>32</v>
      </c>
      <c r="L1331" t="s">
        <v>32</v>
      </c>
      <c r="M1331" t="s">
        <v>32</v>
      </c>
      <c r="N1331" t="s">
        <v>32</v>
      </c>
      <c r="O1331">
        <v>1</v>
      </c>
      <c r="P1331" t="s">
        <v>32</v>
      </c>
      <c r="Q1331" t="s">
        <v>32</v>
      </c>
      <c r="R1331" t="s">
        <v>32</v>
      </c>
      <c r="S1331" t="s">
        <v>32</v>
      </c>
      <c r="T1331" t="s">
        <v>32</v>
      </c>
      <c r="U1331" t="s">
        <v>3809</v>
      </c>
      <c r="V1331">
        <v>0</v>
      </c>
      <c r="W1331">
        <v>1</v>
      </c>
      <c r="X1331" t="s">
        <v>32</v>
      </c>
      <c r="Y1331" t="s">
        <v>71</v>
      </c>
      <c r="Z1331">
        <v>0</v>
      </c>
      <c r="AA1331">
        <v>0</v>
      </c>
      <c r="AB1331">
        <v>0</v>
      </c>
      <c r="AC1331">
        <v>0</v>
      </c>
      <c r="AD1331" t="s">
        <v>32</v>
      </c>
      <c r="AE1331" s="23" t="s">
        <v>32</v>
      </c>
    </row>
    <row r="1332" spans="1:31" x14ac:dyDescent="0.25">
      <c r="A1332" t="s">
        <v>78</v>
      </c>
      <c r="B1332" t="s">
        <v>3873</v>
      </c>
      <c r="C1332" t="s">
        <v>55</v>
      </c>
      <c r="D1332" t="s">
        <v>32</v>
      </c>
      <c r="E1332" t="s">
        <v>32</v>
      </c>
      <c r="F1332">
        <v>0</v>
      </c>
      <c r="G1332" t="s">
        <v>15</v>
      </c>
      <c r="H1332">
        <v>0</v>
      </c>
      <c r="I1332">
        <v>1</v>
      </c>
      <c r="J1332" t="s">
        <v>32</v>
      </c>
      <c r="K1332" t="s">
        <v>32</v>
      </c>
      <c r="L1332" t="s">
        <v>32</v>
      </c>
      <c r="M1332" t="s">
        <v>32</v>
      </c>
      <c r="N1332" t="s">
        <v>32</v>
      </c>
      <c r="O1332">
        <v>1</v>
      </c>
      <c r="P1332" t="s">
        <v>32</v>
      </c>
      <c r="Q1332" t="s">
        <v>32</v>
      </c>
      <c r="R1332" t="s">
        <v>32</v>
      </c>
      <c r="S1332" t="s">
        <v>32</v>
      </c>
      <c r="T1332" t="s">
        <v>32</v>
      </c>
      <c r="U1332" t="s">
        <v>3809</v>
      </c>
      <c r="V1332">
        <v>0</v>
      </c>
      <c r="W1332">
        <v>1</v>
      </c>
      <c r="X1332" t="s">
        <v>32</v>
      </c>
      <c r="Y1332" t="s">
        <v>71</v>
      </c>
      <c r="Z1332">
        <v>0</v>
      </c>
      <c r="AA1332">
        <v>0</v>
      </c>
      <c r="AB1332">
        <v>0</v>
      </c>
      <c r="AC1332">
        <v>0</v>
      </c>
      <c r="AD1332" t="s">
        <v>32</v>
      </c>
      <c r="AE1332" s="23" t="s">
        <v>32</v>
      </c>
    </row>
    <row r="1333" spans="1:31" hidden="1" x14ac:dyDescent="0.25">
      <c r="A1333" t="s">
        <v>78</v>
      </c>
      <c r="B1333" t="s">
        <v>3873</v>
      </c>
      <c r="C1333" t="s">
        <v>32</v>
      </c>
      <c r="D1333" t="s">
        <v>32</v>
      </c>
      <c r="E1333" t="s">
        <v>32</v>
      </c>
      <c r="F1333">
        <v>0</v>
      </c>
      <c r="G1333" t="s">
        <v>16</v>
      </c>
      <c r="H1333">
        <v>1</v>
      </c>
      <c r="I1333">
        <v>0</v>
      </c>
      <c r="J1333" t="s">
        <v>32</v>
      </c>
      <c r="K1333" t="s">
        <v>32</v>
      </c>
      <c r="L1333" t="s">
        <v>32</v>
      </c>
      <c r="M1333" t="s">
        <v>32</v>
      </c>
      <c r="N1333" t="s">
        <v>32</v>
      </c>
      <c r="O1333">
        <v>1</v>
      </c>
      <c r="P1333" t="s">
        <v>32</v>
      </c>
      <c r="Q1333" t="s">
        <v>32</v>
      </c>
      <c r="R1333" t="s">
        <v>32</v>
      </c>
      <c r="S1333" t="s">
        <v>32</v>
      </c>
      <c r="T1333" t="s">
        <v>32</v>
      </c>
      <c r="U1333" t="s">
        <v>3809</v>
      </c>
      <c r="V1333">
        <v>1</v>
      </c>
      <c r="W1333">
        <v>0</v>
      </c>
      <c r="X1333" t="s">
        <v>32</v>
      </c>
      <c r="Y1333" t="s">
        <v>71</v>
      </c>
      <c r="Z1333">
        <v>0</v>
      </c>
      <c r="AA1333">
        <v>0</v>
      </c>
      <c r="AB1333">
        <v>0</v>
      </c>
      <c r="AC1333">
        <v>0</v>
      </c>
      <c r="AD1333" t="s">
        <v>32</v>
      </c>
      <c r="AE1333" s="23" t="s">
        <v>32</v>
      </c>
    </row>
    <row r="1334" spans="1:31" hidden="1" x14ac:dyDescent="0.25">
      <c r="A1334" t="s">
        <v>69</v>
      </c>
      <c r="B1334" t="s">
        <v>37</v>
      </c>
      <c r="C1334" t="s">
        <v>32</v>
      </c>
      <c r="D1334" t="s">
        <v>32</v>
      </c>
      <c r="E1334" t="s">
        <v>32</v>
      </c>
      <c r="F1334">
        <v>0</v>
      </c>
      <c r="G1334" t="s">
        <v>16</v>
      </c>
      <c r="H1334">
        <v>1</v>
      </c>
      <c r="I1334">
        <v>0</v>
      </c>
      <c r="J1334" t="s">
        <v>32</v>
      </c>
      <c r="K1334" t="s">
        <v>32</v>
      </c>
      <c r="L1334" t="s">
        <v>32</v>
      </c>
      <c r="M1334" t="s">
        <v>32</v>
      </c>
      <c r="N1334" t="s">
        <v>32</v>
      </c>
      <c r="O1334">
        <v>1</v>
      </c>
      <c r="P1334" t="s">
        <v>32</v>
      </c>
      <c r="Q1334" t="s">
        <v>32</v>
      </c>
      <c r="R1334" t="s">
        <v>32</v>
      </c>
      <c r="S1334" t="s">
        <v>32</v>
      </c>
      <c r="T1334" t="s">
        <v>32</v>
      </c>
      <c r="U1334" t="s">
        <v>3809</v>
      </c>
      <c r="V1334">
        <v>1</v>
      </c>
      <c r="W1334">
        <v>0</v>
      </c>
      <c r="X1334" t="s">
        <v>32</v>
      </c>
      <c r="Y1334" t="s">
        <v>71</v>
      </c>
      <c r="Z1334">
        <v>0</v>
      </c>
      <c r="AA1334">
        <v>0</v>
      </c>
      <c r="AB1334">
        <v>0</v>
      </c>
      <c r="AC1334">
        <v>0</v>
      </c>
      <c r="AD1334" t="s">
        <v>32</v>
      </c>
      <c r="AE1334" s="23" t="s">
        <v>32</v>
      </c>
    </row>
    <row r="1335" spans="1:31" x14ac:dyDescent="0.25">
      <c r="A1335" t="s">
        <v>76</v>
      </c>
      <c r="B1335" t="s">
        <v>3925</v>
      </c>
      <c r="C1335" t="s">
        <v>54</v>
      </c>
      <c r="D1335" t="s">
        <v>32</v>
      </c>
      <c r="E1335" t="s">
        <v>32</v>
      </c>
      <c r="F1335">
        <v>3</v>
      </c>
      <c r="G1335" t="s">
        <v>15</v>
      </c>
      <c r="H1335">
        <v>0</v>
      </c>
      <c r="I1335">
        <v>1</v>
      </c>
      <c r="J1335" t="s">
        <v>32</v>
      </c>
      <c r="K1335" t="s">
        <v>32</v>
      </c>
      <c r="L1335" t="s">
        <v>32</v>
      </c>
      <c r="M1335" t="s">
        <v>32</v>
      </c>
      <c r="N1335" t="s">
        <v>32</v>
      </c>
      <c r="O1335">
        <v>1</v>
      </c>
      <c r="P1335" t="s">
        <v>32</v>
      </c>
      <c r="Q1335" t="s">
        <v>32</v>
      </c>
      <c r="R1335" t="s">
        <v>32</v>
      </c>
      <c r="S1335" t="s">
        <v>32</v>
      </c>
      <c r="T1335" t="s">
        <v>32</v>
      </c>
      <c r="U1335" t="s">
        <v>3809</v>
      </c>
      <c r="V1335">
        <v>0</v>
      </c>
      <c r="W1335">
        <v>1</v>
      </c>
      <c r="X1335" t="s">
        <v>32</v>
      </c>
      <c r="Y1335" t="s">
        <v>71</v>
      </c>
      <c r="Z1335">
        <v>0</v>
      </c>
      <c r="AA1335">
        <v>0</v>
      </c>
      <c r="AB1335">
        <v>0</v>
      </c>
      <c r="AC1335">
        <v>0</v>
      </c>
      <c r="AD1335" t="s">
        <v>32</v>
      </c>
      <c r="AE1335" s="23" t="s">
        <v>32</v>
      </c>
    </row>
    <row r="1336" spans="1:31" x14ac:dyDescent="0.25">
      <c r="A1336" t="s">
        <v>76</v>
      </c>
      <c r="B1336" t="s">
        <v>3913</v>
      </c>
      <c r="C1336" t="s">
        <v>54</v>
      </c>
      <c r="D1336" t="s">
        <v>32</v>
      </c>
      <c r="E1336" t="s">
        <v>32</v>
      </c>
      <c r="F1336">
        <v>3</v>
      </c>
      <c r="G1336" t="s">
        <v>15</v>
      </c>
      <c r="H1336">
        <v>0</v>
      </c>
      <c r="I1336">
        <v>1</v>
      </c>
      <c r="J1336" t="s">
        <v>32</v>
      </c>
      <c r="K1336" t="s">
        <v>32</v>
      </c>
      <c r="L1336" t="s">
        <v>32</v>
      </c>
      <c r="M1336" t="s">
        <v>32</v>
      </c>
      <c r="N1336" t="s">
        <v>32</v>
      </c>
      <c r="O1336">
        <v>1</v>
      </c>
      <c r="P1336" t="s">
        <v>32</v>
      </c>
      <c r="Q1336" t="s">
        <v>32</v>
      </c>
      <c r="R1336" t="s">
        <v>32</v>
      </c>
      <c r="S1336" t="s">
        <v>32</v>
      </c>
      <c r="T1336" t="s">
        <v>32</v>
      </c>
      <c r="U1336" t="s">
        <v>3809</v>
      </c>
      <c r="V1336">
        <v>0</v>
      </c>
      <c r="W1336">
        <v>1</v>
      </c>
      <c r="X1336" t="s">
        <v>32</v>
      </c>
      <c r="Y1336" t="s">
        <v>70</v>
      </c>
      <c r="Z1336">
        <v>0</v>
      </c>
      <c r="AA1336">
        <v>0</v>
      </c>
      <c r="AB1336">
        <v>0</v>
      </c>
      <c r="AC1336">
        <v>0</v>
      </c>
      <c r="AD1336" t="s">
        <v>32</v>
      </c>
      <c r="AE1336" s="23" t="s">
        <v>32</v>
      </c>
    </row>
    <row r="1337" spans="1:31" hidden="1" x14ac:dyDescent="0.25">
      <c r="A1337" t="s">
        <v>78</v>
      </c>
      <c r="B1337" t="s">
        <v>48</v>
      </c>
      <c r="C1337" t="s">
        <v>32</v>
      </c>
      <c r="D1337" t="s">
        <v>32</v>
      </c>
      <c r="E1337" t="s">
        <v>32</v>
      </c>
      <c r="F1337">
        <v>0</v>
      </c>
      <c r="G1337" t="s">
        <v>16</v>
      </c>
      <c r="H1337">
        <v>1</v>
      </c>
      <c r="I1337">
        <v>0</v>
      </c>
      <c r="J1337" t="s">
        <v>32</v>
      </c>
      <c r="K1337" t="s">
        <v>32</v>
      </c>
      <c r="L1337" t="s">
        <v>32</v>
      </c>
      <c r="M1337" t="s">
        <v>32</v>
      </c>
      <c r="N1337" t="s">
        <v>32</v>
      </c>
      <c r="O1337">
        <v>1</v>
      </c>
      <c r="P1337" t="s">
        <v>32</v>
      </c>
      <c r="Q1337" t="s">
        <v>32</v>
      </c>
      <c r="R1337" t="s">
        <v>32</v>
      </c>
      <c r="S1337" t="s">
        <v>32</v>
      </c>
      <c r="T1337" t="s">
        <v>32</v>
      </c>
      <c r="U1337" t="s">
        <v>3809</v>
      </c>
      <c r="V1337">
        <v>1</v>
      </c>
      <c r="W1337">
        <v>0</v>
      </c>
      <c r="X1337" t="s">
        <v>32</v>
      </c>
      <c r="Y1337" t="s">
        <v>71</v>
      </c>
      <c r="Z1337">
        <v>0</v>
      </c>
      <c r="AA1337">
        <v>0</v>
      </c>
      <c r="AB1337">
        <v>0</v>
      </c>
      <c r="AC1337">
        <v>0</v>
      </c>
      <c r="AD1337" t="s">
        <v>32</v>
      </c>
      <c r="AE1337" s="23" t="s">
        <v>32</v>
      </c>
    </row>
    <row r="1338" spans="1:31" x14ac:dyDescent="0.25">
      <c r="A1338" t="s">
        <v>76</v>
      </c>
      <c r="B1338" t="s">
        <v>39</v>
      </c>
      <c r="C1338" t="s">
        <v>54</v>
      </c>
      <c r="D1338" t="s">
        <v>32</v>
      </c>
      <c r="E1338" t="s">
        <v>32</v>
      </c>
      <c r="F1338">
        <v>0</v>
      </c>
      <c r="G1338" t="s">
        <v>15</v>
      </c>
      <c r="H1338">
        <v>0</v>
      </c>
      <c r="I1338">
        <v>1</v>
      </c>
      <c r="J1338" t="s">
        <v>32</v>
      </c>
      <c r="K1338" t="s">
        <v>32</v>
      </c>
      <c r="L1338" t="s">
        <v>32</v>
      </c>
      <c r="M1338" t="s">
        <v>32</v>
      </c>
      <c r="N1338" t="s">
        <v>32</v>
      </c>
      <c r="O1338">
        <v>1</v>
      </c>
      <c r="P1338" t="s">
        <v>32</v>
      </c>
      <c r="Q1338" t="s">
        <v>32</v>
      </c>
      <c r="R1338" t="s">
        <v>32</v>
      </c>
      <c r="S1338" t="s">
        <v>32</v>
      </c>
      <c r="T1338" t="s">
        <v>32</v>
      </c>
      <c r="U1338" t="s">
        <v>3809</v>
      </c>
      <c r="V1338">
        <v>0</v>
      </c>
      <c r="W1338">
        <v>1</v>
      </c>
      <c r="X1338" t="s">
        <v>32</v>
      </c>
      <c r="Y1338" t="s">
        <v>71</v>
      </c>
      <c r="Z1338">
        <v>0</v>
      </c>
      <c r="AA1338">
        <v>0</v>
      </c>
      <c r="AB1338">
        <v>0</v>
      </c>
      <c r="AC1338">
        <v>0</v>
      </c>
      <c r="AD1338" t="s">
        <v>32</v>
      </c>
      <c r="AE1338" s="23" t="s">
        <v>32</v>
      </c>
    </row>
    <row r="1339" spans="1:31" x14ac:dyDescent="0.25">
      <c r="A1339" t="s">
        <v>76</v>
      </c>
      <c r="B1339" t="s">
        <v>39</v>
      </c>
      <c r="C1339" t="s">
        <v>54</v>
      </c>
      <c r="D1339" t="s">
        <v>32</v>
      </c>
      <c r="E1339" t="s">
        <v>32</v>
      </c>
      <c r="F1339">
        <v>0</v>
      </c>
      <c r="G1339" t="s">
        <v>15</v>
      </c>
      <c r="H1339">
        <v>0</v>
      </c>
      <c r="I1339">
        <v>1</v>
      </c>
      <c r="J1339" t="s">
        <v>32</v>
      </c>
      <c r="K1339" t="s">
        <v>32</v>
      </c>
      <c r="L1339" t="s">
        <v>32</v>
      </c>
      <c r="M1339" t="s">
        <v>32</v>
      </c>
      <c r="N1339" t="s">
        <v>32</v>
      </c>
      <c r="O1339">
        <v>1</v>
      </c>
      <c r="P1339" t="s">
        <v>32</v>
      </c>
      <c r="Q1339" t="s">
        <v>32</v>
      </c>
      <c r="R1339" t="s">
        <v>32</v>
      </c>
      <c r="S1339" t="s">
        <v>32</v>
      </c>
      <c r="T1339" t="s">
        <v>32</v>
      </c>
      <c r="U1339" t="s">
        <v>3809</v>
      </c>
      <c r="V1339">
        <v>0</v>
      </c>
      <c r="W1339">
        <v>1</v>
      </c>
      <c r="X1339" t="s">
        <v>32</v>
      </c>
      <c r="Y1339" t="s">
        <v>71</v>
      </c>
      <c r="Z1339">
        <v>0</v>
      </c>
      <c r="AA1339">
        <v>0</v>
      </c>
      <c r="AB1339">
        <v>0</v>
      </c>
      <c r="AC1339">
        <v>0</v>
      </c>
      <c r="AD1339" t="s">
        <v>32</v>
      </c>
      <c r="AE1339" s="23" t="s">
        <v>32</v>
      </c>
    </row>
    <row r="1340" spans="1:31" hidden="1" x14ac:dyDescent="0.25">
      <c r="A1340" t="s">
        <v>76</v>
      </c>
      <c r="B1340" t="s">
        <v>3873</v>
      </c>
      <c r="C1340" t="s">
        <v>32</v>
      </c>
      <c r="D1340" t="s">
        <v>32</v>
      </c>
      <c r="E1340" t="s">
        <v>32</v>
      </c>
      <c r="F1340">
        <v>0</v>
      </c>
      <c r="G1340" t="s">
        <v>16</v>
      </c>
      <c r="H1340">
        <v>1</v>
      </c>
      <c r="I1340">
        <v>0</v>
      </c>
      <c r="J1340" t="s">
        <v>32</v>
      </c>
      <c r="K1340" t="s">
        <v>32</v>
      </c>
      <c r="L1340" t="s">
        <v>32</v>
      </c>
      <c r="M1340" t="s">
        <v>32</v>
      </c>
      <c r="N1340" t="s">
        <v>32</v>
      </c>
      <c r="O1340">
        <v>1</v>
      </c>
      <c r="P1340" t="s">
        <v>32</v>
      </c>
      <c r="Q1340" t="s">
        <v>32</v>
      </c>
      <c r="R1340" t="s">
        <v>32</v>
      </c>
      <c r="S1340" t="s">
        <v>32</v>
      </c>
      <c r="T1340" t="s">
        <v>32</v>
      </c>
      <c r="U1340" t="s">
        <v>3809</v>
      </c>
      <c r="V1340">
        <v>1</v>
      </c>
      <c r="W1340">
        <v>0</v>
      </c>
      <c r="X1340" t="s">
        <v>32</v>
      </c>
      <c r="Y1340" t="s">
        <v>71</v>
      </c>
      <c r="Z1340">
        <v>0</v>
      </c>
      <c r="AA1340">
        <v>0</v>
      </c>
      <c r="AB1340">
        <v>0</v>
      </c>
      <c r="AC1340">
        <v>0</v>
      </c>
      <c r="AD1340" t="s">
        <v>32</v>
      </c>
      <c r="AE1340" s="23" t="s">
        <v>32</v>
      </c>
    </row>
    <row r="1341" spans="1:31" hidden="1" x14ac:dyDescent="0.25">
      <c r="A1341" t="s">
        <v>76</v>
      </c>
      <c r="B1341" t="s">
        <v>36</v>
      </c>
      <c r="C1341" t="s">
        <v>32</v>
      </c>
      <c r="D1341" t="s">
        <v>32</v>
      </c>
      <c r="E1341" t="s">
        <v>32</v>
      </c>
      <c r="F1341">
        <v>0</v>
      </c>
      <c r="G1341" t="s">
        <v>16</v>
      </c>
      <c r="H1341">
        <v>1</v>
      </c>
      <c r="I1341">
        <v>0</v>
      </c>
      <c r="J1341" t="s">
        <v>32</v>
      </c>
      <c r="K1341" t="s">
        <v>32</v>
      </c>
      <c r="L1341" t="s">
        <v>32</v>
      </c>
      <c r="M1341" t="s">
        <v>32</v>
      </c>
      <c r="N1341" t="s">
        <v>32</v>
      </c>
      <c r="O1341">
        <v>1</v>
      </c>
      <c r="P1341" t="s">
        <v>32</v>
      </c>
      <c r="Q1341" t="s">
        <v>32</v>
      </c>
      <c r="R1341" t="s">
        <v>32</v>
      </c>
      <c r="S1341" t="s">
        <v>32</v>
      </c>
      <c r="T1341" t="s">
        <v>32</v>
      </c>
      <c r="U1341" t="s">
        <v>3809</v>
      </c>
      <c r="V1341">
        <v>1</v>
      </c>
      <c r="W1341">
        <v>0</v>
      </c>
      <c r="X1341" t="s">
        <v>32</v>
      </c>
      <c r="Y1341" t="s">
        <v>71</v>
      </c>
      <c r="Z1341">
        <v>0</v>
      </c>
      <c r="AA1341">
        <v>0</v>
      </c>
      <c r="AB1341">
        <v>0</v>
      </c>
      <c r="AC1341">
        <v>0</v>
      </c>
      <c r="AD1341" t="s">
        <v>32</v>
      </c>
      <c r="AE1341" s="23" t="s">
        <v>32</v>
      </c>
    </row>
    <row r="1342" spans="1:31" hidden="1" x14ac:dyDescent="0.25">
      <c r="A1342" t="s">
        <v>76</v>
      </c>
      <c r="B1342" t="s">
        <v>48</v>
      </c>
      <c r="C1342" t="s">
        <v>32</v>
      </c>
      <c r="D1342" t="s">
        <v>32</v>
      </c>
      <c r="E1342" t="s">
        <v>32</v>
      </c>
      <c r="F1342">
        <v>0</v>
      </c>
      <c r="G1342" t="s">
        <v>16</v>
      </c>
      <c r="H1342">
        <v>1</v>
      </c>
      <c r="I1342">
        <v>0</v>
      </c>
      <c r="J1342" t="s">
        <v>32</v>
      </c>
      <c r="K1342" t="s">
        <v>32</v>
      </c>
      <c r="L1342" t="s">
        <v>32</v>
      </c>
      <c r="M1342" t="s">
        <v>32</v>
      </c>
      <c r="N1342" t="s">
        <v>32</v>
      </c>
      <c r="O1342">
        <v>1</v>
      </c>
      <c r="P1342" t="s">
        <v>32</v>
      </c>
      <c r="Q1342" t="s">
        <v>32</v>
      </c>
      <c r="R1342" t="s">
        <v>32</v>
      </c>
      <c r="S1342" t="s">
        <v>32</v>
      </c>
      <c r="T1342" t="s">
        <v>32</v>
      </c>
      <c r="U1342" t="s">
        <v>3809</v>
      </c>
      <c r="V1342">
        <v>1</v>
      </c>
      <c r="W1342">
        <v>0</v>
      </c>
      <c r="X1342" t="s">
        <v>32</v>
      </c>
      <c r="Y1342" t="s">
        <v>71</v>
      </c>
      <c r="Z1342">
        <v>0</v>
      </c>
      <c r="AA1342">
        <v>0</v>
      </c>
      <c r="AB1342">
        <v>0</v>
      </c>
      <c r="AC1342">
        <v>0</v>
      </c>
      <c r="AD1342" t="s">
        <v>32</v>
      </c>
      <c r="AE1342" s="23" t="s">
        <v>32</v>
      </c>
    </row>
    <row r="1343" spans="1:31" hidden="1" x14ac:dyDescent="0.25">
      <c r="A1343" t="s">
        <v>76</v>
      </c>
      <c r="B1343" t="s">
        <v>36</v>
      </c>
      <c r="C1343" t="s">
        <v>32</v>
      </c>
      <c r="D1343" t="s">
        <v>32</v>
      </c>
      <c r="E1343" t="s">
        <v>32</v>
      </c>
      <c r="F1343">
        <v>0</v>
      </c>
      <c r="G1343" t="s">
        <v>16</v>
      </c>
      <c r="H1343">
        <v>1</v>
      </c>
      <c r="I1343">
        <v>0</v>
      </c>
      <c r="J1343" t="s">
        <v>32</v>
      </c>
      <c r="K1343" t="s">
        <v>32</v>
      </c>
      <c r="L1343" t="s">
        <v>32</v>
      </c>
      <c r="M1343" t="s">
        <v>32</v>
      </c>
      <c r="N1343" t="s">
        <v>32</v>
      </c>
      <c r="O1343">
        <v>1</v>
      </c>
      <c r="P1343" t="s">
        <v>32</v>
      </c>
      <c r="Q1343" t="s">
        <v>32</v>
      </c>
      <c r="R1343" t="s">
        <v>32</v>
      </c>
      <c r="S1343" t="s">
        <v>32</v>
      </c>
      <c r="T1343" t="s">
        <v>32</v>
      </c>
      <c r="U1343" t="s">
        <v>3809</v>
      </c>
      <c r="V1343">
        <v>1</v>
      </c>
      <c r="W1343">
        <v>0</v>
      </c>
      <c r="X1343" t="s">
        <v>32</v>
      </c>
      <c r="Y1343" t="s">
        <v>71</v>
      </c>
      <c r="Z1343">
        <v>0</v>
      </c>
      <c r="AA1343">
        <v>0</v>
      </c>
      <c r="AB1343">
        <v>0</v>
      </c>
      <c r="AC1343">
        <v>0</v>
      </c>
      <c r="AD1343" t="s">
        <v>32</v>
      </c>
      <c r="AE1343" s="23" t="s">
        <v>32</v>
      </c>
    </row>
    <row r="1344" spans="1:31" hidden="1" x14ac:dyDescent="0.25">
      <c r="A1344" t="s">
        <v>76</v>
      </c>
      <c r="B1344" t="s">
        <v>51</v>
      </c>
      <c r="C1344" t="s">
        <v>32</v>
      </c>
      <c r="D1344" t="s">
        <v>32</v>
      </c>
      <c r="E1344" t="s">
        <v>32</v>
      </c>
      <c r="F1344">
        <v>0</v>
      </c>
      <c r="G1344" t="s">
        <v>16</v>
      </c>
      <c r="H1344">
        <v>1</v>
      </c>
      <c r="I1344">
        <v>0</v>
      </c>
      <c r="J1344" t="s">
        <v>32</v>
      </c>
      <c r="K1344" t="s">
        <v>32</v>
      </c>
      <c r="L1344" t="s">
        <v>32</v>
      </c>
      <c r="M1344" t="s">
        <v>32</v>
      </c>
      <c r="N1344" t="s">
        <v>32</v>
      </c>
      <c r="O1344">
        <v>1</v>
      </c>
      <c r="P1344" t="s">
        <v>32</v>
      </c>
      <c r="Q1344" t="s">
        <v>32</v>
      </c>
      <c r="R1344" t="s">
        <v>32</v>
      </c>
      <c r="S1344" t="s">
        <v>32</v>
      </c>
      <c r="T1344" t="s">
        <v>32</v>
      </c>
      <c r="U1344" t="s">
        <v>3809</v>
      </c>
      <c r="V1344">
        <v>1</v>
      </c>
      <c r="W1344">
        <v>0</v>
      </c>
      <c r="X1344" t="s">
        <v>32</v>
      </c>
      <c r="Y1344" t="s">
        <v>71</v>
      </c>
      <c r="Z1344">
        <v>0</v>
      </c>
      <c r="AA1344">
        <v>0</v>
      </c>
      <c r="AB1344">
        <v>0</v>
      </c>
      <c r="AC1344">
        <v>0</v>
      </c>
      <c r="AD1344" t="s">
        <v>32</v>
      </c>
      <c r="AE1344" s="23" t="s">
        <v>32</v>
      </c>
    </row>
    <row r="1345" spans="1:31" x14ac:dyDescent="0.25">
      <c r="A1345" t="s">
        <v>76</v>
      </c>
      <c r="B1345" t="s">
        <v>138</v>
      </c>
      <c r="C1345" t="s">
        <v>54</v>
      </c>
      <c r="D1345" t="s">
        <v>32</v>
      </c>
      <c r="E1345" t="s">
        <v>32</v>
      </c>
      <c r="F1345">
        <v>0</v>
      </c>
      <c r="G1345" t="s">
        <v>15</v>
      </c>
      <c r="H1345">
        <v>0</v>
      </c>
      <c r="I1345">
        <v>1</v>
      </c>
      <c r="J1345" t="s">
        <v>32</v>
      </c>
      <c r="K1345" t="s">
        <v>32</v>
      </c>
      <c r="L1345" t="s">
        <v>32</v>
      </c>
      <c r="M1345" t="s">
        <v>32</v>
      </c>
      <c r="N1345" t="s">
        <v>32</v>
      </c>
      <c r="O1345">
        <v>1</v>
      </c>
      <c r="P1345" t="s">
        <v>32</v>
      </c>
      <c r="Q1345" t="s">
        <v>32</v>
      </c>
      <c r="R1345" t="s">
        <v>32</v>
      </c>
      <c r="S1345" t="s">
        <v>32</v>
      </c>
      <c r="T1345" t="s">
        <v>32</v>
      </c>
      <c r="U1345" t="s">
        <v>3809</v>
      </c>
      <c r="V1345">
        <v>0</v>
      </c>
      <c r="W1345">
        <v>1</v>
      </c>
      <c r="X1345" t="s">
        <v>32</v>
      </c>
      <c r="Y1345" t="s">
        <v>71</v>
      </c>
      <c r="Z1345">
        <v>0</v>
      </c>
      <c r="AA1345">
        <v>0</v>
      </c>
      <c r="AB1345">
        <v>0</v>
      </c>
      <c r="AC1345">
        <v>0</v>
      </c>
      <c r="AD1345" t="s">
        <v>32</v>
      </c>
      <c r="AE1345" s="23" t="s">
        <v>32</v>
      </c>
    </row>
    <row r="1346" spans="1:31" x14ac:dyDescent="0.25">
      <c r="A1346" t="s">
        <v>76</v>
      </c>
      <c r="B1346" t="s">
        <v>113</v>
      </c>
      <c r="C1346" t="s">
        <v>54</v>
      </c>
      <c r="D1346" t="s">
        <v>32</v>
      </c>
      <c r="E1346" t="s">
        <v>32</v>
      </c>
      <c r="F1346">
        <v>2</v>
      </c>
      <c r="G1346" t="s">
        <v>15</v>
      </c>
      <c r="H1346">
        <v>0</v>
      </c>
      <c r="I1346">
        <v>1</v>
      </c>
      <c r="J1346" t="s">
        <v>32</v>
      </c>
      <c r="K1346" t="s">
        <v>32</v>
      </c>
      <c r="L1346" t="s">
        <v>32</v>
      </c>
      <c r="M1346" t="s">
        <v>32</v>
      </c>
      <c r="N1346" t="s">
        <v>32</v>
      </c>
      <c r="O1346">
        <v>1</v>
      </c>
      <c r="P1346" t="s">
        <v>32</v>
      </c>
      <c r="Q1346" t="s">
        <v>32</v>
      </c>
      <c r="R1346" t="s">
        <v>32</v>
      </c>
      <c r="S1346" t="s">
        <v>32</v>
      </c>
      <c r="T1346" t="s">
        <v>32</v>
      </c>
      <c r="U1346" t="s">
        <v>3809</v>
      </c>
      <c r="V1346">
        <v>0</v>
      </c>
      <c r="W1346">
        <v>1</v>
      </c>
      <c r="X1346" t="s">
        <v>32</v>
      </c>
      <c r="Y1346" t="s">
        <v>71</v>
      </c>
      <c r="Z1346">
        <v>0</v>
      </c>
      <c r="AA1346">
        <v>0</v>
      </c>
      <c r="AB1346">
        <v>0</v>
      </c>
      <c r="AC1346">
        <v>0</v>
      </c>
      <c r="AD1346" t="s">
        <v>32</v>
      </c>
      <c r="AE1346" s="23" t="s">
        <v>32</v>
      </c>
    </row>
    <row r="1347" spans="1:31" x14ac:dyDescent="0.25">
      <c r="A1347" t="s">
        <v>76</v>
      </c>
      <c r="B1347" t="s">
        <v>103</v>
      </c>
      <c r="C1347" t="s">
        <v>54</v>
      </c>
      <c r="D1347" t="s">
        <v>32</v>
      </c>
      <c r="E1347" t="s">
        <v>32</v>
      </c>
      <c r="F1347">
        <v>0</v>
      </c>
      <c r="G1347" t="s">
        <v>15</v>
      </c>
      <c r="H1347">
        <v>0</v>
      </c>
      <c r="I1347">
        <v>1</v>
      </c>
      <c r="J1347" t="s">
        <v>32</v>
      </c>
      <c r="K1347" t="s">
        <v>32</v>
      </c>
      <c r="L1347" t="s">
        <v>32</v>
      </c>
      <c r="M1347" t="s">
        <v>32</v>
      </c>
      <c r="N1347" t="s">
        <v>32</v>
      </c>
      <c r="O1347">
        <v>1</v>
      </c>
      <c r="P1347" t="s">
        <v>32</v>
      </c>
      <c r="Q1347" t="s">
        <v>32</v>
      </c>
      <c r="R1347" t="s">
        <v>32</v>
      </c>
      <c r="S1347" t="s">
        <v>32</v>
      </c>
      <c r="T1347" t="s">
        <v>32</v>
      </c>
      <c r="U1347" t="s">
        <v>3809</v>
      </c>
      <c r="V1347">
        <v>0</v>
      </c>
      <c r="W1347">
        <v>1</v>
      </c>
      <c r="X1347" t="s">
        <v>32</v>
      </c>
      <c r="Y1347" t="s">
        <v>71</v>
      </c>
      <c r="Z1347">
        <v>0</v>
      </c>
      <c r="AA1347">
        <v>0</v>
      </c>
      <c r="AB1347">
        <v>0</v>
      </c>
      <c r="AC1347">
        <v>0</v>
      </c>
      <c r="AD1347" t="s">
        <v>32</v>
      </c>
      <c r="AE1347" s="23" t="s">
        <v>32</v>
      </c>
    </row>
    <row r="1348" spans="1:31" x14ac:dyDescent="0.25">
      <c r="A1348" t="s">
        <v>76</v>
      </c>
      <c r="B1348" t="s">
        <v>103</v>
      </c>
      <c r="C1348" t="s">
        <v>54</v>
      </c>
      <c r="D1348" t="s">
        <v>32</v>
      </c>
      <c r="E1348" t="s">
        <v>32</v>
      </c>
      <c r="F1348">
        <v>1</v>
      </c>
      <c r="G1348" t="s">
        <v>15</v>
      </c>
      <c r="H1348">
        <v>0</v>
      </c>
      <c r="I1348">
        <v>1</v>
      </c>
      <c r="J1348" t="s">
        <v>44</v>
      </c>
      <c r="K1348">
        <v>1</v>
      </c>
      <c r="L1348" t="s">
        <v>45</v>
      </c>
      <c r="M1348">
        <v>0</v>
      </c>
      <c r="N1348">
        <v>1</v>
      </c>
      <c r="O1348">
        <v>1</v>
      </c>
      <c r="P1348" t="s">
        <v>32</v>
      </c>
      <c r="Q1348" t="s">
        <v>32</v>
      </c>
      <c r="R1348" t="s">
        <v>32</v>
      </c>
      <c r="S1348" t="s">
        <v>32</v>
      </c>
      <c r="T1348" t="s">
        <v>32</v>
      </c>
      <c r="U1348" t="s">
        <v>3809</v>
      </c>
      <c r="V1348">
        <v>0</v>
      </c>
      <c r="W1348">
        <v>1</v>
      </c>
      <c r="X1348" t="s">
        <v>32</v>
      </c>
      <c r="Y1348" t="s">
        <v>71</v>
      </c>
      <c r="Z1348">
        <v>0</v>
      </c>
      <c r="AA1348">
        <v>0</v>
      </c>
      <c r="AB1348">
        <v>0</v>
      </c>
      <c r="AC1348">
        <v>0</v>
      </c>
      <c r="AD1348" t="s">
        <v>32</v>
      </c>
      <c r="AE1348" s="23" t="s">
        <v>32</v>
      </c>
    </row>
    <row r="1349" spans="1:31" hidden="1" x14ac:dyDescent="0.25">
      <c r="A1349" t="s">
        <v>75</v>
      </c>
      <c r="B1349" t="s">
        <v>48</v>
      </c>
      <c r="C1349" t="s">
        <v>32</v>
      </c>
      <c r="D1349" t="s">
        <v>32</v>
      </c>
      <c r="E1349" t="s">
        <v>32</v>
      </c>
      <c r="F1349">
        <v>0</v>
      </c>
      <c r="G1349" t="s">
        <v>16</v>
      </c>
      <c r="H1349">
        <v>1</v>
      </c>
      <c r="I1349">
        <v>0</v>
      </c>
      <c r="J1349" t="s">
        <v>32</v>
      </c>
      <c r="K1349" t="s">
        <v>32</v>
      </c>
      <c r="L1349" t="s">
        <v>32</v>
      </c>
      <c r="M1349" t="s">
        <v>32</v>
      </c>
      <c r="N1349" t="s">
        <v>32</v>
      </c>
      <c r="O1349">
        <v>1</v>
      </c>
      <c r="P1349" t="s">
        <v>32</v>
      </c>
      <c r="Q1349" t="s">
        <v>32</v>
      </c>
      <c r="R1349" t="s">
        <v>32</v>
      </c>
      <c r="S1349" t="s">
        <v>32</v>
      </c>
      <c r="T1349" t="s">
        <v>32</v>
      </c>
      <c r="U1349" t="s">
        <v>3809</v>
      </c>
      <c r="V1349">
        <v>1</v>
      </c>
      <c r="W1349">
        <v>0</v>
      </c>
      <c r="X1349" t="s">
        <v>32</v>
      </c>
      <c r="Y1349" t="s">
        <v>71</v>
      </c>
      <c r="Z1349">
        <v>0</v>
      </c>
      <c r="AA1349">
        <v>0</v>
      </c>
      <c r="AB1349">
        <v>0</v>
      </c>
      <c r="AC1349">
        <v>0</v>
      </c>
      <c r="AD1349" t="s">
        <v>32</v>
      </c>
      <c r="AE1349" s="23" t="s">
        <v>32</v>
      </c>
    </row>
    <row r="1350" spans="1:31" hidden="1" x14ac:dyDescent="0.25">
      <c r="A1350" t="s">
        <v>3885</v>
      </c>
      <c r="B1350" t="s">
        <v>39</v>
      </c>
      <c r="C1350" t="s">
        <v>32</v>
      </c>
      <c r="D1350" t="s">
        <v>32</v>
      </c>
      <c r="E1350" t="s">
        <v>32</v>
      </c>
      <c r="F1350">
        <v>1</v>
      </c>
      <c r="G1350" t="s">
        <v>16</v>
      </c>
      <c r="H1350">
        <v>1</v>
      </c>
      <c r="I1350">
        <v>0</v>
      </c>
      <c r="J1350" t="s">
        <v>32</v>
      </c>
      <c r="K1350" t="s">
        <v>32</v>
      </c>
      <c r="L1350" t="s">
        <v>32</v>
      </c>
      <c r="M1350" t="s">
        <v>32</v>
      </c>
      <c r="N1350" t="s">
        <v>32</v>
      </c>
      <c r="O1350">
        <v>1</v>
      </c>
      <c r="P1350" t="s">
        <v>32</v>
      </c>
      <c r="Q1350" t="s">
        <v>32</v>
      </c>
      <c r="R1350" t="s">
        <v>32</v>
      </c>
      <c r="S1350" t="s">
        <v>32</v>
      </c>
      <c r="T1350" t="s">
        <v>32</v>
      </c>
      <c r="U1350" t="s">
        <v>3809</v>
      </c>
      <c r="V1350">
        <v>1</v>
      </c>
      <c r="W1350">
        <v>0</v>
      </c>
      <c r="X1350" t="s">
        <v>32</v>
      </c>
      <c r="Y1350" t="s">
        <v>71</v>
      </c>
      <c r="Z1350">
        <v>0</v>
      </c>
      <c r="AA1350">
        <v>0</v>
      </c>
      <c r="AB1350">
        <v>0</v>
      </c>
      <c r="AC1350">
        <v>0</v>
      </c>
      <c r="AD1350" t="s">
        <v>32</v>
      </c>
      <c r="AE1350" s="23" t="s">
        <v>32</v>
      </c>
    </row>
    <row r="1351" spans="1:31" hidden="1" x14ac:dyDescent="0.25">
      <c r="A1351" t="s">
        <v>78</v>
      </c>
      <c r="B1351" t="s">
        <v>36</v>
      </c>
      <c r="C1351" t="s">
        <v>32</v>
      </c>
      <c r="D1351" t="s">
        <v>32</v>
      </c>
      <c r="E1351" t="s">
        <v>32</v>
      </c>
      <c r="F1351">
        <v>0</v>
      </c>
      <c r="G1351" t="s">
        <v>16</v>
      </c>
      <c r="H1351">
        <v>1</v>
      </c>
      <c r="I1351">
        <v>0</v>
      </c>
      <c r="J1351" t="s">
        <v>32</v>
      </c>
      <c r="K1351" t="s">
        <v>32</v>
      </c>
      <c r="L1351" t="s">
        <v>32</v>
      </c>
      <c r="M1351" t="s">
        <v>32</v>
      </c>
      <c r="N1351" t="s">
        <v>32</v>
      </c>
      <c r="O1351">
        <v>1</v>
      </c>
      <c r="P1351" t="s">
        <v>32</v>
      </c>
      <c r="Q1351" t="s">
        <v>32</v>
      </c>
      <c r="R1351" t="s">
        <v>32</v>
      </c>
      <c r="S1351" t="s">
        <v>32</v>
      </c>
      <c r="T1351" t="s">
        <v>32</v>
      </c>
      <c r="U1351" t="s">
        <v>3809</v>
      </c>
      <c r="V1351">
        <v>1</v>
      </c>
      <c r="W1351">
        <v>0</v>
      </c>
      <c r="X1351" t="s">
        <v>32</v>
      </c>
      <c r="Y1351" t="s">
        <v>71</v>
      </c>
      <c r="Z1351">
        <v>0</v>
      </c>
      <c r="AA1351">
        <v>0</v>
      </c>
      <c r="AB1351">
        <v>0</v>
      </c>
      <c r="AC1351">
        <v>0</v>
      </c>
      <c r="AD1351" t="s">
        <v>32</v>
      </c>
      <c r="AE1351" s="23" t="s">
        <v>32</v>
      </c>
    </row>
    <row r="1352" spans="1:31" x14ac:dyDescent="0.25">
      <c r="A1352" t="s">
        <v>76</v>
      </c>
      <c r="B1352" t="s">
        <v>48</v>
      </c>
      <c r="C1352" t="s">
        <v>57</v>
      </c>
      <c r="D1352" t="s">
        <v>32</v>
      </c>
      <c r="E1352" t="s">
        <v>32</v>
      </c>
      <c r="F1352">
        <v>0</v>
      </c>
      <c r="G1352" t="s">
        <v>15</v>
      </c>
      <c r="H1352">
        <v>0</v>
      </c>
      <c r="I1352">
        <v>1</v>
      </c>
      <c r="J1352" t="s">
        <v>32</v>
      </c>
      <c r="K1352" t="s">
        <v>32</v>
      </c>
      <c r="L1352" t="s">
        <v>32</v>
      </c>
      <c r="M1352" t="s">
        <v>32</v>
      </c>
      <c r="N1352" t="s">
        <v>32</v>
      </c>
      <c r="O1352">
        <v>1</v>
      </c>
      <c r="P1352" t="s">
        <v>32</v>
      </c>
      <c r="Q1352" t="s">
        <v>32</v>
      </c>
      <c r="R1352" t="s">
        <v>32</v>
      </c>
      <c r="S1352" t="s">
        <v>32</v>
      </c>
      <c r="T1352" t="s">
        <v>32</v>
      </c>
      <c r="U1352" t="s">
        <v>3809</v>
      </c>
      <c r="V1352">
        <v>0</v>
      </c>
      <c r="W1352">
        <v>1</v>
      </c>
      <c r="X1352" t="s">
        <v>32</v>
      </c>
      <c r="Y1352" t="s">
        <v>71</v>
      </c>
      <c r="Z1352">
        <v>0</v>
      </c>
      <c r="AA1352">
        <v>0</v>
      </c>
      <c r="AB1352">
        <v>0</v>
      </c>
      <c r="AC1352">
        <v>0</v>
      </c>
      <c r="AD1352" t="s">
        <v>32</v>
      </c>
      <c r="AE1352" s="23" t="s">
        <v>32</v>
      </c>
    </row>
    <row r="1353" spans="1:31" hidden="1" x14ac:dyDescent="0.25">
      <c r="A1353" t="s">
        <v>76</v>
      </c>
      <c r="B1353" t="s">
        <v>36</v>
      </c>
      <c r="C1353" t="s">
        <v>32</v>
      </c>
      <c r="D1353" t="s">
        <v>32</v>
      </c>
      <c r="E1353" t="s">
        <v>32</v>
      </c>
      <c r="F1353">
        <v>0</v>
      </c>
      <c r="G1353" t="s">
        <v>16</v>
      </c>
      <c r="H1353">
        <v>1</v>
      </c>
      <c r="I1353">
        <v>0</v>
      </c>
      <c r="J1353" t="s">
        <v>32</v>
      </c>
      <c r="K1353" t="s">
        <v>32</v>
      </c>
      <c r="L1353" t="s">
        <v>32</v>
      </c>
      <c r="M1353" t="s">
        <v>32</v>
      </c>
      <c r="N1353" t="s">
        <v>32</v>
      </c>
      <c r="O1353">
        <v>1</v>
      </c>
      <c r="P1353" t="s">
        <v>32</v>
      </c>
      <c r="Q1353" t="s">
        <v>32</v>
      </c>
      <c r="R1353" t="s">
        <v>32</v>
      </c>
      <c r="S1353" t="s">
        <v>32</v>
      </c>
      <c r="T1353" t="s">
        <v>32</v>
      </c>
      <c r="U1353" t="s">
        <v>3809</v>
      </c>
      <c r="V1353">
        <v>1</v>
      </c>
      <c r="W1353">
        <v>0</v>
      </c>
      <c r="X1353" t="s">
        <v>32</v>
      </c>
      <c r="Y1353" t="s">
        <v>71</v>
      </c>
      <c r="Z1353">
        <v>0</v>
      </c>
      <c r="AA1353">
        <v>0</v>
      </c>
      <c r="AB1353">
        <v>0</v>
      </c>
      <c r="AC1353">
        <v>0</v>
      </c>
      <c r="AD1353" t="s">
        <v>32</v>
      </c>
      <c r="AE1353" s="23" t="s">
        <v>32</v>
      </c>
    </row>
    <row r="1354" spans="1:31" hidden="1" x14ac:dyDescent="0.25">
      <c r="A1354" t="s">
        <v>76</v>
      </c>
      <c r="B1354" t="s">
        <v>36</v>
      </c>
      <c r="C1354" t="s">
        <v>32</v>
      </c>
      <c r="D1354" t="s">
        <v>32</v>
      </c>
      <c r="E1354" t="s">
        <v>32</v>
      </c>
      <c r="F1354">
        <v>0</v>
      </c>
      <c r="G1354" t="s">
        <v>16</v>
      </c>
      <c r="H1354">
        <v>1</v>
      </c>
      <c r="I1354">
        <v>0</v>
      </c>
      <c r="J1354" t="s">
        <v>32</v>
      </c>
      <c r="K1354" t="s">
        <v>32</v>
      </c>
      <c r="L1354" t="s">
        <v>32</v>
      </c>
      <c r="M1354" t="s">
        <v>32</v>
      </c>
      <c r="N1354" t="s">
        <v>32</v>
      </c>
      <c r="O1354">
        <v>1</v>
      </c>
      <c r="P1354" t="s">
        <v>32</v>
      </c>
      <c r="Q1354" t="s">
        <v>32</v>
      </c>
      <c r="R1354" t="s">
        <v>32</v>
      </c>
      <c r="S1354" t="s">
        <v>32</v>
      </c>
      <c r="T1354" t="s">
        <v>32</v>
      </c>
      <c r="U1354" t="s">
        <v>3809</v>
      </c>
      <c r="V1354">
        <v>1</v>
      </c>
      <c r="W1354">
        <v>0</v>
      </c>
      <c r="X1354" t="s">
        <v>32</v>
      </c>
      <c r="Y1354" t="s">
        <v>71</v>
      </c>
      <c r="Z1354">
        <v>0</v>
      </c>
      <c r="AA1354">
        <v>0</v>
      </c>
      <c r="AB1354">
        <v>0</v>
      </c>
      <c r="AC1354">
        <v>0</v>
      </c>
      <c r="AD1354" t="s">
        <v>32</v>
      </c>
      <c r="AE1354" s="23" t="s">
        <v>32</v>
      </c>
    </row>
    <row r="1355" spans="1:31" x14ac:dyDescent="0.25">
      <c r="A1355" t="s">
        <v>72</v>
      </c>
      <c r="B1355" t="s">
        <v>3873</v>
      </c>
      <c r="C1355" t="s">
        <v>54</v>
      </c>
      <c r="D1355" t="s">
        <v>32</v>
      </c>
      <c r="E1355" t="s">
        <v>32</v>
      </c>
      <c r="F1355">
        <v>2</v>
      </c>
      <c r="G1355" t="s">
        <v>15</v>
      </c>
      <c r="H1355">
        <v>0</v>
      </c>
      <c r="I1355">
        <v>1</v>
      </c>
      <c r="J1355" t="s">
        <v>32</v>
      </c>
      <c r="K1355" t="s">
        <v>32</v>
      </c>
      <c r="L1355" t="s">
        <v>32</v>
      </c>
      <c r="M1355" t="s">
        <v>32</v>
      </c>
      <c r="N1355" t="s">
        <v>32</v>
      </c>
      <c r="O1355">
        <v>1</v>
      </c>
      <c r="P1355" t="s">
        <v>32</v>
      </c>
      <c r="Q1355" t="s">
        <v>32</v>
      </c>
      <c r="R1355" t="s">
        <v>32</v>
      </c>
      <c r="S1355" t="s">
        <v>32</v>
      </c>
      <c r="T1355" t="s">
        <v>32</v>
      </c>
      <c r="U1355" t="s">
        <v>3809</v>
      </c>
      <c r="V1355">
        <v>0</v>
      </c>
      <c r="W1355">
        <v>1</v>
      </c>
      <c r="X1355" t="s">
        <v>32</v>
      </c>
      <c r="Y1355" t="s">
        <v>71</v>
      </c>
      <c r="Z1355">
        <v>0</v>
      </c>
      <c r="AA1355">
        <v>0</v>
      </c>
      <c r="AB1355">
        <v>0</v>
      </c>
      <c r="AC1355">
        <v>0</v>
      </c>
      <c r="AD1355" t="s">
        <v>32</v>
      </c>
      <c r="AE1355" s="23" t="s">
        <v>32</v>
      </c>
    </row>
    <row r="1356" spans="1:31" hidden="1" x14ac:dyDescent="0.25">
      <c r="A1356" t="s">
        <v>72</v>
      </c>
      <c r="B1356" t="s">
        <v>3873</v>
      </c>
      <c r="C1356" t="s">
        <v>32</v>
      </c>
      <c r="D1356" t="s">
        <v>32</v>
      </c>
      <c r="E1356" t="s">
        <v>32</v>
      </c>
      <c r="F1356">
        <v>0</v>
      </c>
      <c r="G1356" t="s">
        <v>16</v>
      </c>
      <c r="H1356">
        <v>1</v>
      </c>
      <c r="I1356">
        <v>0</v>
      </c>
      <c r="J1356" t="s">
        <v>32</v>
      </c>
      <c r="K1356" t="s">
        <v>32</v>
      </c>
      <c r="L1356" t="s">
        <v>32</v>
      </c>
      <c r="M1356" t="s">
        <v>32</v>
      </c>
      <c r="N1356" t="s">
        <v>32</v>
      </c>
      <c r="O1356">
        <v>1</v>
      </c>
      <c r="P1356" t="s">
        <v>32</v>
      </c>
      <c r="Q1356" t="s">
        <v>32</v>
      </c>
      <c r="R1356" t="s">
        <v>32</v>
      </c>
      <c r="S1356" t="s">
        <v>32</v>
      </c>
      <c r="T1356" t="s">
        <v>32</v>
      </c>
      <c r="U1356" t="s">
        <v>3809</v>
      </c>
      <c r="V1356">
        <v>1</v>
      </c>
      <c r="W1356">
        <v>0</v>
      </c>
      <c r="X1356" t="s">
        <v>32</v>
      </c>
      <c r="Y1356" t="s">
        <v>71</v>
      </c>
      <c r="Z1356">
        <v>0</v>
      </c>
      <c r="AA1356">
        <v>0</v>
      </c>
      <c r="AB1356">
        <v>0</v>
      </c>
      <c r="AC1356">
        <v>0</v>
      </c>
      <c r="AD1356" t="s">
        <v>32</v>
      </c>
      <c r="AE1356" s="23" t="s">
        <v>32</v>
      </c>
    </row>
    <row r="1357" spans="1:31" x14ac:dyDescent="0.25">
      <c r="A1357" t="s">
        <v>78</v>
      </c>
      <c r="B1357" t="s">
        <v>119</v>
      </c>
      <c r="C1357" t="s">
        <v>54</v>
      </c>
      <c r="D1357" t="s">
        <v>32</v>
      </c>
      <c r="E1357" t="s">
        <v>32</v>
      </c>
      <c r="F1357">
        <v>0</v>
      </c>
      <c r="G1357" t="s">
        <v>15</v>
      </c>
      <c r="H1357">
        <v>0</v>
      </c>
      <c r="I1357">
        <v>1</v>
      </c>
      <c r="J1357" t="s">
        <v>32</v>
      </c>
      <c r="K1357" t="s">
        <v>32</v>
      </c>
      <c r="L1357" t="s">
        <v>32</v>
      </c>
      <c r="M1357" t="s">
        <v>32</v>
      </c>
      <c r="N1357" t="s">
        <v>32</v>
      </c>
      <c r="O1357">
        <v>1</v>
      </c>
      <c r="P1357" t="s">
        <v>32</v>
      </c>
      <c r="Q1357" t="s">
        <v>32</v>
      </c>
      <c r="R1357" t="s">
        <v>32</v>
      </c>
      <c r="S1357" t="s">
        <v>32</v>
      </c>
      <c r="T1357" t="s">
        <v>32</v>
      </c>
      <c r="U1357" t="s">
        <v>3809</v>
      </c>
      <c r="V1357">
        <v>0</v>
      </c>
      <c r="W1357">
        <v>1</v>
      </c>
      <c r="X1357" t="s">
        <v>32</v>
      </c>
      <c r="Y1357" t="s">
        <v>71</v>
      </c>
      <c r="Z1357">
        <v>0</v>
      </c>
      <c r="AA1357">
        <v>0</v>
      </c>
      <c r="AB1357">
        <v>0</v>
      </c>
      <c r="AC1357">
        <v>0</v>
      </c>
      <c r="AD1357" t="s">
        <v>32</v>
      </c>
      <c r="AE1357" s="23" t="s">
        <v>32</v>
      </c>
    </row>
    <row r="1358" spans="1:31" hidden="1" x14ac:dyDescent="0.25">
      <c r="A1358" t="s">
        <v>3926</v>
      </c>
      <c r="B1358" t="s">
        <v>53</v>
      </c>
      <c r="C1358" t="s">
        <v>32</v>
      </c>
      <c r="D1358" t="s">
        <v>32</v>
      </c>
      <c r="E1358" t="s">
        <v>32</v>
      </c>
      <c r="F1358">
        <v>0</v>
      </c>
      <c r="G1358" t="s">
        <v>16</v>
      </c>
      <c r="H1358">
        <v>1</v>
      </c>
      <c r="I1358">
        <v>0</v>
      </c>
      <c r="J1358" t="s">
        <v>32</v>
      </c>
      <c r="K1358" t="s">
        <v>32</v>
      </c>
      <c r="L1358" t="s">
        <v>32</v>
      </c>
      <c r="M1358" t="s">
        <v>32</v>
      </c>
      <c r="N1358" t="s">
        <v>32</v>
      </c>
      <c r="O1358">
        <v>1</v>
      </c>
      <c r="P1358" t="s">
        <v>32</v>
      </c>
      <c r="Q1358" t="s">
        <v>32</v>
      </c>
      <c r="R1358" t="s">
        <v>32</v>
      </c>
      <c r="S1358" t="s">
        <v>32</v>
      </c>
      <c r="T1358" t="s">
        <v>32</v>
      </c>
      <c r="U1358" t="s">
        <v>3809</v>
      </c>
      <c r="V1358">
        <v>1</v>
      </c>
      <c r="W1358">
        <v>0</v>
      </c>
      <c r="X1358" t="s">
        <v>32</v>
      </c>
      <c r="Y1358" t="s">
        <v>71</v>
      </c>
      <c r="Z1358">
        <v>0</v>
      </c>
      <c r="AA1358">
        <v>0</v>
      </c>
      <c r="AB1358">
        <v>0</v>
      </c>
      <c r="AC1358">
        <v>0</v>
      </c>
      <c r="AD1358" t="s">
        <v>32</v>
      </c>
      <c r="AE1358" s="23" t="s">
        <v>32</v>
      </c>
    </row>
    <row r="1359" spans="1:31" hidden="1" x14ac:dyDescent="0.25">
      <c r="A1359" t="s">
        <v>3885</v>
      </c>
      <c r="B1359" t="s">
        <v>37</v>
      </c>
      <c r="C1359" t="s">
        <v>32</v>
      </c>
      <c r="D1359" t="s">
        <v>32</v>
      </c>
      <c r="E1359" t="s">
        <v>32</v>
      </c>
      <c r="F1359">
        <v>0</v>
      </c>
      <c r="G1359" t="s">
        <v>16</v>
      </c>
      <c r="H1359">
        <v>1</v>
      </c>
      <c r="I1359">
        <v>0</v>
      </c>
      <c r="J1359" t="s">
        <v>32</v>
      </c>
      <c r="K1359" t="s">
        <v>32</v>
      </c>
      <c r="L1359" t="s">
        <v>32</v>
      </c>
      <c r="M1359" t="s">
        <v>32</v>
      </c>
      <c r="N1359" t="s">
        <v>32</v>
      </c>
      <c r="O1359">
        <v>1</v>
      </c>
      <c r="P1359" t="s">
        <v>32</v>
      </c>
      <c r="Q1359" t="s">
        <v>32</v>
      </c>
      <c r="R1359" t="s">
        <v>32</v>
      </c>
      <c r="S1359" t="s">
        <v>32</v>
      </c>
      <c r="T1359" t="s">
        <v>32</v>
      </c>
      <c r="U1359" t="s">
        <v>3809</v>
      </c>
      <c r="V1359">
        <v>1</v>
      </c>
      <c r="W1359">
        <v>0</v>
      </c>
      <c r="X1359" t="s">
        <v>32</v>
      </c>
      <c r="Y1359" t="s">
        <v>71</v>
      </c>
      <c r="Z1359">
        <v>0</v>
      </c>
      <c r="AA1359">
        <v>0</v>
      </c>
      <c r="AB1359">
        <v>0</v>
      </c>
      <c r="AC1359">
        <v>0</v>
      </c>
      <c r="AD1359" t="s">
        <v>32</v>
      </c>
      <c r="AE1359" s="23" t="s">
        <v>32</v>
      </c>
    </row>
    <row r="1360" spans="1:31" hidden="1" x14ac:dyDescent="0.25">
      <c r="A1360" t="s">
        <v>76</v>
      </c>
      <c r="B1360" t="s">
        <v>36</v>
      </c>
      <c r="C1360" t="s">
        <v>32</v>
      </c>
      <c r="D1360" t="s">
        <v>32</v>
      </c>
      <c r="E1360" t="s">
        <v>32</v>
      </c>
      <c r="F1360">
        <v>0</v>
      </c>
      <c r="G1360" t="s">
        <v>16</v>
      </c>
      <c r="H1360">
        <v>1</v>
      </c>
      <c r="I1360">
        <v>0</v>
      </c>
      <c r="J1360" t="s">
        <v>32</v>
      </c>
      <c r="K1360" t="s">
        <v>32</v>
      </c>
      <c r="L1360" t="s">
        <v>32</v>
      </c>
      <c r="M1360" t="s">
        <v>32</v>
      </c>
      <c r="N1360" t="s">
        <v>32</v>
      </c>
      <c r="O1360">
        <v>1</v>
      </c>
      <c r="P1360" t="s">
        <v>32</v>
      </c>
      <c r="Q1360" t="s">
        <v>32</v>
      </c>
      <c r="R1360" t="s">
        <v>32</v>
      </c>
      <c r="S1360" t="s">
        <v>32</v>
      </c>
      <c r="T1360" t="s">
        <v>32</v>
      </c>
      <c r="U1360" t="s">
        <v>3809</v>
      </c>
      <c r="V1360">
        <v>1</v>
      </c>
      <c r="W1360">
        <v>0</v>
      </c>
      <c r="X1360" t="s">
        <v>32</v>
      </c>
      <c r="Y1360" t="s">
        <v>71</v>
      </c>
      <c r="Z1360">
        <v>0</v>
      </c>
      <c r="AA1360">
        <v>0</v>
      </c>
      <c r="AB1360">
        <v>0</v>
      </c>
      <c r="AC1360">
        <v>0</v>
      </c>
      <c r="AD1360" t="s">
        <v>32</v>
      </c>
      <c r="AE1360" s="23" t="s">
        <v>32</v>
      </c>
    </row>
    <row r="1361" spans="1:31" x14ac:dyDescent="0.25">
      <c r="A1361" t="s">
        <v>76</v>
      </c>
      <c r="B1361" t="s">
        <v>3873</v>
      </c>
      <c r="C1361" t="s">
        <v>54</v>
      </c>
      <c r="D1361" t="s">
        <v>32</v>
      </c>
      <c r="E1361" t="s">
        <v>32</v>
      </c>
      <c r="F1361">
        <v>7</v>
      </c>
      <c r="G1361" t="s">
        <v>15</v>
      </c>
      <c r="H1361">
        <v>0</v>
      </c>
      <c r="I1361">
        <v>1</v>
      </c>
      <c r="J1361" t="s">
        <v>32</v>
      </c>
      <c r="K1361" t="s">
        <v>32</v>
      </c>
      <c r="L1361" t="s">
        <v>32</v>
      </c>
      <c r="M1361" t="s">
        <v>32</v>
      </c>
      <c r="N1361" t="s">
        <v>32</v>
      </c>
      <c r="O1361">
        <v>1</v>
      </c>
      <c r="P1361" t="s">
        <v>32</v>
      </c>
      <c r="Q1361" t="s">
        <v>32</v>
      </c>
      <c r="R1361" t="s">
        <v>32</v>
      </c>
      <c r="S1361" t="s">
        <v>32</v>
      </c>
      <c r="T1361" t="s">
        <v>32</v>
      </c>
      <c r="U1361" t="s">
        <v>3809</v>
      </c>
      <c r="V1361">
        <v>0</v>
      </c>
      <c r="W1361">
        <v>1</v>
      </c>
      <c r="X1361" t="s">
        <v>32</v>
      </c>
      <c r="Y1361" t="s">
        <v>71</v>
      </c>
      <c r="Z1361">
        <v>0</v>
      </c>
      <c r="AA1361">
        <v>0</v>
      </c>
      <c r="AB1361">
        <v>0</v>
      </c>
      <c r="AC1361">
        <v>0</v>
      </c>
      <c r="AD1361" t="s">
        <v>32</v>
      </c>
      <c r="AE1361" s="23" t="s">
        <v>32</v>
      </c>
    </row>
    <row r="1362" spans="1:31" x14ac:dyDescent="0.25">
      <c r="A1362" t="s">
        <v>76</v>
      </c>
      <c r="B1362" t="s">
        <v>3873</v>
      </c>
      <c r="C1362" t="s">
        <v>54</v>
      </c>
      <c r="D1362" t="s">
        <v>32</v>
      </c>
      <c r="E1362" t="s">
        <v>32</v>
      </c>
      <c r="F1362">
        <v>0</v>
      </c>
      <c r="G1362" t="s">
        <v>15</v>
      </c>
      <c r="H1362">
        <v>0</v>
      </c>
      <c r="I1362">
        <v>1</v>
      </c>
      <c r="J1362" t="s">
        <v>32</v>
      </c>
      <c r="K1362" t="s">
        <v>32</v>
      </c>
      <c r="L1362" t="s">
        <v>32</v>
      </c>
      <c r="M1362" t="s">
        <v>32</v>
      </c>
      <c r="N1362" t="s">
        <v>32</v>
      </c>
      <c r="O1362">
        <v>1</v>
      </c>
      <c r="P1362" t="s">
        <v>32</v>
      </c>
      <c r="Q1362" t="s">
        <v>32</v>
      </c>
      <c r="R1362" t="s">
        <v>32</v>
      </c>
      <c r="S1362" t="s">
        <v>32</v>
      </c>
      <c r="T1362" t="s">
        <v>32</v>
      </c>
      <c r="U1362" t="s">
        <v>3809</v>
      </c>
      <c r="V1362">
        <v>0</v>
      </c>
      <c r="W1362">
        <v>1</v>
      </c>
      <c r="X1362" t="s">
        <v>32</v>
      </c>
      <c r="Y1362" t="s">
        <v>71</v>
      </c>
      <c r="Z1362">
        <v>0</v>
      </c>
      <c r="AA1362">
        <v>0</v>
      </c>
      <c r="AB1362">
        <v>0</v>
      </c>
      <c r="AC1362">
        <v>0</v>
      </c>
      <c r="AD1362" t="s">
        <v>32</v>
      </c>
      <c r="AE1362" s="23" t="s">
        <v>32</v>
      </c>
    </row>
    <row r="1363" spans="1:31" hidden="1" x14ac:dyDescent="0.25">
      <c r="A1363" t="s">
        <v>76</v>
      </c>
      <c r="B1363" t="s">
        <v>3873</v>
      </c>
      <c r="C1363" t="s">
        <v>32</v>
      </c>
      <c r="D1363" t="s">
        <v>32</v>
      </c>
      <c r="E1363" t="s">
        <v>32</v>
      </c>
      <c r="F1363">
        <v>0</v>
      </c>
      <c r="G1363" t="s">
        <v>16</v>
      </c>
      <c r="H1363">
        <v>1</v>
      </c>
      <c r="I1363">
        <v>0</v>
      </c>
      <c r="J1363" t="s">
        <v>32</v>
      </c>
      <c r="K1363" t="s">
        <v>32</v>
      </c>
      <c r="L1363" t="s">
        <v>32</v>
      </c>
      <c r="M1363" t="s">
        <v>32</v>
      </c>
      <c r="N1363" t="s">
        <v>32</v>
      </c>
      <c r="O1363">
        <v>1</v>
      </c>
      <c r="P1363" t="s">
        <v>32</v>
      </c>
      <c r="Q1363" t="s">
        <v>32</v>
      </c>
      <c r="R1363" t="s">
        <v>32</v>
      </c>
      <c r="S1363" t="s">
        <v>32</v>
      </c>
      <c r="T1363" t="s">
        <v>32</v>
      </c>
      <c r="U1363" t="s">
        <v>3809</v>
      </c>
      <c r="V1363">
        <v>1</v>
      </c>
      <c r="W1363">
        <v>0</v>
      </c>
      <c r="X1363" t="s">
        <v>32</v>
      </c>
      <c r="Y1363" t="s">
        <v>71</v>
      </c>
      <c r="Z1363">
        <v>0</v>
      </c>
      <c r="AA1363">
        <v>0</v>
      </c>
      <c r="AB1363">
        <v>0</v>
      </c>
      <c r="AC1363">
        <v>0</v>
      </c>
      <c r="AD1363" t="s">
        <v>3915</v>
      </c>
      <c r="AE1363" s="23">
        <v>0</v>
      </c>
    </row>
    <row r="1364" spans="1:31" x14ac:dyDescent="0.25">
      <c r="A1364" t="s">
        <v>76</v>
      </c>
      <c r="B1364" t="s">
        <v>3873</v>
      </c>
      <c r="C1364" t="s">
        <v>55</v>
      </c>
      <c r="D1364" t="s">
        <v>32</v>
      </c>
      <c r="E1364" t="s">
        <v>32</v>
      </c>
      <c r="F1364">
        <v>0</v>
      </c>
      <c r="G1364" t="s">
        <v>15</v>
      </c>
      <c r="H1364">
        <v>0</v>
      </c>
      <c r="I1364">
        <v>1</v>
      </c>
      <c r="J1364" t="s">
        <v>32</v>
      </c>
      <c r="K1364" t="s">
        <v>32</v>
      </c>
      <c r="L1364" t="s">
        <v>32</v>
      </c>
      <c r="M1364" t="s">
        <v>32</v>
      </c>
      <c r="N1364" t="s">
        <v>32</v>
      </c>
      <c r="O1364">
        <v>1</v>
      </c>
      <c r="P1364" t="s">
        <v>32</v>
      </c>
      <c r="Q1364" t="s">
        <v>32</v>
      </c>
      <c r="R1364" t="s">
        <v>32</v>
      </c>
      <c r="S1364" t="s">
        <v>32</v>
      </c>
      <c r="T1364" t="s">
        <v>32</v>
      </c>
      <c r="U1364" t="s">
        <v>3809</v>
      </c>
      <c r="V1364">
        <v>0</v>
      </c>
      <c r="W1364">
        <v>1</v>
      </c>
      <c r="X1364" t="s">
        <v>32</v>
      </c>
      <c r="Y1364" t="s">
        <v>71</v>
      </c>
      <c r="Z1364">
        <v>0</v>
      </c>
      <c r="AA1364">
        <v>0</v>
      </c>
      <c r="AB1364">
        <v>0</v>
      </c>
      <c r="AC1364">
        <v>0</v>
      </c>
      <c r="AD1364" t="s">
        <v>32</v>
      </c>
      <c r="AE1364" s="23" t="s">
        <v>32</v>
      </c>
    </row>
    <row r="1365" spans="1:31" hidden="1" x14ac:dyDescent="0.25">
      <c r="A1365" t="s">
        <v>76</v>
      </c>
      <c r="B1365" t="s">
        <v>3873</v>
      </c>
      <c r="C1365" t="s">
        <v>32</v>
      </c>
      <c r="D1365" t="s">
        <v>32</v>
      </c>
      <c r="E1365" t="s">
        <v>32</v>
      </c>
      <c r="F1365">
        <v>0</v>
      </c>
      <c r="G1365" t="s">
        <v>16</v>
      </c>
      <c r="H1365">
        <v>1</v>
      </c>
      <c r="I1365">
        <v>0</v>
      </c>
      <c r="J1365" t="s">
        <v>32</v>
      </c>
      <c r="K1365" t="s">
        <v>32</v>
      </c>
      <c r="L1365" t="s">
        <v>32</v>
      </c>
      <c r="M1365" t="s">
        <v>32</v>
      </c>
      <c r="N1365" t="s">
        <v>32</v>
      </c>
      <c r="O1365">
        <v>1</v>
      </c>
      <c r="P1365" t="s">
        <v>32</v>
      </c>
      <c r="Q1365" t="s">
        <v>32</v>
      </c>
      <c r="R1365" t="s">
        <v>32</v>
      </c>
      <c r="S1365" t="s">
        <v>32</v>
      </c>
      <c r="T1365" t="s">
        <v>32</v>
      </c>
      <c r="U1365" t="s">
        <v>3809</v>
      </c>
      <c r="V1365">
        <v>1</v>
      </c>
      <c r="W1365">
        <v>0</v>
      </c>
      <c r="X1365" t="s">
        <v>32</v>
      </c>
      <c r="Y1365" t="s">
        <v>70</v>
      </c>
      <c r="Z1365">
        <v>0</v>
      </c>
      <c r="AA1365">
        <v>0</v>
      </c>
      <c r="AB1365">
        <v>0</v>
      </c>
      <c r="AC1365">
        <v>0</v>
      </c>
      <c r="AD1365" t="s">
        <v>32</v>
      </c>
      <c r="AE1365" s="23" t="s">
        <v>32</v>
      </c>
    </row>
    <row r="1366" spans="1:31" hidden="1" x14ac:dyDescent="0.25">
      <c r="A1366" t="s">
        <v>76</v>
      </c>
      <c r="B1366" t="s">
        <v>36</v>
      </c>
      <c r="C1366" t="s">
        <v>32</v>
      </c>
      <c r="D1366" t="s">
        <v>32</v>
      </c>
      <c r="E1366" t="s">
        <v>32</v>
      </c>
      <c r="F1366">
        <v>0</v>
      </c>
      <c r="G1366" t="s">
        <v>16</v>
      </c>
      <c r="H1366">
        <v>1</v>
      </c>
      <c r="I1366">
        <v>0</v>
      </c>
      <c r="J1366" t="s">
        <v>32</v>
      </c>
      <c r="K1366" t="s">
        <v>32</v>
      </c>
      <c r="L1366" t="s">
        <v>32</v>
      </c>
      <c r="M1366" t="s">
        <v>32</v>
      </c>
      <c r="N1366" t="s">
        <v>32</v>
      </c>
      <c r="O1366">
        <v>1</v>
      </c>
      <c r="P1366" t="s">
        <v>32</v>
      </c>
      <c r="Q1366" t="s">
        <v>32</v>
      </c>
      <c r="R1366" t="s">
        <v>32</v>
      </c>
      <c r="S1366" t="s">
        <v>32</v>
      </c>
      <c r="T1366" t="s">
        <v>32</v>
      </c>
      <c r="U1366" t="s">
        <v>3809</v>
      </c>
      <c r="V1366">
        <v>1</v>
      </c>
      <c r="W1366">
        <v>0</v>
      </c>
      <c r="X1366" t="s">
        <v>32</v>
      </c>
      <c r="Y1366" t="s">
        <v>71</v>
      </c>
      <c r="Z1366">
        <v>0</v>
      </c>
      <c r="AA1366">
        <v>0</v>
      </c>
      <c r="AB1366">
        <v>0</v>
      </c>
      <c r="AC1366">
        <v>0</v>
      </c>
      <c r="AD1366" t="s">
        <v>32</v>
      </c>
      <c r="AE1366" s="23" t="s">
        <v>32</v>
      </c>
    </row>
    <row r="1367" spans="1:31" hidden="1" x14ac:dyDescent="0.25">
      <c r="A1367" t="s">
        <v>76</v>
      </c>
      <c r="B1367" t="s">
        <v>36</v>
      </c>
      <c r="C1367" t="s">
        <v>32</v>
      </c>
      <c r="D1367" t="s">
        <v>32</v>
      </c>
      <c r="E1367" t="s">
        <v>32</v>
      </c>
      <c r="F1367">
        <v>0</v>
      </c>
      <c r="G1367" t="s">
        <v>16</v>
      </c>
      <c r="H1367">
        <v>1</v>
      </c>
      <c r="I1367">
        <v>0</v>
      </c>
      <c r="J1367" t="s">
        <v>32</v>
      </c>
      <c r="K1367" t="s">
        <v>32</v>
      </c>
      <c r="L1367" t="s">
        <v>32</v>
      </c>
      <c r="M1367" t="s">
        <v>32</v>
      </c>
      <c r="N1367" t="s">
        <v>32</v>
      </c>
      <c r="O1367">
        <v>1</v>
      </c>
      <c r="P1367" t="s">
        <v>32</v>
      </c>
      <c r="Q1367" t="s">
        <v>32</v>
      </c>
      <c r="R1367" t="s">
        <v>32</v>
      </c>
      <c r="S1367" t="s">
        <v>32</v>
      </c>
      <c r="T1367" t="s">
        <v>32</v>
      </c>
      <c r="U1367" t="s">
        <v>3809</v>
      </c>
      <c r="V1367">
        <v>1</v>
      </c>
      <c r="W1367">
        <v>0</v>
      </c>
      <c r="X1367" t="s">
        <v>32</v>
      </c>
      <c r="Y1367" t="s">
        <v>71</v>
      </c>
      <c r="Z1367">
        <v>0</v>
      </c>
      <c r="AA1367">
        <v>0</v>
      </c>
      <c r="AB1367">
        <v>0</v>
      </c>
      <c r="AC1367">
        <v>0</v>
      </c>
      <c r="AD1367" t="s">
        <v>32</v>
      </c>
      <c r="AE1367" s="23" t="s">
        <v>32</v>
      </c>
    </row>
    <row r="1368" spans="1:31" hidden="1" x14ac:dyDescent="0.25">
      <c r="A1368" t="s">
        <v>76</v>
      </c>
      <c r="B1368" t="s">
        <v>37</v>
      </c>
      <c r="C1368" t="s">
        <v>32</v>
      </c>
      <c r="D1368" t="s">
        <v>32</v>
      </c>
      <c r="E1368" t="s">
        <v>32</v>
      </c>
      <c r="F1368">
        <v>0</v>
      </c>
      <c r="G1368" t="s">
        <v>16</v>
      </c>
      <c r="H1368">
        <v>1</v>
      </c>
      <c r="I1368">
        <v>0</v>
      </c>
      <c r="J1368" t="s">
        <v>32</v>
      </c>
      <c r="K1368" t="s">
        <v>32</v>
      </c>
      <c r="L1368" t="s">
        <v>32</v>
      </c>
      <c r="M1368" t="s">
        <v>32</v>
      </c>
      <c r="N1368" t="s">
        <v>32</v>
      </c>
      <c r="O1368">
        <v>1</v>
      </c>
      <c r="P1368" t="s">
        <v>32</v>
      </c>
      <c r="Q1368" t="s">
        <v>32</v>
      </c>
      <c r="R1368" t="s">
        <v>32</v>
      </c>
      <c r="S1368" t="s">
        <v>32</v>
      </c>
      <c r="T1368" t="s">
        <v>32</v>
      </c>
      <c r="U1368" t="s">
        <v>3809</v>
      </c>
      <c r="V1368">
        <v>1</v>
      </c>
      <c r="W1368">
        <v>0</v>
      </c>
      <c r="X1368" t="s">
        <v>32</v>
      </c>
      <c r="Y1368" t="s">
        <v>71</v>
      </c>
      <c r="Z1368">
        <v>0</v>
      </c>
      <c r="AA1368">
        <v>0</v>
      </c>
      <c r="AB1368">
        <v>0</v>
      </c>
      <c r="AC1368">
        <v>0</v>
      </c>
      <c r="AD1368" t="s">
        <v>32</v>
      </c>
      <c r="AE1368" s="23" t="s">
        <v>32</v>
      </c>
    </row>
    <row r="1369" spans="1:31" hidden="1" x14ac:dyDescent="0.25">
      <c r="A1369" t="s">
        <v>76</v>
      </c>
      <c r="B1369" t="s">
        <v>37</v>
      </c>
      <c r="C1369" t="s">
        <v>32</v>
      </c>
      <c r="D1369" t="s">
        <v>32</v>
      </c>
      <c r="E1369" t="s">
        <v>32</v>
      </c>
      <c r="F1369">
        <v>0</v>
      </c>
      <c r="G1369" t="s">
        <v>16</v>
      </c>
      <c r="H1369">
        <v>1</v>
      </c>
      <c r="I1369">
        <v>0</v>
      </c>
      <c r="J1369" t="s">
        <v>32</v>
      </c>
      <c r="K1369" t="s">
        <v>32</v>
      </c>
      <c r="L1369" t="s">
        <v>32</v>
      </c>
      <c r="M1369" t="s">
        <v>32</v>
      </c>
      <c r="N1369" t="s">
        <v>32</v>
      </c>
      <c r="O1369">
        <v>1</v>
      </c>
      <c r="P1369" t="s">
        <v>32</v>
      </c>
      <c r="Q1369" t="s">
        <v>32</v>
      </c>
      <c r="R1369" t="s">
        <v>32</v>
      </c>
      <c r="S1369" t="s">
        <v>32</v>
      </c>
      <c r="T1369" t="s">
        <v>32</v>
      </c>
      <c r="U1369" t="s">
        <v>3809</v>
      </c>
      <c r="V1369">
        <v>1</v>
      </c>
      <c r="W1369">
        <v>0</v>
      </c>
      <c r="X1369" t="s">
        <v>32</v>
      </c>
      <c r="Y1369" t="s">
        <v>71</v>
      </c>
      <c r="Z1369">
        <v>0</v>
      </c>
      <c r="AA1369">
        <v>0</v>
      </c>
      <c r="AB1369">
        <v>0</v>
      </c>
      <c r="AC1369">
        <v>0</v>
      </c>
      <c r="AD1369" t="s">
        <v>32</v>
      </c>
      <c r="AE1369" s="23" t="s">
        <v>32</v>
      </c>
    </row>
    <row r="1370" spans="1:31" hidden="1" x14ac:dyDescent="0.25">
      <c r="A1370" t="s">
        <v>76</v>
      </c>
      <c r="B1370" t="s">
        <v>39</v>
      </c>
      <c r="C1370" t="s">
        <v>32</v>
      </c>
      <c r="D1370" t="s">
        <v>32</v>
      </c>
      <c r="E1370" t="s">
        <v>32</v>
      </c>
      <c r="F1370">
        <v>0</v>
      </c>
      <c r="G1370" t="s">
        <v>16</v>
      </c>
      <c r="H1370">
        <v>1</v>
      </c>
      <c r="I1370">
        <v>0</v>
      </c>
      <c r="J1370" t="s">
        <v>32</v>
      </c>
      <c r="K1370" t="s">
        <v>32</v>
      </c>
      <c r="L1370" t="s">
        <v>32</v>
      </c>
      <c r="M1370" t="s">
        <v>32</v>
      </c>
      <c r="N1370" t="s">
        <v>32</v>
      </c>
      <c r="O1370">
        <v>1</v>
      </c>
      <c r="P1370" t="s">
        <v>32</v>
      </c>
      <c r="Q1370" t="s">
        <v>32</v>
      </c>
      <c r="R1370" t="s">
        <v>32</v>
      </c>
      <c r="S1370" t="s">
        <v>32</v>
      </c>
      <c r="T1370" t="s">
        <v>32</v>
      </c>
      <c r="U1370" t="s">
        <v>3809</v>
      </c>
      <c r="V1370">
        <v>1</v>
      </c>
      <c r="W1370">
        <v>0</v>
      </c>
      <c r="X1370" t="s">
        <v>32</v>
      </c>
      <c r="Y1370" t="s">
        <v>71</v>
      </c>
      <c r="Z1370">
        <v>0</v>
      </c>
      <c r="AA1370">
        <v>0</v>
      </c>
      <c r="AB1370">
        <v>0</v>
      </c>
      <c r="AC1370">
        <v>0</v>
      </c>
      <c r="AD1370" t="s">
        <v>3915</v>
      </c>
      <c r="AE1370" s="23">
        <v>1</v>
      </c>
    </row>
    <row r="1371" spans="1:31" hidden="1" x14ac:dyDescent="0.25">
      <c r="A1371" t="s">
        <v>76</v>
      </c>
      <c r="B1371" t="s">
        <v>39</v>
      </c>
      <c r="C1371" t="s">
        <v>32</v>
      </c>
      <c r="D1371" t="s">
        <v>32</v>
      </c>
      <c r="E1371" t="s">
        <v>32</v>
      </c>
      <c r="F1371">
        <v>0</v>
      </c>
      <c r="G1371" t="s">
        <v>16</v>
      </c>
      <c r="H1371">
        <v>1</v>
      </c>
      <c r="I1371">
        <v>0</v>
      </c>
      <c r="J1371" t="s">
        <v>32</v>
      </c>
      <c r="K1371" t="s">
        <v>32</v>
      </c>
      <c r="L1371" t="s">
        <v>32</v>
      </c>
      <c r="M1371" t="s">
        <v>32</v>
      </c>
      <c r="N1371" t="s">
        <v>32</v>
      </c>
      <c r="O1371">
        <v>1</v>
      </c>
      <c r="P1371" t="s">
        <v>32</v>
      </c>
      <c r="Q1371" t="s">
        <v>32</v>
      </c>
      <c r="R1371" t="s">
        <v>32</v>
      </c>
      <c r="S1371" t="s">
        <v>32</v>
      </c>
      <c r="T1371" t="s">
        <v>32</v>
      </c>
      <c r="U1371" t="s">
        <v>3809</v>
      </c>
      <c r="V1371">
        <v>1</v>
      </c>
      <c r="W1371">
        <v>0</v>
      </c>
      <c r="X1371" t="s">
        <v>32</v>
      </c>
      <c r="Y1371" t="s">
        <v>71</v>
      </c>
      <c r="Z1371">
        <v>0</v>
      </c>
      <c r="AA1371">
        <v>0</v>
      </c>
      <c r="AB1371">
        <v>0</v>
      </c>
      <c r="AC1371">
        <v>0</v>
      </c>
      <c r="AD1371" t="s">
        <v>3915</v>
      </c>
      <c r="AE1371" s="23">
        <v>0</v>
      </c>
    </row>
    <row r="1372" spans="1:31" x14ac:dyDescent="0.25">
      <c r="A1372" t="s">
        <v>83</v>
      </c>
      <c r="B1372" t="s">
        <v>131</v>
      </c>
      <c r="C1372" t="s">
        <v>54</v>
      </c>
      <c r="D1372" t="s">
        <v>32</v>
      </c>
      <c r="E1372" t="s">
        <v>32</v>
      </c>
      <c r="F1372">
        <v>0</v>
      </c>
      <c r="G1372" t="s">
        <v>15</v>
      </c>
      <c r="H1372">
        <v>0</v>
      </c>
      <c r="I1372">
        <v>1</v>
      </c>
      <c r="J1372" t="s">
        <v>32</v>
      </c>
      <c r="K1372" t="s">
        <v>32</v>
      </c>
      <c r="L1372" t="s">
        <v>32</v>
      </c>
      <c r="M1372" t="s">
        <v>32</v>
      </c>
      <c r="N1372" t="s">
        <v>32</v>
      </c>
      <c r="O1372">
        <v>1</v>
      </c>
      <c r="P1372" t="s">
        <v>32</v>
      </c>
      <c r="Q1372" t="s">
        <v>32</v>
      </c>
      <c r="R1372" t="s">
        <v>32</v>
      </c>
      <c r="S1372" t="s">
        <v>32</v>
      </c>
      <c r="T1372" t="s">
        <v>32</v>
      </c>
      <c r="U1372" t="s">
        <v>3809</v>
      </c>
      <c r="V1372">
        <v>0</v>
      </c>
      <c r="W1372">
        <v>1</v>
      </c>
      <c r="X1372" t="s">
        <v>32</v>
      </c>
      <c r="Y1372" t="s">
        <v>71</v>
      </c>
      <c r="Z1372">
        <v>0</v>
      </c>
      <c r="AA1372">
        <v>0</v>
      </c>
      <c r="AB1372">
        <v>0</v>
      </c>
      <c r="AC1372">
        <v>0</v>
      </c>
      <c r="AD1372" t="s">
        <v>32</v>
      </c>
      <c r="AE1372" s="23" t="s">
        <v>32</v>
      </c>
    </row>
    <row r="1373" spans="1:31" hidden="1" x14ac:dyDescent="0.25">
      <c r="A1373" t="s">
        <v>3899</v>
      </c>
      <c r="B1373" t="s">
        <v>119</v>
      </c>
      <c r="C1373" t="s">
        <v>32</v>
      </c>
      <c r="D1373" t="s">
        <v>32</v>
      </c>
      <c r="E1373" t="s">
        <v>32</v>
      </c>
      <c r="F1373">
        <v>0</v>
      </c>
      <c r="G1373" t="s">
        <v>16</v>
      </c>
      <c r="H1373">
        <v>1</v>
      </c>
      <c r="I1373">
        <v>0</v>
      </c>
      <c r="J1373" t="s">
        <v>32</v>
      </c>
      <c r="K1373" t="s">
        <v>32</v>
      </c>
      <c r="L1373" t="s">
        <v>32</v>
      </c>
      <c r="M1373" t="s">
        <v>32</v>
      </c>
      <c r="N1373" t="s">
        <v>32</v>
      </c>
      <c r="O1373">
        <v>1</v>
      </c>
      <c r="P1373" t="s">
        <v>32</v>
      </c>
      <c r="Q1373" t="s">
        <v>32</v>
      </c>
      <c r="R1373" t="s">
        <v>32</v>
      </c>
      <c r="S1373" t="s">
        <v>32</v>
      </c>
      <c r="T1373" t="s">
        <v>32</v>
      </c>
      <c r="U1373" t="s">
        <v>3809</v>
      </c>
      <c r="V1373">
        <v>1</v>
      </c>
      <c r="W1373">
        <v>0</v>
      </c>
      <c r="X1373" t="s">
        <v>32</v>
      </c>
      <c r="Y1373" t="s">
        <v>71</v>
      </c>
      <c r="Z1373">
        <v>0</v>
      </c>
      <c r="AA1373">
        <v>0</v>
      </c>
      <c r="AB1373">
        <v>0</v>
      </c>
      <c r="AC1373">
        <v>0</v>
      </c>
      <c r="AD1373" t="s">
        <v>32</v>
      </c>
      <c r="AE1373" s="23" t="s">
        <v>32</v>
      </c>
    </row>
    <row r="1374" spans="1:31" x14ac:dyDescent="0.25">
      <c r="A1374" t="s">
        <v>78</v>
      </c>
      <c r="B1374" t="s">
        <v>38</v>
      </c>
      <c r="C1374" t="s">
        <v>56</v>
      </c>
      <c r="D1374" t="s">
        <v>32</v>
      </c>
      <c r="E1374" t="s">
        <v>32</v>
      </c>
      <c r="F1374">
        <v>0</v>
      </c>
      <c r="G1374" t="s">
        <v>15</v>
      </c>
      <c r="H1374">
        <v>0</v>
      </c>
      <c r="I1374">
        <v>1</v>
      </c>
      <c r="J1374" t="s">
        <v>32</v>
      </c>
      <c r="K1374" t="s">
        <v>32</v>
      </c>
      <c r="L1374" t="s">
        <v>32</v>
      </c>
      <c r="M1374" t="s">
        <v>32</v>
      </c>
      <c r="N1374" t="s">
        <v>32</v>
      </c>
      <c r="O1374">
        <v>1</v>
      </c>
      <c r="P1374" t="s">
        <v>32</v>
      </c>
      <c r="Q1374" t="s">
        <v>32</v>
      </c>
      <c r="R1374" t="s">
        <v>32</v>
      </c>
      <c r="S1374" t="s">
        <v>32</v>
      </c>
      <c r="T1374" t="s">
        <v>32</v>
      </c>
      <c r="U1374" t="s">
        <v>3809</v>
      </c>
      <c r="V1374">
        <v>0</v>
      </c>
      <c r="W1374">
        <v>1</v>
      </c>
      <c r="X1374" t="s">
        <v>32</v>
      </c>
      <c r="Y1374" t="s">
        <v>71</v>
      </c>
      <c r="Z1374">
        <v>0</v>
      </c>
      <c r="AA1374">
        <v>0</v>
      </c>
      <c r="AB1374">
        <v>0</v>
      </c>
      <c r="AC1374">
        <v>0</v>
      </c>
      <c r="AD1374" t="s">
        <v>32</v>
      </c>
      <c r="AE1374" s="23" t="s">
        <v>32</v>
      </c>
    </row>
    <row r="1375" spans="1:31" hidden="1" x14ac:dyDescent="0.25">
      <c r="A1375" t="s">
        <v>78</v>
      </c>
      <c r="B1375" t="s">
        <v>36</v>
      </c>
      <c r="C1375" t="s">
        <v>32</v>
      </c>
      <c r="D1375" t="s">
        <v>32</v>
      </c>
      <c r="E1375" t="s">
        <v>32</v>
      </c>
      <c r="F1375">
        <v>0</v>
      </c>
      <c r="G1375" t="s">
        <v>16</v>
      </c>
      <c r="H1375">
        <v>1</v>
      </c>
      <c r="I1375">
        <v>0</v>
      </c>
      <c r="J1375" t="s">
        <v>32</v>
      </c>
      <c r="K1375" t="s">
        <v>32</v>
      </c>
      <c r="L1375" t="s">
        <v>32</v>
      </c>
      <c r="M1375" t="s">
        <v>32</v>
      </c>
      <c r="N1375" t="s">
        <v>32</v>
      </c>
      <c r="O1375">
        <v>1</v>
      </c>
      <c r="P1375" t="s">
        <v>32</v>
      </c>
      <c r="Q1375" t="s">
        <v>32</v>
      </c>
      <c r="R1375" t="s">
        <v>32</v>
      </c>
      <c r="S1375" t="s">
        <v>32</v>
      </c>
      <c r="T1375" t="s">
        <v>32</v>
      </c>
      <c r="U1375" t="s">
        <v>3809</v>
      </c>
      <c r="V1375">
        <v>1</v>
      </c>
      <c r="W1375">
        <v>0</v>
      </c>
      <c r="X1375" t="s">
        <v>32</v>
      </c>
      <c r="Y1375" t="s">
        <v>71</v>
      </c>
      <c r="Z1375">
        <v>0</v>
      </c>
      <c r="AA1375">
        <v>0</v>
      </c>
      <c r="AB1375">
        <v>0</v>
      </c>
      <c r="AC1375">
        <v>0</v>
      </c>
      <c r="AD1375" t="s">
        <v>32</v>
      </c>
      <c r="AE1375" s="23" t="s">
        <v>32</v>
      </c>
    </row>
    <row r="1376" spans="1:31" hidden="1" x14ac:dyDescent="0.25">
      <c r="A1376" t="s">
        <v>76</v>
      </c>
      <c r="B1376" t="s">
        <v>36</v>
      </c>
      <c r="C1376" t="s">
        <v>32</v>
      </c>
      <c r="D1376" t="s">
        <v>32</v>
      </c>
      <c r="E1376" t="s">
        <v>32</v>
      </c>
      <c r="F1376">
        <v>0</v>
      </c>
      <c r="G1376" t="s">
        <v>16</v>
      </c>
      <c r="H1376">
        <v>1</v>
      </c>
      <c r="I1376">
        <v>0</v>
      </c>
      <c r="J1376" t="s">
        <v>32</v>
      </c>
      <c r="K1376" t="s">
        <v>32</v>
      </c>
      <c r="L1376" t="s">
        <v>32</v>
      </c>
      <c r="M1376" t="s">
        <v>32</v>
      </c>
      <c r="N1376" t="s">
        <v>32</v>
      </c>
      <c r="O1376">
        <v>1</v>
      </c>
      <c r="P1376" t="s">
        <v>32</v>
      </c>
      <c r="Q1376" t="s">
        <v>32</v>
      </c>
      <c r="R1376" t="s">
        <v>32</v>
      </c>
      <c r="S1376" t="s">
        <v>32</v>
      </c>
      <c r="T1376" t="s">
        <v>32</v>
      </c>
      <c r="U1376" t="s">
        <v>3809</v>
      </c>
      <c r="V1376">
        <v>1</v>
      </c>
      <c r="W1376">
        <v>0</v>
      </c>
      <c r="X1376" t="s">
        <v>32</v>
      </c>
      <c r="Y1376" t="s">
        <v>71</v>
      </c>
      <c r="Z1376">
        <v>0</v>
      </c>
      <c r="AA1376">
        <v>0</v>
      </c>
      <c r="AB1376">
        <v>0</v>
      </c>
      <c r="AC1376">
        <v>0</v>
      </c>
      <c r="AD1376" t="s">
        <v>32</v>
      </c>
      <c r="AE1376" s="23" t="s">
        <v>32</v>
      </c>
    </row>
    <row r="1377" spans="1:31" x14ac:dyDescent="0.25">
      <c r="A1377" t="s">
        <v>76</v>
      </c>
      <c r="B1377" t="s">
        <v>39</v>
      </c>
      <c r="C1377" t="s">
        <v>54</v>
      </c>
      <c r="D1377" t="s">
        <v>32</v>
      </c>
      <c r="E1377" t="s">
        <v>32</v>
      </c>
      <c r="F1377">
        <v>0</v>
      </c>
      <c r="G1377" t="s">
        <v>15</v>
      </c>
      <c r="H1377">
        <v>0</v>
      </c>
      <c r="I1377">
        <v>1</v>
      </c>
      <c r="J1377" t="s">
        <v>32</v>
      </c>
      <c r="K1377" t="s">
        <v>32</v>
      </c>
      <c r="L1377" t="s">
        <v>32</v>
      </c>
      <c r="M1377" t="s">
        <v>32</v>
      </c>
      <c r="N1377" t="s">
        <v>32</v>
      </c>
      <c r="O1377">
        <v>1</v>
      </c>
      <c r="P1377" t="s">
        <v>32</v>
      </c>
      <c r="Q1377" t="s">
        <v>32</v>
      </c>
      <c r="R1377" t="s">
        <v>32</v>
      </c>
      <c r="S1377" t="s">
        <v>32</v>
      </c>
      <c r="T1377" t="s">
        <v>32</v>
      </c>
      <c r="U1377" t="s">
        <v>3809</v>
      </c>
      <c r="V1377">
        <v>0</v>
      </c>
      <c r="W1377">
        <v>1</v>
      </c>
      <c r="X1377" t="s">
        <v>32</v>
      </c>
      <c r="Y1377" t="s">
        <v>71</v>
      </c>
      <c r="Z1377">
        <v>0</v>
      </c>
      <c r="AA1377">
        <v>0</v>
      </c>
      <c r="AB1377">
        <v>0</v>
      </c>
      <c r="AC1377">
        <v>0</v>
      </c>
      <c r="AD1377" t="s">
        <v>32</v>
      </c>
      <c r="AE1377" s="23" t="s">
        <v>32</v>
      </c>
    </row>
    <row r="1378" spans="1:31" x14ac:dyDescent="0.25">
      <c r="A1378" t="s">
        <v>76</v>
      </c>
      <c r="B1378" t="s">
        <v>39</v>
      </c>
      <c r="C1378" t="s">
        <v>54</v>
      </c>
      <c r="D1378" t="s">
        <v>32</v>
      </c>
      <c r="E1378" t="s">
        <v>32</v>
      </c>
      <c r="F1378">
        <v>0</v>
      </c>
      <c r="G1378" t="s">
        <v>15</v>
      </c>
      <c r="H1378">
        <v>0</v>
      </c>
      <c r="I1378">
        <v>1</v>
      </c>
      <c r="J1378" t="s">
        <v>44</v>
      </c>
      <c r="K1378">
        <v>1</v>
      </c>
      <c r="L1378" t="s">
        <v>45</v>
      </c>
      <c r="M1378">
        <v>0</v>
      </c>
      <c r="N1378">
        <v>1</v>
      </c>
      <c r="O1378">
        <v>1</v>
      </c>
      <c r="P1378" t="s">
        <v>32</v>
      </c>
      <c r="Q1378" t="s">
        <v>32</v>
      </c>
      <c r="R1378" t="s">
        <v>32</v>
      </c>
      <c r="S1378" t="s">
        <v>32</v>
      </c>
      <c r="T1378" t="s">
        <v>32</v>
      </c>
      <c r="U1378" t="s">
        <v>3809</v>
      </c>
      <c r="V1378">
        <v>0</v>
      </c>
      <c r="W1378">
        <v>1</v>
      </c>
      <c r="X1378" t="s">
        <v>32</v>
      </c>
      <c r="Y1378" t="s">
        <v>71</v>
      </c>
      <c r="Z1378">
        <v>0</v>
      </c>
      <c r="AA1378">
        <v>0</v>
      </c>
      <c r="AB1378">
        <v>0</v>
      </c>
      <c r="AC1378">
        <v>0</v>
      </c>
      <c r="AD1378" t="s">
        <v>32</v>
      </c>
      <c r="AE1378" s="23" t="s">
        <v>32</v>
      </c>
    </row>
    <row r="1379" spans="1:31" x14ac:dyDescent="0.25">
      <c r="A1379" t="s">
        <v>76</v>
      </c>
      <c r="B1379" t="s">
        <v>39</v>
      </c>
      <c r="C1379" t="s">
        <v>54</v>
      </c>
      <c r="D1379" t="s">
        <v>32</v>
      </c>
      <c r="E1379" t="s">
        <v>32</v>
      </c>
      <c r="F1379">
        <v>0</v>
      </c>
      <c r="G1379" t="s">
        <v>15</v>
      </c>
      <c r="H1379">
        <v>0</v>
      </c>
      <c r="I1379">
        <v>1</v>
      </c>
      <c r="J1379" t="s">
        <v>32</v>
      </c>
      <c r="K1379" t="s">
        <v>32</v>
      </c>
      <c r="L1379" t="s">
        <v>32</v>
      </c>
      <c r="M1379" t="s">
        <v>32</v>
      </c>
      <c r="N1379" t="s">
        <v>32</v>
      </c>
      <c r="O1379">
        <v>1</v>
      </c>
      <c r="P1379" t="s">
        <v>32</v>
      </c>
      <c r="Q1379" t="s">
        <v>32</v>
      </c>
      <c r="R1379" t="s">
        <v>32</v>
      </c>
      <c r="S1379" t="s">
        <v>32</v>
      </c>
      <c r="T1379" t="s">
        <v>32</v>
      </c>
      <c r="U1379" t="s">
        <v>3809</v>
      </c>
      <c r="V1379">
        <v>0</v>
      </c>
      <c r="W1379">
        <v>1</v>
      </c>
      <c r="X1379" t="s">
        <v>32</v>
      </c>
      <c r="Y1379" t="s">
        <v>71</v>
      </c>
      <c r="Z1379">
        <v>0</v>
      </c>
      <c r="AA1379">
        <v>0</v>
      </c>
      <c r="AB1379">
        <v>0</v>
      </c>
      <c r="AC1379">
        <v>0</v>
      </c>
      <c r="AD1379" t="s">
        <v>32</v>
      </c>
      <c r="AE1379" s="23" t="s">
        <v>32</v>
      </c>
    </row>
    <row r="1380" spans="1:31" hidden="1" x14ac:dyDescent="0.25">
      <c r="A1380" t="s">
        <v>76</v>
      </c>
      <c r="B1380" t="s">
        <v>3867</v>
      </c>
      <c r="C1380" t="s">
        <v>32</v>
      </c>
      <c r="D1380" t="s">
        <v>32</v>
      </c>
      <c r="E1380" t="s">
        <v>32</v>
      </c>
      <c r="F1380">
        <v>0</v>
      </c>
      <c r="G1380" t="s">
        <v>16</v>
      </c>
      <c r="H1380">
        <v>1</v>
      </c>
      <c r="I1380">
        <v>0</v>
      </c>
      <c r="J1380" t="s">
        <v>32</v>
      </c>
      <c r="K1380" t="s">
        <v>32</v>
      </c>
      <c r="L1380" t="s">
        <v>32</v>
      </c>
      <c r="M1380" t="s">
        <v>32</v>
      </c>
      <c r="N1380" t="s">
        <v>32</v>
      </c>
      <c r="O1380">
        <v>1</v>
      </c>
      <c r="P1380" t="s">
        <v>32</v>
      </c>
      <c r="Q1380" t="s">
        <v>32</v>
      </c>
      <c r="R1380" t="s">
        <v>32</v>
      </c>
      <c r="S1380" t="s">
        <v>32</v>
      </c>
      <c r="T1380" t="s">
        <v>32</v>
      </c>
      <c r="U1380" t="s">
        <v>3809</v>
      </c>
      <c r="V1380">
        <v>1</v>
      </c>
      <c r="W1380">
        <v>0</v>
      </c>
      <c r="X1380" t="s">
        <v>32</v>
      </c>
      <c r="Y1380" t="s">
        <v>71</v>
      </c>
      <c r="Z1380">
        <v>0</v>
      </c>
      <c r="AA1380">
        <v>0</v>
      </c>
      <c r="AB1380">
        <v>0</v>
      </c>
      <c r="AC1380">
        <v>0</v>
      </c>
      <c r="AD1380" t="s">
        <v>32</v>
      </c>
      <c r="AE1380" s="23" t="s">
        <v>32</v>
      </c>
    </row>
    <row r="1381" spans="1:31" x14ac:dyDescent="0.25">
      <c r="A1381" t="s">
        <v>83</v>
      </c>
      <c r="B1381" t="s">
        <v>51</v>
      </c>
      <c r="C1381" t="s">
        <v>54</v>
      </c>
      <c r="D1381" t="s">
        <v>32</v>
      </c>
      <c r="E1381" t="s">
        <v>32</v>
      </c>
      <c r="F1381">
        <v>0</v>
      </c>
      <c r="G1381" t="s">
        <v>15</v>
      </c>
      <c r="H1381">
        <v>0</v>
      </c>
      <c r="I1381">
        <v>1</v>
      </c>
      <c r="J1381" t="s">
        <v>32</v>
      </c>
      <c r="K1381" t="s">
        <v>32</v>
      </c>
      <c r="L1381" t="s">
        <v>32</v>
      </c>
      <c r="M1381" t="s">
        <v>32</v>
      </c>
      <c r="N1381" t="s">
        <v>32</v>
      </c>
      <c r="O1381">
        <v>1</v>
      </c>
      <c r="P1381" t="s">
        <v>32</v>
      </c>
      <c r="Q1381" t="s">
        <v>32</v>
      </c>
      <c r="R1381" t="s">
        <v>32</v>
      </c>
      <c r="S1381" t="s">
        <v>32</v>
      </c>
      <c r="T1381" t="s">
        <v>32</v>
      </c>
      <c r="U1381" t="s">
        <v>3809</v>
      </c>
      <c r="V1381">
        <v>0</v>
      </c>
      <c r="W1381">
        <v>1</v>
      </c>
      <c r="X1381" t="s">
        <v>32</v>
      </c>
      <c r="Y1381" t="s">
        <v>71</v>
      </c>
      <c r="Z1381">
        <v>0</v>
      </c>
      <c r="AA1381">
        <v>0</v>
      </c>
      <c r="AB1381">
        <v>0</v>
      </c>
      <c r="AC1381">
        <v>0</v>
      </c>
      <c r="AD1381" t="s">
        <v>32</v>
      </c>
      <c r="AE1381" s="23" t="s">
        <v>32</v>
      </c>
    </row>
    <row r="1382" spans="1:31" hidden="1" x14ac:dyDescent="0.25">
      <c r="A1382" t="s">
        <v>72</v>
      </c>
      <c r="B1382" t="s">
        <v>36</v>
      </c>
      <c r="C1382" t="s">
        <v>32</v>
      </c>
      <c r="D1382" t="s">
        <v>32</v>
      </c>
      <c r="E1382" t="s">
        <v>32</v>
      </c>
      <c r="F1382">
        <v>0</v>
      </c>
      <c r="G1382" t="s">
        <v>16</v>
      </c>
      <c r="H1382">
        <v>1</v>
      </c>
      <c r="I1382">
        <v>0</v>
      </c>
      <c r="J1382" t="s">
        <v>32</v>
      </c>
      <c r="K1382" t="s">
        <v>32</v>
      </c>
      <c r="L1382" t="s">
        <v>32</v>
      </c>
      <c r="M1382" t="s">
        <v>32</v>
      </c>
      <c r="N1382" t="s">
        <v>32</v>
      </c>
      <c r="O1382">
        <v>1</v>
      </c>
      <c r="P1382" t="s">
        <v>32</v>
      </c>
      <c r="Q1382" t="s">
        <v>32</v>
      </c>
      <c r="R1382" t="s">
        <v>32</v>
      </c>
      <c r="S1382" t="s">
        <v>32</v>
      </c>
      <c r="T1382" t="s">
        <v>32</v>
      </c>
      <c r="U1382" t="s">
        <v>3809</v>
      </c>
      <c r="V1382">
        <v>1</v>
      </c>
      <c r="W1382">
        <v>0</v>
      </c>
      <c r="X1382" t="s">
        <v>32</v>
      </c>
      <c r="Y1382" t="s">
        <v>71</v>
      </c>
      <c r="Z1382">
        <v>0</v>
      </c>
      <c r="AA1382">
        <v>0</v>
      </c>
      <c r="AB1382">
        <v>0</v>
      </c>
      <c r="AC1382">
        <v>0</v>
      </c>
      <c r="AD1382" t="s">
        <v>32</v>
      </c>
      <c r="AE1382" s="23" t="s">
        <v>32</v>
      </c>
    </row>
    <row r="1383" spans="1:31" hidden="1" x14ac:dyDescent="0.25">
      <c r="A1383" t="s">
        <v>83</v>
      </c>
      <c r="B1383" t="s">
        <v>136</v>
      </c>
      <c r="C1383" t="s">
        <v>32</v>
      </c>
      <c r="D1383" t="s">
        <v>32</v>
      </c>
      <c r="E1383" t="s">
        <v>32</v>
      </c>
      <c r="F1383">
        <v>0</v>
      </c>
      <c r="G1383" t="s">
        <v>16</v>
      </c>
      <c r="H1383">
        <v>1</v>
      </c>
      <c r="I1383">
        <v>0</v>
      </c>
      <c r="J1383" t="s">
        <v>32</v>
      </c>
      <c r="K1383" t="s">
        <v>32</v>
      </c>
      <c r="L1383" t="s">
        <v>32</v>
      </c>
      <c r="M1383" t="s">
        <v>32</v>
      </c>
      <c r="N1383" t="s">
        <v>32</v>
      </c>
      <c r="O1383">
        <v>1</v>
      </c>
      <c r="P1383" t="s">
        <v>32</v>
      </c>
      <c r="Q1383" t="s">
        <v>32</v>
      </c>
      <c r="R1383" t="s">
        <v>32</v>
      </c>
      <c r="S1383" t="s">
        <v>32</v>
      </c>
      <c r="T1383" t="s">
        <v>32</v>
      </c>
      <c r="U1383" t="s">
        <v>3809</v>
      </c>
      <c r="V1383">
        <v>1</v>
      </c>
      <c r="W1383">
        <v>0</v>
      </c>
      <c r="X1383" t="s">
        <v>32</v>
      </c>
      <c r="Y1383" t="s">
        <v>80</v>
      </c>
      <c r="Z1383">
        <v>0</v>
      </c>
      <c r="AA1383">
        <v>0</v>
      </c>
      <c r="AB1383">
        <v>0</v>
      </c>
      <c r="AC1383">
        <v>0</v>
      </c>
      <c r="AD1383" t="s">
        <v>32</v>
      </c>
      <c r="AE1383" s="23" t="s">
        <v>32</v>
      </c>
    </row>
    <row r="1384" spans="1:31" x14ac:dyDescent="0.25">
      <c r="A1384" t="s">
        <v>83</v>
      </c>
      <c r="B1384" t="s">
        <v>119</v>
      </c>
      <c r="C1384" t="s">
        <v>54</v>
      </c>
      <c r="D1384" t="s">
        <v>32</v>
      </c>
      <c r="E1384" t="s">
        <v>32</v>
      </c>
      <c r="F1384">
        <v>0</v>
      </c>
      <c r="G1384" t="s">
        <v>15</v>
      </c>
      <c r="H1384">
        <v>0</v>
      </c>
      <c r="I1384">
        <v>1</v>
      </c>
      <c r="J1384" t="s">
        <v>32</v>
      </c>
      <c r="K1384" t="s">
        <v>32</v>
      </c>
      <c r="L1384" t="s">
        <v>32</v>
      </c>
      <c r="M1384" t="s">
        <v>32</v>
      </c>
      <c r="N1384" t="s">
        <v>32</v>
      </c>
      <c r="O1384">
        <v>1</v>
      </c>
      <c r="P1384" t="s">
        <v>32</v>
      </c>
      <c r="Q1384" t="s">
        <v>32</v>
      </c>
      <c r="R1384" t="s">
        <v>32</v>
      </c>
      <c r="S1384" t="s">
        <v>32</v>
      </c>
      <c r="T1384" t="s">
        <v>32</v>
      </c>
      <c r="U1384" t="s">
        <v>3809</v>
      </c>
      <c r="V1384">
        <v>0</v>
      </c>
      <c r="W1384">
        <v>1</v>
      </c>
      <c r="X1384" t="s">
        <v>32</v>
      </c>
      <c r="Y1384" t="s">
        <v>71</v>
      </c>
      <c r="Z1384">
        <v>0</v>
      </c>
      <c r="AA1384">
        <v>0</v>
      </c>
      <c r="AB1384">
        <v>0</v>
      </c>
      <c r="AC1384">
        <v>0</v>
      </c>
      <c r="AD1384" t="s">
        <v>32</v>
      </c>
      <c r="AE1384" s="23" t="s">
        <v>32</v>
      </c>
    </row>
    <row r="1385" spans="1:31" x14ac:dyDescent="0.25">
      <c r="A1385" t="s">
        <v>72</v>
      </c>
      <c r="B1385" t="s">
        <v>36</v>
      </c>
      <c r="C1385" t="s">
        <v>55</v>
      </c>
      <c r="D1385" t="s">
        <v>32</v>
      </c>
      <c r="E1385" t="s">
        <v>32</v>
      </c>
      <c r="F1385">
        <v>0</v>
      </c>
      <c r="G1385" t="s">
        <v>15</v>
      </c>
      <c r="H1385">
        <v>0</v>
      </c>
      <c r="I1385">
        <v>1</v>
      </c>
      <c r="J1385" t="s">
        <v>32</v>
      </c>
      <c r="K1385" t="s">
        <v>32</v>
      </c>
      <c r="L1385" t="s">
        <v>32</v>
      </c>
      <c r="M1385" t="s">
        <v>32</v>
      </c>
      <c r="N1385" t="s">
        <v>32</v>
      </c>
      <c r="O1385">
        <v>1</v>
      </c>
      <c r="P1385" t="s">
        <v>32</v>
      </c>
      <c r="Q1385" t="s">
        <v>32</v>
      </c>
      <c r="R1385" t="s">
        <v>32</v>
      </c>
      <c r="S1385" t="s">
        <v>32</v>
      </c>
      <c r="T1385" t="s">
        <v>32</v>
      </c>
      <c r="U1385" t="s">
        <v>3809</v>
      </c>
      <c r="V1385">
        <v>0</v>
      </c>
      <c r="W1385">
        <v>1</v>
      </c>
      <c r="X1385" t="s">
        <v>32</v>
      </c>
      <c r="Y1385" t="s">
        <v>71</v>
      </c>
      <c r="Z1385">
        <v>0</v>
      </c>
      <c r="AA1385">
        <v>0</v>
      </c>
      <c r="AB1385">
        <v>0</v>
      </c>
      <c r="AC1385">
        <v>0</v>
      </c>
      <c r="AD1385" t="s">
        <v>32</v>
      </c>
      <c r="AE1385" s="23" t="s">
        <v>32</v>
      </c>
    </row>
    <row r="1386" spans="1:31" x14ac:dyDescent="0.25">
      <c r="A1386" t="s">
        <v>78</v>
      </c>
      <c r="B1386" t="s">
        <v>33</v>
      </c>
      <c r="C1386" t="s">
        <v>54</v>
      </c>
      <c r="D1386" t="s">
        <v>32</v>
      </c>
      <c r="E1386" t="s">
        <v>32</v>
      </c>
      <c r="F1386">
        <v>0</v>
      </c>
      <c r="G1386" t="s">
        <v>15</v>
      </c>
      <c r="H1386">
        <v>0</v>
      </c>
      <c r="I1386">
        <v>1</v>
      </c>
      <c r="J1386" t="s">
        <v>32</v>
      </c>
      <c r="K1386" t="s">
        <v>32</v>
      </c>
      <c r="L1386" t="s">
        <v>32</v>
      </c>
      <c r="M1386" t="s">
        <v>32</v>
      </c>
      <c r="N1386" t="s">
        <v>32</v>
      </c>
      <c r="O1386">
        <v>1</v>
      </c>
      <c r="P1386" t="s">
        <v>32</v>
      </c>
      <c r="Q1386" t="s">
        <v>32</v>
      </c>
      <c r="R1386" t="s">
        <v>32</v>
      </c>
      <c r="S1386" t="s">
        <v>32</v>
      </c>
      <c r="T1386" t="s">
        <v>32</v>
      </c>
      <c r="U1386" t="s">
        <v>3809</v>
      </c>
      <c r="V1386">
        <v>0</v>
      </c>
      <c r="W1386">
        <v>1</v>
      </c>
      <c r="X1386" t="s">
        <v>32</v>
      </c>
      <c r="Y1386" t="s">
        <v>71</v>
      </c>
      <c r="Z1386">
        <v>0</v>
      </c>
      <c r="AA1386">
        <v>0</v>
      </c>
      <c r="AB1386">
        <v>0</v>
      </c>
      <c r="AC1386">
        <v>0</v>
      </c>
      <c r="AD1386" t="s">
        <v>32</v>
      </c>
      <c r="AE1386" s="23" t="s">
        <v>32</v>
      </c>
    </row>
    <row r="1387" spans="1:31" x14ac:dyDescent="0.25">
      <c r="A1387" t="s">
        <v>78</v>
      </c>
      <c r="B1387" t="s">
        <v>51</v>
      </c>
      <c r="C1387" t="s">
        <v>54</v>
      </c>
      <c r="D1387" t="s">
        <v>32</v>
      </c>
      <c r="E1387" t="s">
        <v>32</v>
      </c>
      <c r="F1387">
        <v>0</v>
      </c>
      <c r="G1387" t="s">
        <v>15</v>
      </c>
      <c r="H1387">
        <v>0</v>
      </c>
      <c r="I1387">
        <v>1</v>
      </c>
      <c r="J1387" t="s">
        <v>32</v>
      </c>
      <c r="K1387" t="s">
        <v>32</v>
      </c>
      <c r="L1387" t="s">
        <v>32</v>
      </c>
      <c r="M1387" t="s">
        <v>32</v>
      </c>
      <c r="N1387" t="s">
        <v>32</v>
      </c>
      <c r="O1387">
        <v>1</v>
      </c>
      <c r="P1387" t="s">
        <v>32</v>
      </c>
      <c r="Q1387" t="s">
        <v>32</v>
      </c>
      <c r="R1387" t="s">
        <v>32</v>
      </c>
      <c r="S1387" t="s">
        <v>32</v>
      </c>
      <c r="T1387" t="s">
        <v>32</v>
      </c>
      <c r="U1387" t="s">
        <v>3809</v>
      </c>
      <c r="V1387">
        <v>0</v>
      </c>
      <c r="W1387">
        <v>1</v>
      </c>
      <c r="X1387" t="s">
        <v>32</v>
      </c>
      <c r="Y1387" t="s">
        <v>80</v>
      </c>
      <c r="Z1387">
        <v>0</v>
      </c>
      <c r="AA1387">
        <v>0</v>
      </c>
      <c r="AB1387">
        <v>0</v>
      </c>
      <c r="AC1387">
        <v>0</v>
      </c>
      <c r="AD1387" t="s">
        <v>32</v>
      </c>
      <c r="AE1387" s="23" t="s">
        <v>32</v>
      </c>
    </row>
    <row r="1388" spans="1:31" hidden="1" x14ac:dyDescent="0.25">
      <c r="A1388" t="s">
        <v>76</v>
      </c>
      <c r="B1388" t="s">
        <v>48</v>
      </c>
      <c r="C1388" t="s">
        <v>32</v>
      </c>
      <c r="D1388" t="s">
        <v>32</v>
      </c>
      <c r="E1388" t="s">
        <v>32</v>
      </c>
      <c r="F1388">
        <v>3</v>
      </c>
      <c r="G1388" t="s">
        <v>16</v>
      </c>
      <c r="H1388">
        <v>1</v>
      </c>
      <c r="I1388">
        <v>0</v>
      </c>
      <c r="J1388" t="s">
        <v>32</v>
      </c>
      <c r="K1388" t="s">
        <v>32</v>
      </c>
      <c r="L1388" t="s">
        <v>32</v>
      </c>
      <c r="M1388" t="s">
        <v>32</v>
      </c>
      <c r="N1388" t="s">
        <v>32</v>
      </c>
      <c r="O1388">
        <v>1</v>
      </c>
      <c r="P1388" t="s">
        <v>32</v>
      </c>
      <c r="Q1388" t="s">
        <v>32</v>
      </c>
      <c r="R1388" t="s">
        <v>32</v>
      </c>
      <c r="S1388" t="s">
        <v>32</v>
      </c>
      <c r="T1388" t="s">
        <v>32</v>
      </c>
      <c r="U1388" t="s">
        <v>3809</v>
      </c>
      <c r="V1388">
        <v>1</v>
      </c>
      <c r="W1388">
        <v>0</v>
      </c>
      <c r="X1388" t="s">
        <v>32</v>
      </c>
      <c r="Y1388" t="s">
        <v>35</v>
      </c>
      <c r="Z1388">
        <v>0</v>
      </c>
      <c r="AA1388">
        <v>0</v>
      </c>
      <c r="AB1388">
        <v>0</v>
      </c>
      <c r="AC1388">
        <v>1</v>
      </c>
      <c r="AD1388" t="s">
        <v>32</v>
      </c>
      <c r="AE1388" s="23" t="s">
        <v>32</v>
      </c>
    </row>
    <row r="1389" spans="1:31" hidden="1" x14ac:dyDescent="0.25">
      <c r="A1389" t="s">
        <v>76</v>
      </c>
      <c r="B1389" t="s">
        <v>136</v>
      </c>
      <c r="C1389" t="s">
        <v>32</v>
      </c>
      <c r="D1389" t="s">
        <v>32</v>
      </c>
      <c r="E1389" t="s">
        <v>32</v>
      </c>
      <c r="F1389">
        <v>1</v>
      </c>
      <c r="G1389" t="s">
        <v>16</v>
      </c>
      <c r="H1389">
        <v>1</v>
      </c>
      <c r="I1389">
        <v>0</v>
      </c>
      <c r="J1389" t="s">
        <v>32</v>
      </c>
      <c r="K1389" t="s">
        <v>32</v>
      </c>
      <c r="L1389" t="s">
        <v>32</v>
      </c>
      <c r="M1389" t="s">
        <v>32</v>
      </c>
      <c r="N1389" t="s">
        <v>32</v>
      </c>
      <c r="O1389">
        <v>1</v>
      </c>
      <c r="P1389" t="s">
        <v>32</v>
      </c>
      <c r="Q1389" t="s">
        <v>32</v>
      </c>
      <c r="R1389" t="s">
        <v>32</v>
      </c>
      <c r="S1389" t="s">
        <v>32</v>
      </c>
      <c r="T1389" t="s">
        <v>32</v>
      </c>
      <c r="U1389" t="s">
        <v>3809</v>
      </c>
      <c r="V1389">
        <v>1</v>
      </c>
      <c r="W1389">
        <v>0</v>
      </c>
      <c r="X1389" t="s">
        <v>32</v>
      </c>
      <c r="Y1389" t="s">
        <v>70</v>
      </c>
      <c r="Z1389">
        <v>0</v>
      </c>
      <c r="AA1389">
        <v>0</v>
      </c>
      <c r="AB1389">
        <v>0</v>
      </c>
      <c r="AC1389">
        <v>0</v>
      </c>
      <c r="AD1389" t="s">
        <v>32</v>
      </c>
      <c r="AE1389" s="23" t="s">
        <v>32</v>
      </c>
    </row>
    <row r="1390" spans="1:31" hidden="1" x14ac:dyDescent="0.25">
      <c r="A1390" t="s">
        <v>76</v>
      </c>
      <c r="B1390" t="s">
        <v>136</v>
      </c>
      <c r="C1390" t="s">
        <v>32</v>
      </c>
      <c r="D1390" t="s">
        <v>32</v>
      </c>
      <c r="E1390" t="s">
        <v>32</v>
      </c>
      <c r="F1390">
        <v>0</v>
      </c>
      <c r="G1390" t="s">
        <v>16</v>
      </c>
      <c r="H1390">
        <v>1</v>
      </c>
      <c r="I1390">
        <v>0</v>
      </c>
      <c r="J1390" t="s">
        <v>32</v>
      </c>
      <c r="K1390" t="s">
        <v>32</v>
      </c>
      <c r="L1390" t="s">
        <v>32</v>
      </c>
      <c r="M1390" t="s">
        <v>32</v>
      </c>
      <c r="N1390" t="s">
        <v>32</v>
      </c>
      <c r="O1390">
        <v>1</v>
      </c>
      <c r="P1390" t="s">
        <v>32</v>
      </c>
      <c r="Q1390" t="s">
        <v>32</v>
      </c>
      <c r="R1390" t="s">
        <v>32</v>
      </c>
      <c r="S1390" t="s">
        <v>32</v>
      </c>
      <c r="T1390" t="s">
        <v>32</v>
      </c>
      <c r="U1390" t="s">
        <v>3809</v>
      </c>
      <c r="V1390">
        <v>1</v>
      </c>
      <c r="W1390">
        <v>0</v>
      </c>
      <c r="X1390" t="s">
        <v>32</v>
      </c>
      <c r="Y1390" t="s">
        <v>70</v>
      </c>
      <c r="Z1390">
        <v>0</v>
      </c>
      <c r="AA1390">
        <v>0</v>
      </c>
      <c r="AB1390">
        <v>0</v>
      </c>
      <c r="AC1390">
        <v>0</v>
      </c>
      <c r="AD1390" t="s">
        <v>32</v>
      </c>
      <c r="AE1390" s="23" t="s">
        <v>32</v>
      </c>
    </row>
    <row r="1391" spans="1:31" hidden="1" x14ac:dyDescent="0.25">
      <c r="A1391" t="s">
        <v>76</v>
      </c>
      <c r="B1391" t="s">
        <v>48</v>
      </c>
      <c r="C1391" t="s">
        <v>32</v>
      </c>
      <c r="D1391" t="s">
        <v>32</v>
      </c>
      <c r="E1391" t="s">
        <v>32</v>
      </c>
      <c r="F1391">
        <v>0</v>
      </c>
      <c r="G1391" t="s">
        <v>16</v>
      </c>
      <c r="H1391">
        <v>1</v>
      </c>
      <c r="I1391">
        <v>0</v>
      </c>
      <c r="J1391" t="s">
        <v>32</v>
      </c>
      <c r="K1391" t="s">
        <v>32</v>
      </c>
      <c r="L1391" t="s">
        <v>32</v>
      </c>
      <c r="M1391" t="s">
        <v>32</v>
      </c>
      <c r="N1391" t="s">
        <v>32</v>
      </c>
      <c r="O1391">
        <v>1</v>
      </c>
      <c r="P1391" t="s">
        <v>32</v>
      </c>
      <c r="Q1391" t="s">
        <v>32</v>
      </c>
      <c r="R1391" t="s">
        <v>32</v>
      </c>
      <c r="S1391" t="s">
        <v>32</v>
      </c>
      <c r="T1391" t="s">
        <v>32</v>
      </c>
      <c r="U1391" t="s">
        <v>3809</v>
      </c>
      <c r="V1391">
        <v>1</v>
      </c>
      <c r="W1391">
        <v>0</v>
      </c>
      <c r="X1391" t="s">
        <v>32</v>
      </c>
      <c r="Y1391" t="s">
        <v>71</v>
      </c>
      <c r="Z1391">
        <v>0</v>
      </c>
      <c r="AA1391">
        <v>0</v>
      </c>
      <c r="AB1391">
        <v>0</v>
      </c>
      <c r="AC1391">
        <v>0</v>
      </c>
      <c r="AD1391" t="s">
        <v>32</v>
      </c>
      <c r="AE1391" s="23" t="s">
        <v>32</v>
      </c>
    </row>
    <row r="1392" spans="1:31" hidden="1" x14ac:dyDescent="0.25">
      <c r="A1392" t="s">
        <v>78</v>
      </c>
      <c r="B1392" t="s">
        <v>39</v>
      </c>
      <c r="C1392" t="s">
        <v>32</v>
      </c>
      <c r="D1392" t="s">
        <v>32</v>
      </c>
      <c r="E1392" t="s">
        <v>32</v>
      </c>
      <c r="F1392">
        <v>0</v>
      </c>
      <c r="G1392" t="s">
        <v>16</v>
      </c>
      <c r="H1392">
        <v>1</v>
      </c>
      <c r="I1392">
        <v>0</v>
      </c>
      <c r="J1392" t="s">
        <v>32</v>
      </c>
      <c r="K1392" t="s">
        <v>32</v>
      </c>
      <c r="L1392" t="s">
        <v>32</v>
      </c>
      <c r="M1392" t="s">
        <v>32</v>
      </c>
      <c r="N1392" t="s">
        <v>32</v>
      </c>
      <c r="O1392">
        <v>1</v>
      </c>
      <c r="P1392" t="s">
        <v>32</v>
      </c>
      <c r="Q1392" t="s">
        <v>32</v>
      </c>
      <c r="R1392" t="s">
        <v>32</v>
      </c>
      <c r="S1392" t="s">
        <v>32</v>
      </c>
      <c r="T1392" t="s">
        <v>32</v>
      </c>
      <c r="U1392" t="s">
        <v>3809</v>
      </c>
      <c r="V1392">
        <v>1</v>
      </c>
      <c r="W1392">
        <v>0</v>
      </c>
      <c r="X1392" t="s">
        <v>32</v>
      </c>
      <c r="Y1392" t="s">
        <v>71</v>
      </c>
      <c r="Z1392">
        <v>0</v>
      </c>
      <c r="AA1392">
        <v>0</v>
      </c>
      <c r="AB1392">
        <v>0</v>
      </c>
      <c r="AC1392">
        <v>0</v>
      </c>
      <c r="AD1392" t="s">
        <v>32</v>
      </c>
      <c r="AE1392" s="23" t="s">
        <v>32</v>
      </c>
    </row>
    <row r="1393" spans="1:31" hidden="1" x14ac:dyDescent="0.25">
      <c r="A1393" t="s">
        <v>78</v>
      </c>
      <c r="B1393" t="s">
        <v>48</v>
      </c>
      <c r="C1393" t="s">
        <v>32</v>
      </c>
      <c r="D1393" t="s">
        <v>32</v>
      </c>
      <c r="E1393" t="s">
        <v>32</v>
      </c>
      <c r="F1393">
        <v>0</v>
      </c>
      <c r="G1393" t="s">
        <v>16</v>
      </c>
      <c r="H1393">
        <v>1</v>
      </c>
      <c r="I1393">
        <v>0</v>
      </c>
      <c r="J1393" t="s">
        <v>32</v>
      </c>
      <c r="K1393" t="s">
        <v>32</v>
      </c>
      <c r="L1393" t="s">
        <v>32</v>
      </c>
      <c r="M1393" t="s">
        <v>32</v>
      </c>
      <c r="N1393" t="s">
        <v>32</v>
      </c>
      <c r="O1393">
        <v>1</v>
      </c>
      <c r="P1393" t="s">
        <v>32</v>
      </c>
      <c r="Q1393" t="s">
        <v>32</v>
      </c>
      <c r="R1393" t="s">
        <v>32</v>
      </c>
      <c r="S1393" t="s">
        <v>32</v>
      </c>
      <c r="T1393" t="s">
        <v>32</v>
      </c>
      <c r="U1393" t="s">
        <v>3809</v>
      </c>
      <c r="V1393">
        <v>1</v>
      </c>
      <c r="W1393">
        <v>0</v>
      </c>
      <c r="X1393" t="s">
        <v>32</v>
      </c>
      <c r="Y1393" t="s">
        <v>71</v>
      </c>
      <c r="Z1393">
        <v>0</v>
      </c>
      <c r="AA1393">
        <v>0</v>
      </c>
      <c r="AB1393">
        <v>0</v>
      </c>
      <c r="AC1393">
        <v>0</v>
      </c>
      <c r="AD1393" t="s">
        <v>32</v>
      </c>
      <c r="AE1393" s="23" t="s">
        <v>32</v>
      </c>
    </row>
    <row r="1394" spans="1:31" hidden="1" x14ac:dyDescent="0.25">
      <c r="A1394" t="s">
        <v>78</v>
      </c>
      <c r="B1394" t="s">
        <v>37</v>
      </c>
      <c r="C1394" t="s">
        <v>32</v>
      </c>
      <c r="D1394" t="s">
        <v>32</v>
      </c>
      <c r="E1394" t="s">
        <v>32</v>
      </c>
      <c r="F1394">
        <v>0</v>
      </c>
      <c r="G1394" t="s">
        <v>16</v>
      </c>
      <c r="H1394">
        <v>1</v>
      </c>
      <c r="I1394">
        <v>0</v>
      </c>
      <c r="J1394" t="s">
        <v>32</v>
      </c>
      <c r="K1394" t="s">
        <v>32</v>
      </c>
      <c r="L1394" t="s">
        <v>32</v>
      </c>
      <c r="M1394" t="s">
        <v>32</v>
      </c>
      <c r="N1394" t="s">
        <v>32</v>
      </c>
      <c r="O1394">
        <v>1</v>
      </c>
      <c r="P1394" t="s">
        <v>32</v>
      </c>
      <c r="Q1394" t="s">
        <v>32</v>
      </c>
      <c r="R1394" t="s">
        <v>32</v>
      </c>
      <c r="S1394" t="s">
        <v>32</v>
      </c>
      <c r="T1394" t="s">
        <v>32</v>
      </c>
      <c r="U1394" t="s">
        <v>3809</v>
      </c>
      <c r="V1394">
        <v>1</v>
      </c>
      <c r="W1394">
        <v>0</v>
      </c>
      <c r="X1394" t="s">
        <v>32</v>
      </c>
      <c r="Y1394" t="s">
        <v>71</v>
      </c>
      <c r="Z1394">
        <v>0</v>
      </c>
      <c r="AA1394">
        <v>0</v>
      </c>
      <c r="AB1394">
        <v>0</v>
      </c>
      <c r="AC1394">
        <v>0</v>
      </c>
      <c r="AD1394" t="s">
        <v>32</v>
      </c>
      <c r="AE1394" s="23" t="s">
        <v>32</v>
      </c>
    </row>
    <row r="1395" spans="1:31" hidden="1" x14ac:dyDescent="0.25">
      <c r="A1395" t="s">
        <v>75</v>
      </c>
      <c r="B1395" t="s">
        <v>36</v>
      </c>
      <c r="C1395" t="s">
        <v>32</v>
      </c>
      <c r="D1395" t="s">
        <v>32</v>
      </c>
      <c r="E1395" t="s">
        <v>32</v>
      </c>
      <c r="F1395">
        <v>0</v>
      </c>
      <c r="G1395" t="s">
        <v>16</v>
      </c>
      <c r="H1395">
        <v>1</v>
      </c>
      <c r="I1395">
        <v>0</v>
      </c>
      <c r="J1395" t="s">
        <v>32</v>
      </c>
      <c r="K1395" t="s">
        <v>32</v>
      </c>
      <c r="L1395" t="s">
        <v>32</v>
      </c>
      <c r="M1395" t="s">
        <v>32</v>
      </c>
      <c r="N1395" t="s">
        <v>32</v>
      </c>
      <c r="O1395">
        <v>1</v>
      </c>
      <c r="P1395" t="s">
        <v>32</v>
      </c>
      <c r="Q1395" t="s">
        <v>32</v>
      </c>
      <c r="R1395" t="s">
        <v>32</v>
      </c>
      <c r="S1395" t="s">
        <v>32</v>
      </c>
      <c r="T1395" t="s">
        <v>32</v>
      </c>
      <c r="U1395" t="s">
        <v>3809</v>
      </c>
      <c r="V1395">
        <v>1</v>
      </c>
      <c r="W1395">
        <v>0</v>
      </c>
      <c r="X1395" t="s">
        <v>32</v>
      </c>
      <c r="Y1395" t="s">
        <v>71</v>
      </c>
      <c r="Z1395">
        <v>0</v>
      </c>
      <c r="AA1395">
        <v>0</v>
      </c>
      <c r="AB1395">
        <v>0</v>
      </c>
      <c r="AC1395">
        <v>0</v>
      </c>
      <c r="AD1395" t="s">
        <v>32</v>
      </c>
      <c r="AE1395" s="23" t="s">
        <v>32</v>
      </c>
    </row>
    <row r="1396" spans="1:31" hidden="1" x14ac:dyDescent="0.25">
      <c r="A1396" t="s">
        <v>72</v>
      </c>
      <c r="B1396" t="s">
        <v>51</v>
      </c>
      <c r="C1396" t="s">
        <v>32</v>
      </c>
      <c r="D1396" t="s">
        <v>32</v>
      </c>
      <c r="E1396" t="s">
        <v>32</v>
      </c>
      <c r="F1396">
        <v>0</v>
      </c>
      <c r="G1396" t="s">
        <v>16</v>
      </c>
      <c r="H1396">
        <v>1</v>
      </c>
      <c r="I1396">
        <v>0</v>
      </c>
      <c r="J1396" t="s">
        <v>32</v>
      </c>
      <c r="K1396" t="s">
        <v>32</v>
      </c>
      <c r="L1396" t="s">
        <v>32</v>
      </c>
      <c r="M1396" t="s">
        <v>32</v>
      </c>
      <c r="N1396" t="s">
        <v>32</v>
      </c>
      <c r="O1396">
        <v>1</v>
      </c>
      <c r="P1396" t="s">
        <v>32</v>
      </c>
      <c r="Q1396" t="s">
        <v>32</v>
      </c>
      <c r="R1396" t="s">
        <v>32</v>
      </c>
      <c r="S1396" t="s">
        <v>32</v>
      </c>
      <c r="T1396" t="s">
        <v>32</v>
      </c>
      <c r="U1396" t="s">
        <v>3809</v>
      </c>
      <c r="V1396">
        <v>1</v>
      </c>
      <c r="W1396">
        <v>0</v>
      </c>
      <c r="X1396" t="s">
        <v>32</v>
      </c>
      <c r="Y1396" t="s">
        <v>71</v>
      </c>
      <c r="Z1396">
        <v>0</v>
      </c>
      <c r="AA1396">
        <v>0</v>
      </c>
      <c r="AB1396">
        <v>0</v>
      </c>
      <c r="AC1396">
        <v>0</v>
      </c>
      <c r="AD1396" t="s">
        <v>32</v>
      </c>
      <c r="AE1396" s="23" t="s">
        <v>32</v>
      </c>
    </row>
    <row r="1397" spans="1:31" x14ac:dyDescent="0.25">
      <c r="A1397" t="s">
        <v>3885</v>
      </c>
      <c r="B1397" t="s">
        <v>50</v>
      </c>
      <c r="C1397" t="s">
        <v>54</v>
      </c>
      <c r="D1397" t="s">
        <v>32</v>
      </c>
      <c r="E1397" t="s">
        <v>32</v>
      </c>
      <c r="F1397">
        <v>2</v>
      </c>
      <c r="G1397" t="s">
        <v>15</v>
      </c>
      <c r="H1397">
        <v>0</v>
      </c>
      <c r="I1397">
        <v>1</v>
      </c>
      <c r="J1397" t="s">
        <v>32</v>
      </c>
      <c r="K1397" t="s">
        <v>32</v>
      </c>
      <c r="L1397" t="s">
        <v>32</v>
      </c>
      <c r="M1397" t="s">
        <v>32</v>
      </c>
      <c r="N1397" t="s">
        <v>32</v>
      </c>
      <c r="O1397">
        <v>1</v>
      </c>
      <c r="P1397" t="s">
        <v>32</v>
      </c>
      <c r="Q1397" t="s">
        <v>32</v>
      </c>
      <c r="R1397" t="s">
        <v>32</v>
      </c>
      <c r="S1397" t="s">
        <v>32</v>
      </c>
      <c r="T1397" t="s">
        <v>32</v>
      </c>
      <c r="U1397" t="s">
        <v>3809</v>
      </c>
      <c r="V1397">
        <v>0</v>
      </c>
      <c r="W1397">
        <v>1</v>
      </c>
      <c r="X1397" t="s">
        <v>32</v>
      </c>
      <c r="Y1397" t="s">
        <v>71</v>
      </c>
      <c r="Z1397">
        <v>0</v>
      </c>
      <c r="AA1397">
        <v>0</v>
      </c>
      <c r="AB1397">
        <v>0</v>
      </c>
      <c r="AC1397">
        <v>0</v>
      </c>
      <c r="AD1397" t="s">
        <v>32</v>
      </c>
      <c r="AE1397" s="23" t="s">
        <v>32</v>
      </c>
    </row>
    <row r="1398" spans="1:31" hidden="1" x14ac:dyDescent="0.25">
      <c r="A1398" t="s">
        <v>76</v>
      </c>
      <c r="B1398" t="s">
        <v>39</v>
      </c>
      <c r="C1398" t="s">
        <v>32</v>
      </c>
      <c r="D1398" t="s">
        <v>32</v>
      </c>
      <c r="E1398" t="s">
        <v>32</v>
      </c>
      <c r="F1398">
        <v>0</v>
      </c>
      <c r="G1398" t="s">
        <v>16</v>
      </c>
      <c r="H1398">
        <v>1</v>
      </c>
      <c r="I1398">
        <v>0</v>
      </c>
      <c r="J1398" t="s">
        <v>32</v>
      </c>
      <c r="K1398" t="s">
        <v>32</v>
      </c>
      <c r="L1398" t="s">
        <v>32</v>
      </c>
      <c r="M1398" t="s">
        <v>32</v>
      </c>
      <c r="N1398" t="s">
        <v>32</v>
      </c>
      <c r="O1398">
        <v>1</v>
      </c>
      <c r="P1398" t="s">
        <v>32</v>
      </c>
      <c r="Q1398" t="s">
        <v>32</v>
      </c>
      <c r="R1398" t="s">
        <v>32</v>
      </c>
      <c r="S1398" t="s">
        <v>32</v>
      </c>
      <c r="T1398" t="s">
        <v>32</v>
      </c>
      <c r="U1398" t="s">
        <v>3809</v>
      </c>
      <c r="V1398">
        <v>1</v>
      </c>
      <c r="W1398">
        <v>0</v>
      </c>
      <c r="X1398" t="s">
        <v>32</v>
      </c>
      <c r="Y1398" t="s">
        <v>71</v>
      </c>
      <c r="Z1398">
        <v>0</v>
      </c>
      <c r="AA1398">
        <v>0</v>
      </c>
      <c r="AB1398">
        <v>0</v>
      </c>
      <c r="AC1398">
        <v>0</v>
      </c>
      <c r="AD1398" t="s">
        <v>32</v>
      </c>
      <c r="AE1398" s="23" t="s">
        <v>32</v>
      </c>
    </row>
    <row r="1399" spans="1:31" x14ac:dyDescent="0.25">
      <c r="A1399" t="s">
        <v>78</v>
      </c>
      <c r="B1399" t="s">
        <v>39</v>
      </c>
      <c r="C1399" t="s">
        <v>54</v>
      </c>
      <c r="D1399" t="s">
        <v>32</v>
      </c>
      <c r="E1399" t="s">
        <v>32</v>
      </c>
      <c r="F1399">
        <v>0</v>
      </c>
      <c r="G1399" t="s">
        <v>15</v>
      </c>
      <c r="H1399">
        <v>0</v>
      </c>
      <c r="I1399">
        <v>1</v>
      </c>
      <c r="J1399" t="s">
        <v>32</v>
      </c>
      <c r="K1399" t="s">
        <v>32</v>
      </c>
      <c r="L1399" t="s">
        <v>32</v>
      </c>
      <c r="M1399" t="s">
        <v>32</v>
      </c>
      <c r="N1399" t="s">
        <v>32</v>
      </c>
      <c r="O1399">
        <v>1</v>
      </c>
      <c r="P1399" t="s">
        <v>32</v>
      </c>
      <c r="Q1399" t="s">
        <v>32</v>
      </c>
      <c r="R1399" t="s">
        <v>32</v>
      </c>
      <c r="S1399" t="s">
        <v>32</v>
      </c>
      <c r="T1399" t="s">
        <v>32</v>
      </c>
      <c r="U1399" t="s">
        <v>3809</v>
      </c>
      <c r="V1399">
        <v>0</v>
      </c>
      <c r="W1399">
        <v>1</v>
      </c>
      <c r="X1399" t="s">
        <v>32</v>
      </c>
      <c r="Y1399" t="s">
        <v>71</v>
      </c>
      <c r="Z1399">
        <v>0</v>
      </c>
      <c r="AA1399">
        <v>0</v>
      </c>
      <c r="AB1399">
        <v>0</v>
      </c>
      <c r="AC1399">
        <v>0</v>
      </c>
      <c r="AD1399" t="s">
        <v>32</v>
      </c>
      <c r="AE1399" s="23" t="s">
        <v>32</v>
      </c>
    </row>
    <row r="1400" spans="1:31" x14ac:dyDescent="0.25">
      <c r="A1400" t="s">
        <v>78</v>
      </c>
      <c r="B1400" t="s">
        <v>39</v>
      </c>
      <c r="C1400" t="s">
        <v>54</v>
      </c>
      <c r="D1400" t="s">
        <v>32</v>
      </c>
      <c r="E1400" t="s">
        <v>32</v>
      </c>
      <c r="F1400">
        <v>0</v>
      </c>
      <c r="G1400" t="s">
        <v>15</v>
      </c>
      <c r="H1400">
        <v>0</v>
      </c>
      <c r="I1400">
        <v>1</v>
      </c>
      <c r="J1400" t="s">
        <v>32</v>
      </c>
      <c r="K1400" t="s">
        <v>32</v>
      </c>
      <c r="L1400" t="s">
        <v>32</v>
      </c>
      <c r="M1400" t="s">
        <v>32</v>
      </c>
      <c r="N1400" t="s">
        <v>32</v>
      </c>
      <c r="O1400">
        <v>1</v>
      </c>
      <c r="P1400" t="s">
        <v>32</v>
      </c>
      <c r="Q1400" t="s">
        <v>32</v>
      </c>
      <c r="R1400" t="s">
        <v>32</v>
      </c>
      <c r="S1400" t="s">
        <v>32</v>
      </c>
      <c r="T1400" t="s">
        <v>32</v>
      </c>
      <c r="U1400" t="s">
        <v>3809</v>
      </c>
      <c r="V1400">
        <v>0</v>
      </c>
      <c r="W1400">
        <v>1</v>
      </c>
      <c r="X1400" t="s">
        <v>32</v>
      </c>
      <c r="Y1400" t="s">
        <v>71</v>
      </c>
      <c r="Z1400">
        <v>0</v>
      </c>
      <c r="AA1400">
        <v>0</v>
      </c>
      <c r="AB1400">
        <v>0</v>
      </c>
      <c r="AC1400">
        <v>0</v>
      </c>
      <c r="AD1400" t="s">
        <v>32</v>
      </c>
      <c r="AE1400" s="23" t="s">
        <v>32</v>
      </c>
    </row>
    <row r="1401" spans="1:31" hidden="1" x14ac:dyDescent="0.25">
      <c r="A1401" t="s">
        <v>78</v>
      </c>
      <c r="B1401" t="s">
        <v>136</v>
      </c>
      <c r="C1401" t="s">
        <v>32</v>
      </c>
      <c r="D1401" t="s">
        <v>32</v>
      </c>
      <c r="E1401" t="s">
        <v>32</v>
      </c>
      <c r="F1401">
        <v>1</v>
      </c>
      <c r="G1401" t="s">
        <v>16</v>
      </c>
      <c r="H1401">
        <v>1</v>
      </c>
      <c r="I1401">
        <v>0</v>
      </c>
      <c r="J1401" t="s">
        <v>32</v>
      </c>
      <c r="K1401" t="s">
        <v>32</v>
      </c>
      <c r="L1401" t="s">
        <v>32</v>
      </c>
      <c r="M1401" t="s">
        <v>32</v>
      </c>
      <c r="N1401" t="s">
        <v>32</v>
      </c>
      <c r="O1401">
        <v>1</v>
      </c>
      <c r="P1401" t="s">
        <v>32</v>
      </c>
      <c r="Q1401" t="s">
        <v>32</v>
      </c>
      <c r="R1401" t="s">
        <v>32</v>
      </c>
      <c r="S1401" t="s">
        <v>32</v>
      </c>
      <c r="T1401" t="s">
        <v>32</v>
      </c>
      <c r="U1401" t="s">
        <v>3809</v>
      </c>
      <c r="V1401">
        <v>1</v>
      </c>
      <c r="W1401">
        <v>0</v>
      </c>
      <c r="X1401" t="s">
        <v>32</v>
      </c>
      <c r="Y1401" t="s">
        <v>80</v>
      </c>
      <c r="Z1401">
        <v>0</v>
      </c>
      <c r="AA1401">
        <v>0</v>
      </c>
      <c r="AB1401">
        <v>0</v>
      </c>
      <c r="AC1401">
        <v>0</v>
      </c>
      <c r="AD1401" t="s">
        <v>32</v>
      </c>
      <c r="AE1401" s="23" t="s">
        <v>32</v>
      </c>
    </row>
    <row r="1402" spans="1:31" hidden="1" x14ac:dyDescent="0.25">
      <c r="A1402" t="s">
        <v>78</v>
      </c>
      <c r="B1402" t="s">
        <v>136</v>
      </c>
      <c r="C1402" t="s">
        <v>32</v>
      </c>
      <c r="D1402" t="s">
        <v>32</v>
      </c>
      <c r="E1402" t="s">
        <v>32</v>
      </c>
      <c r="F1402">
        <v>1</v>
      </c>
      <c r="G1402" t="s">
        <v>16</v>
      </c>
      <c r="H1402">
        <v>1</v>
      </c>
      <c r="I1402">
        <v>0</v>
      </c>
      <c r="J1402" t="s">
        <v>32</v>
      </c>
      <c r="K1402" t="s">
        <v>32</v>
      </c>
      <c r="L1402" t="s">
        <v>32</v>
      </c>
      <c r="M1402" t="s">
        <v>32</v>
      </c>
      <c r="N1402" t="s">
        <v>32</v>
      </c>
      <c r="O1402">
        <v>1</v>
      </c>
      <c r="P1402" t="s">
        <v>32</v>
      </c>
      <c r="Q1402" t="s">
        <v>32</v>
      </c>
      <c r="R1402" t="s">
        <v>32</v>
      </c>
      <c r="S1402" t="s">
        <v>32</v>
      </c>
      <c r="T1402" t="s">
        <v>32</v>
      </c>
      <c r="U1402" t="s">
        <v>3809</v>
      </c>
      <c r="V1402">
        <v>1</v>
      </c>
      <c r="W1402">
        <v>0</v>
      </c>
      <c r="X1402" t="s">
        <v>32</v>
      </c>
      <c r="Y1402" t="s">
        <v>80</v>
      </c>
      <c r="Z1402">
        <v>0</v>
      </c>
      <c r="AA1402">
        <v>0</v>
      </c>
      <c r="AB1402">
        <v>0</v>
      </c>
      <c r="AC1402">
        <v>0</v>
      </c>
      <c r="AD1402" t="s">
        <v>3917</v>
      </c>
      <c r="AE1402" s="23">
        <v>0</v>
      </c>
    </row>
    <row r="1403" spans="1:31" hidden="1" x14ac:dyDescent="0.25">
      <c r="A1403" t="s">
        <v>72</v>
      </c>
      <c r="B1403" t="s">
        <v>36</v>
      </c>
      <c r="C1403" t="s">
        <v>32</v>
      </c>
      <c r="D1403" t="s">
        <v>32</v>
      </c>
      <c r="E1403" t="s">
        <v>32</v>
      </c>
      <c r="F1403">
        <v>0</v>
      </c>
      <c r="G1403" t="s">
        <v>16</v>
      </c>
      <c r="H1403">
        <v>1</v>
      </c>
      <c r="I1403">
        <v>0</v>
      </c>
      <c r="J1403" t="s">
        <v>32</v>
      </c>
      <c r="K1403" t="s">
        <v>32</v>
      </c>
      <c r="L1403" t="s">
        <v>32</v>
      </c>
      <c r="M1403" t="s">
        <v>32</v>
      </c>
      <c r="N1403" t="s">
        <v>32</v>
      </c>
      <c r="O1403">
        <v>1</v>
      </c>
      <c r="P1403" t="s">
        <v>32</v>
      </c>
      <c r="Q1403" t="s">
        <v>32</v>
      </c>
      <c r="R1403" t="s">
        <v>32</v>
      </c>
      <c r="S1403" t="s">
        <v>32</v>
      </c>
      <c r="T1403" t="s">
        <v>32</v>
      </c>
      <c r="U1403" t="s">
        <v>3809</v>
      </c>
      <c r="V1403">
        <v>1</v>
      </c>
      <c r="W1403">
        <v>0</v>
      </c>
      <c r="X1403" t="s">
        <v>32</v>
      </c>
      <c r="Y1403" t="s">
        <v>71</v>
      </c>
      <c r="Z1403">
        <v>0</v>
      </c>
      <c r="AA1403">
        <v>0</v>
      </c>
      <c r="AB1403">
        <v>0</v>
      </c>
      <c r="AC1403">
        <v>0</v>
      </c>
      <c r="AD1403" t="s">
        <v>32</v>
      </c>
      <c r="AE1403" s="23" t="s">
        <v>32</v>
      </c>
    </row>
    <row r="1404" spans="1:31" hidden="1" x14ac:dyDescent="0.25">
      <c r="A1404" t="s">
        <v>76</v>
      </c>
      <c r="B1404" t="s">
        <v>36</v>
      </c>
      <c r="C1404" t="s">
        <v>32</v>
      </c>
      <c r="D1404" t="s">
        <v>32</v>
      </c>
      <c r="E1404" t="s">
        <v>32</v>
      </c>
      <c r="F1404">
        <v>0</v>
      </c>
      <c r="G1404" t="s">
        <v>16</v>
      </c>
      <c r="H1404">
        <v>1</v>
      </c>
      <c r="I1404">
        <v>0</v>
      </c>
      <c r="J1404" t="s">
        <v>32</v>
      </c>
      <c r="K1404" t="s">
        <v>32</v>
      </c>
      <c r="L1404" t="s">
        <v>32</v>
      </c>
      <c r="M1404" t="s">
        <v>32</v>
      </c>
      <c r="N1404" t="s">
        <v>32</v>
      </c>
      <c r="O1404">
        <v>1</v>
      </c>
      <c r="P1404" t="s">
        <v>32</v>
      </c>
      <c r="Q1404" t="s">
        <v>32</v>
      </c>
      <c r="R1404" t="s">
        <v>32</v>
      </c>
      <c r="S1404" t="s">
        <v>32</v>
      </c>
      <c r="T1404" t="s">
        <v>32</v>
      </c>
      <c r="U1404" t="s">
        <v>3809</v>
      </c>
      <c r="V1404">
        <v>1</v>
      </c>
      <c r="W1404">
        <v>0</v>
      </c>
      <c r="X1404" t="s">
        <v>32</v>
      </c>
      <c r="Y1404" t="s">
        <v>71</v>
      </c>
      <c r="Z1404">
        <v>0</v>
      </c>
      <c r="AA1404">
        <v>0</v>
      </c>
      <c r="AB1404">
        <v>0</v>
      </c>
      <c r="AC1404">
        <v>0</v>
      </c>
      <c r="AD1404" t="s">
        <v>32</v>
      </c>
      <c r="AE1404" s="23" t="s">
        <v>32</v>
      </c>
    </row>
    <row r="1405" spans="1:31" hidden="1" x14ac:dyDescent="0.25">
      <c r="A1405" t="s">
        <v>76</v>
      </c>
      <c r="B1405" t="s">
        <v>51</v>
      </c>
      <c r="C1405" t="s">
        <v>32</v>
      </c>
      <c r="D1405" t="s">
        <v>32</v>
      </c>
      <c r="E1405" t="s">
        <v>32</v>
      </c>
      <c r="F1405">
        <v>0</v>
      </c>
      <c r="G1405" t="s">
        <v>16</v>
      </c>
      <c r="H1405">
        <v>1</v>
      </c>
      <c r="I1405">
        <v>0</v>
      </c>
      <c r="J1405" t="s">
        <v>32</v>
      </c>
      <c r="K1405" t="s">
        <v>32</v>
      </c>
      <c r="L1405" t="s">
        <v>32</v>
      </c>
      <c r="M1405" t="s">
        <v>32</v>
      </c>
      <c r="N1405" t="s">
        <v>32</v>
      </c>
      <c r="O1405">
        <v>1</v>
      </c>
      <c r="P1405" t="s">
        <v>32</v>
      </c>
      <c r="Q1405" t="s">
        <v>32</v>
      </c>
      <c r="R1405" t="s">
        <v>32</v>
      </c>
      <c r="S1405" t="s">
        <v>32</v>
      </c>
      <c r="T1405" t="s">
        <v>32</v>
      </c>
      <c r="U1405" t="s">
        <v>3809</v>
      </c>
      <c r="V1405">
        <v>1</v>
      </c>
      <c r="W1405">
        <v>0</v>
      </c>
      <c r="X1405" t="s">
        <v>32</v>
      </c>
      <c r="Y1405" t="s">
        <v>71</v>
      </c>
      <c r="Z1405">
        <v>0</v>
      </c>
      <c r="AA1405">
        <v>0</v>
      </c>
      <c r="AB1405">
        <v>0</v>
      </c>
      <c r="AC1405">
        <v>0</v>
      </c>
      <c r="AD1405" t="s">
        <v>3915</v>
      </c>
      <c r="AE1405" s="23">
        <v>0</v>
      </c>
    </row>
    <row r="1406" spans="1:31" hidden="1" x14ac:dyDescent="0.25">
      <c r="A1406" t="s">
        <v>76</v>
      </c>
      <c r="B1406" t="s">
        <v>34</v>
      </c>
      <c r="C1406" t="s">
        <v>32</v>
      </c>
      <c r="D1406" t="s">
        <v>32</v>
      </c>
      <c r="E1406" t="s">
        <v>32</v>
      </c>
      <c r="F1406">
        <v>0</v>
      </c>
      <c r="G1406" t="s">
        <v>16</v>
      </c>
      <c r="H1406">
        <v>1</v>
      </c>
      <c r="I1406">
        <v>0</v>
      </c>
      <c r="J1406" t="s">
        <v>32</v>
      </c>
      <c r="K1406" t="s">
        <v>32</v>
      </c>
      <c r="L1406" t="s">
        <v>32</v>
      </c>
      <c r="M1406" t="s">
        <v>32</v>
      </c>
      <c r="N1406" t="s">
        <v>32</v>
      </c>
      <c r="O1406">
        <v>1</v>
      </c>
      <c r="P1406" t="s">
        <v>32</v>
      </c>
      <c r="Q1406" t="s">
        <v>32</v>
      </c>
      <c r="R1406" t="s">
        <v>32</v>
      </c>
      <c r="S1406" t="s">
        <v>32</v>
      </c>
      <c r="T1406" t="s">
        <v>32</v>
      </c>
      <c r="U1406" t="s">
        <v>3809</v>
      </c>
      <c r="V1406">
        <v>1</v>
      </c>
      <c r="W1406">
        <v>0</v>
      </c>
      <c r="X1406" t="s">
        <v>32</v>
      </c>
      <c r="Y1406" t="s">
        <v>71</v>
      </c>
      <c r="Z1406">
        <v>0</v>
      </c>
      <c r="AA1406">
        <v>0</v>
      </c>
      <c r="AB1406">
        <v>0</v>
      </c>
      <c r="AC1406">
        <v>0</v>
      </c>
      <c r="AD1406" t="s">
        <v>32</v>
      </c>
      <c r="AE1406" s="23" t="s">
        <v>32</v>
      </c>
    </row>
    <row r="1407" spans="1:31" x14ac:dyDescent="0.25">
      <c r="A1407" t="s">
        <v>78</v>
      </c>
      <c r="B1407" t="s">
        <v>3906</v>
      </c>
      <c r="C1407" t="s">
        <v>54</v>
      </c>
      <c r="D1407" t="s">
        <v>32</v>
      </c>
      <c r="E1407" t="s">
        <v>32</v>
      </c>
      <c r="F1407">
        <v>0</v>
      </c>
      <c r="G1407" t="s">
        <v>15</v>
      </c>
      <c r="H1407">
        <v>0</v>
      </c>
      <c r="I1407">
        <v>1</v>
      </c>
      <c r="J1407" t="s">
        <v>32</v>
      </c>
      <c r="K1407" t="s">
        <v>32</v>
      </c>
      <c r="L1407" t="s">
        <v>32</v>
      </c>
      <c r="M1407" t="s">
        <v>32</v>
      </c>
      <c r="N1407" t="s">
        <v>32</v>
      </c>
      <c r="O1407">
        <v>1</v>
      </c>
      <c r="P1407" t="s">
        <v>32</v>
      </c>
      <c r="Q1407" t="s">
        <v>32</v>
      </c>
      <c r="R1407" t="s">
        <v>32</v>
      </c>
      <c r="S1407" t="s">
        <v>32</v>
      </c>
      <c r="T1407" t="s">
        <v>32</v>
      </c>
      <c r="U1407" t="s">
        <v>3809</v>
      </c>
      <c r="V1407">
        <v>0</v>
      </c>
      <c r="W1407">
        <v>1</v>
      </c>
      <c r="X1407" t="s">
        <v>32</v>
      </c>
      <c r="Y1407" t="s">
        <v>71</v>
      </c>
      <c r="Z1407">
        <v>0</v>
      </c>
      <c r="AA1407">
        <v>0</v>
      </c>
      <c r="AB1407">
        <v>0</v>
      </c>
      <c r="AC1407">
        <v>0</v>
      </c>
      <c r="AD1407" t="s">
        <v>32</v>
      </c>
      <c r="AE1407" s="23" t="s">
        <v>32</v>
      </c>
    </row>
    <row r="1408" spans="1:31" x14ac:dyDescent="0.25">
      <c r="A1408" t="s">
        <v>78</v>
      </c>
      <c r="B1408" t="s">
        <v>3906</v>
      </c>
      <c r="C1408" t="s">
        <v>54</v>
      </c>
      <c r="D1408" t="s">
        <v>32</v>
      </c>
      <c r="E1408" t="s">
        <v>32</v>
      </c>
      <c r="F1408">
        <v>0</v>
      </c>
      <c r="G1408" t="s">
        <v>15</v>
      </c>
      <c r="H1408">
        <v>0</v>
      </c>
      <c r="I1408">
        <v>1</v>
      </c>
      <c r="J1408" t="s">
        <v>44</v>
      </c>
      <c r="K1408">
        <v>1</v>
      </c>
      <c r="L1408" t="s">
        <v>73</v>
      </c>
      <c r="M1408">
        <v>1</v>
      </c>
      <c r="N1408">
        <v>0</v>
      </c>
      <c r="O1408">
        <v>1</v>
      </c>
      <c r="P1408" t="s">
        <v>32</v>
      </c>
      <c r="Q1408" t="s">
        <v>32</v>
      </c>
      <c r="R1408" t="s">
        <v>32</v>
      </c>
      <c r="S1408" t="s">
        <v>32</v>
      </c>
      <c r="T1408" t="s">
        <v>32</v>
      </c>
      <c r="U1408" t="s">
        <v>3809</v>
      </c>
      <c r="V1408">
        <v>0</v>
      </c>
      <c r="W1408">
        <v>1</v>
      </c>
      <c r="X1408" t="s">
        <v>32</v>
      </c>
      <c r="Y1408" t="s">
        <v>70</v>
      </c>
      <c r="Z1408">
        <v>0</v>
      </c>
      <c r="AA1408">
        <v>0</v>
      </c>
      <c r="AB1408">
        <v>0</v>
      </c>
      <c r="AC1408">
        <v>0</v>
      </c>
      <c r="AD1408" t="s">
        <v>32</v>
      </c>
      <c r="AE1408" s="23" t="s">
        <v>32</v>
      </c>
    </row>
    <row r="1409" spans="1:31" hidden="1" x14ac:dyDescent="0.25">
      <c r="A1409" t="s">
        <v>78</v>
      </c>
      <c r="B1409" t="s">
        <v>36</v>
      </c>
      <c r="C1409" t="s">
        <v>32</v>
      </c>
      <c r="D1409" t="s">
        <v>32</v>
      </c>
      <c r="E1409" t="s">
        <v>32</v>
      </c>
      <c r="F1409">
        <v>0</v>
      </c>
      <c r="G1409" t="s">
        <v>16</v>
      </c>
      <c r="H1409">
        <v>1</v>
      </c>
      <c r="I1409">
        <v>0</v>
      </c>
      <c r="J1409" t="s">
        <v>32</v>
      </c>
      <c r="K1409" t="s">
        <v>32</v>
      </c>
      <c r="L1409" t="s">
        <v>32</v>
      </c>
      <c r="M1409" t="s">
        <v>32</v>
      </c>
      <c r="N1409" t="s">
        <v>32</v>
      </c>
      <c r="O1409">
        <v>1</v>
      </c>
      <c r="P1409" t="s">
        <v>32</v>
      </c>
      <c r="Q1409" t="s">
        <v>32</v>
      </c>
      <c r="R1409" t="s">
        <v>32</v>
      </c>
      <c r="S1409" t="s">
        <v>32</v>
      </c>
      <c r="T1409" t="s">
        <v>32</v>
      </c>
      <c r="U1409" t="s">
        <v>3809</v>
      </c>
      <c r="V1409">
        <v>1</v>
      </c>
      <c r="W1409">
        <v>0</v>
      </c>
      <c r="X1409" t="s">
        <v>32</v>
      </c>
      <c r="Y1409" t="s">
        <v>71</v>
      </c>
      <c r="Z1409">
        <v>0</v>
      </c>
      <c r="AA1409">
        <v>0</v>
      </c>
      <c r="AB1409">
        <v>0</v>
      </c>
      <c r="AC1409">
        <v>0</v>
      </c>
      <c r="AD1409" t="s">
        <v>32</v>
      </c>
      <c r="AE1409" s="23" t="s">
        <v>32</v>
      </c>
    </row>
    <row r="1410" spans="1:31" hidden="1" x14ac:dyDescent="0.25">
      <c r="A1410" t="s">
        <v>78</v>
      </c>
      <c r="B1410" t="s">
        <v>39</v>
      </c>
      <c r="C1410" t="s">
        <v>32</v>
      </c>
      <c r="D1410" t="s">
        <v>32</v>
      </c>
      <c r="E1410" t="s">
        <v>32</v>
      </c>
      <c r="F1410">
        <v>0</v>
      </c>
      <c r="G1410" t="s">
        <v>16</v>
      </c>
      <c r="H1410">
        <v>1</v>
      </c>
      <c r="I1410">
        <v>0</v>
      </c>
      <c r="J1410" t="s">
        <v>32</v>
      </c>
      <c r="K1410" t="s">
        <v>32</v>
      </c>
      <c r="L1410" t="s">
        <v>32</v>
      </c>
      <c r="M1410" t="s">
        <v>32</v>
      </c>
      <c r="N1410" t="s">
        <v>32</v>
      </c>
      <c r="O1410">
        <v>1</v>
      </c>
      <c r="P1410" t="s">
        <v>32</v>
      </c>
      <c r="Q1410" t="s">
        <v>32</v>
      </c>
      <c r="R1410" t="s">
        <v>32</v>
      </c>
      <c r="S1410" t="s">
        <v>32</v>
      </c>
      <c r="T1410" t="s">
        <v>32</v>
      </c>
      <c r="U1410" t="s">
        <v>3809</v>
      </c>
      <c r="V1410">
        <v>1</v>
      </c>
      <c r="W1410">
        <v>0</v>
      </c>
      <c r="X1410" t="s">
        <v>32</v>
      </c>
      <c r="Y1410" t="s">
        <v>71</v>
      </c>
      <c r="Z1410">
        <v>0</v>
      </c>
      <c r="AA1410">
        <v>0</v>
      </c>
      <c r="AB1410">
        <v>0</v>
      </c>
      <c r="AC1410">
        <v>0</v>
      </c>
      <c r="AD1410" t="s">
        <v>32</v>
      </c>
      <c r="AE1410" s="23" t="s">
        <v>32</v>
      </c>
    </row>
    <row r="1411" spans="1:31" hidden="1" x14ac:dyDescent="0.25">
      <c r="A1411" t="s">
        <v>78</v>
      </c>
      <c r="B1411" t="s">
        <v>39</v>
      </c>
      <c r="C1411" t="s">
        <v>32</v>
      </c>
      <c r="D1411" t="s">
        <v>32</v>
      </c>
      <c r="E1411" t="s">
        <v>32</v>
      </c>
      <c r="F1411">
        <v>0</v>
      </c>
      <c r="G1411" t="s">
        <v>16</v>
      </c>
      <c r="H1411">
        <v>1</v>
      </c>
      <c r="I1411">
        <v>0</v>
      </c>
      <c r="J1411" t="s">
        <v>32</v>
      </c>
      <c r="K1411" t="s">
        <v>32</v>
      </c>
      <c r="L1411" t="s">
        <v>32</v>
      </c>
      <c r="M1411" t="s">
        <v>32</v>
      </c>
      <c r="N1411" t="s">
        <v>32</v>
      </c>
      <c r="O1411">
        <v>1</v>
      </c>
      <c r="P1411" t="s">
        <v>32</v>
      </c>
      <c r="Q1411" t="s">
        <v>32</v>
      </c>
      <c r="R1411" t="s">
        <v>32</v>
      </c>
      <c r="S1411" t="s">
        <v>32</v>
      </c>
      <c r="T1411" t="s">
        <v>32</v>
      </c>
      <c r="U1411" t="s">
        <v>3809</v>
      </c>
      <c r="V1411">
        <v>1</v>
      </c>
      <c r="W1411">
        <v>0</v>
      </c>
      <c r="X1411" t="s">
        <v>32</v>
      </c>
      <c r="Y1411" t="s">
        <v>71</v>
      </c>
      <c r="Z1411">
        <v>0</v>
      </c>
      <c r="AA1411">
        <v>0</v>
      </c>
      <c r="AB1411">
        <v>0</v>
      </c>
      <c r="AC1411">
        <v>0</v>
      </c>
      <c r="AD1411" t="s">
        <v>32</v>
      </c>
      <c r="AE1411" s="23" t="s">
        <v>32</v>
      </c>
    </row>
    <row r="1412" spans="1:31" hidden="1" x14ac:dyDescent="0.25">
      <c r="A1412" t="s">
        <v>76</v>
      </c>
      <c r="B1412" t="s">
        <v>48</v>
      </c>
      <c r="C1412" t="s">
        <v>32</v>
      </c>
      <c r="D1412" t="s">
        <v>32</v>
      </c>
      <c r="E1412" t="s">
        <v>32</v>
      </c>
      <c r="F1412">
        <v>0</v>
      </c>
      <c r="G1412" t="s">
        <v>16</v>
      </c>
      <c r="H1412">
        <v>1</v>
      </c>
      <c r="I1412">
        <v>0</v>
      </c>
      <c r="J1412" t="s">
        <v>32</v>
      </c>
      <c r="K1412" t="s">
        <v>32</v>
      </c>
      <c r="L1412" t="s">
        <v>32</v>
      </c>
      <c r="M1412" t="s">
        <v>32</v>
      </c>
      <c r="N1412" t="s">
        <v>32</v>
      </c>
      <c r="O1412">
        <v>1</v>
      </c>
      <c r="P1412" t="s">
        <v>32</v>
      </c>
      <c r="Q1412" t="s">
        <v>32</v>
      </c>
      <c r="R1412" t="s">
        <v>32</v>
      </c>
      <c r="S1412" t="s">
        <v>32</v>
      </c>
      <c r="T1412" t="s">
        <v>32</v>
      </c>
      <c r="U1412" t="s">
        <v>3809</v>
      </c>
      <c r="V1412">
        <v>1</v>
      </c>
      <c r="W1412">
        <v>0</v>
      </c>
      <c r="X1412" t="s">
        <v>32</v>
      </c>
      <c r="Y1412" t="s">
        <v>71</v>
      </c>
      <c r="Z1412">
        <v>0</v>
      </c>
      <c r="AA1412">
        <v>0</v>
      </c>
      <c r="AB1412">
        <v>0</v>
      </c>
      <c r="AC1412">
        <v>0</v>
      </c>
      <c r="AD1412" t="s">
        <v>32</v>
      </c>
      <c r="AE1412" s="23" t="s">
        <v>32</v>
      </c>
    </row>
    <row r="1413" spans="1:31" x14ac:dyDescent="0.25">
      <c r="A1413" t="s">
        <v>78</v>
      </c>
      <c r="B1413" t="s">
        <v>3906</v>
      </c>
      <c r="C1413" t="s">
        <v>54</v>
      </c>
      <c r="D1413" t="s">
        <v>32</v>
      </c>
      <c r="E1413" t="s">
        <v>32</v>
      </c>
      <c r="F1413">
        <v>2</v>
      </c>
      <c r="G1413" t="s">
        <v>15</v>
      </c>
      <c r="H1413">
        <v>0</v>
      </c>
      <c r="I1413">
        <v>1</v>
      </c>
      <c r="J1413" t="s">
        <v>32</v>
      </c>
      <c r="K1413" t="s">
        <v>32</v>
      </c>
      <c r="L1413" t="s">
        <v>32</v>
      </c>
      <c r="M1413" t="s">
        <v>32</v>
      </c>
      <c r="N1413" t="s">
        <v>32</v>
      </c>
      <c r="O1413">
        <v>1</v>
      </c>
      <c r="P1413" t="s">
        <v>32</v>
      </c>
      <c r="Q1413" t="s">
        <v>32</v>
      </c>
      <c r="R1413" t="s">
        <v>32</v>
      </c>
      <c r="S1413" t="s">
        <v>32</v>
      </c>
      <c r="T1413" t="s">
        <v>32</v>
      </c>
      <c r="U1413" t="s">
        <v>3809</v>
      </c>
      <c r="V1413">
        <v>0</v>
      </c>
      <c r="W1413">
        <v>1</v>
      </c>
      <c r="X1413" t="s">
        <v>32</v>
      </c>
      <c r="Y1413" t="s">
        <v>71</v>
      </c>
      <c r="Z1413">
        <v>0</v>
      </c>
      <c r="AA1413">
        <v>0</v>
      </c>
      <c r="AB1413">
        <v>0</v>
      </c>
      <c r="AC1413">
        <v>0</v>
      </c>
      <c r="AD1413" t="s">
        <v>32</v>
      </c>
      <c r="AE1413" s="23" t="s">
        <v>32</v>
      </c>
    </row>
    <row r="1414" spans="1:31" hidden="1" x14ac:dyDescent="0.25">
      <c r="A1414" t="s">
        <v>72</v>
      </c>
      <c r="B1414" t="s">
        <v>36</v>
      </c>
      <c r="C1414" t="s">
        <v>32</v>
      </c>
      <c r="D1414" t="s">
        <v>32</v>
      </c>
      <c r="E1414" t="s">
        <v>32</v>
      </c>
      <c r="F1414">
        <v>0</v>
      </c>
      <c r="G1414" t="s">
        <v>16</v>
      </c>
      <c r="H1414">
        <v>1</v>
      </c>
      <c r="I1414">
        <v>0</v>
      </c>
      <c r="J1414" t="s">
        <v>32</v>
      </c>
      <c r="K1414" t="s">
        <v>32</v>
      </c>
      <c r="L1414" t="s">
        <v>32</v>
      </c>
      <c r="M1414" t="s">
        <v>32</v>
      </c>
      <c r="N1414" t="s">
        <v>32</v>
      </c>
      <c r="O1414">
        <v>1</v>
      </c>
      <c r="P1414" t="s">
        <v>32</v>
      </c>
      <c r="Q1414" t="s">
        <v>32</v>
      </c>
      <c r="R1414" t="s">
        <v>32</v>
      </c>
      <c r="S1414" t="s">
        <v>32</v>
      </c>
      <c r="T1414" t="s">
        <v>32</v>
      </c>
      <c r="U1414" t="s">
        <v>3809</v>
      </c>
      <c r="V1414">
        <v>1</v>
      </c>
      <c r="W1414">
        <v>0</v>
      </c>
      <c r="X1414" t="s">
        <v>32</v>
      </c>
      <c r="Y1414" t="s">
        <v>71</v>
      </c>
      <c r="Z1414">
        <v>0</v>
      </c>
      <c r="AA1414">
        <v>0</v>
      </c>
      <c r="AB1414">
        <v>0</v>
      </c>
      <c r="AC1414">
        <v>0</v>
      </c>
      <c r="AD1414" t="s">
        <v>32</v>
      </c>
      <c r="AE1414" s="23" t="s">
        <v>32</v>
      </c>
    </row>
    <row r="1415" spans="1:31" hidden="1" x14ac:dyDescent="0.25">
      <c r="A1415" t="s">
        <v>76</v>
      </c>
      <c r="B1415" t="s">
        <v>37</v>
      </c>
      <c r="C1415" t="s">
        <v>32</v>
      </c>
      <c r="D1415" t="s">
        <v>32</v>
      </c>
      <c r="E1415" t="s">
        <v>32</v>
      </c>
      <c r="F1415">
        <v>0</v>
      </c>
      <c r="G1415" t="s">
        <v>16</v>
      </c>
      <c r="H1415">
        <v>1</v>
      </c>
      <c r="I1415">
        <v>0</v>
      </c>
      <c r="J1415" t="s">
        <v>32</v>
      </c>
      <c r="K1415" t="s">
        <v>32</v>
      </c>
      <c r="L1415" t="s">
        <v>32</v>
      </c>
      <c r="M1415" t="s">
        <v>32</v>
      </c>
      <c r="N1415" t="s">
        <v>32</v>
      </c>
      <c r="O1415">
        <v>1</v>
      </c>
      <c r="P1415" t="s">
        <v>32</v>
      </c>
      <c r="Q1415" t="s">
        <v>32</v>
      </c>
      <c r="R1415" t="s">
        <v>32</v>
      </c>
      <c r="S1415" t="s">
        <v>32</v>
      </c>
      <c r="T1415" t="s">
        <v>32</v>
      </c>
      <c r="U1415" t="s">
        <v>3809</v>
      </c>
      <c r="V1415">
        <v>1</v>
      </c>
      <c r="W1415">
        <v>0</v>
      </c>
      <c r="X1415" t="s">
        <v>32</v>
      </c>
      <c r="Y1415" t="s">
        <v>71</v>
      </c>
      <c r="Z1415">
        <v>0</v>
      </c>
      <c r="AA1415">
        <v>0</v>
      </c>
      <c r="AB1415">
        <v>0</v>
      </c>
      <c r="AC1415">
        <v>0</v>
      </c>
      <c r="AD1415" t="s">
        <v>32</v>
      </c>
      <c r="AE1415" s="23" t="s">
        <v>32</v>
      </c>
    </row>
    <row r="1416" spans="1:31" x14ac:dyDescent="0.25">
      <c r="A1416" t="s">
        <v>78</v>
      </c>
      <c r="B1416" t="s">
        <v>39</v>
      </c>
      <c r="C1416" t="s">
        <v>54</v>
      </c>
      <c r="D1416" t="s">
        <v>32</v>
      </c>
      <c r="E1416" t="s">
        <v>32</v>
      </c>
      <c r="F1416">
        <v>2</v>
      </c>
      <c r="G1416" t="s">
        <v>15</v>
      </c>
      <c r="H1416">
        <v>0</v>
      </c>
      <c r="I1416">
        <v>1</v>
      </c>
      <c r="J1416" t="s">
        <v>32</v>
      </c>
      <c r="K1416" t="s">
        <v>32</v>
      </c>
      <c r="L1416" t="s">
        <v>32</v>
      </c>
      <c r="M1416" t="s">
        <v>32</v>
      </c>
      <c r="N1416" t="s">
        <v>32</v>
      </c>
      <c r="O1416">
        <v>1</v>
      </c>
      <c r="P1416" t="s">
        <v>32</v>
      </c>
      <c r="Q1416" t="s">
        <v>32</v>
      </c>
      <c r="R1416" t="s">
        <v>32</v>
      </c>
      <c r="S1416" t="s">
        <v>32</v>
      </c>
      <c r="T1416" t="s">
        <v>32</v>
      </c>
      <c r="U1416" t="s">
        <v>3809</v>
      </c>
      <c r="V1416">
        <v>0</v>
      </c>
      <c r="W1416">
        <v>1</v>
      </c>
      <c r="X1416" t="s">
        <v>32</v>
      </c>
      <c r="Y1416" t="s">
        <v>71</v>
      </c>
      <c r="Z1416">
        <v>0</v>
      </c>
      <c r="AA1416">
        <v>0</v>
      </c>
      <c r="AB1416">
        <v>0</v>
      </c>
      <c r="AC1416">
        <v>0</v>
      </c>
      <c r="AD1416" t="s">
        <v>32</v>
      </c>
      <c r="AE1416" s="23" t="s">
        <v>32</v>
      </c>
    </row>
    <row r="1417" spans="1:31" x14ac:dyDescent="0.25">
      <c r="A1417" t="s">
        <v>76</v>
      </c>
      <c r="B1417" t="s">
        <v>136</v>
      </c>
      <c r="C1417" t="s">
        <v>55</v>
      </c>
      <c r="D1417" t="s">
        <v>32</v>
      </c>
      <c r="E1417" t="s">
        <v>32</v>
      </c>
      <c r="F1417">
        <v>1</v>
      </c>
      <c r="G1417" t="s">
        <v>15</v>
      </c>
      <c r="H1417">
        <v>0</v>
      </c>
      <c r="I1417">
        <v>1</v>
      </c>
      <c r="J1417" t="s">
        <v>32</v>
      </c>
      <c r="K1417" t="s">
        <v>32</v>
      </c>
      <c r="L1417" t="s">
        <v>32</v>
      </c>
      <c r="M1417" t="s">
        <v>32</v>
      </c>
      <c r="N1417" t="s">
        <v>32</v>
      </c>
      <c r="O1417">
        <v>1</v>
      </c>
      <c r="P1417" t="s">
        <v>32</v>
      </c>
      <c r="Q1417" t="s">
        <v>32</v>
      </c>
      <c r="R1417" t="s">
        <v>32</v>
      </c>
      <c r="S1417" t="s">
        <v>32</v>
      </c>
      <c r="T1417" t="s">
        <v>32</v>
      </c>
      <c r="U1417" t="s">
        <v>3809</v>
      </c>
      <c r="V1417">
        <v>0</v>
      </c>
      <c r="W1417">
        <v>1</v>
      </c>
      <c r="X1417" t="s">
        <v>32</v>
      </c>
      <c r="Y1417" t="s">
        <v>80</v>
      </c>
      <c r="Z1417">
        <v>0</v>
      </c>
      <c r="AA1417">
        <v>0</v>
      </c>
      <c r="AB1417">
        <v>0</v>
      </c>
      <c r="AC1417">
        <v>0</v>
      </c>
      <c r="AD1417" t="s">
        <v>3917</v>
      </c>
      <c r="AE1417" s="23">
        <v>0</v>
      </c>
    </row>
    <row r="1418" spans="1:31" hidden="1" x14ac:dyDescent="0.25">
      <c r="A1418" t="s">
        <v>76</v>
      </c>
      <c r="B1418" t="s">
        <v>136</v>
      </c>
      <c r="C1418" t="s">
        <v>32</v>
      </c>
      <c r="D1418" t="s">
        <v>32</v>
      </c>
      <c r="E1418" t="s">
        <v>32</v>
      </c>
      <c r="F1418">
        <v>0</v>
      </c>
      <c r="G1418" t="s">
        <v>16</v>
      </c>
      <c r="H1418">
        <v>1</v>
      </c>
      <c r="I1418">
        <v>0</v>
      </c>
      <c r="J1418" t="s">
        <v>32</v>
      </c>
      <c r="K1418" t="s">
        <v>32</v>
      </c>
      <c r="L1418" t="s">
        <v>32</v>
      </c>
      <c r="M1418" t="s">
        <v>32</v>
      </c>
      <c r="N1418" t="s">
        <v>32</v>
      </c>
      <c r="O1418">
        <v>1</v>
      </c>
      <c r="P1418" t="s">
        <v>32</v>
      </c>
      <c r="Q1418" t="s">
        <v>32</v>
      </c>
      <c r="R1418" t="s">
        <v>32</v>
      </c>
      <c r="S1418" t="s">
        <v>32</v>
      </c>
      <c r="T1418" t="s">
        <v>32</v>
      </c>
      <c r="U1418" t="s">
        <v>3809</v>
      </c>
      <c r="V1418">
        <v>1</v>
      </c>
      <c r="W1418">
        <v>0</v>
      </c>
      <c r="X1418" t="s">
        <v>32</v>
      </c>
      <c r="Y1418" t="s">
        <v>70</v>
      </c>
      <c r="Z1418">
        <v>0</v>
      </c>
      <c r="AA1418">
        <v>0</v>
      </c>
      <c r="AB1418">
        <v>0</v>
      </c>
      <c r="AC1418">
        <v>0</v>
      </c>
      <c r="AD1418" t="s">
        <v>32</v>
      </c>
      <c r="AE1418" s="23" t="s">
        <v>32</v>
      </c>
    </row>
    <row r="1419" spans="1:31" hidden="1" x14ac:dyDescent="0.25">
      <c r="A1419" t="s">
        <v>78</v>
      </c>
      <c r="B1419" t="s">
        <v>36</v>
      </c>
      <c r="C1419" t="s">
        <v>32</v>
      </c>
      <c r="D1419" t="s">
        <v>32</v>
      </c>
      <c r="E1419" t="s">
        <v>32</v>
      </c>
      <c r="F1419">
        <v>0</v>
      </c>
      <c r="G1419" t="s">
        <v>16</v>
      </c>
      <c r="H1419">
        <v>1</v>
      </c>
      <c r="I1419">
        <v>0</v>
      </c>
      <c r="J1419" t="s">
        <v>32</v>
      </c>
      <c r="K1419" t="s">
        <v>32</v>
      </c>
      <c r="L1419" t="s">
        <v>32</v>
      </c>
      <c r="M1419" t="s">
        <v>32</v>
      </c>
      <c r="N1419" t="s">
        <v>32</v>
      </c>
      <c r="O1419">
        <v>1</v>
      </c>
      <c r="P1419" t="s">
        <v>32</v>
      </c>
      <c r="Q1419" t="s">
        <v>32</v>
      </c>
      <c r="R1419" t="s">
        <v>32</v>
      </c>
      <c r="S1419" t="s">
        <v>32</v>
      </c>
      <c r="T1419" t="s">
        <v>32</v>
      </c>
      <c r="U1419" t="s">
        <v>3809</v>
      </c>
      <c r="V1419">
        <v>1</v>
      </c>
      <c r="W1419">
        <v>0</v>
      </c>
      <c r="X1419" t="s">
        <v>32</v>
      </c>
      <c r="Y1419" t="s">
        <v>71</v>
      </c>
      <c r="Z1419">
        <v>0</v>
      </c>
      <c r="AA1419">
        <v>0</v>
      </c>
      <c r="AB1419">
        <v>0</v>
      </c>
      <c r="AC1419">
        <v>0</v>
      </c>
      <c r="AD1419" t="s">
        <v>32</v>
      </c>
      <c r="AE1419" s="23" t="s">
        <v>32</v>
      </c>
    </row>
    <row r="1420" spans="1:31" x14ac:dyDescent="0.25">
      <c r="A1420" t="s">
        <v>78</v>
      </c>
      <c r="B1420" t="s">
        <v>39</v>
      </c>
      <c r="C1420" t="s">
        <v>54</v>
      </c>
      <c r="D1420" t="s">
        <v>32</v>
      </c>
      <c r="E1420" t="s">
        <v>32</v>
      </c>
      <c r="F1420">
        <v>0</v>
      </c>
      <c r="G1420" t="s">
        <v>15</v>
      </c>
      <c r="H1420">
        <v>0</v>
      </c>
      <c r="I1420">
        <v>1</v>
      </c>
      <c r="J1420" t="s">
        <v>32</v>
      </c>
      <c r="K1420" t="s">
        <v>32</v>
      </c>
      <c r="L1420" t="s">
        <v>32</v>
      </c>
      <c r="M1420" t="s">
        <v>32</v>
      </c>
      <c r="N1420" t="s">
        <v>32</v>
      </c>
      <c r="O1420">
        <v>1</v>
      </c>
      <c r="P1420" t="s">
        <v>32</v>
      </c>
      <c r="Q1420" t="s">
        <v>32</v>
      </c>
      <c r="R1420" t="s">
        <v>32</v>
      </c>
      <c r="S1420" t="s">
        <v>32</v>
      </c>
      <c r="T1420" t="s">
        <v>32</v>
      </c>
      <c r="U1420" t="s">
        <v>3809</v>
      </c>
      <c r="V1420">
        <v>0</v>
      </c>
      <c r="W1420">
        <v>1</v>
      </c>
      <c r="X1420" t="s">
        <v>32</v>
      </c>
      <c r="Y1420" t="s">
        <v>71</v>
      </c>
      <c r="Z1420">
        <v>0</v>
      </c>
      <c r="AA1420">
        <v>0</v>
      </c>
      <c r="AB1420">
        <v>0</v>
      </c>
      <c r="AC1420">
        <v>0</v>
      </c>
      <c r="AD1420" t="s">
        <v>32</v>
      </c>
      <c r="AE1420" s="23" t="s">
        <v>32</v>
      </c>
    </row>
    <row r="1421" spans="1:31" x14ac:dyDescent="0.25">
      <c r="A1421" t="s">
        <v>78</v>
      </c>
      <c r="B1421" t="s">
        <v>136</v>
      </c>
      <c r="C1421" t="s">
        <v>55</v>
      </c>
      <c r="D1421" t="s">
        <v>32</v>
      </c>
      <c r="E1421" t="s">
        <v>32</v>
      </c>
      <c r="F1421">
        <v>0</v>
      </c>
      <c r="G1421" t="s">
        <v>15</v>
      </c>
      <c r="H1421">
        <v>0</v>
      </c>
      <c r="I1421">
        <v>1</v>
      </c>
      <c r="J1421" t="s">
        <v>32</v>
      </c>
      <c r="K1421" t="s">
        <v>32</v>
      </c>
      <c r="L1421" t="s">
        <v>32</v>
      </c>
      <c r="M1421" t="s">
        <v>32</v>
      </c>
      <c r="N1421" t="s">
        <v>32</v>
      </c>
      <c r="O1421">
        <v>1</v>
      </c>
      <c r="P1421" t="s">
        <v>32</v>
      </c>
      <c r="Q1421" t="s">
        <v>32</v>
      </c>
      <c r="R1421" t="s">
        <v>32</v>
      </c>
      <c r="S1421" t="s">
        <v>32</v>
      </c>
      <c r="T1421" t="s">
        <v>32</v>
      </c>
      <c r="U1421" t="s">
        <v>3809</v>
      </c>
      <c r="V1421">
        <v>0</v>
      </c>
      <c r="W1421">
        <v>1</v>
      </c>
      <c r="X1421" t="s">
        <v>32</v>
      </c>
      <c r="Y1421" t="s">
        <v>70</v>
      </c>
      <c r="Z1421">
        <v>0</v>
      </c>
      <c r="AA1421">
        <v>0</v>
      </c>
      <c r="AB1421">
        <v>0</v>
      </c>
      <c r="AC1421">
        <v>0</v>
      </c>
      <c r="AD1421" t="s">
        <v>3916</v>
      </c>
      <c r="AE1421" s="23">
        <v>0</v>
      </c>
    </row>
    <row r="1422" spans="1:31" hidden="1" x14ac:dyDescent="0.25">
      <c r="A1422" t="s">
        <v>78</v>
      </c>
      <c r="B1422" t="s">
        <v>37</v>
      </c>
      <c r="C1422" t="s">
        <v>32</v>
      </c>
      <c r="D1422" t="s">
        <v>32</v>
      </c>
      <c r="E1422" t="s">
        <v>32</v>
      </c>
      <c r="F1422">
        <v>0</v>
      </c>
      <c r="G1422" t="s">
        <v>16</v>
      </c>
      <c r="H1422">
        <v>1</v>
      </c>
      <c r="I1422">
        <v>0</v>
      </c>
      <c r="J1422" t="s">
        <v>32</v>
      </c>
      <c r="K1422" t="s">
        <v>32</v>
      </c>
      <c r="L1422" t="s">
        <v>32</v>
      </c>
      <c r="M1422" t="s">
        <v>32</v>
      </c>
      <c r="N1422" t="s">
        <v>32</v>
      </c>
      <c r="O1422">
        <v>1</v>
      </c>
      <c r="P1422" t="s">
        <v>32</v>
      </c>
      <c r="Q1422" t="s">
        <v>32</v>
      </c>
      <c r="R1422" t="s">
        <v>32</v>
      </c>
      <c r="S1422" t="s">
        <v>32</v>
      </c>
      <c r="T1422" t="s">
        <v>32</v>
      </c>
      <c r="U1422" t="s">
        <v>3809</v>
      </c>
      <c r="V1422">
        <v>1</v>
      </c>
      <c r="W1422">
        <v>0</v>
      </c>
      <c r="X1422" t="s">
        <v>32</v>
      </c>
      <c r="Y1422" t="s">
        <v>71</v>
      </c>
      <c r="Z1422">
        <v>0</v>
      </c>
      <c r="AA1422">
        <v>0</v>
      </c>
      <c r="AB1422">
        <v>0</v>
      </c>
      <c r="AC1422">
        <v>0</v>
      </c>
      <c r="AD1422" t="s">
        <v>32</v>
      </c>
      <c r="AE1422" s="23" t="s">
        <v>32</v>
      </c>
    </row>
    <row r="1423" spans="1:31" x14ac:dyDescent="0.25">
      <c r="A1423" t="s">
        <v>76</v>
      </c>
      <c r="B1423" t="s">
        <v>3867</v>
      </c>
      <c r="C1423" t="s">
        <v>55</v>
      </c>
      <c r="D1423" t="s">
        <v>32</v>
      </c>
      <c r="E1423" t="s">
        <v>32</v>
      </c>
      <c r="F1423">
        <v>0</v>
      </c>
      <c r="G1423" t="s">
        <v>15</v>
      </c>
      <c r="H1423">
        <v>0</v>
      </c>
      <c r="I1423">
        <v>1</v>
      </c>
      <c r="J1423" t="s">
        <v>32</v>
      </c>
      <c r="K1423" t="s">
        <v>32</v>
      </c>
      <c r="L1423" t="s">
        <v>32</v>
      </c>
      <c r="M1423" t="s">
        <v>32</v>
      </c>
      <c r="N1423" t="s">
        <v>32</v>
      </c>
      <c r="O1423">
        <v>1</v>
      </c>
      <c r="P1423" t="s">
        <v>32</v>
      </c>
      <c r="Q1423" t="s">
        <v>32</v>
      </c>
      <c r="R1423" t="s">
        <v>32</v>
      </c>
      <c r="S1423" t="s">
        <v>32</v>
      </c>
      <c r="T1423" t="s">
        <v>32</v>
      </c>
      <c r="U1423" t="s">
        <v>3809</v>
      </c>
      <c r="V1423">
        <v>0</v>
      </c>
      <c r="W1423">
        <v>1</v>
      </c>
      <c r="X1423" t="s">
        <v>32</v>
      </c>
      <c r="Y1423" t="s">
        <v>71</v>
      </c>
      <c r="Z1423">
        <v>0</v>
      </c>
      <c r="AA1423">
        <v>0</v>
      </c>
      <c r="AB1423">
        <v>0</v>
      </c>
      <c r="AC1423">
        <v>0</v>
      </c>
      <c r="AD1423" t="s">
        <v>32</v>
      </c>
      <c r="AE1423" s="23" t="s">
        <v>32</v>
      </c>
    </row>
    <row r="1424" spans="1:31" x14ac:dyDescent="0.25">
      <c r="A1424" t="s">
        <v>76</v>
      </c>
      <c r="B1424" t="s">
        <v>36</v>
      </c>
      <c r="C1424" t="s">
        <v>57</v>
      </c>
      <c r="D1424" t="s">
        <v>32</v>
      </c>
      <c r="E1424" t="s">
        <v>32</v>
      </c>
      <c r="F1424">
        <v>0</v>
      </c>
      <c r="G1424" t="s">
        <v>15</v>
      </c>
      <c r="H1424">
        <v>0</v>
      </c>
      <c r="I1424">
        <v>1</v>
      </c>
      <c r="J1424" t="s">
        <v>32</v>
      </c>
      <c r="K1424" t="s">
        <v>32</v>
      </c>
      <c r="L1424" t="s">
        <v>32</v>
      </c>
      <c r="M1424" t="s">
        <v>32</v>
      </c>
      <c r="N1424" t="s">
        <v>32</v>
      </c>
      <c r="O1424">
        <v>1</v>
      </c>
      <c r="P1424" t="s">
        <v>32</v>
      </c>
      <c r="Q1424" t="s">
        <v>32</v>
      </c>
      <c r="R1424" t="s">
        <v>32</v>
      </c>
      <c r="S1424" t="s">
        <v>32</v>
      </c>
      <c r="T1424" t="s">
        <v>32</v>
      </c>
      <c r="U1424" t="s">
        <v>3809</v>
      </c>
      <c r="V1424">
        <v>0</v>
      </c>
      <c r="W1424">
        <v>1</v>
      </c>
      <c r="X1424" t="s">
        <v>32</v>
      </c>
      <c r="Y1424" t="s">
        <v>71</v>
      </c>
      <c r="Z1424">
        <v>0</v>
      </c>
      <c r="AA1424">
        <v>0</v>
      </c>
      <c r="AB1424">
        <v>0</v>
      </c>
      <c r="AC1424">
        <v>0</v>
      </c>
      <c r="AD1424" t="s">
        <v>32</v>
      </c>
      <c r="AE1424" s="23" t="s">
        <v>32</v>
      </c>
    </row>
    <row r="1425" spans="1:31" hidden="1" x14ac:dyDescent="0.25">
      <c r="A1425" t="s">
        <v>76</v>
      </c>
      <c r="B1425" t="s">
        <v>36</v>
      </c>
      <c r="C1425" t="s">
        <v>32</v>
      </c>
      <c r="D1425" t="s">
        <v>32</v>
      </c>
      <c r="E1425" t="s">
        <v>32</v>
      </c>
      <c r="F1425">
        <v>0</v>
      </c>
      <c r="G1425" t="s">
        <v>16</v>
      </c>
      <c r="H1425">
        <v>1</v>
      </c>
      <c r="I1425">
        <v>0</v>
      </c>
      <c r="J1425" t="s">
        <v>32</v>
      </c>
      <c r="K1425" t="s">
        <v>32</v>
      </c>
      <c r="L1425" t="s">
        <v>32</v>
      </c>
      <c r="M1425" t="s">
        <v>32</v>
      </c>
      <c r="N1425" t="s">
        <v>32</v>
      </c>
      <c r="O1425">
        <v>1</v>
      </c>
      <c r="P1425" t="s">
        <v>32</v>
      </c>
      <c r="Q1425" t="s">
        <v>32</v>
      </c>
      <c r="R1425" t="s">
        <v>32</v>
      </c>
      <c r="S1425" t="s">
        <v>32</v>
      </c>
      <c r="T1425" t="s">
        <v>32</v>
      </c>
      <c r="U1425" t="s">
        <v>3809</v>
      </c>
      <c r="V1425">
        <v>1</v>
      </c>
      <c r="W1425">
        <v>0</v>
      </c>
      <c r="X1425" t="s">
        <v>32</v>
      </c>
      <c r="Y1425" t="s">
        <v>71</v>
      </c>
      <c r="Z1425">
        <v>0</v>
      </c>
      <c r="AA1425">
        <v>0</v>
      </c>
      <c r="AB1425">
        <v>0</v>
      </c>
      <c r="AC1425">
        <v>0</v>
      </c>
      <c r="AD1425" t="s">
        <v>32</v>
      </c>
      <c r="AE1425" s="23" t="s">
        <v>32</v>
      </c>
    </row>
    <row r="1426" spans="1:31" hidden="1" x14ac:dyDescent="0.25">
      <c r="A1426" t="s">
        <v>75</v>
      </c>
      <c r="B1426" t="s">
        <v>37</v>
      </c>
      <c r="C1426" t="s">
        <v>32</v>
      </c>
      <c r="D1426" t="s">
        <v>32</v>
      </c>
      <c r="E1426" t="s">
        <v>32</v>
      </c>
      <c r="F1426">
        <v>0</v>
      </c>
      <c r="G1426" t="s">
        <v>16</v>
      </c>
      <c r="H1426">
        <v>1</v>
      </c>
      <c r="I1426">
        <v>0</v>
      </c>
      <c r="J1426" t="s">
        <v>32</v>
      </c>
      <c r="K1426" t="s">
        <v>32</v>
      </c>
      <c r="L1426" t="s">
        <v>32</v>
      </c>
      <c r="M1426" t="s">
        <v>32</v>
      </c>
      <c r="N1426" t="s">
        <v>32</v>
      </c>
      <c r="O1426">
        <v>1</v>
      </c>
      <c r="P1426" t="s">
        <v>32</v>
      </c>
      <c r="Q1426" t="s">
        <v>32</v>
      </c>
      <c r="R1426" t="s">
        <v>32</v>
      </c>
      <c r="S1426" t="s">
        <v>32</v>
      </c>
      <c r="T1426" t="s">
        <v>32</v>
      </c>
      <c r="U1426" t="s">
        <v>3809</v>
      </c>
      <c r="V1426">
        <v>1</v>
      </c>
      <c r="W1426">
        <v>0</v>
      </c>
      <c r="X1426" t="s">
        <v>32</v>
      </c>
      <c r="Y1426" t="s">
        <v>71</v>
      </c>
      <c r="Z1426">
        <v>0</v>
      </c>
      <c r="AA1426">
        <v>0</v>
      </c>
      <c r="AB1426">
        <v>0</v>
      </c>
      <c r="AC1426">
        <v>0</v>
      </c>
      <c r="AD1426" t="s">
        <v>32</v>
      </c>
      <c r="AE1426" s="23" t="s">
        <v>32</v>
      </c>
    </row>
    <row r="1427" spans="1:31" hidden="1" x14ac:dyDescent="0.25">
      <c r="A1427" t="s">
        <v>76</v>
      </c>
      <c r="B1427" t="s">
        <v>91</v>
      </c>
      <c r="C1427" t="s">
        <v>32</v>
      </c>
      <c r="D1427" t="s">
        <v>32</v>
      </c>
      <c r="E1427" t="s">
        <v>32</v>
      </c>
      <c r="F1427">
        <v>0</v>
      </c>
      <c r="G1427" t="s">
        <v>16</v>
      </c>
      <c r="H1427">
        <v>1</v>
      </c>
      <c r="I1427">
        <v>0</v>
      </c>
      <c r="J1427" t="s">
        <v>32</v>
      </c>
      <c r="K1427" t="s">
        <v>32</v>
      </c>
      <c r="L1427" t="s">
        <v>32</v>
      </c>
      <c r="M1427" t="s">
        <v>32</v>
      </c>
      <c r="N1427" t="s">
        <v>32</v>
      </c>
      <c r="O1427">
        <v>1</v>
      </c>
      <c r="P1427" t="s">
        <v>32</v>
      </c>
      <c r="Q1427" t="s">
        <v>32</v>
      </c>
      <c r="R1427" t="s">
        <v>32</v>
      </c>
      <c r="S1427" t="s">
        <v>32</v>
      </c>
      <c r="T1427" t="s">
        <v>32</v>
      </c>
      <c r="U1427" t="s">
        <v>3809</v>
      </c>
      <c r="V1427">
        <v>1</v>
      </c>
      <c r="W1427">
        <v>0</v>
      </c>
      <c r="X1427" t="s">
        <v>32</v>
      </c>
      <c r="Y1427" t="s">
        <v>71</v>
      </c>
      <c r="Z1427">
        <v>0</v>
      </c>
      <c r="AA1427">
        <v>0</v>
      </c>
      <c r="AB1427">
        <v>0</v>
      </c>
      <c r="AC1427">
        <v>0</v>
      </c>
      <c r="AD1427" t="s">
        <v>32</v>
      </c>
      <c r="AE1427" s="23" t="s">
        <v>32</v>
      </c>
    </row>
    <row r="1428" spans="1:31" x14ac:dyDescent="0.25">
      <c r="A1428" t="s">
        <v>83</v>
      </c>
      <c r="B1428" t="s">
        <v>39</v>
      </c>
      <c r="C1428" t="s">
        <v>54</v>
      </c>
      <c r="D1428" t="s">
        <v>32</v>
      </c>
      <c r="E1428" t="s">
        <v>32</v>
      </c>
      <c r="F1428">
        <v>0</v>
      </c>
      <c r="G1428" t="s">
        <v>15</v>
      </c>
      <c r="H1428">
        <v>0</v>
      </c>
      <c r="I1428">
        <v>1</v>
      </c>
      <c r="J1428" t="s">
        <v>32</v>
      </c>
      <c r="K1428" t="s">
        <v>32</v>
      </c>
      <c r="L1428" t="s">
        <v>32</v>
      </c>
      <c r="M1428" t="s">
        <v>32</v>
      </c>
      <c r="N1428" t="s">
        <v>32</v>
      </c>
      <c r="O1428">
        <v>1</v>
      </c>
      <c r="P1428" t="s">
        <v>32</v>
      </c>
      <c r="Q1428" t="s">
        <v>32</v>
      </c>
      <c r="R1428" t="s">
        <v>32</v>
      </c>
      <c r="S1428" t="s">
        <v>32</v>
      </c>
      <c r="T1428" t="s">
        <v>32</v>
      </c>
      <c r="U1428" t="s">
        <v>3809</v>
      </c>
      <c r="V1428">
        <v>0</v>
      </c>
      <c r="W1428">
        <v>1</v>
      </c>
      <c r="X1428" t="s">
        <v>32</v>
      </c>
      <c r="Y1428" t="s">
        <v>71</v>
      </c>
      <c r="Z1428">
        <v>0</v>
      </c>
      <c r="AA1428">
        <v>0</v>
      </c>
      <c r="AB1428">
        <v>0</v>
      </c>
      <c r="AC1428">
        <v>0</v>
      </c>
      <c r="AD1428" t="s">
        <v>32</v>
      </c>
      <c r="AE1428" s="23" t="s">
        <v>32</v>
      </c>
    </row>
    <row r="1429" spans="1:31" hidden="1" x14ac:dyDescent="0.25">
      <c r="A1429" t="s">
        <v>78</v>
      </c>
      <c r="B1429" t="s">
        <v>48</v>
      </c>
      <c r="C1429" t="s">
        <v>32</v>
      </c>
      <c r="D1429" t="s">
        <v>32</v>
      </c>
      <c r="E1429" t="s">
        <v>32</v>
      </c>
      <c r="F1429">
        <v>0</v>
      </c>
      <c r="G1429" t="s">
        <v>16</v>
      </c>
      <c r="H1429">
        <v>1</v>
      </c>
      <c r="I1429">
        <v>0</v>
      </c>
      <c r="J1429" t="s">
        <v>32</v>
      </c>
      <c r="K1429" t="s">
        <v>32</v>
      </c>
      <c r="L1429" t="s">
        <v>32</v>
      </c>
      <c r="M1429" t="s">
        <v>32</v>
      </c>
      <c r="N1429" t="s">
        <v>32</v>
      </c>
      <c r="O1429">
        <v>1</v>
      </c>
      <c r="P1429" t="s">
        <v>32</v>
      </c>
      <c r="Q1429" t="s">
        <v>32</v>
      </c>
      <c r="R1429" t="s">
        <v>32</v>
      </c>
      <c r="S1429" t="s">
        <v>32</v>
      </c>
      <c r="T1429" t="s">
        <v>32</v>
      </c>
      <c r="U1429" t="s">
        <v>3809</v>
      </c>
      <c r="V1429">
        <v>1</v>
      </c>
      <c r="W1429">
        <v>0</v>
      </c>
      <c r="X1429" t="s">
        <v>32</v>
      </c>
      <c r="Y1429" t="s">
        <v>71</v>
      </c>
      <c r="Z1429">
        <v>0</v>
      </c>
      <c r="AA1429">
        <v>0</v>
      </c>
      <c r="AB1429">
        <v>0</v>
      </c>
      <c r="AC1429">
        <v>0</v>
      </c>
      <c r="AD1429" t="s">
        <v>32</v>
      </c>
      <c r="AE1429" s="23" t="s">
        <v>32</v>
      </c>
    </row>
    <row r="1430" spans="1:31" hidden="1" x14ac:dyDescent="0.25">
      <c r="A1430" t="s">
        <v>76</v>
      </c>
      <c r="B1430" t="s">
        <v>37</v>
      </c>
      <c r="C1430" t="s">
        <v>32</v>
      </c>
      <c r="D1430" t="s">
        <v>32</v>
      </c>
      <c r="E1430" t="s">
        <v>32</v>
      </c>
      <c r="F1430">
        <v>0</v>
      </c>
      <c r="G1430" t="s">
        <v>16</v>
      </c>
      <c r="H1430">
        <v>1</v>
      </c>
      <c r="I1430">
        <v>0</v>
      </c>
      <c r="J1430" t="s">
        <v>32</v>
      </c>
      <c r="K1430" t="s">
        <v>32</v>
      </c>
      <c r="L1430" t="s">
        <v>32</v>
      </c>
      <c r="M1430" t="s">
        <v>32</v>
      </c>
      <c r="N1430" t="s">
        <v>32</v>
      </c>
      <c r="O1430">
        <v>1</v>
      </c>
      <c r="P1430" t="s">
        <v>32</v>
      </c>
      <c r="Q1430" t="s">
        <v>32</v>
      </c>
      <c r="R1430" t="s">
        <v>32</v>
      </c>
      <c r="S1430" t="s">
        <v>32</v>
      </c>
      <c r="T1430" t="s">
        <v>32</v>
      </c>
      <c r="U1430" t="s">
        <v>3809</v>
      </c>
      <c r="V1430">
        <v>1</v>
      </c>
      <c r="W1430">
        <v>0</v>
      </c>
      <c r="X1430" t="s">
        <v>32</v>
      </c>
      <c r="Y1430" t="s">
        <v>71</v>
      </c>
      <c r="Z1430">
        <v>0</v>
      </c>
      <c r="AA1430">
        <v>0</v>
      </c>
      <c r="AB1430">
        <v>0</v>
      </c>
      <c r="AC1430">
        <v>0</v>
      </c>
      <c r="AD1430" t="s">
        <v>32</v>
      </c>
      <c r="AE1430" s="23" t="s">
        <v>32</v>
      </c>
    </row>
    <row r="1431" spans="1:31" hidden="1" x14ac:dyDescent="0.25">
      <c r="A1431" t="s">
        <v>76</v>
      </c>
      <c r="B1431" t="s">
        <v>37</v>
      </c>
      <c r="C1431" t="s">
        <v>32</v>
      </c>
      <c r="D1431" t="s">
        <v>32</v>
      </c>
      <c r="E1431" t="s">
        <v>32</v>
      </c>
      <c r="F1431">
        <v>0</v>
      </c>
      <c r="G1431" t="s">
        <v>16</v>
      </c>
      <c r="H1431">
        <v>1</v>
      </c>
      <c r="I1431">
        <v>0</v>
      </c>
      <c r="J1431" t="s">
        <v>32</v>
      </c>
      <c r="K1431" t="s">
        <v>32</v>
      </c>
      <c r="L1431" t="s">
        <v>32</v>
      </c>
      <c r="M1431" t="s">
        <v>32</v>
      </c>
      <c r="N1431" t="s">
        <v>32</v>
      </c>
      <c r="O1431">
        <v>1</v>
      </c>
      <c r="P1431" t="s">
        <v>32</v>
      </c>
      <c r="Q1431" t="s">
        <v>32</v>
      </c>
      <c r="R1431" t="s">
        <v>32</v>
      </c>
      <c r="S1431" t="s">
        <v>32</v>
      </c>
      <c r="T1431" t="s">
        <v>32</v>
      </c>
      <c r="U1431" t="s">
        <v>3809</v>
      </c>
      <c r="V1431">
        <v>1</v>
      </c>
      <c r="W1431">
        <v>0</v>
      </c>
      <c r="X1431" t="s">
        <v>32</v>
      </c>
      <c r="Y1431" t="s">
        <v>70</v>
      </c>
      <c r="Z1431">
        <v>0</v>
      </c>
      <c r="AA1431">
        <v>0</v>
      </c>
      <c r="AB1431">
        <v>0</v>
      </c>
      <c r="AC1431">
        <v>0</v>
      </c>
      <c r="AD1431" t="s">
        <v>32</v>
      </c>
      <c r="AE1431" s="23" t="s">
        <v>32</v>
      </c>
    </row>
    <row r="1432" spans="1:31" hidden="1" x14ac:dyDescent="0.25">
      <c r="A1432" t="s">
        <v>76</v>
      </c>
      <c r="B1432" t="s">
        <v>37</v>
      </c>
      <c r="C1432" t="s">
        <v>32</v>
      </c>
      <c r="D1432" t="s">
        <v>32</v>
      </c>
      <c r="E1432" t="s">
        <v>32</v>
      </c>
      <c r="F1432">
        <v>0</v>
      </c>
      <c r="G1432" t="s">
        <v>16</v>
      </c>
      <c r="H1432">
        <v>1</v>
      </c>
      <c r="I1432">
        <v>0</v>
      </c>
      <c r="J1432" t="s">
        <v>32</v>
      </c>
      <c r="K1432" t="s">
        <v>32</v>
      </c>
      <c r="L1432" t="s">
        <v>32</v>
      </c>
      <c r="M1432" t="s">
        <v>32</v>
      </c>
      <c r="N1432" t="s">
        <v>32</v>
      </c>
      <c r="O1432">
        <v>1</v>
      </c>
      <c r="P1432" t="s">
        <v>32</v>
      </c>
      <c r="Q1432" t="s">
        <v>32</v>
      </c>
      <c r="R1432" t="s">
        <v>32</v>
      </c>
      <c r="S1432" t="s">
        <v>32</v>
      </c>
      <c r="T1432" t="s">
        <v>32</v>
      </c>
      <c r="U1432" t="s">
        <v>3809</v>
      </c>
      <c r="V1432">
        <v>1</v>
      </c>
      <c r="W1432">
        <v>0</v>
      </c>
      <c r="X1432" t="s">
        <v>32</v>
      </c>
      <c r="Y1432" t="s">
        <v>71</v>
      </c>
      <c r="Z1432">
        <v>0</v>
      </c>
      <c r="AA1432">
        <v>0</v>
      </c>
      <c r="AB1432">
        <v>0</v>
      </c>
      <c r="AC1432">
        <v>0</v>
      </c>
      <c r="AD1432" t="s">
        <v>32</v>
      </c>
      <c r="AE1432" s="23" t="s">
        <v>32</v>
      </c>
    </row>
    <row r="1433" spans="1:31" hidden="1" x14ac:dyDescent="0.25">
      <c r="A1433" t="s">
        <v>76</v>
      </c>
      <c r="B1433" t="s">
        <v>36</v>
      </c>
      <c r="C1433" t="s">
        <v>32</v>
      </c>
      <c r="D1433" t="s">
        <v>32</v>
      </c>
      <c r="E1433" t="s">
        <v>32</v>
      </c>
      <c r="F1433">
        <v>0</v>
      </c>
      <c r="G1433" t="s">
        <v>16</v>
      </c>
      <c r="H1433">
        <v>1</v>
      </c>
      <c r="I1433">
        <v>0</v>
      </c>
      <c r="J1433" t="s">
        <v>32</v>
      </c>
      <c r="K1433" t="s">
        <v>32</v>
      </c>
      <c r="L1433" t="s">
        <v>32</v>
      </c>
      <c r="M1433" t="s">
        <v>32</v>
      </c>
      <c r="N1433" t="s">
        <v>32</v>
      </c>
      <c r="O1433">
        <v>1</v>
      </c>
      <c r="P1433" t="s">
        <v>32</v>
      </c>
      <c r="Q1433" t="s">
        <v>32</v>
      </c>
      <c r="R1433" t="s">
        <v>32</v>
      </c>
      <c r="S1433" t="s">
        <v>32</v>
      </c>
      <c r="T1433" t="s">
        <v>32</v>
      </c>
      <c r="U1433" t="s">
        <v>3809</v>
      </c>
      <c r="V1433">
        <v>1</v>
      </c>
      <c r="W1433">
        <v>0</v>
      </c>
      <c r="X1433" t="s">
        <v>32</v>
      </c>
      <c r="Y1433" t="s">
        <v>71</v>
      </c>
      <c r="Z1433">
        <v>0</v>
      </c>
      <c r="AA1433">
        <v>0</v>
      </c>
      <c r="AB1433">
        <v>0</v>
      </c>
      <c r="AC1433">
        <v>0</v>
      </c>
      <c r="AD1433" t="s">
        <v>32</v>
      </c>
      <c r="AE1433" s="23" t="s">
        <v>32</v>
      </c>
    </row>
    <row r="1434" spans="1:31" hidden="1" x14ac:dyDescent="0.25">
      <c r="A1434" t="s">
        <v>76</v>
      </c>
      <c r="B1434" t="s">
        <v>91</v>
      </c>
      <c r="C1434" t="s">
        <v>32</v>
      </c>
      <c r="D1434" t="s">
        <v>32</v>
      </c>
      <c r="E1434" t="s">
        <v>32</v>
      </c>
      <c r="F1434">
        <v>0</v>
      </c>
      <c r="G1434" t="s">
        <v>16</v>
      </c>
      <c r="H1434">
        <v>1</v>
      </c>
      <c r="I1434">
        <v>0</v>
      </c>
      <c r="J1434" t="s">
        <v>32</v>
      </c>
      <c r="K1434" t="s">
        <v>32</v>
      </c>
      <c r="L1434" t="s">
        <v>32</v>
      </c>
      <c r="M1434" t="s">
        <v>32</v>
      </c>
      <c r="N1434" t="s">
        <v>32</v>
      </c>
      <c r="O1434">
        <v>1</v>
      </c>
      <c r="P1434" t="s">
        <v>32</v>
      </c>
      <c r="Q1434" t="s">
        <v>32</v>
      </c>
      <c r="R1434" t="s">
        <v>32</v>
      </c>
      <c r="S1434" t="s">
        <v>32</v>
      </c>
      <c r="T1434" t="s">
        <v>32</v>
      </c>
      <c r="U1434" t="s">
        <v>3809</v>
      </c>
      <c r="V1434">
        <v>1</v>
      </c>
      <c r="W1434">
        <v>0</v>
      </c>
      <c r="X1434" t="s">
        <v>32</v>
      </c>
      <c r="Y1434" t="s">
        <v>71</v>
      </c>
      <c r="Z1434">
        <v>0</v>
      </c>
      <c r="AA1434">
        <v>0</v>
      </c>
      <c r="AB1434">
        <v>0</v>
      </c>
      <c r="AC1434">
        <v>0</v>
      </c>
      <c r="AD1434" t="s">
        <v>32</v>
      </c>
      <c r="AE1434" s="23" t="s">
        <v>32</v>
      </c>
    </row>
    <row r="1435" spans="1:31" hidden="1" x14ac:dyDescent="0.25">
      <c r="A1435" t="s">
        <v>83</v>
      </c>
      <c r="B1435" t="s">
        <v>91</v>
      </c>
      <c r="C1435" t="s">
        <v>32</v>
      </c>
      <c r="D1435" t="s">
        <v>32</v>
      </c>
      <c r="E1435" t="s">
        <v>32</v>
      </c>
      <c r="F1435">
        <v>0</v>
      </c>
      <c r="G1435" t="s">
        <v>16</v>
      </c>
      <c r="H1435">
        <v>1</v>
      </c>
      <c r="I1435">
        <v>0</v>
      </c>
      <c r="J1435" t="s">
        <v>32</v>
      </c>
      <c r="K1435" t="s">
        <v>32</v>
      </c>
      <c r="L1435" t="s">
        <v>32</v>
      </c>
      <c r="M1435" t="s">
        <v>32</v>
      </c>
      <c r="N1435" t="s">
        <v>32</v>
      </c>
      <c r="O1435">
        <v>1</v>
      </c>
      <c r="P1435" t="s">
        <v>32</v>
      </c>
      <c r="Q1435" t="s">
        <v>32</v>
      </c>
      <c r="R1435" t="s">
        <v>32</v>
      </c>
      <c r="S1435" t="s">
        <v>32</v>
      </c>
      <c r="T1435" t="s">
        <v>32</v>
      </c>
      <c r="U1435" t="s">
        <v>3809</v>
      </c>
      <c r="V1435">
        <v>1</v>
      </c>
      <c r="W1435">
        <v>0</v>
      </c>
      <c r="X1435" t="s">
        <v>32</v>
      </c>
      <c r="Y1435" t="s">
        <v>80</v>
      </c>
      <c r="Z1435">
        <v>0</v>
      </c>
      <c r="AA1435">
        <v>0</v>
      </c>
      <c r="AB1435">
        <v>0</v>
      </c>
      <c r="AC1435">
        <v>0</v>
      </c>
      <c r="AD1435" t="s">
        <v>32</v>
      </c>
      <c r="AE1435" s="23" t="s">
        <v>32</v>
      </c>
    </row>
    <row r="1436" spans="1:31" hidden="1" x14ac:dyDescent="0.25">
      <c r="A1436" t="s">
        <v>75</v>
      </c>
      <c r="B1436" t="s">
        <v>39</v>
      </c>
      <c r="C1436" t="s">
        <v>32</v>
      </c>
      <c r="D1436" t="s">
        <v>32</v>
      </c>
      <c r="E1436" t="s">
        <v>32</v>
      </c>
      <c r="F1436">
        <v>0</v>
      </c>
      <c r="G1436" t="s">
        <v>16</v>
      </c>
      <c r="H1436">
        <v>1</v>
      </c>
      <c r="I1436">
        <v>0</v>
      </c>
      <c r="J1436" t="s">
        <v>32</v>
      </c>
      <c r="K1436" t="s">
        <v>32</v>
      </c>
      <c r="L1436" t="s">
        <v>32</v>
      </c>
      <c r="M1436" t="s">
        <v>32</v>
      </c>
      <c r="N1436" t="s">
        <v>32</v>
      </c>
      <c r="O1436">
        <v>1</v>
      </c>
      <c r="P1436" t="s">
        <v>32</v>
      </c>
      <c r="Q1436" t="s">
        <v>32</v>
      </c>
      <c r="R1436" t="s">
        <v>32</v>
      </c>
      <c r="S1436" t="s">
        <v>32</v>
      </c>
      <c r="T1436" t="s">
        <v>32</v>
      </c>
      <c r="U1436" t="s">
        <v>3809</v>
      </c>
      <c r="V1436">
        <v>1</v>
      </c>
      <c r="W1436">
        <v>0</v>
      </c>
      <c r="X1436" t="s">
        <v>32</v>
      </c>
      <c r="Y1436" t="s">
        <v>71</v>
      </c>
      <c r="Z1436">
        <v>0</v>
      </c>
      <c r="AA1436">
        <v>0</v>
      </c>
      <c r="AB1436">
        <v>0</v>
      </c>
      <c r="AC1436">
        <v>0</v>
      </c>
      <c r="AD1436" t="s">
        <v>32</v>
      </c>
      <c r="AE1436" s="23" t="s">
        <v>32</v>
      </c>
    </row>
    <row r="1437" spans="1:31" hidden="1" x14ac:dyDescent="0.25">
      <c r="A1437" t="s">
        <v>78</v>
      </c>
      <c r="B1437" t="s">
        <v>39</v>
      </c>
      <c r="C1437" t="s">
        <v>32</v>
      </c>
      <c r="D1437" t="s">
        <v>32</v>
      </c>
      <c r="E1437" t="s">
        <v>32</v>
      </c>
      <c r="F1437">
        <v>0</v>
      </c>
      <c r="G1437" t="s">
        <v>16</v>
      </c>
      <c r="H1437">
        <v>1</v>
      </c>
      <c r="I1437">
        <v>0</v>
      </c>
      <c r="J1437" t="s">
        <v>32</v>
      </c>
      <c r="K1437" t="s">
        <v>32</v>
      </c>
      <c r="L1437" t="s">
        <v>32</v>
      </c>
      <c r="M1437" t="s">
        <v>32</v>
      </c>
      <c r="N1437" t="s">
        <v>32</v>
      </c>
      <c r="O1437">
        <v>1</v>
      </c>
      <c r="P1437" t="s">
        <v>32</v>
      </c>
      <c r="Q1437" t="s">
        <v>32</v>
      </c>
      <c r="R1437" t="s">
        <v>32</v>
      </c>
      <c r="S1437" t="s">
        <v>32</v>
      </c>
      <c r="T1437" t="s">
        <v>32</v>
      </c>
      <c r="U1437" t="s">
        <v>3809</v>
      </c>
      <c r="V1437">
        <v>1</v>
      </c>
      <c r="W1437">
        <v>0</v>
      </c>
      <c r="X1437" t="s">
        <v>32</v>
      </c>
      <c r="Y1437" t="s">
        <v>71</v>
      </c>
      <c r="Z1437">
        <v>0</v>
      </c>
      <c r="AA1437">
        <v>0</v>
      </c>
      <c r="AB1437">
        <v>0</v>
      </c>
      <c r="AC1437">
        <v>0</v>
      </c>
      <c r="AD1437" t="s">
        <v>32</v>
      </c>
      <c r="AE1437" s="23" t="s">
        <v>32</v>
      </c>
    </row>
    <row r="1438" spans="1:31" x14ac:dyDescent="0.25">
      <c r="A1438" t="s">
        <v>76</v>
      </c>
      <c r="B1438" t="s">
        <v>136</v>
      </c>
      <c r="C1438" t="s">
        <v>55</v>
      </c>
      <c r="D1438" t="s">
        <v>32</v>
      </c>
      <c r="E1438" t="s">
        <v>32</v>
      </c>
      <c r="F1438">
        <v>0</v>
      </c>
      <c r="G1438" t="s">
        <v>15</v>
      </c>
      <c r="H1438">
        <v>0</v>
      </c>
      <c r="I1438">
        <v>1</v>
      </c>
      <c r="J1438" t="s">
        <v>32</v>
      </c>
      <c r="K1438" t="s">
        <v>32</v>
      </c>
      <c r="L1438" t="s">
        <v>32</v>
      </c>
      <c r="M1438" t="s">
        <v>32</v>
      </c>
      <c r="N1438" t="s">
        <v>32</v>
      </c>
      <c r="O1438">
        <v>1</v>
      </c>
      <c r="P1438" t="s">
        <v>32</v>
      </c>
      <c r="Q1438" t="s">
        <v>32</v>
      </c>
      <c r="R1438" t="s">
        <v>32</v>
      </c>
      <c r="S1438" t="s">
        <v>32</v>
      </c>
      <c r="T1438" t="s">
        <v>32</v>
      </c>
      <c r="U1438" t="s">
        <v>3809</v>
      </c>
      <c r="V1438">
        <v>0</v>
      </c>
      <c r="W1438">
        <v>1</v>
      </c>
      <c r="X1438" t="s">
        <v>32</v>
      </c>
      <c r="Y1438" t="s">
        <v>71</v>
      </c>
      <c r="Z1438">
        <v>0</v>
      </c>
      <c r="AA1438">
        <v>0</v>
      </c>
      <c r="AB1438">
        <v>0</v>
      </c>
      <c r="AC1438">
        <v>0</v>
      </c>
      <c r="AD1438" t="s">
        <v>32</v>
      </c>
      <c r="AE1438" s="23" t="s">
        <v>32</v>
      </c>
    </row>
    <row r="1439" spans="1:31" x14ac:dyDescent="0.25">
      <c r="A1439" t="s">
        <v>69</v>
      </c>
      <c r="B1439" t="s">
        <v>91</v>
      </c>
      <c r="C1439" t="s">
        <v>54</v>
      </c>
      <c r="D1439" t="s">
        <v>32</v>
      </c>
      <c r="E1439" t="s">
        <v>32</v>
      </c>
      <c r="F1439">
        <v>0</v>
      </c>
      <c r="G1439" t="s">
        <v>15</v>
      </c>
      <c r="H1439">
        <v>0</v>
      </c>
      <c r="I1439">
        <v>1</v>
      </c>
      <c r="J1439" t="s">
        <v>32</v>
      </c>
      <c r="K1439" t="s">
        <v>32</v>
      </c>
      <c r="L1439" t="s">
        <v>32</v>
      </c>
      <c r="M1439" t="s">
        <v>32</v>
      </c>
      <c r="N1439" t="s">
        <v>32</v>
      </c>
      <c r="O1439">
        <v>1</v>
      </c>
      <c r="P1439" t="s">
        <v>32</v>
      </c>
      <c r="Q1439" t="s">
        <v>32</v>
      </c>
      <c r="R1439" t="s">
        <v>32</v>
      </c>
      <c r="S1439" t="s">
        <v>32</v>
      </c>
      <c r="T1439" t="s">
        <v>32</v>
      </c>
      <c r="U1439" t="s">
        <v>3809</v>
      </c>
      <c r="V1439">
        <v>0</v>
      </c>
      <c r="W1439">
        <v>1</v>
      </c>
      <c r="X1439" t="s">
        <v>32</v>
      </c>
      <c r="Y1439" t="s">
        <v>71</v>
      </c>
      <c r="Z1439">
        <v>0</v>
      </c>
      <c r="AA1439">
        <v>0</v>
      </c>
      <c r="AB1439">
        <v>0</v>
      </c>
      <c r="AC1439">
        <v>0</v>
      </c>
      <c r="AD1439" t="s">
        <v>32</v>
      </c>
      <c r="AE1439" s="23" t="s">
        <v>32</v>
      </c>
    </row>
    <row r="1440" spans="1:31" hidden="1" x14ac:dyDescent="0.25">
      <c r="A1440" t="s">
        <v>69</v>
      </c>
      <c r="B1440" t="s">
        <v>91</v>
      </c>
      <c r="C1440" t="s">
        <v>32</v>
      </c>
      <c r="D1440" t="s">
        <v>32</v>
      </c>
      <c r="E1440" t="s">
        <v>32</v>
      </c>
      <c r="F1440">
        <v>0</v>
      </c>
      <c r="G1440" t="s">
        <v>16</v>
      </c>
      <c r="H1440">
        <v>1</v>
      </c>
      <c r="I1440">
        <v>0</v>
      </c>
      <c r="J1440" t="s">
        <v>32</v>
      </c>
      <c r="K1440" t="s">
        <v>32</v>
      </c>
      <c r="L1440" t="s">
        <v>32</v>
      </c>
      <c r="M1440" t="s">
        <v>32</v>
      </c>
      <c r="N1440" t="s">
        <v>32</v>
      </c>
      <c r="O1440">
        <v>1</v>
      </c>
      <c r="P1440" t="s">
        <v>32</v>
      </c>
      <c r="Q1440" t="s">
        <v>32</v>
      </c>
      <c r="R1440" t="s">
        <v>32</v>
      </c>
      <c r="S1440" t="s">
        <v>32</v>
      </c>
      <c r="T1440" t="s">
        <v>32</v>
      </c>
      <c r="U1440" t="s">
        <v>3809</v>
      </c>
      <c r="V1440">
        <v>1</v>
      </c>
      <c r="W1440">
        <v>0</v>
      </c>
      <c r="X1440" t="s">
        <v>32</v>
      </c>
      <c r="Y1440" t="s">
        <v>71</v>
      </c>
      <c r="Z1440">
        <v>0</v>
      </c>
      <c r="AA1440">
        <v>0</v>
      </c>
      <c r="AB1440">
        <v>0</v>
      </c>
      <c r="AC1440">
        <v>0</v>
      </c>
      <c r="AD1440" t="s">
        <v>32</v>
      </c>
      <c r="AE1440" s="23" t="s">
        <v>32</v>
      </c>
    </row>
    <row r="1441" spans="1:31" hidden="1" x14ac:dyDescent="0.25">
      <c r="A1441" t="s">
        <v>69</v>
      </c>
      <c r="B1441" t="s">
        <v>36</v>
      </c>
      <c r="C1441" t="s">
        <v>32</v>
      </c>
      <c r="D1441" t="s">
        <v>32</v>
      </c>
      <c r="E1441" t="s">
        <v>32</v>
      </c>
      <c r="F1441">
        <v>0</v>
      </c>
      <c r="G1441" t="s">
        <v>16</v>
      </c>
      <c r="H1441">
        <v>1</v>
      </c>
      <c r="I1441">
        <v>0</v>
      </c>
      <c r="J1441" t="s">
        <v>32</v>
      </c>
      <c r="K1441" t="s">
        <v>32</v>
      </c>
      <c r="L1441" t="s">
        <v>32</v>
      </c>
      <c r="M1441" t="s">
        <v>32</v>
      </c>
      <c r="N1441" t="s">
        <v>32</v>
      </c>
      <c r="O1441">
        <v>1</v>
      </c>
      <c r="P1441" t="s">
        <v>32</v>
      </c>
      <c r="Q1441" t="s">
        <v>32</v>
      </c>
      <c r="R1441" t="s">
        <v>32</v>
      </c>
      <c r="S1441" t="s">
        <v>32</v>
      </c>
      <c r="T1441" t="s">
        <v>32</v>
      </c>
      <c r="U1441" t="s">
        <v>3809</v>
      </c>
      <c r="V1441">
        <v>1</v>
      </c>
      <c r="W1441">
        <v>0</v>
      </c>
      <c r="X1441" t="s">
        <v>32</v>
      </c>
      <c r="Y1441" t="s">
        <v>71</v>
      </c>
      <c r="Z1441">
        <v>0</v>
      </c>
      <c r="AA1441">
        <v>0</v>
      </c>
      <c r="AB1441">
        <v>0</v>
      </c>
      <c r="AC1441">
        <v>0</v>
      </c>
      <c r="AD1441" t="s">
        <v>32</v>
      </c>
      <c r="AE1441" s="23" t="s">
        <v>32</v>
      </c>
    </row>
    <row r="1442" spans="1:31" hidden="1" x14ac:dyDescent="0.25">
      <c r="A1442" t="s">
        <v>72</v>
      </c>
      <c r="B1442" t="s">
        <v>3876</v>
      </c>
      <c r="C1442" t="s">
        <v>32</v>
      </c>
      <c r="D1442" t="s">
        <v>32</v>
      </c>
      <c r="E1442" t="s">
        <v>32</v>
      </c>
      <c r="F1442">
        <v>1</v>
      </c>
      <c r="G1442" t="s">
        <v>16</v>
      </c>
      <c r="H1442">
        <v>1</v>
      </c>
      <c r="I1442">
        <v>0</v>
      </c>
      <c r="J1442" t="s">
        <v>32</v>
      </c>
      <c r="K1442" t="s">
        <v>32</v>
      </c>
      <c r="L1442" t="s">
        <v>32</v>
      </c>
      <c r="M1442" t="s">
        <v>32</v>
      </c>
      <c r="N1442" t="s">
        <v>32</v>
      </c>
      <c r="O1442">
        <v>1</v>
      </c>
      <c r="P1442" t="s">
        <v>32</v>
      </c>
      <c r="Q1442" t="s">
        <v>32</v>
      </c>
      <c r="R1442" t="s">
        <v>32</v>
      </c>
      <c r="S1442" t="s">
        <v>32</v>
      </c>
      <c r="T1442" t="s">
        <v>32</v>
      </c>
      <c r="U1442" t="s">
        <v>3809</v>
      </c>
      <c r="V1442">
        <v>1</v>
      </c>
      <c r="W1442">
        <v>0</v>
      </c>
      <c r="X1442" t="s">
        <v>32</v>
      </c>
      <c r="Y1442" t="s">
        <v>71</v>
      </c>
      <c r="Z1442">
        <v>0</v>
      </c>
      <c r="AA1442">
        <v>0</v>
      </c>
      <c r="AB1442">
        <v>0</v>
      </c>
      <c r="AC1442">
        <v>0</v>
      </c>
      <c r="AD1442" t="s">
        <v>32</v>
      </c>
      <c r="AE1442" s="23" t="s">
        <v>32</v>
      </c>
    </row>
    <row r="1443" spans="1:31" hidden="1" x14ac:dyDescent="0.25">
      <c r="A1443" t="s">
        <v>78</v>
      </c>
      <c r="B1443" t="s">
        <v>34</v>
      </c>
      <c r="C1443" t="s">
        <v>32</v>
      </c>
      <c r="D1443" t="s">
        <v>32</v>
      </c>
      <c r="E1443" t="s">
        <v>32</v>
      </c>
      <c r="F1443">
        <v>0</v>
      </c>
      <c r="G1443" t="s">
        <v>16</v>
      </c>
      <c r="H1443">
        <v>1</v>
      </c>
      <c r="I1443">
        <v>0</v>
      </c>
      <c r="J1443" t="s">
        <v>32</v>
      </c>
      <c r="K1443" t="s">
        <v>32</v>
      </c>
      <c r="L1443" t="s">
        <v>32</v>
      </c>
      <c r="M1443" t="s">
        <v>32</v>
      </c>
      <c r="N1443" t="s">
        <v>32</v>
      </c>
      <c r="O1443">
        <v>1</v>
      </c>
      <c r="P1443" t="s">
        <v>32</v>
      </c>
      <c r="Q1443" t="s">
        <v>32</v>
      </c>
      <c r="R1443" t="s">
        <v>32</v>
      </c>
      <c r="S1443" t="s">
        <v>32</v>
      </c>
      <c r="T1443" t="s">
        <v>32</v>
      </c>
      <c r="U1443" t="s">
        <v>3809</v>
      </c>
      <c r="V1443">
        <v>1</v>
      </c>
      <c r="W1443">
        <v>0</v>
      </c>
      <c r="X1443" t="s">
        <v>32</v>
      </c>
      <c r="Y1443" t="s">
        <v>71</v>
      </c>
      <c r="Z1443">
        <v>0</v>
      </c>
      <c r="AA1443">
        <v>0</v>
      </c>
      <c r="AB1443">
        <v>0</v>
      </c>
      <c r="AC1443">
        <v>0</v>
      </c>
      <c r="AD1443" t="s">
        <v>32</v>
      </c>
      <c r="AE1443" s="23" t="s">
        <v>32</v>
      </c>
    </row>
    <row r="1444" spans="1:31" hidden="1" x14ac:dyDescent="0.25">
      <c r="A1444" t="s">
        <v>78</v>
      </c>
      <c r="B1444" t="s">
        <v>39</v>
      </c>
      <c r="C1444" t="s">
        <v>32</v>
      </c>
      <c r="D1444" t="s">
        <v>32</v>
      </c>
      <c r="E1444" t="s">
        <v>32</v>
      </c>
      <c r="F1444">
        <v>0</v>
      </c>
      <c r="G1444" t="s">
        <v>16</v>
      </c>
      <c r="H1444">
        <v>1</v>
      </c>
      <c r="I1444">
        <v>0</v>
      </c>
      <c r="J1444" t="s">
        <v>32</v>
      </c>
      <c r="K1444" t="s">
        <v>32</v>
      </c>
      <c r="L1444" t="s">
        <v>32</v>
      </c>
      <c r="M1444" t="s">
        <v>32</v>
      </c>
      <c r="N1444" t="s">
        <v>32</v>
      </c>
      <c r="O1444">
        <v>1</v>
      </c>
      <c r="P1444" t="s">
        <v>32</v>
      </c>
      <c r="Q1444" t="s">
        <v>32</v>
      </c>
      <c r="R1444" t="s">
        <v>32</v>
      </c>
      <c r="S1444" t="s">
        <v>32</v>
      </c>
      <c r="T1444" t="s">
        <v>32</v>
      </c>
      <c r="U1444" t="s">
        <v>3809</v>
      </c>
      <c r="V1444">
        <v>1</v>
      </c>
      <c r="W1444">
        <v>0</v>
      </c>
      <c r="X1444" t="s">
        <v>32</v>
      </c>
      <c r="Y1444" t="s">
        <v>71</v>
      </c>
      <c r="Z1444">
        <v>0</v>
      </c>
      <c r="AA1444">
        <v>0</v>
      </c>
      <c r="AB1444">
        <v>0</v>
      </c>
      <c r="AC1444">
        <v>0</v>
      </c>
      <c r="AD1444" t="s">
        <v>32</v>
      </c>
      <c r="AE1444" s="23" t="s">
        <v>32</v>
      </c>
    </row>
    <row r="1445" spans="1:31" hidden="1" x14ac:dyDescent="0.25">
      <c r="A1445" t="s">
        <v>72</v>
      </c>
      <c r="B1445" t="s">
        <v>39</v>
      </c>
      <c r="C1445" t="s">
        <v>32</v>
      </c>
      <c r="D1445" t="s">
        <v>32</v>
      </c>
      <c r="E1445" t="s">
        <v>32</v>
      </c>
      <c r="F1445">
        <v>0</v>
      </c>
      <c r="G1445" t="s">
        <v>16</v>
      </c>
      <c r="H1445">
        <v>1</v>
      </c>
      <c r="I1445">
        <v>0</v>
      </c>
      <c r="J1445" t="s">
        <v>32</v>
      </c>
      <c r="K1445" t="s">
        <v>32</v>
      </c>
      <c r="L1445" t="s">
        <v>32</v>
      </c>
      <c r="M1445" t="s">
        <v>32</v>
      </c>
      <c r="N1445" t="s">
        <v>32</v>
      </c>
      <c r="O1445">
        <v>1</v>
      </c>
      <c r="P1445" t="s">
        <v>32</v>
      </c>
      <c r="Q1445" t="s">
        <v>32</v>
      </c>
      <c r="R1445" t="s">
        <v>32</v>
      </c>
      <c r="S1445" t="s">
        <v>32</v>
      </c>
      <c r="T1445" t="s">
        <v>32</v>
      </c>
      <c r="U1445" t="s">
        <v>3809</v>
      </c>
      <c r="V1445">
        <v>1</v>
      </c>
      <c r="W1445">
        <v>0</v>
      </c>
      <c r="X1445" t="s">
        <v>32</v>
      </c>
      <c r="Y1445" t="s">
        <v>71</v>
      </c>
      <c r="Z1445">
        <v>0</v>
      </c>
      <c r="AA1445">
        <v>0</v>
      </c>
      <c r="AB1445">
        <v>0</v>
      </c>
      <c r="AC1445">
        <v>0</v>
      </c>
      <c r="AD1445" t="s">
        <v>32</v>
      </c>
      <c r="AE1445" s="23" t="s">
        <v>32</v>
      </c>
    </row>
    <row r="1446" spans="1:31" hidden="1" x14ac:dyDescent="0.25">
      <c r="A1446" t="s">
        <v>72</v>
      </c>
      <c r="B1446" t="s">
        <v>39</v>
      </c>
      <c r="C1446" t="s">
        <v>32</v>
      </c>
      <c r="D1446" t="s">
        <v>32</v>
      </c>
      <c r="E1446" t="s">
        <v>32</v>
      </c>
      <c r="F1446">
        <v>0</v>
      </c>
      <c r="G1446" t="s">
        <v>16</v>
      </c>
      <c r="H1446">
        <v>1</v>
      </c>
      <c r="I1446">
        <v>0</v>
      </c>
      <c r="J1446" t="s">
        <v>32</v>
      </c>
      <c r="K1446" t="s">
        <v>32</v>
      </c>
      <c r="L1446" t="s">
        <v>32</v>
      </c>
      <c r="M1446" t="s">
        <v>32</v>
      </c>
      <c r="N1446" t="s">
        <v>32</v>
      </c>
      <c r="O1446">
        <v>1</v>
      </c>
      <c r="P1446" t="s">
        <v>32</v>
      </c>
      <c r="Q1446" t="s">
        <v>32</v>
      </c>
      <c r="R1446" t="s">
        <v>32</v>
      </c>
      <c r="S1446" t="s">
        <v>32</v>
      </c>
      <c r="T1446" t="s">
        <v>32</v>
      </c>
      <c r="U1446" t="s">
        <v>3809</v>
      </c>
      <c r="V1446">
        <v>1</v>
      </c>
      <c r="W1446">
        <v>0</v>
      </c>
      <c r="X1446" t="s">
        <v>32</v>
      </c>
      <c r="Y1446" t="s">
        <v>70</v>
      </c>
      <c r="Z1446">
        <v>0</v>
      </c>
      <c r="AA1446">
        <v>0</v>
      </c>
      <c r="AB1446">
        <v>0</v>
      </c>
      <c r="AC1446">
        <v>0</v>
      </c>
      <c r="AD1446" t="s">
        <v>32</v>
      </c>
      <c r="AE1446" s="23" t="s">
        <v>32</v>
      </c>
    </row>
    <row r="1447" spans="1:31" hidden="1" x14ac:dyDescent="0.25">
      <c r="A1447" t="s">
        <v>78</v>
      </c>
      <c r="B1447" t="s">
        <v>51</v>
      </c>
      <c r="C1447" t="s">
        <v>32</v>
      </c>
      <c r="D1447" t="s">
        <v>32</v>
      </c>
      <c r="E1447" t="s">
        <v>32</v>
      </c>
      <c r="F1447">
        <v>0</v>
      </c>
      <c r="G1447" t="s">
        <v>16</v>
      </c>
      <c r="H1447">
        <v>1</v>
      </c>
      <c r="I1447">
        <v>0</v>
      </c>
      <c r="J1447" t="s">
        <v>32</v>
      </c>
      <c r="K1447" t="s">
        <v>32</v>
      </c>
      <c r="L1447" t="s">
        <v>32</v>
      </c>
      <c r="M1447" t="s">
        <v>32</v>
      </c>
      <c r="N1447" t="s">
        <v>32</v>
      </c>
      <c r="O1447">
        <v>1</v>
      </c>
      <c r="P1447" t="s">
        <v>32</v>
      </c>
      <c r="Q1447" t="s">
        <v>32</v>
      </c>
      <c r="R1447" t="s">
        <v>32</v>
      </c>
      <c r="S1447" t="s">
        <v>32</v>
      </c>
      <c r="T1447" t="s">
        <v>32</v>
      </c>
      <c r="U1447" t="s">
        <v>3809</v>
      </c>
      <c r="V1447">
        <v>1</v>
      </c>
      <c r="W1447">
        <v>0</v>
      </c>
      <c r="X1447" t="s">
        <v>32</v>
      </c>
      <c r="Y1447" t="s">
        <v>71</v>
      </c>
      <c r="Z1447">
        <v>0</v>
      </c>
      <c r="AA1447">
        <v>0</v>
      </c>
      <c r="AB1447">
        <v>0</v>
      </c>
      <c r="AC1447">
        <v>0</v>
      </c>
      <c r="AD1447" t="s">
        <v>32</v>
      </c>
      <c r="AE1447" s="23" t="s">
        <v>32</v>
      </c>
    </row>
    <row r="1448" spans="1:31" hidden="1" x14ac:dyDescent="0.25">
      <c r="A1448" t="s">
        <v>76</v>
      </c>
      <c r="B1448" t="s">
        <v>138</v>
      </c>
      <c r="C1448" t="s">
        <v>32</v>
      </c>
      <c r="D1448" t="s">
        <v>32</v>
      </c>
      <c r="E1448" t="s">
        <v>32</v>
      </c>
      <c r="F1448">
        <v>0</v>
      </c>
      <c r="G1448" t="s">
        <v>16</v>
      </c>
      <c r="H1448">
        <v>1</v>
      </c>
      <c r="I1448">
        <v>0</v>
      </c>
      <c r="J1448" t="s">
        <v>32</v>
      </c>
      <c r="K1448" t="s">
        <v>32</v>
      </c>
      <c r="L1448" t="s">
        <v>32</v>
      </c>
      <c r="M1448" t="s">
        <v>32</v>
      </c>
      <c r="N1448" t="s">
        <v>32</v>
      </c>
      <c r="O1448">
        <v>1</v>
      </c>
      <c r="P1448" t="s">
        <v>32</v>
      </c>
      <c r="Q1448" t="s">
        <v>32</v>
      </c>
      <c r="R1448" t="s">
        <v>32</v>
      </c>
      <c r="S1448" t="s">
        <v>32</v>
      </c>
      <c r="T1448" t="s">
        <v>32</v>
      </c>
      <c r="U1448" t="s">
        <v>3809</v>
      </c>
      <c r="V1448">
        <v>1</v>
      </c>
      <c r="W1448">
        <v>0</v>
      </c>
      <c r="X1448" t="s">
        <v>32</v>
      </c>
      <c r="Y1448" t="s">
        <v>71</v>
      </c>
      <c r="Z1448">
        <v>0</v>
      </c>
      <c r="AA1448">
        <v>0</v>
      </c>
      <c r="AB1448">
        <v>0</v>
      </c>
      <c r="AC1448">
        <v>0</v>
      </c>
      <c r="AD1448" t="s">
        <v>32</v>
      </c>
      <c r="AE1448" s="23" t="s">
        <v>32</v>
      </c>
    </row>
    <row r="1449" spans="1:31" hidden="1" x14ac:dyDescent="0.25">
      <c r="A1449" t="s">
        <v>76</v>
      </c>
      <c r="B1449" t="s">
        <v>37</v>
      </c>
      <c r="C1449" t="s">
        <v>32</v>
      </c>
      <c r="D1449" t="s">
        <v>32</v>
      </c>
      <c r="E1449" t="s">
        <v>32</v>
      </c>
      <c r="F1449">
        <v>0</v>
      </c>
      <c r="G1449" t="s">
        <v>16</v>
      </c>
      <c r="H1449">
        <v>1</v>
      </c>
      <c r="I1449">
        <v>0</v>
      </c>
      <c r="J1449" t="s">
        <v>32</v>
      </c>
      <c r="K1449" t="s">
        <v>32</v>
      </c>
      <c r="L1449" t="s">
        <v>32</v>
      </c>
      <c r="M1449" t="s">
        <v>32</v>
      </c>
      <c r="N1449" t="s">
        <v>32</v>
      </c>
      <c r="O1449">
        <v>1</v>
      </c>
      <c r="P1449" t="s">
        <v>32</v>
      </c>
      <c r="Q1449" t="s">
        <v>32</v>
      </c>
      <c r="R1449" t="s">
        <v>32</v>
      </c>
      <c r="S1449" t="s">
        <v>32</v>
      </c>
      <c r="T1449" t="s">
        <v>32</v>
      </c>
      <c r="U1449" t="s">
        <v>3809</v>
      </c>
      <c r="V1449">
        <v>1</v>
      </c>
      <c r="W1449">
        <v>0</v>
      </c>
      <c r="X1449" t="s">
        <v>32</v>
      </c>
      <c r="Y1449" t="s">
        <v>71</v>
      </c>
      <c r="Z1449">
        <v>0</v>
      </c>
      <c r="AA1449">
        <v>0</v>
      </c>
      <c r="AB1449">
        <v>0</v>
      </c>
      <c r="AC1449">
        <v>0</v>
      </c>
      <c r="AD1449" t="s">
        <v>32</v>
      </c>
      <c r="AE1449" s="23" t="s">
        <v>32</v>
      </c>
    </row>
    <row r="1450" spans="1:31" x14ac:dyDescent="0.25">
      <c r="A1450" t="s">
        <v>78</v>
      </c>
      <c r="B1450" t="s">
        <v>39</v>
      </c>
      <c r="C1450" t="s">
        <v>54</v>
      </c>
      <c r="D1450" t="s">
        <v>32</v>
      </c>
      <c r="E1450" t="s">
        <v>32</v>
      </c>
      <c r="F1450">
        <v>2</v>
      </c>
      <c r="G1450" t="s">
        <v>15</v>
      </c>
      <c r="H1450">
        <v>0</v>
      </c>
      <c r="I1450">
        <v>1</v>
      </c>
      <c r="J1450" t="s">
        <v>32</v>
      </c>
      <c r="K1450" t="s">
        <v>32</v>
      </c>
      <c r="L1450" t="s">
        <v>32</v>
      </c>
      <c r="M1450" t="s">
        <v>32</v>
      </c>
      <c r="N1450" t="s">
        <v>32</v>
      </c>
      <c r="O1450">
        <v>1</v>
      </c>
      <c r="P1450" t="s">
        <v>32</v>
      </c>
      <c r="Q1450" t="s">
        <v>32</v>
      </c>
      <c r="R1450" t="s">
        <v>32</v>
      </c>
      <c r="S1450" t="s">
        <v>32</v>
      </c>
      <c r="T1450" t="s">
        <v>32</v>
      </c>
      <c r="U1450" t="s">
        <v>3809</v>
      </c>
      <c r="V1450">
        <v>0</v>
      </c>
      <c r="W1450">
        <v>1</v>
      </c>
      <c r="X1450" t="s">
        <v>32</v>
      </c>
      <c r="Y1450" t="s">
        <v>71</v>
      </c>
      <c r="Z1450">
        <v>0</v>
      </c>
      <c r="AA1450">
        <v>0</v>
      </c>
      <c r="AB1450">
        <v>0</v>
      </c>
      <c r="AC1450">
        <v>0</v>
      </c>
      <c r="AD1450" t="s">
        <v>32</v>
      </c>
      <c r="AE1450" s="23" t="s">
        <v>32</v>
      </c>
    </row>
    <row r="1451" spans="1:31" x14ac:dyDescent="0.25">
      <c r="A1451" t="s">
        <v>78</v>
      </c>
      <c r="B1451" t="s">
        <v>39</v>
      </c>
      <c r="C1451" t="s">
        <v>54</v>
      </c>
      <c r="D1451" t="s">
        <v>32</v>
      </c>
      <c r="E1451" t="s">
        <v>32</v>
      </c>
      <c r="F1451">
        <v>2</v>
      </c>
      <c r="G1451" t="s">
        <v>15</v>
      </c>
      <c r="H1451">
        <v>0</v>
      </c>
      <c r="I1451">
        <v>1</v>
      </c>
      <c r="J1451" t="s">
        <v>32</v>
      </c>
      <c r="K1451" t="s">
        <v>32</v>
      </c>
      <c r="L1451" t="s">
        <v>32</v>
      </c>
      <c r="M1451" t="s">
        <v>32</v>
      </c>
      <c r="N1451" t="s">
        <v>32</v>
      </c>
      <c r="O1451">
        <v>1</v>
      </c>
      <c r="P1451" t="s">
        <v>32</v>
      </c>
      <c r="Q1451" t="s">
        <v>32</v>
      </c>
      <c r="R1451" t="s">
        <v>32</v>
      </c>
      <c r="S1451" t="s">
        <v>32</v>
      </c>
      <c r="T1451" t="s">
        <v>32</v>
      </c>
      <c r="U1451" t="s">
        <v>3809</v>
      </c>
      <c r="V1451">
        <v>0</v>
      </c>
      <c r="W1451">
        <v>1</v>
      </c>
      <c r="X1451" t="s">
        <v>32</v>
      </c>
      <c r="Y1451" t="s">
        <v>71</v>
      </c>
      <c r="Z1451">
        <v>0</v>
      </c>
      <c r="AA1451">
        <v>0</v>
      </c>
      <c r="AB1451">
        <v>0</v>
      </c>
      <c r="AC1451">
        <v>0</v>
      </c>
      <c r="AD1451" t="s">
        <v>32</v>
      </c>
      <c r="AE1451" s="23" t="s">
        <v>32</v>
      </c>
    </row>
    <row r="1452" spans="1:31" x14ac:dyDescent="0.25">
      <c r="A1452" t="s">
        <v>3899</v>
      </c>
      <c r="B1452" t="s">
        <v>51</v>
      </c>
      <c r="C1452" t="s">
        <v>54</v>
      </c>
      <c r="D1452" t="s">
        <v>32</v>
      </c>
      <c r="E1452" t="s">
        <v>32</v>
      </c>
      <c r="F1452">
        <v>0</v>
      </c>
      <c r="G1452" t="s">
        <v>15</v>
      </c>
      <c r="H1452">
        <v>0</v>
      </c>
      <c r="I1452">
        <v>1</v>
      </c>
      <c r="J1452" t="s">
        <v>32</v>
      </c>
      <c r="K1452" t="s">
        <v>32</v>
      </c>
      <c r="L1452" t="s">
        <v>32</v>
      </c>
      <c r="M1452" t="s">
        <v>32</v>
      </c>
      <c r="N1452" t="s">
        <v>32</v>
      </c>
      <c r="O1452">
        <v>1</v>
      </c>
      <c r="P1452" t="s">
        <v>32</v>
      </c>
      <c r="Q1452" t="s">
        <v>32</v>
      </c>
      <c r="R1452" t="s">
        <v>32</v>
      </c>
      <c r="S1452" t="s">
        <v>32</v>
      </c>
      <c r="T1452" t="s">
        <v>32</v>
      </c>
      <c r="U1452" t="s">
        <v>3809</v>
      </c>
      <c r="V1452">
        <v>0</v>
      </c>
      <c r="W1452">
        <v>1</v>
      </c>
      <c r="X1452" t="s">
        <v>32</v>
      </c>
      <c r="Y1452" t="s">
        <v>71</v>
      </c>
      <c r="Z1452">
        <v>0</v>
      </c>
      <c r="AA1452">
        <v>0</v>
      </c>
      <c r="AB1452">
        <v>0</v>
      </c>
      <c r="AC1452">
        <v>0</v>
      </c>
      <c r="AD1452" t="s">
        <v>32</v>
      </c>
      <c r="AE1452" s="23" t="s">
        <v>32</v>
      </c>
    </row>
    <row r="1453" spans="1:31" hidden="1" x14ac:dyDescent="0.25">
      <c r="A1453" t="s">
        <v>85</v>
      </c>
      <c r="B1453" t="s">
        <v>37</v>
      </c>
      <c r="C1453" t="s">
        <v>32</v>
      </c>
      <c r="D1453" t="s">
        <v>32</v>
      </c>
      <c r="E1453" t="s">
        <v>32</v>
      </c>
      <c r="F1453">
        <v>0</v>
      </c>
      <c r="G1453" t="s">
        <v>16</v>
      </c>
      <c r="H1453">
        <v>1</v>
      </c>
      <c r="I1453">
        <v>0</v>
      </c>
      <c r="J1453" t="s">
        <v>32</v>
      </c>
      <c r="K1453" t="s">
        <v>32</v>
      </c>
      <c r="L1453" t="s">
        <v>32</v>
      </c>
      <c r="M1453" t="s">
        <v>32</v>
      </c>
      <c r="N1453" t="s">
        <v>32</v>
      </c>
      <c r="O1453">
        <v>1</v>
      </c>
      <c r="P1453" t="s">
        <v>32</v>
      </c>
      <c r="Q1453" t="s">
        <v>32</v>
      </c>
      <c r="R1453" t="s">
        <v>32</v>
      </c>
      <c r="S1453" t="s">
        <v>32</v>
      </c>
      <c r="T1453" t="s">
        <v>32</v>
      </c>
      <c r="U1453" t="s">
        <v>3809</v>
      </c>
      <c r="V1453">
        <v>1</v>
      </c>
      <c r="W1453">
        <v>0</v>
      </c>
      <c r="X1453" t="s">
        <v>32</v>
      </c>
      <c r="Y1453" t="s">
        <v>71</v>
      </c>
      <c r="Z1453">
        <v>0</v>
      </c>
      <c r="AA1453">
        <v>0</v>
      </c>
      <c r="AB1453">
        <v>0</v>
      </c>
      <c r="AC1453">
        <v>0</v>
      </c>
      <c r="AD1453" t="s">
        <v>32</v>
      </c>
      <c r="AE1453" s="23" t="s">
        <v>32</v>
      </c>
    </row>
    <row r="1454" spans="1:31" hidden="1" x14ac:dyDescent="0.25">
      <c r="A1454" t="s">
        <v>78</v>
      </c>
      <c r="B1454" t="s">
        <v>36</v>
      </c>
      <c r="C1454" t="s">
        <v>32</v>
      </c>
      <c r="D1454" t="s">
        <v>32</v>
      </c>
      <c r="E1454" t="s">
        <v>32</v>
      </c>
      <c r="F1454">
        <v>0</v>
      </c>
      <c r="G1454" t="s">
        <v>16</v>
      </c>
      <c r="H1454">
        <v>1</v>
      </c>
      <c r="I1454">
        <v>0</v>
      </c>
      <c r="J1454" t="s">
        <v>32</v>
      </c>
      <c r="K1454" t="s">
        <v>32</v>
      </c>
      <c r="L1454" t="s">
        <v>32</v>
      </c>
      <c r="M1454" t="s">
        <v>32</v>
      </c>
      <c r="N1454" t="s">
        <v>32</v>
      </c>
      <c r="O1454">
        <v>1</v>
      </c>
      <c r="P1454" t="s">
        <v>32</v>
      </c>
      <c r="Q1454" t="s">
        <v>32</v>
      </c>
      <c r="R1454" t="s">
        <v>32</v>
      </c>
      <c r="S1454" t="s">
        <v>32</v>
      </c>
      <c r="T1454" t="s">
        <v>32</v>
      </c>
      <c r="U1454" t="s">
        <v>3809</v>
      </c>
      <c r="V1454">
        <v>1</v>
      </c>
      <c r="W1454">
        <v>0</v>
      </c>
      <c r="X1454" t="s">
        <v>32</v>
      </c>
      <c r="Y1454" t="s">
        <v>71</v>
      </c>
      <c r="Z1454">
        <v>0</v>
      </c>
      <c r="AA1454">
        <v>0</v>
      </c>
      <c r="AB1454">
        <v>0</v>
      </c>
      <c r="AC1454">
        <v>0</v>
      </c>
      <c r="AD1454" t="s">
        <v>32</v>
      </c>
      <c r="AE1454" s="23" t="s">
        <v>32</v>
      </c>
    </row>
    <row r="1455" spans="1:31" hidden="1" x14ac:dyDescent="0.25">
      <c r="A1455" t="s">
        <v>72</v>
      </c>
      <c r="B1455" t="s">
        <v>37</v>
      </c>
      <c r="C1455" t="s">
        <v>32</v>
      </c>
      <c r="D1455" t="s">
        <v>32</v>
      </c>
      <c r="E1455" t="s">
        <v>32</v>
      </c>
      <c r="F1455">
        <v>0</v>
      </c>
      <c r="G1455" t="s">
        <v>16</v>
      </c>
      <c r="H1455">
        <v>1</v>
      </c>
      <c r="I1455">
        <v>0</v>
      </c>
      <c r="J1455" t="s">
        <v>32</v>
      </c>
      <c r="K1455" t="s">
        <v>32</v>
      </c>
      <c r="L1455" t="s">
        <v>32</v>
      </c>
      <c r="M1455" t="s">
        <v>32</v>
      </c>
      <c r="N1455" t="s">
        <v>32</v>
      </c>
      <c r="O1455">
        <v>1</v>
      </c>
      <c r="P1455" t="s">
        <v>32</v>
      </c>
      <c r="Q1455" t="s">
        <v>32</v>
      </c>
      <c r="R1455" t="s">
        <v>32</v>
      </c>
      <c r="S1455" t="s">
        <v>32</v>
      </c>
      <c r="T1455" t="s">
        <v>32</v>
      </c>
      <c r="U1455" t="s">
        <v>3809</v>
      </c>
      <c r="V1455">
        <v>1</v>
      </c>
      <c r="W1455">
        <v>0</v>
      </c>
      <c r="X1455" t="s">
        <v>32</v>
      </c>
      <c r="Y1455" t="s">
        <v>71</v>
      </c>
      <c r="Z1455">
        <v>0</v>
      </c>
      <c r="AA1455">
        <v>0</v>
      </c>
      <c r="AB1455">
        <v>0</v>
      </c>
      <c r="AC1455">
        <v>0</v>
      </c>
      <c r="AD1455" t="s">
        <v>32</v>
      </c>
      <c r="AE1455" s="23" t="s">
        <v>32</v>
      </c>
    </row>
    <row r="1456" spans="1:31" x14ac:dyDescent="0.25">
      <c r="A1456" t="s">
        <v>72</v>
      </c>
      <c r="B1456" t="s">
        <v>111</v>
      </c>
      <c r="C1456" t="s">
        <v>54</v>
      </c>
      <c r="D1456" t="s">
        <v>32</v>
      </c>
      <c r="E1456" t="s">
        <v>32</v>
      </c>
      <c r="F1456">
        <v>0</v>
      </c>
      <c r="G1456" t="s">
        <v>15</v>
      </c>
      <c r="H1456">
        <v>0</v>
      </c>
      <c r="I1456">
        <v>1</v>
      </c>
      <c r="J1456" t="s">
        <v>32</v>
      </c>
      <c r="K1456" t="s">
        <v>32</v>
      </c>
      <c r="L1456" t="s">
        <v>32</v>
      </c>
      <c r="M1456" t="s">
        <v>32</v>
      </c>
      <c r="N1456" t="s">
        <v>32</v>
      </c>
      <c r="O1456">
        <v>1</v>
      </c>
      <c r="P1456" t="s">
        <v>32</v>
      </c>
      <c r="Q1456" t="s">
        <v>32</v>
      </c>
      <c r="R1456" t="s">
        <v>32</v>
      </c>
      <c r="S1456" t="s">
        <v>32</v>
      </c>
      <c r="T1456" t="s">
        <v>32</v>
      </c>
      <c r="U1456" t="s">
        <v>3809</v>
      </c>
      <c r="V1456">
        <v>0</v>
      </c>
      <c r="W1456">
        <v>1</v>
      </c>
      <c r="X1456" t="s">
        <v>32</v>
      </c>
      <c r="Y1456" t="s">
        <v>71</v>
      </c>
      <c r="Z1456">
        <v>0</v>
      </c>
      <c r="AA1456">
        <v>0</v>
      </c>
      <c r="AB1456">
        <v>0</v>
      </c>
      <c r="AC1456">
        <v>0</v>
      </c>
      <c r="AD1456" t="s">
        <v>32</v>
      </c>
      <c r="AE1456" s="23" t="s">
        <v>32</v>
      </c>
    </row>
    <row r="1457" spans="1:31" x14ac:dyDescent="0.25">
      <c r="A1457" t="s">
        <v>72</v>
      </c>
      <c r="B1457" t="s">
        <v>111</v>
      </c>
      <c r="C1457" t="s">
        <v>54</v>
      </c>
      <c r="D1457" t="s">
        <v>32</v>
      </c>
      <c r="E1457" t="s">
        <v>32</v>
      </c>
      <c r="F1457">
        <v>3</v>
      </c>
      <c r="G1457" t="s">
        <v>15</v>
      </c>
      <c r="H1457">
        <v>0</v>
      </c>
      <c r="I1457">
        <v>1</v>
      </c>
      <c r="J1457" t="s">
        <v>32</v>
      </c>
      <c r="K1457" t="s">
        <v>32</v>
      </c>
      <c r="L1457" t="s">
        <v>32</v>
      </c>
      <c r="M1457" t="s">
        <v>32</v>
      </c>
      <c r="N1457" t="s">
        <v>32</v>
      </c>
      <c r="O1457">
        <v>1</v>
      </c>
      <c r="P1457" t="s">
        <v>32</v>
      </c>
      <c r="Q1457" t="s">
        <v>32</v>
      </c>
      <c r="R1457" t="s">
        <v>32</v>
      </c>
      <c r="S1457" t="s">
        <v>32</v>
      </c>
      <c r="T1457" t="s">
        <v>32</v>
      </c>
      <c r="U1457" t="s">
        <v>3809</v>
      </c>
      <c r="V1457">
        <v>0</v>
      </c>
      <c r="W1457">
        <v>1</v>
      </c>
      <c r="X1457" t="s">
        <v>32</v>
      </c>
      <c r="Y1457" t="s">
        <v>71</v>
      </c>
      <c r="Z1457">
        <v>0</v>
      </c>
      <c r="AA1457">
        <v>0</v>
      </c>
      <c r="AB1457">
        <v>0</v>
      </c>
      <c r="AC1457">
        <v>0</v>
      </c>
      <c r="AD1457" t="s">
        <v>32</v>
      </c>
      <c r="AE1457" s="23" t="s">
        <v>32</v>
      </c>
    </row>
    <row r="1458" spans="1:31" hidden="1" x14ac:dyDescent="0.25">
      <c r="A1458" t="s">
        <v>78</v>
      </c>
      <c r="B1458" t="s">
        <v>119</v>
      </c>
      <c r="C1458" t="s">
        <v>32</v>
      </c>
      <c r="D1458" t="s">
        <v>32</v>
      </c>
      <c r="E1458" t="s">
        <v>32</v>
      </c>
      <c r="F1458">
        <v>1</v>
      </c>
      <c r="G1458" t="s">
        <v>16</v>
      </c>
      <c r="H1458">
        <v>1</v>
      </c>
      <c r="I1458">
        <v>0</v>
      </c>
      <c r="J1458" t="s">
        <v>32</v>
      </c>
      <c r="K1458" t="s">
        <v>32</v>
      </c>
      <c r="L1458" t="s">
        <v>32</v>
      </c>
      <c r="M1458" t="s">
        <v>32</v>
      </c>
      <c r="N1458" t="s">
        <v>32</v>
      </c>
      <c r="O1458">
        <v>1</v>
      </c>
      <c r="P1458" t="s">
        <v>32</v>
      </c>
      <c r="Q1458" t="s">
        <v>32</v>
      </c>
      <c r="R1458" t="s">
        <v>32</v>
      </c>
      <c r="S1458" t="s">
        <v>32</v>
      </c>
      <c r="T1458" t="s">
        <v>32</v>
      </c>
      <c r="U1458" t="s">
        <v>3809</v>
      </c>
      <c r="V1458">
        <v>1</v>
      </c>
      <c r="W1458">
        <v>0</v>
      </c>
      <c r="X1458" t="s">
        <v>32</v>
      </c>
      <c r="Y1458" t="s">
        <v>80</v>
      </c>
      <c r="Z1458">
        <v>0</v>
      </c>
      <c r="AA1458">
        <v>0</v>
      </c>
      <c r="AB1458">
        <v>0</v>
      </c>
      <c r="AC1458">
        <v>0</v>
      </c>
      <c r="AD1458" t="s">
        <v>32</v>
      </c>
      <c r="AE1458" s="23" t="s">
        <v>32</v>
      </c>
    </row>
    <row r="1459" spans="1:31" hidden="1" x14ac:dyDescent="0.25">
      <c r="A1459" t="s">
        <v>78</v>
      </c>
      <c r="B1459" t="s">
        <v>119</v>
      </c>
      <c r="C1459" t="s">
        <v>32</v>
      </c>
      <c r="D1459" t="s">
        <v>32</v>
      </c>
      <c r="E1459" t="s">
        <v>32</v>
      </c>
      <c r="F1459">
        <v>0</v>
      </c>
      <c r="G1459" t="s">
        <v>16</v>
      </c>
      <c r="H1459">
        <v>1</v>
      </c>
      <c r="I1459">
        <v>0</v>
      </c>
      <c r="J1459" t="s">
        <v>32</v>
      </c>
      <c r="K1459" t="s">
        <v>32</v>
      </c>
      <c r="L1459" t="s">
        <v>32</v>
      </c>
      <c r="M1459" t="s">
        <v>32</v>
      </c>
      <c r="N1459" t="s">
        <v>32</v>
      </c>
      <c r="O1459">
        <v>1</v>
      </c>
      <c r="P1459" t="s">
        <v>32</v>
      </c>
      <c r="Q1459" t="s">
        <v>32</v>
      </c>
      <c r="R1459" t="s">
        <v>32</v>
      </c>
      <c r="S1459" t="s">
        <v>32</v>
      </c>
      <c r="T1459" t="s">
        <v>32</v>
      </c>
      <c r="U1459" t="s">
        <v>3809</v>
      </c>
      <c r="V1459">
        <v>1</v>
      </c>
      <c r="W1459">
        <v>0</v>
      </c>
      <c r="X1459" t="s">
        <v>32</v>
      </c>
      <c r="Y1459" t="s">
        <v>71</v>
      </c>
      <c r="Z1459">
        <v>0</v>
      </c>
      <c r="AA1459">
        <v>0</v>
      </c>
      <c r="AB1459">
        <v>0</v>
      </c>
      <c r="AC1459">
        <v>0</v>
      </c>
      <c r="AD1459" t="s">
        <v>32</v>
      </c>
      <c r="AE1459" s="23" t="s">
        <v>32</v>
      </c>
    </row>
    <row r="1460" spans="1:31" hidden="1" x14ac:dyDescent="0.25">
      <c r="A1460" t="s">
        <v>76</v>
      </c>
      <c r="B1460" t="s">
        <v>131</v>
      </c>
      <c r="C1460" t="s">
        <v>32</v>
      </c>
      <c r="D1460" t="s">
        <v>32</v>
      </c>
      <c r="E1460" t="s">
        <v>32</v>
      </c>
      <c r="F1460">
        <v>0</v>
      </c>
      <c r="G1460" t="s">
        <v>16</v>
      </c>
      <c r="H1460">
        <v>1</v>
      </c>
      <c r="I1460">
        <v>0</v>
      </c>
      <c r="J1460" t="s">
        <v>32</v>
      </c>
      <c r="K1460" t="s">
        <v>32</v>
      </c>
      <c r="L1460" t="s">
        <v>32</v>
      </c>
      <c r="M1460" t="s">
        <v>32</v>
      </c>
      <c r="N1460" t="s">
        <v>32</v>
      </c>
      <c r="O1460">
        <v>1</v>
      </c>
      <c r="P1460" t="s">
        <v>32</v>
      </c>
      <c r="Q1460" t="s">
        <v>32</v>
      </c>
      <c r="R1460" t="s">
        <v>32</v>
      </c>
      <c r="S1460" t="s">
        <v>32</v>
      </c>
      <c r="T1460" t="s">
        <v>32</v>
      </c>
      <c r="U1460" t="s">
        <v>3809</v>
      </c>
      <c r="V1460">
        <v>1</v>
      </c>
      <c r="W1460">
        <v>0</v>
      </c>
      <c r="X1460" t="s">
        <v>32</v>
      </c>
      <c r="Y1460" t="s">
        <v>71</v>
      </c>
      <c r="Z1460">
        <v>0</v>
      </c>
      <c r="AA1460">
        <v>0</v>
      </c>
      <c r="AB1460">
        <v>0</v>
      </c>
      <c r="AC1460">
        <v>0</v>
      </c>
      <c r="AD1460" t="s">
        <v>32</v>
      </c>
      <c r="AE1460" s="23" t="s">
        <v>32</v>
      </c>
    </row>
    <row r="1461" spans="1:31" hidden="1" x14ac:dyDescent="0.25">
      <c r="A1461" t="s">
        <v>76</v>
      </c>
      <c r="B1461" t="s">
        <v>38</v>
      </c>
      <c r="C1461" t="s">
        <v>32</v>
      </c>
      <c r="D1461" t="s">
        <v>32</v>
      </c>
      <c r="E1461" t="s">
        <v>32</v>
      </c>
      <c r="F1461">
        <v>1</v>
      </c>
      <c r="G1461" t="s">
        <v>16</v>
      </c>
      <c r="H1461">
        <v>1</v>
      </c>
      <c r="I1461">
        <v>0</v>
      </c>
      <c r="J1461" t="s">
        <v>32</v>
      </c>
      <c r="K1461" t="s">
        <v>32</v>
      </c>
      <c r="L1461" t="s">
        <v>32</v>
      </c>
      <c r="M1461" t="s">
        <v>32</v>
      </c>
      <c r="N1461" t="s">
        <v>32</v>
      </c>
      <c r="O1461">
        <v>1</v>
      </c>
      <c r="P1461" t="s">
        <v>32</v>
      </c>
      <c r="Q1461" t="s">
        <v>32</v>
      </c>
      <c r="R1461" t="s">
        <v>32</v>
      </c>
      <c r="S1461" t="s">
        <v>32</v>
      </c>
      <c r="T1461" t="s">
        <v>32</v>
      </c>
      <c r="U1461" t="s">
        <v>3809</v>
      </c>
      <c r="V1461">
        <v>1</v>
      </c>
      <c r="W1461">
        <v>0</v>
      </c>
      <c r="X1461" t="s">
        <v>32</v>
      </c>
      <c r="Y1461" t="s">
        <v>35</v>
      </c>
      <c r="Z1461">
        <v>0</v>
      </c>
      <c r="AA1461">
        <v>0</v>
      </c>
      <c r="AB1461">
        <v>0</v>
      </c>
      <c r="AC1461">
        <v>1</v>
      </c>
      <c r="AD1461" t="s">
        <v>32</v>
      </c>
      <c r="AE1461" s="23" t="s">
        <v>32</v>
      </c>
    </row>
    <row r="1462" spans="1:31" x14ac:dyDescent="0.25">
      <c r="A1462" t="s">
        <v>76</v>
      </c>
      <c r="B1462" t="s">
        <v>103</v>
      </c>
      <c r="C1462" t="s">
        <v>54</v>
      </c>
      <c r="D1462" t="s">
        <v>32</v>
      </c>
      <c r="E1462" t="s">
        <v>32</v>
      </c>
      <c r="F1462">
        <v>1</v>
      </c>
      <c r="G1462" t="s">
        <v>15</v>
      </c>
      <c r="H1462">
        <v>0</v>
      </c>
      <c r="I1462">
        <v>1</v>
      </c>
      <c r="J1462" t="s">
        <v>32</v>
      </c>
      <c r="K1462" t="s">
        <v>32</v>
      </c>
      <c r="L1462" t="s">
        <v>32</v>
      </c>
      <c r="M1462" t="s">
        <v>32</v>
      </c>
      <c r="N1462" t="s">
        <v>32</v>
      </c>
      <c r="O1462">
        <v>1</v>
      </c>
      <c r="P1462" t="s">
        <v>32</v>
      </c>
      <c r="Q1462" t="s">
        <v>32</v>
      </c>
      <c r="R1462" t="s">
        <v>32</v>
      </c>
      <c r="S1462" t="s">
        <v>32</v>
      </c>
      <c r="T1462" t="s">
        <v>32</v>
      </c>
      <c r="U1462" t="s">
        <v>3809</v>
      </c>
      <c r="V1462">
        <v>0</v>
      </c>
      <c r="W1462">
        <v>1</v>
      </c>
      <c r="X1462" t="s">
        <v>32</v>
      </c>
      <c r="Y1462" t="s">
        <v>71</v>
      </c>
      <c r="Z1462">
        <v>0</v>
      </c>
      <c r="AA1462">
        <v>0</v>
      </c>
      <c r="AB1462">
        <v>0</v>
      </c>
      <c r="AC1462">
        <v>0</v>
      </c>
      <c r="AD1462" t="s">
        <v>32</v>
      </c>
      <c r="AE1462" s="23" t="s">
        <v>32</v>
      </c>
    </row>
    <row r="1463" spans="1:31" hidden="1" x14ac:dyDescent="0.25">
      <c r="A1463" t="s">
        <v>78</v>
      </c>
      <c r="B1463" t="s">
        <v>48</v>
      </c>
      <c r="C1463" t="s">
        <v>32</v>
      </c>
      <c r="D1463" t="s">
        <v>32</v>
      </c>
      <c r="E1463" t="s">
        <v>32</v>
      </c>
      <c r="F1463">
        <v>0</v>
      </c>
      <c r="G1463" t="s">
        <v>16</v>
      </c>
      <c r="H1463">
        <v>1</v>
      </c>
      <c r="I1463">
        <v>0</v>
      </c>
      <c r="J1463" t="s">
        <v>32</v>
      </c>
      <c r="K1463" t="s">
        <v>32</v>
      </c>
      <c r="L1463" t="s">
        <v>32</v>
      </c>
      <c r="M1463" t="s">
        <v>32</v>
      </c>
      <c r="N1463" t="s">
        <v>32</v>
      </c>
      <c r="O1463">
        <v>1</v>
      </c>
      <c r="P1463" t="s">
        <v>32</v>
      </c>
      <c r="Q1463" t="s">
        <v>32</v>
      </c>
      <c r="R1463" t="s">
        <v>32</v>
      </c>
      <c r="S1463" t="s">
        <v>32</v>
      </c>
      <c r="T1463" t="s">
        <v>32</v>
      </c>
      <c r="U1463" t="s">
        <v>3809</v>
      </c>
      <c r="V1463">
        <v>1</v>
      </c>
      <c r="W1463">
        <v>0</v>
      </c>
      <c r="X1463" t="s">
        <v>32</v>
      </c>
      <c r="Y1463" t="s">
        <v>71</v>
      </c>
      <c r="Z1463">
        <v>0</v>
      </c>
      <c r="AA1463">
        <v>0</v>
      </c>
      <c r="AB1463">
        <v>0</v>
      </c>
      <c r="AC1463">
        <v>0</v>
      </c>
      <c r="AD1463" t="s">
        <v>32</v>
      </c>
      <c r="AE1463" s="23" t="s">
        <v>32</v>
      </c>
    </row>
    <row r="1464" spans="1:31" hidden="1" x14ac:dyDescent="0.25">
      <c r="A1464" t="s">
        <v>78</v>
      </c>
      <c r="B1464" t="s">
        <v>48</v>
      </c>
      <c r="C1464" t="s">
        <v>32</v>
      </c>
      <c r="D1464" t="s">
        <v>32</v>
      </c>
      <c r="E1464" t="s">
        <v>32</v>
      </c>
      <c r="F1464">
        <v>0</v>
      </c>
      <c r="G1464" t="s">
        <v>16</v>
      </c>
      <c r="H1464">
        <v>1</v>
      </c>
      <c r="I1464">
        <v>0</v>
      </c>
      <c r="J1464" t="s">
        <v>32</v>
      </c>
      <c r="K1464" t="s">
        <v>32</v>
      </c>
      <c r="L1464" t="s">
        <v>32</v>
      </c>
      <c r="M1464" t="s">
        <v>32</v>
      </c>
      <c r="N1464" t="s">
        <v>32</v>
      </c>
      <c r="O1464">
        <v>1</v>
      </c>
      <c r="P1464" t="s">
        <v>32</v>
      </c>
      <c r="Q1464" t="s">
        <v>32</v>
      </c>
      <c r="R1464" t="s">
        <v>32</v>
      </c>
      <c r="S1464" t="s">
        <v>32</v>
      </c>
      <c r="T1464" t="s">
        <v>32</v>
      </c>
      <c r="U1464" t="s">
        <v>3809</v>
      </c>
      <c r="V1464">
        <v>1</v>
      </c>
      <c r="W1464">
        <v>0</v>
      </c>
      <c r="X1464" t="s">
        <v>32</v>
      </c>
      <c r="Y1464" t="s">
        <v>71</v>
      </c>
      <c r="Z1464">
        <v>0</v>
      </c>
      <c r="AA1464">
        <v>0</v>
      </c>
      <c r="AB1464">
        <v>0</v>
      </c>
      <c r="AC1464">
        <v>0</v>
      </c>
      <c r="AD1464" t="s">
        <v>32</v>
      </c>
      <c r="AE1464" s="23" t="s">
        <v>32</v>
      </c>
    </row>
    <row r="1465" spans="1:31" hidden="1" x14ac:dyDescent="0.25">
      <c r="A1465" t="s">
        <v>72</v>
      </c>
      <c r="B1465" t="s">
        <v>3872</v>
      </c>
      <c r="C1465" t="s">
        <v>32</v>
      </c>
      <c r="D1465" t="s">
        <v>32</v>
      </c>
      <c r="E1465" t="s">
        <v>32</v>
      </c>
      <c r="F1465">
        <v>0</v>
      </c>
      <c r="G1465" t="s">
        <v>16</v>
      </c>
      <c r="H1465">
        <v>1</v>
      </c>
      <c r="I1465">
        <v>0</v>
      </c>
      <c r="J1465" t="s">
        <v>32</v>
      </c>
      <c r="K1465" t="s">
        <v>32</v>
      </c>
      <c r="L1465" t="s">
        <v>32</v>
      </c>
      <c r="M1465" t="s">
        <v>32</v>
      </c>
      <c r="N1465" t="s">
        <v>32</v>
      </c>
      <c r="O1465">
        <v>1</v>
      </c>
      <c r="P1465" t="s">
        <v>32</v>
      </c>
      <c r="Q1465" t="s">
        <v>32</v>
      </c>
      <c r="R1465" t="s">
        <v>32</v>
      </c>
      <c r="S1465" t="s">
        <v>32</v>
      </c>
      <c r="T1465" t="s">
        <v>32</v>
      </c>
      <c r="U1465" t="s">
        <v>3809</v>
      </c>
      <c r="V1465">
        <v>1</v>
      </c>
      <c r="W1465">
        <v>0</v>
      </c>
      <c r="X1465" t="s">
        <v>32</v>
      </c>
      <c r="Y1465" t="s">
        <v>71</v>
      </c>
      <c r="Z1465">
        <v>0</v>
      </c>
      <c r="AA1465">
        <v>0</v>
      </c>
      <c r="AB1465">
        <v>0</v>
      </c>
      <c r="AC1465">
        <v>0</v>
      </c>
      <c r="AD1465" t="s">
        <v>32</v>
      </c>
      <c r="AE1465" s="23" t="s">
        <v>32</v>
      </c>
    </row>
    <row r="1466" spans="1:31" hidden="1" x14ac:dyDescent="0.25">
      <c r="A1466" t="s">
        <v>78</v>
      </c>
      <c r="B1466" t="s">
        <v>3918</v>
      </c>
      <c r="C1466" t="s">
        <v>32</v>
      </c>
      <c r="D1466" t="s">
        <v>32</v>
      </c>
      <c r="E1466" t="s">
        <v>32</v>
      </c>
      <c r="F1466">
        <v>0</v>
      </c>
      <c r="G1466" t="s">
        <v>16</v>
      </c>
      <c r="H1466">
        <v>1</v>
      </c>
      <c r="I1466">
        <v>0</v>
      </c>
      <c r="J1466" t="s">
        <v>32</v>
      </c>
      <c r="K1466" t="s">
        <v>32</v>
      </c>
      <c r="L1466" t="s">
        <v>32</v>
      </c>
      <c r="M1466" t="s">
        <v>32</v>
      </c>
      <c r="N1466" t="s">
        <v>32</v>
      </c>
      <c r="O1466">
        <v>1</v>
      </c>
      <c r="P1466" t="s">
        <v>32</v>
      </c>
      <c r="Q1466" t="s">
        <v>32</v>
      </c>
      <c r="R1466" t="s">
        <v>32</v>
      </c>
      <c r="S1466" t="s">
        <v>32</v>
      </c>
      <c r="T1466" t="s">
        <v>32</v>
      </c>
      <c r="U1466" t="s">
        <v>3809</v>
      </c>
      <c r="V1466">
        <v>1</v>
      </c>
      <c r="W1466">
        <v>0</v>
      </c>
      <c r="X1466" t="s">
        <v>32</v>
      </c>
      <c r="Y1466" t="s">
        <v>35</v>
      </c>
      <c r="Z1466">
        <v>0</v>
      </c>
      <c r="AA1466">
        <v>0</v>
      </c>
      <c r="AB1466">
        <v>0</v>
      </c>
      <c r="AC1466">
        <v>1</v>
      </c>
      <c r="AD1466" t="s">
        <v>32</v>
      </c>
      <c r="AE1466" s="23" t="s">
        <v>32</v>
      </c>
    </row>
    <row r="1467" spans="1:31" hidden="1" x14ac:dyDescent="0.25">
      <c r="A1467" t="s">
        <v>76</v>
      </c>
      <c r="B1467" t="s">
        <v>48</v>
      </c>
      <c r="C1467" t="s">
        <v>32</v>
      </c>
      <c r="D1467" t="s">
        <v>32</v>
      </c>
      <c r="E1467" t="s">
        <v>32</v>
      </c>
      <c r="F1467">
        <v>0</v>
      </c>
      <c r="G1467" t="s">
        <v>16</v>
      </c>
      <c r="H1467">
        <v>1</v>
      </c>
      <c r="I1467">
        <v>0</v>
      </c>
      <c r="J1467" t="s">
        <v>32</v>
      </c>
      <c r="K1467" t="s">
        <v>32</v>
      </c>
      <c r="L1467" t="s">
        <v>32</v>
      </c>
      <c r="M1467" t="s">
        <v>32</v>
      </c>
      <c r="N1467" t="s">
        <v>32</v>
      </c>
      <c r="O1467">
        <v>1</v>
      </c>
      <c r="P1467" t="s">
        <v>32</v>
      </c>
      <c r="Q1467" t="s">
        <v>32</v>
      </c>
      <c r="R1467" t="s">
        <v>32</v>
      </c>
      <c r="S1467" t="s">
        <v>32</v>
      </c>
      <c r="T1467" t="s">
        <v>32</v>
      </c>
      <c r="U1467" t="s">
        <v>3809</v>
      </c>
      <c r="V1467">
        <v>1</v>
      </c>
      <c r="W1467">
        <v>0</v>
      </c>
      <c r="X1467" t="s">
        <v>32</v>
      </c>
      <c r="Y1467" t="s">
        <v>71</v>
      </c>
      <c r="Z1467">
        <v>0</v>
      </c>
      <c r="AA1467">
        <v>0</v>
      </c>
      <c r="AB1467">
        <v>0</v>
      </c>
      <c r="AC1467">
        <v>0</v>
      </c>
      <c r="AD1467" t="s">
        <v>32</v>
      </c>
      <c r="AE1467" s="23" t="s">
        <v>32</v>
      </c>
    </row>
    <row r="1468" spans="1:31" hidden="1" x14ac:dyDescent="0.25">
      <c r="A1468" t="s">
        <v>78</v>
      </c>
      <c r="B1468" t="s">
        <v>36</v>
      </c>
      <c r="C1468" t="s">
        <v>32</v>
      </c>
      <c r="D1468" t="s">
        <v>32</v>
      </c>
      <c r="E1468" t="s">
        <v>32</v>
      </c>
      <c r="F1468">
        <v>0</v>
      </c>
      <c r="G1468" t="s">
        <v>16</v>
      </c>
      <c r="H1468">
        <v>1</v>
      </c>
      <c r="I1468">
        <v>0</v>
      </c>
      <c r="J1468" t="s">
        <v>32</v>
      </c>
      <c r="K1468" t="s">
        <v>32</v>
      </c>
      <c r="L1468" t="s">
        <v>32</v>
      </c>
      <c r="M1468" t="s">
        <v>32</v>
      </c>
      <c r="N1468" t="s">
        <v>32</v>
      </c>
      <c r="O1468">
        <v>1</v>
      </c>
      <c r="P1468" t="s">
        <v>32</v>
      </c>
      <c r="Q1468" t="s">
        <v>32</v>
      </c>
      <c r="R1468" t="s">
        <v>32</v>
      </c>
      <c r="S1468" t="s">
        <v>32</v>
      </c>
      <c r="T1468" t="s">
        <v>32</v>
      </c>
      <c r="U1468" t="s">
        <v>3809</v>
      </c>
      <c r="V1468">
        <v>1</v>
      </c>
      <c r="W1468">
        <v>0</v>
      </c>
      <c r="X1468" t="s">
        <v>32</v>
      </c>
      <c r="Y1468" t="s">
        <v>71</v>
      </c>
      <c r="Z1468">
        <v>0</v>
      </c>
      <c r="AA1468">
        <v>0</v>
      </c>
      <c r="AB1468">
        <v>0</v>
      </c>
      <c r="AC1468">
        <v>0</v>
      </c>
      <c r="AD1468" t="s">
        <v>32</v>
      </c>
      <c r="AE1468" s="23" t="s">
        <v>32</v>
      </c>
    </row>
    <row r="1469" spans="1:31" x14ac:dyDescent="0.25">
      <c r="A1469" t="s">
        <v>78</v>
      </c>
      <c r="B1469" t="s">
        <v>39</v>
      </c>
      <c r="C1469" t="s">
        <v>54</v>
      </c>
      <c r="D1469" t="s">
        <v>32</v>
      </c>
      <c r="E1469" t="s">
        <v>32</v>
      </c>
      <c r="F1469">
        <v>0</v>
      </c>
      <c r="G1469" t="s">
        <v>15</v>
      </c>
      <c r="H1469">
        <v>0</v>
      </c>
      <c r="I1469">
        <v>1</v>
      </c>
      <c r="J1469" t="s">
        <v>32</v>
      </c>
      <c r="K1469" t="s">
        <v>32</v>
      </c>
      <c r="L1469" t="s">
        <v>32</v>
      </c>
      <c r="M1469" t="s">
        <v>32</v>
      </c>
      <c r="N1469" t="s">
        <v>32</v>
      </c>
      <c r="O1469">
        <v>1</v>
      </c>
      <c r="P1469" t="s">
        <v>32</v>
      </c>
      <c r="Q1469" t="s">
        <v>32</v>
      </c>
      <c r="R1469" t="s">
        <v>32</v>
      </c>
      <c r="S1469" t="s">
        <v>32</v>
      </c>
      <c r="T1469" t="s">
        <v>32</v>
      </c>
      <c r="U1469" t="s">
        <v>3809</v>
      </c>
      <c r="V1469">
        <v>0</v>
      </c>
      <c r="W1469">
        <v>1</v>
      </c>
      <c r="X1469" t="s">
        <v>32</v>
      </c>
      <c r="Y1469" t="s">
        <v>71</v>
      </c>
      <c r="Z1469">
        <v>0</v>
      </c>
      <c r="AA1469">
        <v>0</v>
      </c>
      <c r="AB1469">
        <v>0</v>
      </c>
      <c r="AC1469">
        <v>0</v>
      </c>
      <c r="AD1469" t="s">
        <v>32</v>
      </c>
      <c r="AE1469" s="23" t="s">
        <v>32</v>
      </c>
    </row>
    <row r="1470" spans="1:31" hidden="1" x14ac:dyDescent="0.25">
      <c r="A1470" t="s">
        <v>76</v>
      </c>
      <c r="B1470" t="s">
        <v>39</v>
      </c>
      <c r="C1470" t="s">
        <v>32</v>
      </c>
      <c r="D1470" t="s">
        <v>32</v>
      </c>
      <c r="E1470" t="s">
        <v>32</v>
      </c>
      <c r="F1470">
        <v>0</v>
      </c>
      <c r="G1470" t="s">
        <v>16</v>
      </c>
      <c r="H1470">
        <v>1</v>
      </c>
      <c r="I1470">
        <v>0</v>
      </c>
      <c r="J1470" t="s">
        <v>32</v>
      </c>
      <c r="K1470" t="s">
        <v>32</v>
      </c>
      <c r="L1470" t="s">
        <v>32</v>
      </c>
      <c r="M1470" t="s">
        <v>32</v>
      </c>
      <c r="N1470" t="s">
        <v>32</v>
      </c>
      <c r="O1470">
        <v>1</v>
      </c>
      <c r="P1470" t="s">
        <v>32</v>
      </c>
      <c r="Q1470" t="s">
        <v>32</v>
      </c>
      <c r="R1470" t="s">
        <v>32</v>
      </c>
      <c r="S1470" t="s">
        <v>32</v>
      </c>
      <c r="T1470" t="s">
        <v>32</v>
      </c>
      <c r="U1470" t="s">
        <v>3809</v>
      </c>
      <c r="V1470">
        <v>1</v>
      </c>
      <c r="W1470">
        <v>0</v>
      </c>
      <c r="X1470" t="s">
        <v>32</v>
      </c>
      <c r="Y1470" t="s">
        <v>71</v>
      </c>
      <c r="Z1470">
        <v>0</v>
      </c>
      <c r="AA1470">
        <v>0</v>
      </c>
      <c r="AB1470">
        <v>0</v>
      </c>
      <c r="AC1470">
        <v>0</v>
      </c>
      <c r="AD1470" t="s">
        <v>32</v>
      </c>
      <c r="AE1470" s="23" t="s">
        <v>32</v>
      </c>
    </row>
    <row r="1471" spans="1:31" hidden="1" x14ac:dyDescent="0.25">
      <c r="A1471" t="s">
        <v>76</v>
      </c>
      <c r="B1471" t="s">
        <v>39</v>
      </c>
      <c r="C1471" t="s">
        <v>32</v>
      </c>
      <c r="D1471" t="s">
        <v>32</v>
      </c>
      <c r="E1471" t="s">
        <v>32</v>
      </c>
      <c r="F1471">
        <v>0</v>
      </c>
      <c r="G1471" t="s">
        <v>16</v>
      </c>
      <c r="H1471">
        <v>1</v>
      </c>
      <c r="I1471">
        <v>0</v>
      </c>
      <c r="J1471" t="s">
        <v>32</v>
      </c>
      <c r="K1471" t="s">
        <v>32</v>
      </c>
      <c r="L1471" t="s">
        <v>32</v>
      </c>
      <c r="M1471" t="s">
        <v>32</v>
      </c>
      <c r="N1471" t="s">
        <v>32</v>
      </c>
      <c r="O1471">
        <v>1</v>
      </c>
      <c r="P1471" t="s">
        <v>32</v>
      </c>
      <c r="Q1471" t="s">
        <v>32</v>
      </c>
      <c r="R1471" t="s">
        <v>32</v>
      </c>
      <c r="S1471" t="s">
        <v>32</v>
      </c>
      <c r="T1471" t="s">
        <v>32</v>
      </c>
      <c r="U1471" t="s">
        <v>3809</v>
      </c>
      <c r="V1471">
        <v>1</v>
      </c>
      <c r="W1471">
        <v>0</v>
      </c>
      <c r="X1471" t="s">
        <v>32</v>
      </c>
      <c r="Y1471" t="s">
        <v>71</v>
      </c>
      <c r="Z1471">
        <v>0</v>
      </c>
      <c r="AA1471">
        <v>0</v>
      </c>
      <c r="AB1471">
        <v>0</v>
      </c>
      <c r="AC1471">
        <v>0</v>
      </c>
      <c r="AD1471" t="s">
        <v>32</v>
      </c>
      <c r="AE1471" s="23" t="s">
        <v>32</v>
      </c>
    </row>
    <row r="1472" spans="1:31" hidden="1" x14ac:dyDescent="0.25">
      <c r="A1472" t="s">
        <v>78</v>
      </c>
      <c r="B1472" t="s">
        <v>36</v>
      </c>
      <c r="C1472" t="s">
        <v>32</v>
      </c>
      <c r="D1472" t="s">
        <v>32</v>
      </c>
      <c r="E1472" t="s">
        <v>32</v>
      </c>
      <c r="F1472">
        <v>0</v>
      </c>
      <c r="G1472" t="s">
        <v>16</v>
      </c>
      <c r="H1472">
        <v>1</v>
      </c>
      <c r="I1472">
        <v>0</v>
      </c>
      <c r="J1472" t="s">
        <v>32</v>
      </c>
      <c r="K1472" t="s">
        <v>32</v>
      </c>
      <c r="L1472" t="s">
        <v>32</v>
      </c>
      <c r="M1472" t="s">
        <v>32</v>
      </c>
      <c r="N1472" t="s">
        <v>32</v>
      </c>
      <c r="O1472">
        <v>1</v>
      </c>
      <c r="P1472" t="s">
        <v>32</v>
      </c>
      <c r="Q1472" t="s">
        <v>32</v>
      </c>
      <c r="R1472" t="s">
        <v>32</v>
      </c>
      <c r="S1472" t="s">
        <v>32</v>
      </c>
      <c r="T1472" t="s">
        <v>32</v>
      </c>
      <c r="U1472" t="s">
        <v>3809</v>
      </c>
      <c r="V1472">
        <v>1</v>
      </c>
      <c r="W1472">
        <v>0</v>
      </c>
      <c r="X1472" t="s">
        <v>32</v>
      </c>
      <c r="Y1472" t="s">
        <v>71</v>
      </c>
      <c r="Z1472">
        <v>0</v>
      </c>
      <c r="AA1472">
        <v>0</v>
      </c>
      <c r="AB1472">
        <v>0</v>
      </c>
      <c r="AC1472">
        <v>0</v>
      </c>
      <c r="AD1472" t="s">
        <v>32</v>
      </c>
      <c r="AE1472" s="23" t="s">
        <v>32</v>
      </c>
    </row>
    <row r="1473" spans="1:31" hidden="1" x14ac:dyDescent="0.25">
      <c r="A1473" t="s">
        <v>76</v>
      </c>
      <c r="B1473" t="s">
        <v>37</v>
      </c>
      <c r="C1473" t="s">
        <v>32</v>
      </c>
      <c r="D1473" t="s">
        <v>32</v>
      </c>
      <c r="E1473" t="s">
        <v>32</v>
      </c>
      <c r="F1473">
        <v>0</v>
      </c>
      <c r="G1473" t="s">
        <v>16</v>
      </c>
      <c r="H1473">
        <v>1</v>
      </c>
      <c r="I1473">
        <v>0</v>
      </c>
      <c r="J1473" t="s">
        <v>32</v>
      </c>
      <c r="K1473" t="s">
        <v>32</v>
      </c>
      <c r="L1473" t="s">
        <v>32</v>
      </c>
      <c r="M1473" t="s">
        <v>32</v>
      </c>
      <c r="N1473" t="s">
        <v>32</v>
      </c>
      <c r="O1473">
        <v>1</v>
      </c>
      <c r="P1473" t="s">
        <v>32</v>
      </c>
      <c r="Q1473" t="s">
        <v>32</v>
      </c>
      <c r="R1473" t="s">
        <v>32</v>
      </c>
      <c r="S1473" t="s">
        <v>32</v>
      </c>
      <c r="T1473" t="s">
        <v>32</v>
      </c>
      <c r="U1473" t="s">
        <v>3809</v>
      </c>
      <c r="V1473">
        <v>1</v>
      </c>
      <c r="W1473">
        <v>0</v>
      </c>
      <c r="X1473" t="s">
        <v>32</v>
      </c>
      <c r="Y1473" t="s">
        <v>71</v>
      </c>
      <c r="Z1473">
        <v>0</v>
      </c>
      <c r="AA1473">
        <v>0</v>
      </c>
      <c r="AB1473">
        <v>0</v>
      </c>
      <c r="AC1473">
        <v>0</v>
      </c>
      <c r="AD1473" t="s">
        <v>32</v>
      </c>
      <c r="AE1473" s="23" t="s">
        <v>32</v>
      </c>
    </row>
    <row r="1474" spans="1:31" x14ac:dyDescent="0.25">
      <c r="A1474" t="s">
        <v>76</v>
      </c>
      <c r="B1474" t="s">
        <v>3873</v>
      </c>
      <c r="C1474" t="s">
        <v>54</v>
      </c>
      <c r="D1474" t="s">
        <v>32</v>
      </c>
      <c r="E1474" t="s">
        <v>32</v>
      </c>
      <c r="F1474">
        <v>0</v>
      </c>
      <c r="G1474" t="s">
        <v>15</v>
      </c>
      <c r="H1474">
        <v>0</v>
      </c>
      <c r="I1474">
        <v>1</v>
      </c>
      <c r="J1474" t="s">
        <v>32</v>
      </c>
      <c r="K1474" t="s">
        <v>32</v>
      </c>
      <c r="L1474" t="s">
        <v>32</v>
      </c>
      <c r="M1474" t="s">
        <v>32</v>
      </c>
      <c r="N1474" t="s">
        <v>32</v>
      </c>
      <c r="O1474">
        <v>1</v>
      </c>
      <c r="P1474" t="s">
        <v>32</v>
      </c>
      <c r="Q1474" t="s">
        <v>32</v>
      </c>
      <c r="R1474" t="s">
        <v>32</v>
      </c>
      <c r="S1474" t="s">
        <v>32</v>
      </c>
      <c r="T1474" t="s">
        <v>32</v>
      </c>
      <c r="U1474" t="s">
        <v>3809</v>
      </c>
      <c r="V1474">
        <v>0</v>
      </c>
      <c r="W1474">
        <v>1</v>
      </c>
      <c r="X1474" t="s">
        <v>32</v>
      </c>
      <c r="Y1474" t="s">
        <v>71</v>
      </c>
      <c r="Z1474">
        <v>0</v>
      </c>
      <c r="AA1474">
        <v>0</v>
      </c>
      <c r="AB1474">
        <v>0</v>
      </c>
      <c r="AC1474">
        <v>0</v>
      </c>
      <c r="AD1474" t="s">
        <v>32</v>
      </c>
      <c r="AE1474" s="23" t="s">
        <v>32</v>
      </c>
    </row>
    <row r="1475" spans="1:31" x14ac:dyDescent="0.25">
      <c r="A1475" t="s">
        <v>76</v>
      </c>
      <c r="B1475" t="s">
        <v>91</v>
      </c>
      <c r="C1475" t="s">
        <v>54</v>
      </c>
      <c r="D1475" t="s">
        <v>32</v>
      </c>
      <c r="E1475" t="s">
        <v>32</v>
      </c>
      <c r="F1475">
        <v>0</v>
      </c>
      <c r="G1475" t="s">
        <v>15</v>
      </c>
      <c r="H1475">
        <v>0</v>
      </c>
      <c r="I1475">
        <v>1</v>
      </c>
      <c r="J1475" t="s">
        <v>32</v>
      </c>
      <c r="K1475" t="s">
        <v>32</v>
      </c>
      <c r="L1475" t="s">
        <v>32</v>
      </c>
      <c r="M1475" t="s">
        <v>32</v>
      </c>
      <c r="N1475" t="s">
        <v>32</v>
      </c>
      <c r="O1475">
        <v>1</v>
      </c>
      <c r="P1475" t="s">
        <v>32</v>
      </c>
      <c r="Q1475" t="s">
        <v>32</v>
      </c>
      <c r="R1475" t="s">
        <v>32</v>
      </c>
      <c r="S1475" t="s">
        <v>32</v>
      </c>
      <c r="T1475" t="s">
        <v>32</v>
      </c>
      <c r="U1475" t="s">
        <v>3809</v>
      </c>
      <c r="V1475">
        <v>0</v>
      </c>
      <c r="W1475">
        <v>1</v>
      </c>
      <c r="X1475" t="s">
        <v>32</v>
      </c>
      <c r="Y1475" t="s">
        <v>71</v>
      </c>
      <c r="Z1475">
        <v>0</v>
      </c>
      <c r="AA1475">
        <v>0</v>
      </c>
      <c r="AB1475">
        <v>0</v>
      </c>
      <c r="AC1475">
        <v>0</v>
      </c>
      <c r="AD1475" t="s">
        <v>32</v>
      </c>
      <c r="AE1475" s="23" t="s">
        <v>32</v>
      </c>
    </row>
    <row r="1476" spans="1:31" x14ac:dyDescent="0.25">
      <c r="A1476" t="s">
        <v>76</v>
      </c>
      <c r="B1476" t="s">
        <v>91</v>
      </c>
      <c r="C1476" t="s">
        <v>54</v>
      </c>
      <c r="D1476" t="s">
        <v>32</v>
      </c>
      <c r="E1476" t="s">
        <v>32</v>
      </c>
      <c r="F1476">
        <v>0</v>
      </c>
      <c r="G1476" t="s">
        <v>15</v>
      </c>
      <c r="H1476">
        <v>0</v>
      </c>
      <c r="I1476">
        <v>1</v>
      </c>
      <c r="J1476" t="s">
        <v>32</v>
      </c>
      <c r="K1476" t="s">
        <v>32</v>
      </c>
      <c r="L1476" t="s">
        <v>32</v>
      </c>
      <c r="M1476" t="s">
        <v>32</v>
      </c>
      <c r="N1476" t="s">
        <v>32</v>
      </c>
      <c r="O1476">
        <v>1</v>
      </c>
      <c r="P1476" t="s">
        <v>32</v>
      </c>
      <c r="Q1476" t="s">
        <v>32</v>
      </c>
      <c r="R1476" t="s">
        <v>32</v>
      </c>
      <c r="S1476" t="s">
        <v>32</v>
      </c>
      <c r="T1476" t="s">
        <v>32</v>
      </c>
      <c r="U1476" t="s">
        <v>3809</v>
      </c>
      <c r="V1476">
        <v>0</v>
      </c>
      <c r="W1476">
        <v>1</v>
      </c>
      <c r="X1476" t="s">
        <v>32</v>
      </c>
      <c r="Y1476" t="s">
        <v>71</v>
      </c>
      <c r="Z1476">
        <v>0</v>
      </c>
      <c r="AA1476">
        <v>0</v>
      </c>
      <c r="AB1476">
        <v>0</v>
      </c>
      <c r="AC1476">
        <v>0</v>
      </c>
      <c r="AD1476" t="s">
        <v>32</v>
      </c>
      <c r="AE1476" s="23" t="s">
        <v>32</v>
      </c>
    </row>
    <row r="1477" spans="1:31" hidden="1" x14ac:dyDescent="0.25">
      <c r="A1477" t="s">
        <v>76</v>
      </c>
      <c r="B1477" t="s">
        <v>37</v>
      </c>
      <c r="C1477" t="s">
        <v>32</v>
      </c>
      <c r="D1477" t="s">
        <v>32</v>
      </c>
      <c r="E1477" t="s">
        <v>32</v>
      </c>
      <c r="F1477">
        <v>0</v>
      </c>
      <c r="G1477" t="s">
        <v>16</v>
      </c>
      <c r="H1477">
        <v>1</v>
      </c>
      <c r="I1477">
        <v>0</v>
      </c>
      <c r="J1477" t="s">
        <v>32</v>
      </c>
      <c r="K1477" t="s">
        <v>32</v>
      </c>
      <c r="L1477" t="s">
        <v>32</v>
      </c>
      <c r="M1477" t="s">
        <v>32</v>
      </c>
      <c r="N1477" t="s">
        <v>32</v>
      </c>
      <c r="O1477">
        <v>1</v>
      </c>
      <c r="P1477" t="s">
        <v>32</v>
      </c>
      <c r="Q1477" t="s">
        <v>32</v>
      </c>
      <c r="R1477" t="s">
        <v>32</v>
      </c>
      <c r="S1477" t="s">
        <v>32</v>
      </c>
      <c r="T1477" t="s">
        <v>32</v>
      </c>
      <c r="U1477" t="s">
        <v>3809</v>
      </c>
      <c r="V1477">
        <v>1</v>
      </c>
      <c r="W1477">
        <v>0</v>
      </c>
      <c r="X1477" t="s">
        <v>32</v>
      </c>
      <c r="Y1477" t="s">
        <v>80</v>
      </c>
      <c r="Z1477">
        <v>0</v>
      </c>
      <c r="AA1477">
        <v>0</v>
      </c>
      <c r="AB1477">
        <v>0</v>
      </c>
      <c r="AC1477">
        <v>0</v>
      </c>
      <c r="AD1477" t="s">
        <v>32</v>
      </c>
      <c r="AE1477" s="23" t="s">
        <v>32</v>
      </c>
    </row>
    <row r="1478" spans="1:31" hidden="1" x14ac:dyDescent="0.25">
      <c r="A1478" t="s">
        <v>76</v>
      </c>
      <c r="B1478" t="s">
        <v>39</v>
      </c>
      <c r="C1478" t="s">
        <v>32</v>
      </c>
      <c r="D1478" t="s">
        <v>32</v>
      </c>
      <c r="E1478" t="s">
        <v>32</v>
      </c>
      <c r="F1478">
        <v>0</v>
      </c>
      <c r="G1478" t="s">
        <v>16</v>
      </c>
      <c r="H1478">
        <v>1</v>
      </c>
      <c r="I1478">
        <v>0</v>
      </c>
      <c r="J1478" t="s">
        <v>32</v>
      </c>
      <c r="K1478" t="s">
        <v>32</v>
      </c>
      <c r="L1478" t="s">
        <v>32</v>
      </c>
      <c r="M1478" t="s">
        <v>32</v>
      </c>
      <c r="N1478" t="s">
        <v>32</v>
      </c>
      <c r="O1478">
        <v>1</v>
      </c>
      <c r="P1478" t="s">
        <v>32</v>
      </c>
      <c r="Q1478" t="s">
        <v>32</v>
      </c>
      <c r="R1478" t="s">
        <v>32</v>
      </c>
      <c r="S1478" t="s">
        <v>32</v>
      </c>
      <c r="T1478" t="s">
        <v>32</v>
      </c>
      <c r="U1478" t="s">
        <v>3809</v>
      </c>
      <c r="V1478">
        <v>1</v>
      </c>
      <c r="W1478">
        <v>0</v>
      </c>
      <c r="X1478" t="s">
        <v>32</v>
      </c>
      <c r="Y1478" t="s">
        <v>71</v>
      </c>
      <c r="Z1478">
        <v>0</v>
      </c>
      <c r="AA1478">
        <v>0</v>
      </c>
      <c r="AB1478">
        <v>0</v>
      </c>
      <c r="AC1478">
        <v>0</v>
      </c>
      <c r="AD1478" t="s">
        <v>32</v>
      </c>
      <c r="AE1478" s="23" t="s">
        <v>32</v>
      </c>
    </row>
    <row r="1479" spans="1:31" x14ac:dyDescent="0.25">
      <c r="A1479" t="s">
        <v>75</v>
      </c>
      <c r="B1479" t="s">
        <v>104</v>
      </c>
      <c r="C1479" t="s">
        <v>54</v>
      </c>
      <c r="D1479" t="s">
        <v>32</v>
      </c>
      <c r="E1479" t="s">
        <v>32</v>
      </c>
      <c r="F1479">
        <v>1</v>
      </c>
      <c r="G1479" t="s">
        <v>15</v>
      </c>
      <c r="H1479">
        <v>0</v>
      </c>
      <c r="I1479">
        <v>1</v>
      </c>
      <c r="J1479" t="s">
        <v>32</v>
      </c>
      <c r="K1479" t="s">
        <v>32</v>
      </c>
      <c r="L1479" t="s">
        <v>32</v>
      </c>
      <c r="M1479" t="s">
        <v>32</v>
      </c>
      <c r="N1479" t="s">
        <v>32</v>
      </c>
      <c r="O1479">
        <v>1</v>
      </c>
      <c r="P1479" t="s">
        <v>32</v>
      </c>
      <c r="Q1479" t="s">
        <v>32</v>
      </c>
      <c r="R1479" t="s">
        <v>32</v>
      </c>
      <c r="S1479" t="s">
        <v>32</v>
      </c>
      <c r="T1479" t="s">
        <v>32</v>
      </c>
      <c r="U1479" t="s">
        <v>3809</v>
      </c>
      <c r="V1479">
        <v>0</v>
      </c>
      <c r="W1479">
        <v>1</v>
      </c>
      <c r="X1479" t="s">
        <v>32</v>
      </c>
      <c r="Y1479" t="s">
        <v>71</v>
      </c>
      <c r="Z1479">
        <v>0</v>
      </c>
      <c r="AA1479">
        <v>0</v>
      </c>
      <c r="AB1479">
        <v>0</v>
      </c>
      <c r="AC1479">
        <v>0</v>
      </c>
      <c r="AD1479" t="s">
        <v>32</v>
      </c>
      <c r="AE1479" s="23" t="s">
        <v>32</v>
      </c>
    </row>
    <row r="1480" spans="1:31" x14ac:dyDescent="0.25">
      <c r="A1480" t="s">
        <v>78</v>
      </c>
      <c r="B1480" t="s">
        <v>48</v>
      </c>
      <c r="C1480" t="s">
        <v>57</v>
      </c>
      <c r="D1480" t="s">
        <v>32</v>
      </c>
      <c r="E1480" t="s">
        <v>32</v>
      </c>
      <c r="F1480">
        <v>0</v>
      </c>
      <c r="G1480" t="s">
        <v>15</v>
      </c>
      <c r="H1480">
        <v>0</v>
      </c>
      <c r="I1480">
        <v>1</v>
      </c>
      <c r="J1480" t="s">
        <v>32</v>
      </c>
      <c r="K1480" t="s">
        <v>32</v>
      </c>
      <c r="L1480" t="s">
        <v>32</v>
      </c>
      <c r="M1480" t="s">
        <v>32</v>
      </c>
      <c r="N1480" t="s">
        <v>32</v>
      </c>
      <c r="O1480">
        <v>1</v>
      </c>
      <c r="P1480" t="s">
        <v>32</v>
      </c>
      <c r="Q1480" t="s">
        <v>32</v>
      </c>
      <c r="R1480" t="s">
        <v>32</v>
      </c>
      <c r="S1480" t="s">
        <v>32</v>
      </c>
      <c r="T1480" t="s">
        <v>32</v>
      </c>
      <c r="U1480" t="s">
        <v>3809</v>
      </c>
      <c r="V1480">
        <v>0</v>
      </c>
      <c r="W1480">
        <v>1</v>
      </c>
      <c r="X1480" t="s">
        <v>32</v>
      </c>
      <c r="Y1480" t="s">
        <v>71</v>
      </c>
      <c r="Z1480">
        <v>0</v>
      </c>
      <c r="AA1480">
        <v>0</v>
      </c>
      <c r="AB1480">
        <v>0</v>
      </c>
      <c r="AC1480">
        <v>0</v>
      </c>
      <c r="AD1480" t="s">
        <v>32</v>
      </c>
      <c r="AE1480" s="23" t="s">
        <v>32</v>
      </c>
    </row>
    <row r="1481" spans="1:31" hidden="1" x14ac:dyDescent="0.25">
      <c r="A1481" t="s">
        <v>76</v>
      </c>
      <c r="B1481" t="s">
        <v>36</v>
      </c>
      <c r="C1481" t="s">
        <v>32</v>
      </c>
      <c r="D1481" t="s">
        <v>32</v>
      </c>
      <c r="E1481" t="s">
        <v>32</v>
      </c>
      <c r="F1481">
        <v>0</v>
      </c>
      <c r="G1481" t="s">
        <v>16</v>
      </c>
      <c r="H1481">
        <v>1</v>
      </c>
      <c r="I1481">
        <v>0</v>
      </c>
      <c r="J1481" t="s">
        <v>32</v>
      </c>
      <c r="K1481" t="s">
        <v>32</v>
      </c>
      <c r="L1481" t="s">
        <v>32</v>
      </c>
      <c r="M1481" t="s">
        <v>32</v>
      </c>
      <c r="N1481" t="s">
        <v>32</v>
      </c>
      <c r="O1481">
        <v>1</v>
      </c>
      <c r="P1481" t="s">
        <v>32</v>
      </c>
      <c r="Q1481" t="s">
        <v>32</v>
      </c>
      <c r="R1481" t="s">
        <v>32</v>
      </c>
      <c r="S1481" t="s">
        <v>32</v>
      </c>
      <c r="T1481" t="s">
        <v>32</v>
      </c>
      <c r="U1481" t="s">
        <v>3809</v>
      </c>
      <c r="V1481">
        <v>1</v>
      </c>
      <c r="W1481">
        <v>0</v>
      </c>
      <c r="X1481" t="s">
        <v>32</v>
      </c>
      <c r="Y1481" t="s">
        <v>71</v>
      </c>
      <c r="Z1481">
        <v>0</v>
      </c>
      <c r="AA1481">
        <v>0</v>
      </c>
      <c r="AB1481">
        <v>0</v>
      </c>
      <c r="AC1481">
        <v>0</v>
      </c>
      <c r="AD1481" t="s">
        <v>32</v>
      </c>
      <c r="AE1481" s="23" t="s">
        <v>32</v>
      </c>
    </row>
    <row r="1482" spans="1:31" hidden="1" x14ac:dyDescent="0.25">
      <c r="A1482" t="s">
        <v>78</v>
      </c>
      <c r="B1482" t="s">
        <v>36</v>
      </c>
      <c r="C1482" t="s">
        <v>32</v>
      </c>
      <c r="D1482" t="s">
        <v>32</v>
      </c>
      <c r="E1482" t="s">
        <v>32</v>
      </c>
      <c r="F1482">
        <v>0</v>
      </c>
      <c r="G1482" t="s">
        <v>16</v>
      </c>
      <c r="H1482">
        <v>1</v>
      </c>
      <c r="I1482">
        <v>0</v>
      </c>
      <c r="J1482" t="s">
        <v>32</v>
      </c>
      <c r="K1482" t="s">
        <v>32</v>
      </c>
      <c r="L1482" t="s">
        <v>32</v>
      </c>
      <c r="M1482" t="s">
        <v>32</v>
      </c>
      <c r="N1482" t="s">
        <v>32</v>
      </c>
      <c r="O1482">
        <v>1</v>
      </c>
      <c r="P1482" t="s">
        <v>32</v>
      </c>
      <c r="Q1482" t="s">
        <v>32</v>
      </c>
      <c r="R1482" t="s">
        <v>32</v>
      </c>
      <c r="S1482" t="s">
        <v>32</v>
      </c>
      <c r="T1482" t="s">
        <v>32</v>
      </c>
      <c r="U1482" t="s">
        <v>3809</v>
      </c>
      <c r="V1482">
        <v>1</v>
      </c>
      <c r="W1482">
        <v>0</v>
      </c>
      <c r="X1482" t="s">
        <v>32</v>
      </c>
      <c r="Y1482" t="s">
        <v>71</v>
      </c>
      <c r="Z1482">
        <v>0</v>
      </c>
      <c r="AA1482">
        <v>0</v>
      </c>
      <c r="AB1482">
        <v>0</v>
      </c>
      <c r="AC1482">
        <v>0</v>
      </c>
      <c r="AD1482" t="s">
        <v>32</v>
      </c>
      <c r="AE1482" s="23" t="s">
        <v>32</v>
      </c>
    </row>
    <row r="1483" spans="1:31" hidden="1" x14ac:dyDescent="0.25">
      <c r="A1483" t="s">
        <v>76</v>
      </c>
      <c r="B1483" t="s">
        <v>37</v>
      </c>
      <c r="C1483" t="s">
        <v>32</v>
      </c>
      <c r="D1483" t="s">
        <v>32</v>
      </c>
      <c r="E1483" t="s">
        <v>32</v>
      </c>
      <c r="F1483">
        <v>0</v>
      </c>
      <c r="G1483" t="s">
        <v>16</v>
      </c>
      <c r="H1483">
        <v>1</v>
      </c>
      <c r="I1483">
        <v>0</v>
      </c>
      <c r="J1483" t="s">
        <v>32</v>
      </c>
      <c r="K1483" t="s">
        <v>32</v>
      </c>
      <c r="L1483" t="s">
        <v>32</v>
      </c>
      <c r="M1483" t="s">
        <v>32</v>
      </c>
      <c r="N1483" t="s">
        <v>32</v>
      </c>
      <c r="O1483">
        <v>1</v>
      </c>
      <c r="P1483" t="s">
        <v>32</v>
      </c>
      <c r="Q1483" t="s">
        <v>32</v>
      </c>
      <c r="R1483" t="s">
        <v>32</v>
      </c>
      <c r="S1483" t="s">
        <v>32</v>
      </c>
      <c r="T1483" t="s">
        <v>32</v>
      </c>
      <c r="U1483" t="s">
        <v>3809</v>
      </c>
      <c r="V1483">
        <v>1</v>
      </c>
      <c r="W1483">
        <v>0</v>
      </c>
      <c r="X1483" t="s">
        <v>32</v>
      </c>
      <c r="Y1483" t="s">
        <v>71</v>
      </c>
      <c r="Z1483">
        <v>0</v>
      </c>
      <c r="AA1483">
        <v>0</v>
      </c>
      <c r="AB1483">
        <v>0</v>
      </c>
      <c r="AC1483">
        <v>0</v>
      </c>
      <c r="AD1483" t="s">
        <v>32</v>
      </c>
      <c r="AE1483" s="23" t="s">
        <v>32</v>
      </c>
    </row>
    <row r="1484" spans="1:31" hidden="1" x14ac:dyDescent="0.25">
      <c r="A1484" t="s">
        <v>76</v>
      </c>
      <c r="B1484" t="s">
        <v>36</v>
      </c>
      <c r="C1484" t="s">
        <v>32</v>
      </c>
      <c r="D1484" t="s">
        <v>32</v>
      </c>
      <c r="E1484" t="s">
        <v>32</v>
      </c>
      <c r="F1484">
        <v>0</v>
      </c>
      <c r="G1484" t="s">
        <v>16</v>
      </c>
      <c r="H1484">
        <v>1</v>
      </c>
      <c r="I1484">
        <v>0</v>
      </c>
      <c r="J1484" t="s">
        <v>32</v>
      </c>
      <c r="K1484" t="s">
        <v>32</v>
      </c>
      <c r="L1484" t="s">
        <v>32</v>
      </c>
      <c r="M1484" t="s">
        <v>32</v>
      </c>
      <c r="N1484" t="s">
        <v>32</v>
      </c>
      <c r="O1484">
        <v>1</v>
      </c>
      <c r="P1484" t="s">
        <v>32</v>
      </c>
      <c r="Q1484" t="s">
        <v>32</v>
      </c>
      <c r="R1484" t="s">
        <v>32</v>
      </c>
      <c r="S1484" t="s">
        <v>32</v>
      </c>
      <c r="T1484" t="s">
        <v>32</v>
      </c>
      <c r="U1484" t="s">
        <v>3809</v>
      </c>
      <c r="V1484">
        <v>1</v>
      </c>
      <c r="W1484">
        <v>0</v>
      </c>
      <c r="X1484" t="s">
        <v>32</v>
      </c>
      <c r="Y1484" t="s">
        <v>71</v>
      </c>
      <c r="Z1484">
        <v>0</v>
      </c>
      <c r="AA1484">
        <v>0</v>
      </c>
      <c r="AB1484">
        <v>0</v>
      </c>
      <c r="AC1484">
        <v>0</v>
      </c>
      <c r="AD1484" t="s">
        <v>32</v>
      </c>
      <c r="AE1484" s="23" t="s">
        <v>32</v>
      </c>
    </row>
    <row r="1485" spans="1:31" hidden="1" x14ac:dyDescent="0.25">
      <c r="A1485" t="s">
        <v>76</v>
      </c>
      <c r="B1485" t="s">
        <v>48</v>
      </c>
      <c r="C1485" t="s">
        <v>32</v>
      </c>
      <c r="D1485" t="s">
        <v>32</v>
      </c>
      <c r="E1485" t="s">
        <v>32</v>
      </c>
      <c r="F1485">
        <v>0</v>
      </c>
      <c r="G1485" t="s">
        <v>16</v>
      </c>
      <c r="H1485">
        <v>1</v>
      </c>
      <c r="I1485">
        <v>0</v>
      </c>
      <c r="J1485" t="s">
        <v>32</v>
      </c>
      <c r="K1485" t="s">
        <v>32</v>
      </c>
      <c r="L1485" t="s">
        <v>32</v>
      </c>
      <c r="M1485" t="s">
        <v>32</v>
      </c>
      <c r="N1485" t="s">
        <v>32</v>
      </c>
      <c r="O1485">
        <v>1</v>
      </c>
      <c r="P1485" t="s">
        <v>32</v>
      </c>
      <c r="Q1485" t="s">
        <v>32</v>
      </c>
      <c r="R1485" t="s">
        <v>32</v>
      </c>
      <c r="S1485" t="s">
        <v>32</v>
      </c>
      <c r="T1485" t="s">
        <v>32</v>
      </c>
      <c r="U1485" t="s">
        <v>3809</v>
      </c>
      <c r="V1485">
        <v>1</v>
      </c>
      <c r="W1485">
        <v>0</v>
      </c>
      <c r="X1485" t="s">
        <v>32</v>
      </c>
      <c r="Y1485" t="s">
        <v>71</v>
      </c>
      <c r="Z1485">
        <v>0</v>
      </c>
      <c r="AA1485">
        <v>0</v>
      </c>
      <c r="AB1485">
        <v>0</v>
      </c>
      <c r="AC1485">
        <v>0</v>
      </c>
      <c r="AD1485" t="s">
        <v>32</v>
      </c>
      <c r="AE1485" s="23" t="s">
        <v>32</v>
      </c>
    </row>
    <row r="1486" spans="1:31" x14ac:dyDescent="0.25">
      <c r="A1486" t="s">
        <v>76</v>
      </c>
      <c r="B1486" t="s">
        <v>51</v>
      </c>
      <c r="C1486" t="s">
        <v>54</v>
      </c>
      <c r="D1486" t="s">
        <v>32</v>
      </c>
      <c r="E1486" t="s">
        <v>32</v>
      </c>
      <c r="F1486">
        <v>0</v>
      </c>
      <c r="G1486" t="s">
        <v>15</v>
      </c>
      <c r="H1486">
        <v>0</v>
      </c>
      <c r="I1486">
        <v>1</v>
      </c>
      <c r="J1486" t="s">
        <v>32</v>
      </c>
      <c r="K1486" t="s">
        <v>32</v>
      </c>
      <c r="L1486" t="s">
        <v>32</v>
      </c>
      <c r="M1486" t="s">
        <v>32</v>
      </c>
      <c r="N1486" t="s">
        <v>32</v>
      </c>
      <c r="O1486">
        <v>1</v>
      </c>
      <c r="P1486" t="s">
        <v>32</v>
      </c>
      <c r="Q1486" t="s">
        <v>32</v>
      </c>
      <c r="R1486" t="s">
        <v>32</v>
      </c>
      <c r="S1486" t="s">
        <v>32</v>
      </c>
      <c r="T1486" t="s">
        <v>32</v>
      </c>
      <c r="U1486" t="s">
        <v>3809</v>
      </c>
      <c r="V1486">
        <v>0</v>
      </c>
      <c r="W1486">
        <v>1</v>
      </c>
      <c r="X1486" t="s">
        <v>32</v>
      </c>
      <c r="Y1486" t="s">
        <v>71</v>
      </c>
      <c r="Z1486">
        <v>0</v>
      </c>
      <c r="AA1486">
        <v>0</v>
      </c>
      <c r="AB1486">
        <v>0</v>
      </c>
      <c r="AC1486">
        <v>0</v>
      </c>
      <c r="AD1486" t="s">
        <v>32</v>
      </c>
      <c r="AE1486" s="23" t="s">
        <v>32</v>
      </c>
    </row>
    <row r="1487" spans="1:31" hidden="1" x14ac:dyDescent="0.25">
      <c r="A1487" t="s">
        <v>76</v>
      </c>
      <c r="B1487" t="s">
        <v>37</v>
      </c>
      <c r="C1487" t="s">
        <v>32</v>
      </c>
      <c r="D1487" t="s">
        <v>32</v>
      </c>
      <c r="E1487" t="s">
        <v>32</v>
      </c>
      <c r="F1487">
        <v>0</v>
      </c>
      <c r="G1487" t="s">
        <v>16</v>
      </c>
      <c r="H1487">
        <v>1</v>
      </c>
      <c r="I1487">
        <v>0</v>
      </c>
      <c r="J1487" t="s">
        <v>32</v>
      </c>
      <c r="K1487" t="s">
        <v>32</v>
      </c>
      <c r="L1487" t="s">
        <v>32</v>
      </c>
      <c r="M1487" t="s">
        <v>32</v>
      </c>
      <c r="N1487" t="s">
        <v>32</v>
      </c>
      <c r="O1487">
        <v>1</v>
      </c>
      <c r="P1487" t="s">
        <v>32</v>
      </c>
      <c r="Q1487" t="s">
        <v>32</v>
      </c>
      <c r="R1487" t="s">
        <v>32</v>
      </c>
      <c r="S1487" t="s">
        <v>32</v>
      </c>
      <c r="T1487" t="s">
        <v>32</v>
      </c>
      <c r="U1487" t="s">
        <v>3809</v>
      </c>
      <c r="V1487">
        <v>1</v>
      </c>
      <c r="W1487">
        <v>0</v>
      </c>
      <c r="X1487" t="s">
        <v>32</v>
      </c>
      <c r="Y1487" t="s">
        <v>80</v>
      </c>
      <c r="Z1487">
        <v>0</v>
      </c>
      <c r="AA1487">
        <v>0</v>
      </c>
      <c r="AB1487">
        <v>0</v>
      </c>
      <c r="AC1487">
        <v>0</v>
      </c>
      <c r="AD1487" t="s">
        <v>32</v>
      </c>
      <c r="AE1487" s="23" t="s">
        <v>32</v>
      </c>
    </row>
    <row r="1488" spans="1:31" x14ac:dyDescent="0.25">
      <c r="A1488" t="s">
        <v>76</v>
      </c>
      <c r="B1488" t="s">
        <v>39</v>
      </c>
      <c r="C1488" t="s">
        <v>54</v>
      </c>
      <c r="D1488" t="s">
        <v>32</v>
      </c>
      <c r="E1488" t="s">
        <v>32</v>
      </c>
      <c r="F1488">
        <v>0</v>
      </c>
      <c r="G1488" t="s">
        <v>15</v>
      </c>
      <c r="H1488">
        <v>0</v>
      </c>
      <c r="I1488">
        <v>1</v>
      </c>
      <c r="J1488" t="s">
        <v>32</v>
      </c>
      <c r="K1488" t="s">
        <v>32</v>
      </c>
      <c r="L1488" t="s">
        <v>32</v>
      </c>
      <c r="M1488" t="s">
        <v>32</v>
      </c>
      <c r="N1488" t="s">
        <v>32</v>
      </c>
      <c r="O1488">
        <v>1</v>
      </c>
      <c r="P1488" t="s">
        <v>32</v>
      </c>
      <c r="Q1488" t="s">
        <v>32</v>
      </c>
      <c r="R1488" t="s">
        <v>32</v>
      </c>
      <c r="S1488" t="s">
        <v>32</v>
      </c>
      <c r="T1488" t="s">
        <v>32</v>
      </c>
      <c r="U1488" t="s">
        <v>3809</v>
      </c>
      <c r="V1488">
        <v>0</v>
      </c>
      <c r="W1488">
        <v>1</v>
      </c>
      <c r="X1488" t="s">
        <v>32</v>
      </c>
      <c r="Y1488" t="s">
        <v>71</v>
      </c>
      <c r="Z1488">
        <v>0</v>
      </c>
      <c r="AA1488">
        <v>0</v>
      </c>
      <c r="AB1488">
        <v>0</v>
      </c>
      <c r="AC1488">
        <v>0</v>
      </c>
      <c r="AD1488" t="s">
        <v>32</v>
      </c>
      <c r="AE1488" s="23" t="s">
        <v>32</v>
      </c>
    </row>
    <row r="1489" spans="1:31" x14ac:dyDescent="0.25">
      <c r="A1489" t="s">
        <v>76</v>
      </c>
      <c r="B1489" t="s">
        <v>39</v>
      </c>
      <c r="C1489" t="s">
        <v>54</v>
      </c>
      <c r="D1489" t="s">
        <v>32</v>
      </c>
      <c r="E1489" t="s">
        <v>32</v>
      </c>
      <c r="F1489">
        <v>0</v>
      </c>
      <c r="G1489" t="s">
        <v>15</v>
      </c>
      <c r="H1489">
        <v>0</v>
      </c>
      <c r="I1489">
        <v>1</v>
      </c>
      <c r="J1489" t="s">
        <v>32</v>
      </c>
      <c r="K1489" t="s">
        <v>32</v>
      </c>
      <c r="L1489" t="s">
        <v>32</v>
      </c>
      <c r="M1489" t="s">
        <v>32</v>
      </c>
      <c r="N1489" t="s">
        <v>32</v>
      </c>
      <c r="O1489">
        <v>1</v>
      </c>
      <c r="P1489" t="s">
        <v>32</v>
      </c>
      <c r="Q1489" t="s">
        <v>32</v>
      </c>
      <c r="R1489" t="s">
        <v>32</v>
      </c>
      <c r="S1489" t="s">
        <v>32</v>
      </c>
      <c r="T1489" t="s">
        <v>32</v>
      </c>
      <c r="U1489" t="s">
        <v>3809</v>
      </c>
      <c r="V1489">
        <v>0</v>
      </c>
      <c r="W1489">
        <v>1</v>
      </c>
      <c r="X1489" t="s">
        <v>32</v>
      </c>
      <c r="Y1489" t="s">
        <v>71</v>
      </c>
      <c r="Z1489">
        <v>0</v>
      </c>
      <c r="AA1489">
        <v>0</v>
      </c>
      <c r="AB1489">
        <v>0</v>
      </c>
      <c r="AC1489">
        <v>0</v>
      </c>
      <c r="AD1489" t="s">
        <v>32</v>
      </c>
      <c r="AE1489" s="23" t="s">
        <v>32</v>
      </c>
    </row>
    <row r="1490" spans="1:31" hidden="1" x14ac:dyDescent="0.25">
      <c r="A1490" t="s">
        <v>76</v>
      </c>
      <c r="B1490" t="s">
        <v>51</v>
      </c>
      <c r="C1490" t="s">
        <v>32</v>
      </c>
      <c r="D1490" t="s">
        <v>32</v>
      </c>
      <c r="E1490" t="s">
        <v>32</v>
      </c>
      <c r="F1490">
        <v>0</v>
      </c>
      <c r="G1490" t="s">
        <v>16</v>
      </c>
      <c r="H1490">
        <v>1</v>
      </c>
      <c r="I1490">
        <v>0</v>
      </c>
      <c r="J1490" t="s">
        <v>32</v>
      </c>
      <c r="K1490" t="s">
        <v>32</v>
      </c>
      <c r="L1490" t="s">
        <v>32</v>
      </c>
      <c r="M1490" t="s">
        <v>32</v>
      </c>
      <c r="N1490" t="s">
        <v>32</v>
      </c>
      <c r="O1490">
        <v>1</v>
      </c>
      <c r="P1490" t="s">
        <v>32</v>
      </c>
      <c r="Q1490" t="s">
        <v>32</v>
      </c>
      <c r="R1490" t="s">
        <v>32</v>
      </c>
      <c r="S1490" t="s">
        <v>32</v>
      </c>
      <c r="T1490" t="s">
        <v>32</v>
      </c>
      <c r="U1490" t="s">
        <v>3809</v>
      </c>
      <c r="V1490">
        <v>1</v>
      </c>
      <c r="W1490">
        <v>0</v>
      </c>
      <c r="X1490" t="s">
        <v>32</v>
      </c>
      <c r="Y1490" t="s">
        <v>71</v>
      </c>
      <c r="Z1490">
        <v>0</v>
      </c>
      <c r="AA1490">
        <v>0</v>
      </c>
      <c r="AB1490">
        <v>0</v>
      </c>
      <c r="AC1490">
        <v>0</v>
      </c>
      <c r="AD1490" t="s">
        <v>32</v>
      </c>
      <c r="AE1490" s="23" t="s">
        <v>32</v>
      </c>
    </row>
    <row r="1491" spans="1:31" x14ac:dyDescent="0.25">
      <c r="A1491" t="s">
        <v>75</v>
      </c>
      <c r="B1491" t="s">
        <v>3873</v>
      </c>
      <c r="C1491" t="s">
        <v>55</v>
      </c>
      <c r="D1491" t="s">
        <v>32</v>
      </c>
      <c r="E1491" t="s">
        <v>32</v>
      </c>
      <c r="F1491">
        <v>0</v>
      </c>
      <c r="G1491" t="s">
        <v>15</v>
      </c>
      <c r="H1491">
        <v>0</v>
      </c>
      <c r="I1491">
        <v>1</v>
      </c>
      <c r="J1491" t="s">
        <v>32</v>
      </c>
      <c r="K1491" t="s">
        <v>32</v>
      </c>
      <c r="L1491" t="s">
        <v>32</v>
      </c>
      <c r="M1491" t="s">
        <v>32</v>
      </c>
      <c r="N1491" t="s">
        <v>32</v>
      </c>
      <c r="O1491">
        <v>1</v>
      </c>
      <c r="P1491" t="s">
        <v>32</v>
      </c>
      <c r="Q1491" t="s">
        <v>32</v>
      </c>
      <c r="R1491" t="s">
        <v>32</v>
      </c>
      <c r="S1491" t="s">
        <v>32</v>
      </c>
      <c r="T1491" t="s">
        <v>32</v>
      </c>
      <c r="U1491" t="s">
        <v>3809</v>
      </c>
      <c r="V1491">
        <v>0</v>
      </c>
      <c r="W1491">
        <v>1</v>
      </c>
      <c r="X1491" t="s">
        <v>32</v>
      </c>
      <c r="Y1491" t="s">
        <v>71</v>
      </c>
      <c r="Z1491">
        <v>0</v>
      </c>
      <c r="AA1491">
        <v>0</v>
      </c>
      <c r="AB1491">
        <v>0</v>
      </c>
      <c r="AC1491">
        <v>0</v>
      </c>
      <c r="AD1491" t="s">
        <v>32</v>
      </c>
      <c r="AE1491" s="23" t="s">
        <v>32</v>
      </c>
    </row>
    <row r="1492" spans="1:31" hidden="1" x14ac:dyDescent="0.25">
      <c r="A1492" t="s">
        <v>78</v>
      </c>
      <c r="B1492" t="s">
        <v>51</v>
      </c>
      <c r="C1492" t="s">
        <v>32</v>
      </c>
      <c r="D1492" t="s">
        <v>32</v>
      </c>
      <c r="E1492" t="s">
        <v>32</v>
      </c>
      <c r="F1492">
        <v>0</v>
      </c>
      <c r="G1492" t="s">
        <v>16</v>
      </c>
      <c r="H1492">
        <v>1</v>
      </c>
      <c r="I1492">
        <v>0</v>
      </c>
      <c r="J1492" t="s">
        <v>32</v>
      </c>
      <c r="K1492" t="s">
        <v>32</v>
      </c>
      <c r="L1492" t="s">
        <v>32</v>
      </c>
      <c r="M1492" t="s">
        <v>32</v>
      </c>
      <c r="N1492" t="s">
        <v>32</v>
      </c>
      <c r="O1492">
        <v>1</v>
      </c>
      <c r="P1492" t="s">
        <v>32</v>
      </c>
      <c r="Q1492" t="s">
        <v>32</v>
      </c>
      <c r="R1492" t="s">
        <v>32</v>
      </c>
      <c r="S1492" t="s">
        <v>32</v>
      </c>
      <c r="T1492" t="s">
        <v>32</v>
      </c>
      <c r="U1492" t="s">
        <v>3809</v>
      </c>
      <c r="V1492">
        <v>1</v>
      </c>
      <c r="W1492">
        <v>0</v>
      </c>
      <c r="X1492" t="s">
        <v>32</v>
      </c>
      <c r="Y1492" t="s">
        <v>71</v>
      </c>
      <c r="Z1492">
        <v>0</v>
      </c>
      <c r="AA1492">
        <v>0</v>
      </c>
      <c r="AB1492">
        <v>0</v>
      </c>
      <c r="AC1492">
        <v>0</v>
      </c>
      <c r="AD1492" t="s">
        <v>32</v>
      </c>
      <c r="AE1492" s="23" t="s">
        <v>32</v>
      </c>
    </row>
    <row r="1493" spans="1:31" hidden="1" x14ac:dyDescent="0.25">
      <c r="A1493" t="s">
        <v>75</v>
      </c>
      <c r="B1493" t="s">
        <v>36</v>
      </c>
      <c r="C1493" t="s">
        <v>32</v>
      </c>
      <c r="D1493" t="s">
        <v>32</v>
      </c>
      <c r="E1493" t="s">
        <v>32</v>
      </c>
      <c r="F1493">
        <v>0</v>
      </c>
      <c r="G1493" t="s">
        <v>16</v>
      </c>
      <c r="H1493">
        <v>1</v>
      </c>
      <c r="I1493">
        <v>0</v>
      </c>
      <c r="J1493" t="s">
        <v>32</v>
      </c>
      <c r="K1493" t="s">
        <v>32</v>
      </c>
      <c r="L1493" t="s">
        <v>32</v>
      </c>
      <c r="M1493" t="s">
        <v>32</v>
      </c>
      <c r="N1493" t="s">
        <v>32</v>
      </c>
      <c r="O1493">
        <v>1</v>
      </c>
      <c r="P1493" t="s">
        <v>32</v>
      </c>
      <c r="Q1493" t="s">
        <v>32</v>
      </c>
      <c r="R1493" t="s">
        <v>32</v>
      </c>
      <c r="S1493" t="s">
        <v>32</v>
      </c>
      <c r="T1493" t="s">
        <v>32</v>
      </c>
      <c r="U1493" t="s">
        <v>3809</v>
      </c>
      <c r="V1493">
        <v>1</v>
      </c>
      <c r="W1493">
        <v>0</v>
      </c>
      <c r="X1493" t="s">
        <v>32</v>
      </c>
      <c r="Y1493" t="s">
        <v>71</v>
      </c>
      <c r="Z1493">
        <v>0</v>
      </c>
      <c r="AA1493">
        <v>0</v>
      </c>
      <c r="AB1493">
        <v>0</v>
      </c>
      <c r="AC1493">
        <v>0</v>
      </c>
      <c r="AD1493" t="s">
        <v>32</v>
      </c>
      <c r="AE1493" s="23" t="s">
        <v>32</v>
      </c>
    </row>
    <row r="1494" spans="1:31" hidden="1" x14ac:dyDescent="0.25">
      <c r="A1494" t="s">
        <v>69</v>
      </c>
      <c r="B1494" t="s">
        <v>39</v>
      </c>
      <c r="C1494" t="s">
        <v>32</v>
      </c>
      <c r="D1494" t="s">
        <v>32</v>
      </c>
      <c r="E1494" t="s">
        <v>32</v>
      </c>
      <c r="F1494">
        <v>0</v>
      </c>
      <c r="G1494" t="s">
        <v>16</v>
      </c>
      <c r="H1494">
        <v>1</v>
      </c>
      <c r="I1494">
        <v>0</v>
      </c>
      <c r="J1494" t="s">
        <v>32</v>
      </c>
      <c r="K1494" t="s">
        <v>32</v>
      </c>
      <c r="L1494" t="s">
        <v>32</v>
      </c>
      <c r="M1494" t="s">
        <v>32</v>
      </c>
      <c r="N1494" t="s">
        <v>32</v>
      </c>
      <c r="O1494">
        <v>1</v>
      </c>
      <c r="P1494" t="s">
        <v>32</v>
      </c>
      <c r="Q1494" t="s">
        <v>32</v>
      </c>
      <c r="R1494" t="s">
        <v>32</v>
      </c>
      <c r="S1494" t="s">
        <v>32</v>
      </c>
      <c r="T1494" t="s">
        <v>32</v>
      </c>
      <c r="U1494" t="s">
        <v>3809</v>
      </c>
      <c r="V1494">
        <v>1</v>
      </c>
      <c r="W1494">
        <v>0</v>
      </c>
      <c r="X1494" t="s">
        <v>32</v>
      </c>
      <c r="Y1494" t="s">
        <v>71</v>
      </c>
      <c r="Z1494">
        <v>0</v>
      </c>
      <c r="AA1494">
        <v>0</v>
      </c>
      <c r="AB1494">
        <v>0</v>
      </c>
      <c r="AC1494">
        <v>0</v>
      </c>
      <c r="AD1494" t="s">
        <v>32</v>
      </c>
      <c r="AE1494" s="23" t="s">
        <v>32</v>
      </c>
    </row>
    <row r="1495" spans="1:31" x14ac:dyDescent="0.25">
      <c r="A1495" t="s">
        <v>3885</v>
      </c>
      <c r="B1495" t="s">
        <v>39</v>
      </c>
      <c r="C1495" t="s">
        <v>54</v>
      </c>
      <c r="D1495" t="s">
        <v>32</v>
      </c>
      <c r="E1495" t="s">
        <v>32</v>
      </c>
      <c r="F1495">
        <v>1</v>
      </c>
      <c r="G1495" t="s">
        <v>15</v>
      </c>
      <c r="H1495">
        <v>0</v>
      </c>
      <c r="I1495">
        <v>1</v>
      </c>
      <c r="J1495" t="s">
        <v>32</v>
      </c>
      <c r="K1495" t="s">
        <v>32</v>
      </c>
      <c r="L1495" t="s">
        <v>32</v>
      </c>
      <c r="M1495" t="s">
        <v>32</v>
      </c>
      <c r="N1495" t="s">
        <v>32</v>
      </c>
      <c r="O1495">
        <v>1</v>
      </c>
      <c r="P1495" t="s">
        <v>32</v>
      </c>
      <c r="Q1495" t="s">
        <v>32</v>
      </c>
      <c r="R1495" t="s">
        <v>32</v>
      </c>
      <c r="S1495" t="s">
        <v>32</v>
      </c>
      <c r="T1495" t="s">
        <v>32</v>
      </c>
      <c r="U1495" t="s">
        <v>3809</v>
      </c>
      <c r="V1495">
        <v>0</v>
      </c>
      <c r="W1495">
        <v>1</v>
      </c>
      <c r="X1495" t="s">
        <v>32</v>
      </c>
      <c r="Y1495" t="s">
        <v>71</v>
      </c>
      <c r="Z1495">
        <v>0</v>
      </c>
      <c r="AA1495">
        <v>0</v>
      </c>
      <c r="AB1495">
        <v>0</v>
      </c>
      <c r="AC1495">
        <v>0</v>
      </c>
      <c r="AD1495" t="s">
        <v>32</v>
      </c>
      <c r="AE1495" s="23" t="s">
        <v>32</v>
      </c>
    </row>
    <row r="1496" spans="1:31" x14ac:dyDescent="0.25">
      <c r="A1496" t="s">
        <v>88</v>
      </c>
      <c r="B1496" t="s">
        <v>119</v>
      </c>
      <c r="C1496" t="s">
        <v>54</v>
      </c>
      <c r="D1496" t="s">
        <v>32</v>
      </c>
      <c r="E1496" t="s">
        <v>32</v>
      </c>
      <c r="F1496">
        <v>3</v>
      </c>
      <c r="G1496" t="s">
        <v>15</v>
      </c>
      <c r="H1496">
        <v>0</v>
      </c>
      <c r="I1496">
        <v>1</v>
      </c>
      <c r="J1496" t="s">
        <v>32</v>
      </c>
      <c r="K1496" t="s">
        <v>32</v>
      </c>
      <c r="L1496" t="s">
        <v>32</v>
      </c>
      <c r="M1496" t="s">
        <v>32</v>
      </c>
      <c r="N1496" t="s">
        <v>32</v>
      </c>
      <c r="O1496">
        <v>1</v>
      </c>
      <c r="P1496" t="s">
        <v>32</v>
      </c>
      <c r="Q1496" t="s">
        <v>32</v>
      </c>
      <c r="R1496" t="s">
        <v>32</v>
      </c>
      <c r="S1496" t="s">
        <v>32</v>
      </c>
      <c r="T1496" t="s">
        <v>32</v>
      </c>
      <c r="U1496" t="s">
        <v>3809</v>
      </c>
      <c r="V1496">
        <v>0</v>
      </c>
      <c r="W1496">
        <v>1</v>
      </c>
      <c r="X1496" t="s">
        <v>32</v>
      </c>
      <c r="Y1496" t="s">
        <v>71</v>
      </c>
      <c r="Z1496">
        <v>0</v>
      </c>
      <c r="AA1496">
        <v>0</v>
      </c>
      <c r="AB1496">
        <v>0</v>
      </c>
      <c r="AC1496">
        <v>0</v>
      </c>
      <c r="AD1496" t="s">
        <v>32</v>
      </c>
      <c r="AE1496" s="23" t="s">
        <v>32</v>
      </c>
    </row>
    <row r="1497" spans="1:31" x14ac:dyDescent="0.25">
      <c r="A1497" t="s">
        <v>76</v>
      </c>
      <c r="B1497" t="s">
        <v>3873</v>
      </c>
      <c r="C1497" t="s">
        <v>54</v>
      </c>
      <c r="D1497" t="s">
        <v>32</v>
      </c>
      <c r="E1497" t="s">
        <v>32</v>
      </c>
      <c r="F1497">
        <v>0</v>
      </c>
      <c r="G1497" t="s">
        <v>15</v>
      </c>
      <c r="H1497">
        <v>0</v>
      </c>
      <c r="I1497">
        <v>1</v>
      </c>
      <c r="J1497" t="s">
        <v>32</v>
      </c>
      <c r="K1497" t="s">
        <v>32</v>
      </c>
      <c r="L1497" t="s">
        <v>32</v>
      </c>
      <c r="M1497" t="s">
        <v>32</v>
      </c>
      <c r="N1497" t="s">
        <v>32</v>
      </c>
      <c r="O1497">
        <v>1</v>
      </c>
      <c r="P1497" t="s">
        <v>32</v>
      </c>
      <c r="Q1497" t="s">
        <v>32</v>
      </c>
      <c r="R1497" t="s">
        <v>32</v>
      </c>
      <c r="S1497" t="s">
        <v>32</v>
      </c>
      <c r="T1497" t="s">
        <v>32</v>
      </c>
      <c r="U1497" t="s">
        <v>3809</v>
      </c>
      <c r="V1497">
        <v>0</v>
      </c>
      <c r="W1497">
        <v>1</v>
      </c>
      <c r="X1497" t="s">
        <v>32</v>
      </c>
      <c r="Y1497" t="s">
        <v>71</v>
      </c>
      <c r="Z1497">
        <v>0</v>
      </c>
      <c r="AA1497">
        <v>0</v>
      </c>
      <c r="AB1497">
        <v>0</v>
      </c>
      <c r="AC1497">
        <v>0</v>
      </c>
      <c r="AD1497" t="s">
        <v>32</v>
      </c>
      <c r="AE1497" s="23" t="s">
        <v>32</v>
      </c>
    </row>
    <row r="1498" spans="1:31" hidden="1" x14ac:dyDescent="0.25">
      <c r="A1498" t="s">
        <v>76</v>
      </c>
      <c r="B1498" t="s">
        <v>37</v>
      </c>
      <c r="C1498" t="s">
        <v>32</v>
      </c>
      <c r="D1498" t="s">
        <v>32</v>
      </c>
      <c r="E1498" t="s">
        <v>32</v>
      </c>
      <c r="F1498">
        <v>0</v>
      </c>
      <c r="G1498" t="s">
        <v>16</v>
      </c>
      <c r="H1498">
        <v>1</v>
      </c>
      <c r="I1498">
        <v>0</v>
      </c>
      <c r="J1498" t="s">
        <v>32</v>
      </c>
      <c r="K1498" t="s">
        <v>32</v>
      </c>
      <c r="L1498" t="s">
        <v>32</v>
      </c>
      <c r="M1498" t="s">
        <v>32</v>
      </c>
      <c r="N1498" t="s">
        <v>32</v>
      </c>
      <c r="O1498">
        <v>1</v>
      </c>
      <c r="P1498" t="s">
        <v>32</v>
      </c>
      <c r="Q1498" t="s">
        <v>32</v>
      </c>
      <c r="R1498" t="s">
        <v>32</v>
      </c>
      <c r="S1498" t="s">
        <v>32</v>
      </c>
      <c r="T1498" t="s">
        <v>32</v>
      </c>
      <c r="U1498" t="s">
        <v>3809</v>
      </c>
      <c r="V1498">
        <v>1</v>
      </c>
      <c r="W1498">
        <v>0</v>
      </c>
      <c r="X1498" t="s">
        <v>32</v>
      </c>
      <c r="Y1498" t="s">
        <v>71</v>
      </c>
      <c r="Z1498">
        <v>0</v>
      </c>
      <c r="AA1498">
        <v>0</v>
      </c>
      <c r="AB1498">
        <v>0</v>
      </c>
      <c r="AC1498">
        <v>0</v>
      </c>
      <c r="AD1498" t="s">
        <v>32</v>
      </c>
      <c r="AE1498" s="23" t="s">
        <v>32</v>
      </c>
    </row>
    <row r="1499" spans="1:31" hidden="1" x14ac:dyDescent="0.25">
      <c r="A1499" t="s">
        <v>78</v>
      </c>
      <c r="B1499" t="s">
        <v>3867</v>
      </c>
      <c r="C1499" t="s">
        <v>32</v>
      </c>
      <c r="D1499" t="s">
        <v>32</v>
      </c>
      <c r="E1499" t="s">
        <v>32</v>
      </c>
      <c r="F1499">
        <v>0</v>
      </c>
      <c r="G1499" t="s">
        <v>16</v>
      </c>
      <c r="H1499">
        <v>1</v>
      </c>
      <c r="I1499">
        <v>0</v>
      </c>
      <c r="J1499" t="s">
        <v>32</v>
      </c>
      <c r="K1499" t="s">
        <v>32</v>
      </c>
      <c r="L1499" t="s">
        <v>32</v>
      </c>
      <c r="M1499" t="s">
        <v>32</v>
      </c>
      <c r="N1499" t="s">
        <v>32</v>
      </c>
      <c r="O1499">
        <v>1</v>
      </c>
      <c r="P1499" t="s">
        <v>32</v>
      </c>
      <c r="Q1499" t="s">
        <v>32</v>
      </c>
      <c r="R1499" t="s">
        <v>32</v>
      </c>
      <c r="S1499" t="s">
        <v>32</v>
      </c>
      <c r="T1499" t="s">
        <v>32</v>
      </c>
      <c r="U1499" t="s">
        <v>3809</v>
      </c>
      <c r="V1499">
        <v>1</v>
      </c>
      <c r="W1499">
        <v>0</v>
      </c>
      <c r="X1499" t="s">
        <v>32</v>
      </c>
      <c r="Y1499" t="s">
        <v>71</v>
      </c>
      <c r="Z1499">
        <v>0</v>
      </c>
      <c r="AA1499">
        <v>0</v>
      </c>
      <c r="AB1499">
        <v>0</v>
      </c>
      <c r="AC1499">
        <v>0</v>
      </c>
      <c r="AD1499" t="s">
        <v>32</v>
      </c>
      <c r="AE1499" s="23" t="s">
        <v>32</v>
      </c>
    </row>
    <row r="1500" spans="1:31" hidden="1" x14ac:dyDescent="0.25">
      <c r="A1500" t="s">
        <v>76</v>
      </c>
      <c r="B1500" t="s">
        <v>48</v>
      </c>
      <c r="C1500" t="s">
        <v>32</v>
      </c>
      <c r="D1500" t="s">
        <v>32</v>
      </c>
      <c r="E1500" t="s">
        <v>32</v>
      </c>
      <c r="F1500">
        <v>1</v>
      </c>
      <c r="G1500" t="s">
        <v>16</v>
      </c>
      <c r="H1500">
        <v>1</v>
      </c>
      <c r="I1500">
        <v>0</v>
      </c>
      <c r="J1500" t="s">
        <v>32</v>
      </c>
      <c r="K1500" t="s">
        <v>32</v>
      </c>
      <c r="L1500" t="s">
        <v>32</v>
      </c>
      <c r="M1500" t="s">
        <v>32</v>
      </c>
      <c r="N1500" t="s">
        <v>32</v>
      </c>
      <c r="O1500">
        <v>1</v>
      </c>
      <c r="P1500" t="s">
        <v>32</v>
      </c>
      <c r="Q1500" t="s">
        <v>32</v>
      </c>
      <c r="R1500" t="s">
        <v>32</v>
      </c>
      <c r="S1500" t="s">
        <v>32</v>
      </c>
      <c r="T1500" t="s">
        <v>32</v>
      </c>
      <c r="U1500" t="s">
        <v>3809</v>
      </c>
      <c r="V1500">
        <v>1</v>
      </c>
      <c r="W1500">
        <v>0</v>
      </c>
      <c r="X1500" t="s">
        <v>32</v>
      </c>
      <c r="Y1500" t="s">
        <v>70</v>
      </c>
      <c r="Z1500">
        <v>0</v>
      </c>
      <c r="AA1500">
        <v>0</v>
      </c>
      <c r="AB1500">
        <v>0</v>
      </c>
      <c r="AC1500">
        <v>0</v>
      </c>
      <c r="AD1500" t="s">
        <v>32</v>
      </c>
      <c r="AE1500" s="23" t="s">
        <v>32</v>
      </c>
    </row>
    <row r="1501" spans="1:31" hidden="1" x14ac:dyDescent="0.25">
      <c r="A1501" t="s">
        <v>76</v>
      </c>
      <c r="B1501" t="s">
        <v>51</v>
      </c>
      <c r="C1501" t="s">
        <v>32</v>
      </c>
      <c r="D1501" t="s">
        <v>32</v>
      </c>
      <c r="E1501" t="s">
        <v>32</v>
      </c>
      <c r="F1501">
        <v>0</v>
      </c>
      <c r="G1501" t="s">
        <v>16</v>
      </c>
      <c r="H1501">
        <v>1</v>
      </c>
      <c r="I1501">
        <v>0</v>
      </c>
      <c r="J1501" t="s">
        <v>32</v>
      </c>
      <c r="K1501" t="s">
        <v>32</v>
      </c>
      <c r="L1501" t="s">
        <v>32</v>
      </c>
      <c r="M1501" t="s">
        <v>32</v>
      </c>
      <c r="N1501" t="s">
        <v>32</v>
      </c>
      <c r="O1501">
        <v>1</v>
      </c>
      <c r="P1501" t="s">
        <v>32</v>
      </c>
      <c r="Q1501" t="s">
        <v>32</v>
      </c>
      <c r="R1501" t="s">
        <v>32</v>
      </c>
      <c r="S1501" t="s">
        <v>32</v>
      </c>
      <c r="T1501" t="s">
        <v>32</v>
      </c>
      <c r="U1501" t="s">
        <v>3809</v>
      </c>
      <c r="V1501">
        <v>1</v>
      </c>
      <c r="W1501">
        <v>0</v>
      </c>
      <c r="X1501" t="s">
        <v>32</v>
      </c>
      <c r="Y1501" t="s">
        <v>71</v>
      </c>
      <c r="Z1501">
        <v>0</v>
      </c>
      <c r="AA1501">
        <v>0</v>
      </c>
      <c r="AB1501">
        <v>0</v>
      </c>
      <c r="AC1501">
        <v>0</v>
      </c>
      <c r="AD1501" t="s">
        <v>32</v>
      </c>
      <c r="AE1501" s="23" t="s">
        <v>32</v>
      </c>
    </row>
    <row r="1502" spans="1:31" hidden="1" x14ac:dyDescent="0.25">
      <c r="A1502" t="s">
        <v>88</v>
      </c>
      <c r="B1502" t="s">
        <v>48</v>
      </c>
      <c r="C1502" t="s">
        <v>32</v>
      </c>
      <c r="D1502" t="s">
        <v>32</v>
      </c>
      <c r="E1502" t="s">
        <v>32</v>
      </c>
      <c r="F1502">
        <v>0</v>
      </c>
      <c r="G1502" t="s">
        <v>16</v>
      </c>
      <c r="H1502">
        <v>1</v>
      </c>
      <c r="I1502">
        <v>0</v>
      </c>
      <c r="J1502" t="s">
        <v>32</v>
      </c>
      <c r="K1502" t="s">
        <v>32</v>
      </c>
      <c r="L1502" t="s">
        <v>32</v>
      </c>
      <c r="M1502" t="s">
        <v>32</v>
      </c>
      <c r="N1502" t="s">
        <v>32</v>
      </c>
      <c r="O1502">
        <v>1</v>
      </c>
      <c r="P1502" t="s">
        <v>32</v>
      </c>
      <c r="Q1502" t="s">
        <v>32</v>
      </c>
      <c r="R1502" t="s">
        <v>32</v>
      </c>
      <c r="S1502" t="s">
        <v>32</v>
      </c>
      <c r="T1502" t="s">
        <v>32</v>
      </c>
      <c r="U1502" t="s">
        <v>3809</v>
      </c>
      <c r="V1502">
        <v>1</v>
      </c>
      <c r="W1502">
        <v>0</v>
      </c>
      <c r="X1502" t="s">
        <v>32</v>
      </c>
      <c r="Y1502" t="s">
        <v>71</v>
      </c>
      <c r="Z1502">
        <v>0</v>
      </c>
      <c r="AA1502">
        <v>0</v>
      </c>
      <c r="AB1502">
        <v>0</v>
      </c>
      <c r="AC1502">
        <v>0</v>
      </c>
      <c r="AD1502" t="s">
        <v>32</v>
      </c>
      <c r="AE1502" s="23" t="s">
        <v>32</v>
      </c>
    </row>
    <row r="1503" spans="1:31" hidden="1" x14ac:dyDescent="0.25">
      <c r="A1503" t="s">
        <v>78</v>
      </c>
      <c r="B1503" t="s">
        <v>37</v>
      </c>
      <c r="C1503" t="s">
        <v>32</v>
      </c>
      <c r="D1503" t="s">
        <v>32</v>
      </c>
      <c r="E1503" t="s">
        <v>32</v>
      </c>
      <c r="F1503">
        <v>2</v>
      </c>
      <c r="G1503" t="s">
        <v>16</v>
      </c>
      <c r="H1503">
        <v>1</v>
      </c>
      <c r="I1503">
        <v>0</v>
      </c>
      <c r="J1503" t="s">
        <v>32</v>
      </c>
      <c r="K1503" t="s">
        <v>32</v>
      </c>
      <c r="L1503" t="s">
        <v>32</v>
      </c>
      <c r="M1503" t="s">
        <v>32</v>
      </c>
      <c r="N1503" t="s">
        <v>32</v>
      </c>
      <c r="O1503">
        <v>1</v>
      </c>
      <c r="P1503" t="s">
        <v>32</v>
      </c>
      <c r="Q1503" t="s">
        <v>32</v>
      </c>
      <c r="R1503" t="s">
        <v>32</v>
      </c>
      <c r="S1503" t="s">
        <v>32</v>
      </c>
      <c r="T1503" t="s">
        <v>32</v>
      </c>
      <c r="U1503" t="s">
        <v>3809</v>
      </c>
      <c r="V1503">
        <v>1</v>
      </c>
      <c r="W1503">
        <v>0</v>
      </c>
      <c r="X1503" t="s">
        <v>32</v>
      </c>
      <c r="Y1503" t="s">
        <v>35</v>
      </c>
      <c r="Z1503">
        <v>0</v>
      </c>
      <c r="AA1503">
        <v>0</v>
      </c>
      <c r="AB1503">
        <v>0</v>
      </c>
      <c r="AC1503">
        <v>1</v>
      </c>
      <c r="AD1503" t="s">
        <v>32</v>
      </c>
      <c r="AE1503" s="23" t="s">
        <v>32</v>
      </c>
    </row>
    <row r="1504" spans="1:31" hidden="1" x14ac:dyDescent="0.25">
      <c r="A1504" t="s">
        <v>76</v>
      </c>
      <c r="B1504" t="s">
        <v>3927</v>
      </c>
      <c r="C1504" t="s">
        <v>32</v>
      </c>
      <c r="D1504" t="s">
        <v>32</v>
      </c>
      <c r="E1504" t="s">
        <v>32</v>
      </c>
      <c r="F1504">
        <v>0</v>
      </c>
      <c r="G1504" t="s">
        <v>16</v>
      </c>
      <c r="H1504">
        <v>1</v>
      </c>
      <c r="I1504">
        <v>0</v>
      </c>
      <c r="J1504" t="s">
        <v>32</v>
      </c>
      <c r="K1504" t="s">
        <v>32</v>
      </c>
      <c r="L1504" t="s">
        <v>32</v>
      </c>
      <c r="M1504" t="s">
        <v>32</v>
      </c>
      <c r="N1504" t="s">
        <v>32</v>
      </c>
      <c r="O1504">
        <v>1</v>
      </c>
      <c r="P1504" t="s">
        <v>32</v>
      </c>
      <c r="Q1504" t="s">
        <v>32</v>
      </c>
      <c r="R1504" t="s">
        <v>32</v>
      </c>
      <c r="S1504" t="s">
        <v>32</v>
      </c>
      <c r="T1504" t="s">
        <v>32</v>
      </c>
      <c r="U1504" t="s">
        <v>3809</v>
      </c>
      <c r="V1504">
        <v>1</v>
      </c>
      <c r="W1504">
        <v>0</v>
      </c>
      <c r="X1504" t="s">
        <v>32</v>
      </c>
      <c r="Y1504" t="s">
        <v>71</v>
      </c>
      <c r="Z1504">
        <v>0</v>
      </c>
      <c r="AA1504">
        <v>0</v>
      </c>
      <c r="AB1504">
        <v>0</v>
      </c>
      <c r="AC1504">
        <v>0</v>
      </c>
      <c r="AD1504" t="s">
        <v>32</v>
      </c>
      <c r="AE1504" s="23" t="s">
        <v>32</v>
      </c>
    </row>
    <row r="1505" spans="1:31" hidden="1" x14ac:dyDescent="0.25">
      <c r="A1505" t="s">
        <v>76</v>
      </c>
      <c r="B1505" t="s">
        <v>39</v>
      </c>
      <c r="C1505" t="s">
        <v>32</v>
      </c>
      <c r="D1505" t="s">
        <v>32</v>
      </c>
      <c r="E1505" t="s">
        <v>32</v>
      </c>
      <c r="F1505">
        <v>0</v>
      </c>
      <c r="G1505" t="s">
        <v>16</v>
      </c>
      <c r="H1505">
        <v>1</v>
      </c>
      <c r="I1505">
        <v>0</v>
      </c>
      <c r="J1505" t="s">
        <v>32</v>
      </c>
      <c r="K1505" t="s">
        <v>32</v>
      </c>
      <c r="L1505" t="s">
        <v>32</v>
      </c>
      <c r="M1505" t="s">
        <v>32</v>
      </c>
      <c r="N1505" t="s">
        <v>32</v>
      </c>
      <c r="O1505">
        <v>1</v>
      </c>
      <c r="P1505" t="s">
        <v>32</v>
      </c>
      <c r="Q1505" t="s">
        <v>32</v>
      </c>
      <c r="R1505" t="s">
        <v>32</v>
      </c>
      <c r="S1505" t="s">
        <v>32</v>
      </c>
      <c r="T1505" t="s">
        <v>32</v>
      </c>
      <c r="U1505" t="s">
        <v>3809</v>
      </c>
      <c r="V1505">
        <v>1</v>
      </c>
      <c r="W1505">
        <v>0</v>
      </c>
      <c r="X1505" t="s">
        <v>32</v>
      </c>
      <c r="Y1505" t="s">
        <v>71</v>
      </c>
      <c r="Z1505">
        <v>0</v>
      </c>
      <c r="AA1505">
        <v>0</v>
      </c>
      <c r="AB1505">
        <v>0</v>
      </c>
      <c r="AC1505">
        <v>0</v>
      </c>
      <c r="AD1505" t="s">
        <v>32</v>
      </c>
      <c r="AE1505" s="23" t="s">
        <v>32</v>
      </c>
    </row>
    <row r="1506" spans="1:31" hidden="1" x14ac:dyDescent="0.25">
      <c r="A1506" t="s">
        <v>78</v>
      </c>
      <c r="B1506" t="s">
        <v>36</v>
      </c>
      <c r="C1506" t="s">
        <v>32</v>
      </c>
      <c r="D1506" t="s">
        <v>32</v>
      </c>
      <c r="E1506" t="s">
        <v>32</v>
      </c>
      <c r="F1506">
        <v>0</v>
      </c>
      <c r="G1506" t="s">
        <v>16</v>
      </c>
      <c r="H1506">
        <v>1</v>
      </c>
      <c r="I1506">
        <v>0</v>
      </c>
      <c r="J1506" t="s">
        <v>32</v>
      </c>
      <c r="K1506" t="s">
        <v>32</v>
      </c>
      <c r="L1506" t="s">
        <v>32</v>
      </c>
      <c r="M1506" t="s">
        <v>32</v>
      </c>
      <c r="N1506" t="s">
        <v>32</v>
      </c>
      <c r="O1506">
        <v>1</v>
      </c>
      <c r="P1506" t="s">
        <v>32</v>
      </c>
      <c r="Q1506" t="s">
        <v>32</v>
      </c>
      <c r="R1506" t="s">
        <v>32</v>
      </c>
      <c r="S1506" t="s">
        <v>32</v>
      </c>
      <c r="T1506" t="s">
        <v>32</v>
      </c>
      <c r="U1506" t="s">
        <v>3809</v>
      </c>
      <c r="V1506">
        <v>1</v>
      </c>
      <c r="W1506">
        <v>0</v>
      </c>
      <c r="X1506" t="s">
        <v>32</v>
      </c>
      <c r="Y1506" t="s">
        <v>71</v>
      </c>
      <c r="Z1506">
        <v>0</v>
      </c>
      <c r="AA1506">
        <v>0</v>
      </c>
      <c r="AB1506">
        <v>0</v>
      </c>
      <c r="AC1506">
        <v>0</v>
      </c>
      <c r="AD1506" t="s">
        <v>32</v>
      </c>
      <c r="AE1506" s="23" t="s">
        <v>32</v>
      </c>
    </row>
    <row r="1507" spans="1:31" x14ac:dyDescent="0.25">
      <c r="A1507" t="s">
        <v>78</v>
      </c>
      <c r="B1507" t="s">
        <v>39</v>
      </c>
      <c r="C1507" t="s">
        <v>54</v>
      </c>
      <c r="D1507" t="s">
        <v>32</v>
      </c>
      <c r="E1507" t="s">
        <v>32</v>
      </c>
      <c r="F1507">
        <v>0</v>
      </c>
      <c r="G1507" t="s">
        <v>15</v>
      </c>
      <c r="H1507">
        <v>0</v>
      </c>
      <c r="I1507">
        <v>1</v>
      </c>
      <c r="J1507" t="s">
        <v>32</v>
      </c>
      <c r="K1507" t="s">
        <v>32</v>
      </c>
      <c r="L1507" t="s">
        <v>32</v>
      </c>
      <c r="M1507" t="s">
        <v>32</v>
      </c>
      <c r="N1507" t="s">
        <v>32</v>
      </c>
      <c r="O1507">
        <v>1</v>
      </c>
      <c r="P1507" t="s">
        <v>32</v>
      </c>
      <c r="Q1507" t="s">
        <v>32</v>
      </c>
      <c r="R1507" t="s">
        <v>32</v>
      </c>
      <c r="S1507" t="s">
        <v>32</v>
      </c>
      <c r="T1507" t="s">
        <v>32</v>
      </c>
      <c r="U1507" t="s">
        <v>3809</v>
      </c>
      <c r="V1507">
        <v>0</v>
      </c>
      <c r="W1507">
        <v>1</v>
      </c>
      <c r="X1507" t="s">
        <v>32</v>
      </c>
      <c r="Y1507" t="s">
        <v>71</v>
      </c>
      <c r="Z1507">
        <v>0</v>
      </c>
      <c r="AA1507">
        <v>0</v>
      </c>
      <c r="AB1507">
        <v>0</v>
      </c>
      <c r="AC1507">
        <v>0</v>
      </c>
      <c r="AD1507" t="s">
        <v>32</v>
      </c>
      <c r="AE1507" s="23" t="s">
        <v>32</v>
      </c>
    </row>
    <row r="1508" spans="1:31" hidden="1" x14ac:dyDescent="0.25">
      <c r="A1508" t="s">
        <v>78</v>
      </c>
      <c r="B1508" t="s">
        <v>39</v>
      </c>
      <c r="C1508" t="s">
        <v>32</v>
      </c>
      <c r="D1508" t="s">
        <v>32</v>
      </c>
      <c r="E1508" t="s">
        <v>32</v>
      </c>
      <c r="F1508">
        <v>0</v>
      </c>
      <c r="G1508" t="s">
        <v>16</v>
      </c>
      <c r="H1508">
        <v>1</v>
      </c>
      <c r="I1508">
        <v>0</v>
      </c>
      <c r="J1508" t="s">
        <v>32</v>
      </c>
      <c r="K1508" t="s">
        <v>32</v>
      </c>
      <c r="L1508" t="s">
        <v>32</v>
      </c>
      <c r="M1508" t="s">
        <v>32</v>
      </c>
      <c r="N1508" t="s">
        <v>32</v>
      </c>
      <c r="O1508">
        <v>1</v>
      </c>
      <c r="P1508" t="s">
        <v>32</v>
      </c>
      <c r="Q1508" t="s">
        <v>32</v>
      </c>
      <c r="R1508" t="s">
        <v>32</v>
      </c>
      <c r="S1508" t="s">
        <v>32</v>
      </c>
      <c r="T1508" t="s">
        <v>32</v>
      </c>
      <c r="U1508" t="s">
        <v>3809</v>
      </c>
      <c r="V1508">
        <v>1</v>
      </c>
      <c r="W1508">
        <v>0</v>
      </c>
      <c r="X1508" t="s">
        <v>32</v>
      </c>
      <c r="Y1508" t="s">
        <v>71</v>
      </c>
      <c r="Z1508">
        <v>0</v>
      </c>
      <c r="AA1508">
        <v>0</v>
      </c>
      <c r="AB1508">
        <v>0</v>
      </c>
      <c r="AC1508">
        <v>0</v>
      </c>
      <c r="AD1508" t="s">
        <v>32</v>
      </c>
      <c r="AE1508" s="23" t="s">
        <v>32</v>
      </c>
    </row>
    <row r="1509" spans="1:31" hidden="1" x14ac:dyDescent="0.25">
      <c r="A1509" t="s">
        <v>78</v>
      </c>
      <c r="B1509" t="s">
        <v>39</v>
      </c>
      <c r="C1509" t="s">
        <v>32</v>
      </c>
      <c r="D1509" t="s">
        <v>32</v>
      </c>
      <c r="E1509" t="s">
        <v>32</v>
      </c>
      <c r="F1509">
        <v>0</v>
      </c>
      <c r="G1509" t="s">
        <v>16</v>
      </c>
      <c r="H1509">
        <v>1</v>
      </c>
      <c r="I1509">
        <v>0</v>
      </c>
      <c r="J1509" t="s">
        <v>32</v>
      </c>
      <c r="K1509" t="s">
        <v>32</v>
      </c>
      <c r="L1509" t="s">
        <v>32</v>
      </c>
      <c r="M1509" t="s">
        <v>32</v>
      </c>
      <c r="N1509" t="s">
        <v>32</v>
      </c>
      <c r="O1509">
        <v>1</v>
      </c>
      <c r="P1509" t="s">
        <v>32</v>
      </c>
      <c r="Q1509" t="s">
        <v>32</v>
      </c>
      <c r="R1509" t="s">
        <v>32</v>
      </c>
      <c r="S1509" t="s">
        <v>32</v>
      </c>
      <c r="T1509" t="s">
        <v>32</v>
      </c>
      <c r="U1509" t="s">
        <v>3809</v>
      </c>
      <c r="V1509">
        <v>1</v>
      </c>
      <c r="W1509">
        <v>0</v>
      </c>
      <c r="X1509" t="s">
        <v>32</v>
      </c>
      <c r="Y1509" t="s">
        <v>71</v>
      </c>
      <c r="Z1509">
        <v>0</v>
      </c>
      <c r="AA1509">
        <v>0</v>
      </c>
      <c r="AB1509">
        <v>0</v>
      </c>
      <c r="AC1509">
        <v>0</v>
      </c>
      <c r="AD1509" t="s">
        <v>32</v>
      </c>
      <c r="AE1509" s="23" t="s">
        <v>32</v>
      </c>
    </row>
    <row r="1510" spans="1:31" hidden="1" x14ac:dyDescent="0.25">
      <c r="A1510" t="s">
        <v>78</v>
      </c>
      <c r="B1510" t="s">
        <v>48</v>
      </c>
      <c r="C1510" t="s">
        <v>32</v>
      </c>
      <c r="D1510" t="s">
        <v>32</v>
      </c>
      <c r="E1510" t="s">
        <v>32</v>
      </c>
      <c r="F1510">
        <v>0</v>
      </c>
      <c r="G1510" t="s">
        <v>16</v>
      </c>
      <c r="H1510">
        <v>1</v>
      </c>
      <c r="I1510">
        <v>0</v>
      </c>
      <c r="J1510" t="s">
        <v>32</v>
      </c>
      <c r="K1510" t="s">
        <v>32</v>
      </c>
      <c r="L1510" t="s">
        <v>32</v>
      </c>
      <c r="M1510" t="s">
        <v>32</v>
      </c>
      <c r="N1510" t="s">
        <v>32</v>
      </c>
      <c r="O1510">
        <v>1</v>
      </c>
      <c r="P1510" t="s">
        <v>32</v>
      </c>
      <c r="Q1510" t="s">
        <v>32</v>
      </c>
      <c r="R1510" t="s">
        <v>32</v>
      </c>
      <c r="S1510" t="s">
        <v>32</v>
      </c>
      <c r="T1510" t="s">
        <v>32</v>
      </c>
      <c r="U1510" t="s">
        <v>3809</v>
      </c>
      <c r="V1510">
        <v>1</v>
      </c>
      <c r="W1510">
        <v>0</v>
      </c>
      <c r="X1510" t="s">
        <v>32</v>
      </c>
      <c r="Y1510" t="s">
        <v>71</v>
      </c>
      <c r="Z1510">
        <v>0</v>
      </c>
      <c r="AA1510">
        <v>0</v>
      </c>
      <c r="AB1510">
        <v>0</v>
      </c>
      <c r="AC1510">
        <v>0</v>
      </c>
      <c r="AD1510" t="s">
        <v>32</v>
      </c>
      <c r="AE1510" s="23" t="s">
        <v>32</v>
      </c>
    </row>
    <row r="1511" spans="1:31" hidden="1" x14ac:dyDescent="0.25">
      <c r="A1511" t="s">
        <v>69</v>
      </c>
      <c r="B1511" t="s">
        <v>39</v>
      </c>
      <c r="C1511" t="s">
        <v>32</v>
      </c>
      <c r="D1511" t="s">
        <v>32</v>
      </c>
      <c r="E1511" t="s">
        <v>32</v>
      </c>
      <c r="F1511">
        <v>0</v>
      </c>
      <c r="G1511" t="s">
        <v>16</v>
      </c>
      <c r="H1511">
        <v>1</v>
      </c>
      <c r="I1511">
        <v>0</v>
      </c>
      <c r="J1511" t="s">
        <v>32</v>
      </c>
      <c r="K1511" t="s">
        <v>32</v>
      </c>
      <c r="L1511" t="s">
        <v>32</v>
      </c>
      <c r="M1511" t="s">
        <v>32</v>
      </c>
      <c r="N1511" t="s">
        <v>32</v>
      </c>
      <c r="O1511">
        <v>1</v>
      </c>
      <c r="P1511" t="s">
        <v>32</v>
      </c>
      <c r="Q1511" t="s">
        <v>32</v>
      </c>
      <c r="R1511" t="s">
        <v>32</v>
      </c>
      <c r="S1511" t="s">
        <v>32</v>
      </c>
      <c r="T1511" t="s">
        <v>32</v>
      </c>
      <c r="U1511" t="s">
        <v>3809</v>
      </c>
      <c r="V1511">
        <v>1</v>
      </c>
      <c r="W1511">
        <v>0</v>
      </c>
      <c r="X1511" t="s">
        <v>32</v>
      </c>
      <c r="Y1511" t="s">
        <v>71</v>
      </c>
      <c r="Z1511">
        <v>0</v>
      </c>
      <c r="AA1511">
        <v>0</v>
      </c>
      <c r="AB1511">
        <v>0</v>
      </c>
      <c r="AC1511">
        <v>0</v>
      </c>
      <c r="AD1511" t="s">
        <v>32</v>
      </c>
      <c r="AE1511" s="23" t="s">
        <v>32</v>
      </c>
    </row>
    <row r="1512" spans="1:31" hidden="1" x14ac:dyDescent="0.25">
      <c r="A1512" t="s">
        <v>69</v>
      </c>
      <c r="B1512" t="s">
        <v>36</v>
      </c>
      <c r="C1512" t="s">
        <v>32</v>
      </c>
      <c r="D1512" t="s">
        <v>32</v>
      </c>
      <c r="E1512" t="s">
        <v>32</v>
      </c>
      <c r="F1512">
        <v>0</v>
      </c>
      <c r="G1512" t="s">
        <v>16</v>
      </c>
      <c r="H1512">
        <v>1</v>
      </c>
      <c r="I1512">
        <v>0</v>
      </c>
      <c r="J1512" t="s">
        <v>32</v>
      </c>
      <c r="K1512" t="s">
        <v>32</v>
      </c>
      <c r="L1512" t="s">
        <v>32</v>
      </c>
      <c r="M1512" t="s">
        <v>32</v>
      </c>
      <c r="N1512" t="s">
        <v>32</v>
      </c>
      <c r="O1512">
        <v>1</v>
      </c>
      <c r="P1512" t="s">
        <v>32</v>
      </c>
      <c r="Q1512" t="s">
        <v>32</v>
      </c>
      <c r="R1512" t="s">
        <v>32</v>
      </c>
      <c r="S1512" t="s">
        <v>32</v>
      </c>
      <c r="T1512" t="s">
        <v>32</v>
      </c>
      <c r="U1512" t="s">
        <v>3809</v>
      </c>
      <c r="V1512">
        <v>1</v>
      </c>
      <c r="W1512">
        <v>0</v>
      </c>
      <c r="X1512" t="s">
        <v>32</v>
      </c>
      <c r="Y1512" t="s">
        <v>71</v>
      </c>
      <c r="Z1512">
        <v>0</v>
      </c>
      <c r="AA1512">
        <v>0</v>
      </c>
      <c r="AB1512">
        <v>0</v>
      </c>
      <c r="AC1512">
        <v>0</v>
      </c>
      <c r="AD1512" t="s">
        <v>32</v>
      </c>
      <c r="AE1512" s="23" t="s">
        <v>32</v>
      </c>
    </row>
    <row r="1513" spans="1:31" hidden="1" x14ac:dyDescent="0.25">
      <c r="A1513" t="s">
        <v>76</v>
      </c>
      <c r="B1513" t="s">
        <v>39</v>
      </c>
      <c r="C1513" t="s">
        <v>32</v>
      </c>
      <c r="D1513" t="s">
        <v>32</v>
      </c>
      <c r="E1513" t="s">
        <v>32</v>
      </c>
      <c r="F1513">
        <v>1</v>
      </c>
      <c r="G1513" t="s">
        <v>16</v>
      </c>
      <c r="H1513">
        <v>1</v>
      </c>
      <c r="I1513">
        <v>0</v>
      </c>
      <c r="J1513" t="s">
        <v>32</v>
      </c>
      <c r="K1513" t="s">
        <v>32</v>
      </c>
      <c r="L1513" t="s">
        <v>32</v>
      </c>
      <c r="M1513" t="s">
        <v>32</v>
      </c>
      <c r="N1513" t="s">
        <v>32</v>
      </c>
      <c r="O1513">
        <v>1</v>
      </c>
      <c r="P1513" t="s">
        <v>32</v>
      </c>
      <c r="Q1513" t="s">
        <v>32</v>
      </c>
      <c r="R1513" t="s">
        <v>32</v>
      </c>
      <c r="S1513" t="s">
        <v>32</v>
      </c>
      <c r="T1513" t="s">
        <v>32</v>
      </c>
      <c r="U1513" t="s">
        <v>3809</v>
      </c>
      <c r="V1513">
        <v>1</v>
      </c>
      <c r="W1513">
        <v>0</v>
      </c>
      <c r="X1513" t="s">
        <v>32</v>
      </c>
      <c r="Y1513" t="s">
        <v>71</v>
      </c>
      <c r="Z1513">
        <v>0</v>
      </c>
      <c r="AA1513">
        <v>0</v>
      </c>
      <c r="AB1513">
        <v>0</v>
      </c>
      <c r="AC1513">
        <v>0</v>
      </c>
      <c r="AD1513" t="s">
        <v>32</v>
      </c>
      <c r="AE1513" s="23" t="s">
        <v>32</v>
      </c>
    </row>
    <row r="1514" spans="1:31" hidden="1" x14ac:dyDescent="0.25">
      <c r="A1514" t="s">
        <v>76</v>
      </c>
      <c r="B1514" t="s">
        <v>36</v>
      </c>
      <c r="C1514" t="s">
        <v>32</v>
      </c>
      <c r="D1514" t="s">
        <v>32</v>
      </c>
      <c r="E1514" t="s">
        <v>32</v>
      </c>
      <c r="F1514">
        <v>0</v>
      </c>
      <c r="G1514" t="s">
        <v>16</v>
      </c>
      <c r="H1514">
        <v>1</v>
      </c>
      <c r="I1514">
        <v>0</v>
      </c>
      <c r="J1514" t="s">
        <v>32</v>
      </c>
      <c r="K1514" t="s">
        <v>32</v>
      </c>
      <c r="L1514" t="s">
        <v>32</v>
      </c>
      <c r="M1514" t="s">
        <v>32</v>
      </c>
      <c r="N1514" t="s">
        <v>32</v>
      </c>
      <c r="O1514">
        <v>1</v>
      </c>
      <c r="P1514" t="s">
        <v>32</v>
      </c>
      <c r="Q1514" t="s">
        <v>32</v>
      </c>
      <c r="R1514" t="s">
        <v>32</v>
      </c>
      <c r="S1514" t="s">
        <v>32</v>
      </c>
      <c r="T1514" t="s">
        <v>32</v>
      </c>
      <c r="U1514" t="s">
        <v>3809</v>
      </c>
      <c r="V1514">
        <v>1</v>
      </c>
      <c r="W1514">
        <v>0</v>
      </c>
      <c r="X1514" t="s">
        <v>32</v>
      </c>
      <c r="Y1514" t="s">
        <v>71</v>
      </c>
      <c r="Z1514">
        <v>0</v>
      </c>
      <c r="AA1514">
        <v>0</v>
      </c>
      <c r="AB1514">
        <v>0</v>
      </c>
      <c r="AC1514">
        <v>0</v>
      </c>
      <c r="AD1514" t="s">
        <v>32</v>
      </c>
      <c r="AE1514" s="23" t="s">
        <v>32</v>
      </c>
    </row>
    <row r="1515" spans="1:31" hidden="1" x14ac:dyDescent="0.25">
      <c r="A1515" t="s">
        <v>3885</v>
      </c>
      <c r="B1515" t="s">
        <v>136</v>
      </c>
      <c r="C1515" t="s">
        <v>32</v>
      </c>
      <c r="D1515" t="s">
        <v>32</v>
      </c>
      <c r="E1515" t="s">
        <v>32</v>
      </c>
      <c r="F1515">
        <v>0</v>
      </c>
      <c r="G1515" t="s">
        <v>16</v>
      </c>
      <c r="H1515">
        <v>1</v>
      </c>
      <c r="I1515">
        <v>0</v>
      </c>
      <c r="J1515" t="s">
        <v>32</v>
      </c>
      <c r="K1515" t="s">
        <v>32</v>
      </c>
      <c r="L1515" t="s">
        <v>32</v>
      </c>
      <c r="M1515" t="s">
        <v>32</v>
      </c>
      <c r="N1515" t="s">
        <v>32</v>
      </c>
      <c r="O1515">
        <v>1</v>
      </c>
      <c r="P1515" t="s">
        <v>32</v>
      </c>
      <c r="Q1515" t="s">
        <v>32</v>
      </c>
      <c r="R1515" t="s">
        <v>32</v>
      </c>
      <c r="S1515" t="s">
        <v>32</v>
      </c>
      <c r="T1515" t="s">
        <v>32</v>
      </c>
      <c r="U1515" t="s">
        <v>3809</v>
      </c>
      <c r="V1515">
        <v>1</v>
      </c>
      <c r="W1515">
        <v>0</v>
      </c>
      <c r="X1515" t="s">
        <v>32</v>
      </c>
      <c r="Y1515" t="s">
        <v>71</v>
      </c>
      <c r="Z1515">
        <v>0</v>
      </c>
      <c r="AA1515">
        <v>0</v>
      </c>
      <c r="AB1515">
        <v>0</v>
      </c>
      <c r="AC1515">
        <v>0</v>
      </c>
      <c r="AD1515" t="s">
        <v>32</v>
      </c>
      <c r="AE1515" s="23" t="s">
        <v>32</v>
      </c>
    </row>
    <row r="1516" spans="1:31" hidden="1" x14ac:dyDescent="0.25">
      <c r="A1516" t="s">
        <v>78</v>
      </c>
      <c r="B1516" t="s">
        <v>48</v>
      </c>
      <c r="C1516" t="s">
        <v>32</v>
      </c>
      <c r="D1516" t="s">
        <v>32</v>
      </c>
      <c r="E1516" t="s">
        <v>32</v>
      </c>
      <c r="F1516">
        <v>0</v>
      </c>
      <c r="G1516" t="s">
        <v>16</v>
      </c>
      <c r="H1516">
        <v>1</v>
      </c>
      <c r="I1516">
        <v>0</v>
      </c>
      <c r="J1516" t="s">
        <v>32</v>
      </c>
      <c r="K1516" t="s">
        <v>32</v>
      </c>
      <c r="L1516" t="s">
        <v>32</v>
      </c>
      <c r="M1516" t="s">
        <v>32</v>
      </c>
      <c r="N1516" t="s">
        <v>32</v>
      </c>
      <c r="O1516">
        <v>1</v>
      </c>
      <c r="P1516" t="s">
        <v>32</v>
      </c>
      <c r="Q1516" t="s">
        <v>32</v>
      </c>
      <c r="R1516" t="s">
        <v>32</v>
      </c>
      <c r="S1516" t="s">
        <v>32</v>
      </c>
      <c r="T1516" t="s">
        <v>32</v>
      </c>
      <c r="U1516" t="s">
        <v>3809</v>
      </c>
      <c r="V1516">
        <v>1</v>
      </c>
      <c r="W1516">
        <v>0</v>
      </c>
      <c r="X1516" t="s">
        <v>32</v>
      </c>
      <c r="Y1516" t="s">
        <v>71</v>
      </c>
      <c r="Z1516">
        <v>0</v>
      </c>
      <c r="AA1516">
        <v>0</v>
      </c>
      <c r="AB1516">
        <v>0</v>
      </c>
      <c r="AC1516">
        <v>0</v>
      </c>
      <c r="AD1516" t="s">
        <v>32</v>
      </c>
      <c r="AE1516" s="23" t="s">
        <v>32</v>
      </c>
    </row>
    <row r="1517" spans="1:31" hidden="1" x14ac:dyDescent="0.25">
      <c r="A1517" t="s">
        <v>78</v>
      </c>
      <c r="B1517" t="s">
        <v>48</v>
      </c>
      <c r="C1517" t="s">
        <v>32</v>
      </c>
      <c r="D1517" t="s">
        <v>32</v>
      </c>
      <c r="E1517" t="s">
        <v>32</v>
      </c>
      <c r="F1517">
        <v>0</v>
      </c>
      <c r="G1517" t="s">
        <v>16</v>
      </c>
      <c r="H1517">
        <v>1</v>
      </c>
      <c r="I1517">
        <v>0</v>
      </c>
      <c r="J1517" t="s">
        <v>32</v>
      </c>
      <c r="K1517" t="s">
        <v>32</v>
      </c>
      <c r="L1517" t="s">
        <v>32</v>
      </c>
      <c r="M1517" t="s">
        <v>32</v>
      </c>
      <c r="N1517" t="s">
        <v>32</v>
      </c>
      <c r="O1517">
        <v>1</v>
      </c>
      <c r="P1517" t="s">
        <v>32</v>
      </c>
      <c r="Q1517" t="s">
        <v>32</v>
      </c>
      <c r="R1517" t="s">
        <v>32</v>
      </c>
      <c r="S1517" t="s">
        <v>32</v>
      </c>
      <c r="T1517" t="s">
        <v>32</v>
      </c>
      <c r="U1517" t="s">
        <v>3809</v>
      </c>
      <c r="V1517">
        <v>1</v>
      </c>
      <c r="W1517">
        <v>0</v>
      </c>
      <c r="X1517" t="s">
        <v>32</v>
      </c>
      <c r="Y1517" t="s">
        <v>71</v>
      </c>
      <c r="Z1517">
        <v>0</v>
      </c>
      <c r="AA1517">
        <v>0</v>
      </c>
      <c r="AB1517">
        <v>0</v>
      </c>
      <c r="AC1517">
        <v>0</v>
      </c>
      <c r="AD1517" t="s">
        <v>32</v>
      </c>
      <c r="AE1517" s="23" t="s">
        <v>32</v>
      </c>
    </row>
    <row r="1518" spans="1:31" hidden="1" x14ac:dyDescent="0.25">
      <c r="A1518" t="s">
        <v>78</v>
      </c>
      <c r="B1518" t="s">
        <v>48</v>
      </c>
      <c r="C1518" t="s">
        <v>32</v>
      </c>
      <c r="D1518" t="s">
        <v>32</v>
      </c>
      <c r="E1518" t="s">
        <v>32</v>
      </c>
      <c r="F1518">
        <v>0</v>
      </c>
      <c r="G1518" t="s">
        <v>16</v>
      </c>
      <c r="H1518">
        <v>1</v>
      </c>
      <c r="I1518">
        <v>0</v>
      </c>
      <c r="J1518" t="s">
        <v>32</v>
      </c>
      <c r="K1518" t="s">
        <v>32</v>
      </c>
      <c r="L1518" t="s">
        <v>32</v>
      </c>
      <c r="M1518" t="s">
        <v>32</v>
      </c>
      <c r="N1518" t="s">
        <v>32</v>
      </c>
      <c r="O1518">
        <v>1</v>
      </c>
      <c r="P1518" t="s">
        <v>32</v>
      </c>
      <c r="Q1518" t="s">
        <v>32</v>
      </c>
      <c r="R1518" t="s">
        <v>32</v>
      </c>
      <c r="S1518" t="s">
        <v>32</v>
      </c>
      <c r="T1518" t="s">
        <v>32</v>
      </c>
      <c r="U1518" t="s">
        <v>3809</v>
      </c>
      <c r="V1518">
        <v>1</v>
      </c>
      <c r="W1518">
        <v>0</v>
      </c>
      <c r="X1518" t="s">
        <v>32</v>
      </c>
      <c r="Y1518" t="s">
        <v>71</v>
      </c>
      <c r="Z1518">
        <v>0</v>
      </c>
      <c r="AA1518">
        <v>0</v>
      </c>
      <c r="AB1518">
        <v>0</v>
      </c>
      <c r="AC1518">
        <v>0</v>
      </c>
      <c r="AD1518" t="s">
        <v>32</v>
      </c>
      <c r="AE1518" s="23" t="s">
        <v>32</v>
      </c>
    </row>
    <row r="1519" spans="1:31" hidden="1" x14ac:dyDescent="0.25">
      <c r="A1519" t="s">
        <v>78</v>
      </c>
      <c r="B1519" t="s">
        <v>39</v>
      </c>
      <c r="C1519" t="s">
        <v>32</v>
      </c>
      <c r="D1519" t="s">
        <v>32</v>
      </c>
      <c r="E1519" t="s">
        <v>32</v>
      </c>
      <c r="F1519">
        <v>0</v>
      </c>
      <c r="G1519" t="s">
        <v>16</v>
      </c>
      <c r="H1519">
        <v>1</v>
      </c>
      <c r="I1519">
        <v>0</v>
      </c>
      <c r="J1519" t="s">
        <v>32</v>
      </c>
      <c r="K1519" t="s">
        <v>32</v>
      </c>
      <c r="L1519" t="s">
        <v>32</v>
      </c>
      <c r="M1519" t="s">
        <v>32</v>
      </c>
      <c r="N1519" t="s">
        <v>32</v>
      </c>
      <c r="O1519">
        <v>1</v>
      </c>
      <c r="P1519" t="s">
        <v>32</v>
      </c>
      <c r="Q1519" t="s">
        <v>32</v>
      </c>
      <c r="R1519" t="s">
        <v>32</v>
      </c>
      <c r="S1519" t="s">
        <v>32</v>
      </c>
      <c r="T1519" t="s">
        <v>32</v>
      </c>
      <c r="U1519" t="s">
        <v>3809</v>
      </c>
      <c r="V1519">
        <v>1</v>
      </c>
      <c r="W1519">
        <v>0</v>
      </c>
      <c r="X1519" t="s">
        <v>32</v>
      </c>
      <c r="Y1519" t="s">
        <v>71</v>
      </c>
      <c r="Z1519">
        <v>0</v>
      </c>
      <c r="AA1519">
        <v>0</v>
      </c>
      <c r="AB1519">
        <v>0</v>
      </c>
      <c r="AC1519">
        <v>0</v>
      </c>
      <c r="AD1519" t="s">
        <v>32</v>
      </c>
      <c r="AE1519" s="23" t="s">
        <v>32</v>
      </c>
    </row>
    <row r="1520" spans="1:31" x14ac:dyDescent="0.25">
      <c r="A1520" t="s">
        <v>78</v>
      </c>
      <c r="B1520" t="s">
        <v>39</v>
      </c>
      <c r="C1520" t="s">
        <v>54</v>
      </c>
      <c r="D1520" t="s">
        <v>32</v>
      </c>
      <c r="E1520" t="s">
        <v>32</v>
      </c>
      <c r="F1520">
        <v>0</v>
      </c>
      <c r="G1520" t="s">
        <v>15</v>
      </c>
      <c r="H1520">
        <v>0</v>
      </c>
      <c r="I1520">
        <v>1</v>
      </c>
      <c r="J1520" t="s">
        <v>32</v>
      </c>
      <c r="K1520" t="s">
        <v>32</v>
      </c>
      <c r="L1520" t="s">
        <v>32</v>
      </c>
      <c r="M1520" t="s">
        <v>32</v>
      </c>
      <c r="N1520" t="s">
        <v>32</v>
      </c>
      <c r="O1520">
        <v>1</v>
      </c>
      <c r="P1520" t="s">
        <v>32</v>
      </c>
      <c r="Q1520" t="s">
        <v>32</v>
      </c>
      <c r="R1520" t="s">
        <v>32</v>
      </c>
      <c r="S1520" t="s">
        <v>32</v>
      </c>
      <c r="T1520" t="s">
        <v>32</v>
      </c>
      <c r="U1520" t="s">
        <v>3809</v>
      </c>
      <c r="V1520">
        <v>0</v>
      </c>
      <c r="W1520">
        <v>1</v>
      </c>
      <c r="X1520" t="s">
        <v>32</v>
      </c>
      <c r="Y1520" t="s">
        <v>71</v>
      </c>
      <c r="Z1520">
        <v>0</v>
      </c>
      <c r="AA1520">
        <v>0</v>
      </c>
      <c r="AB1520">
        <v>0</v>
      </c>
      <c r="AC1520">
        <v>0</v>
      </c>
      <c r="AD1520" t="s">
        <v>32</v>
      </c>
      <c r="AE1520" s="23" t="s">
        <v>32</v>
      </c>
    </row>
    <row r="1521" spans="1:31" x14ac:dyDescent="0.25">
      <c r="A1521" t="s">
        <v>78</v>
      </c>
      <c r="B1521" t="s">
        <v>39</v>
      </c>
      <c r="C1521" t="s">
        <v>54</v>
      </c>
      <c r="D1521" t="s">
        <v>32</v>
      </c>
      <c r="E1521" t="s">
        <v>32</v>
      </c>
      <c r="F1521">
        <v>0</v>
      </c>
      <c r="G1521" t="s">
        <v>15</v>
      </c>
      <c r="H1521">
        <v>0</v>
      </c>
      <c r="I1521">
        <v>1</v>
      </c>
      <c r="J1521" t="s">
        <v>32</v>
      </c>
      <c r="K1521" t="s">
        <v>32</v>
      </c>
      <c r="L1521" t="s">
        <v>32</v>
      </c>
      <c r="M1521" t="s">
        <v>32</v>
      </c>
      <c r="N1521" t="s">
        <v>32</v>
      </c>
      <c r="O1521">
        <v>1</v>
      </c>
      <c r="P1521" t="s">
        <v>32</v>
      </c>
      <c r="Q1521" t="s">
        <v>32</v>
      </c>
      <c r="R1521" t="s">
        <v>32</v>
      </c>
      <c r="S1521" t="s">
        <v>32</v>
      </c>
      <c r="T1521" t="s">
        <v>32</v>
      </c>
      <c r="U1521" t="s">
        <v>3809</v>
      </c>
      <c r="V1521">
        <v>0</v>
      </c>
      <c r="W1521">
        <v>1</v>
      </c>
      <c r="X1521" t="s">
        <v>32</v>
      </c>
      <c r="Y1521" t="s">
        <v>71</v>
      </c>
      <c r="Z1521">
        <v>0</v>
      </c>
      <c r="AA1521">
        <v>0</v>
      </c>
      <c r="AB1521">
        <v>0</v>
      </c>
      <c r="AC1521">
        <v>0</v>
      </c>
      <c r="AD1521" t="s">
        <v>32</v>
      </c>
      <c r="AE1521" s="23" t="s">
        <v>32</v>
      </c>
    </row>
    <row r="1522" spans="1:31" hidden="1" x14ac:dyDescent="0.25">
      <c r="A1522" t="s">
        <v>78</v>
      </c>
      <c r="B1522" t="s">
        <v>39</v>
      </c>
      <c r="C1522" t="s">
        <v>32</v>
      </c>
      <c r="D1522" t="s">
        <v>32</v>
      </c>
      <c r="E1522" t="s">
        <v>32</v>
      </c>
      <c r="F1522">
        <v>0</v>
      </c>
      <c r="G1522" t="s">
        <v>16</v>
      </c>
      <c r="H1522">
        <v>1</v>
      </c>
      <c r="I1522">
        <v>0</v>
      </c>
      <c r="J1522" t="s">
        <v>32</v>
      </c>
      <c r="K1522" t="s">
        <v>32</v>
      </c>
      <c r="L1522" t="s">
        <v>32</v>
      </c>
      <c r="M1522" t="s">
        <v>32</v>
      </c>
      <c r="N1522" t="s">
        <v>32</v>
      </c>
      <c r="O1522">
        <v>1</v>
      </c>
      <c r="P1522" t="s">
        <v>32</v>
      </c>
      <c r="Q1522" t="s">
        <v>32</v>
      </c>
      <c r="R1522" t="s">
        <v>32</v>
      </c>
      <c r="S1522" t="s">
        <v>32</v>
      </c>
      <c r="T1522" t="s">
        <v>32</v>
      </c>
      <c r="U1522" t="s">
        <v>3809</v>
      </c>
      <c r="V1522">
        <v>1</v>
      </c>
      <c r="W1522">
        <v>0</v>
      </c>
      <c r="X1522" t="s">
        <v>32</v>
      </c>
      <c r="Y1522" t="s">
        <v>71</v>
      </c>
      <c r="Z1522">
        <v>0</v>
      </c>
      <c r="AA1522">
        <v>0</v>
      </c>
      <c r="AB1522">
        <v>0</v>
      </c>
      <c r="AC1522">
        <v>0</v>
      </c>
      <c r="AD1522" t="s">
        <v>32</v>
      </c>
      <c r="AE1522" s="23" t="s">
        <v>32</v>
      </c>
    </row>
    <row r="1523" spans="1:31" hidden="1" x14ac:dyDescent="0.25">
      <c r="A1523" t="s">
        <v>76</v>
      </c>
      <c r="B1523" t="s">
        <v>3900</v>
      </c>
      <c r="C1523" t="s">
        <v>32</v>
      </c>
      <c r="D1523" t="s">
        <v>32</v>
      </c>
      <c r="E1523" t="s">
        <v>32</v>
      </c>
      <c r="F1523">
        <v>0</v>
      </c>
      <c r="G1523" t="s">
        <v>16</v>
      </c>
      <c r="H1523">
        <v>1</v>
      </c>
      <c r="I1523">
        <v>0</v>
      </c>
      <c r="J1523" t="s">
        <v>32</v>
      </c>
      <c r="K1523" t="s">
        <v>32</v>
      </c>
      <c r="L1523" t="s">
        <v>32</v>
      </c>
      <c r="M1523" t="s">
        <v>32</v>
      </c>
      <c r="N1523" t="s">
        <v>32</v>
      </c>
      <c r="O1523">
        <v>1</v>
      </c>
      <c r="P1523" t="s">
        <v>32</v>
      </c>
      <c r="Q1523" t="s">
        <v>32</v>
      </c>
      <c r="R1523" t="s">
        <v>32</v>
      </c>
      <c r="S1523" t="s">
        <v>32</v>
      </c>
      <c r="T1523" t="s">
        <v>32</v>
      </c>
      <c r="U1523" t="s">
        <v>3809</v>
      </c>
      <c r="V1523">
        <v>1</v>
      </c>
      <c r="W1523">
        <v>0</v>
      </c>
      <c r="X1523" t="s">
        <v>32</v>
      </c>
      <c r="Y1523" t="s">
        <v>71</v>
      </c>
      <c r="Z1523">
        <v>0</v>
      </c>
      <c r="AA1523">
        <v>0</v>
      </c>
      <c r="AB1523">
        <v>0</v>
      </c>
      <c r="AC1523">
        <v>0</v>
      </c>
      <c r="AD1523" t="s">
        <v>3915</v>
      </c>
      <c r="AE1523" s="23">
        <v>0</v>
      </c>
    </row>
    <row r="1524" spans="1:31" x14ac:dyDescent="0.25">
      <c r="A1524" t="s">
        <v>76</v>
      </c>
      <c r="B1524" t="s">
        <v>119</v>
      </c>
      <c r="C1524" t="s">
        <v>54</v>
      </c>
      <c r="D1524" t="s">
        <v>32</v>
      </c>
      <c r="E1524" t="s">
        <v>32</v>
      </c>
      <c r="F1524">
        <v>2</v>
      </c>
      <c r="G1524" t="s">
        <v>15</v>
      </c>
      <c r="H1524">
        <v>0</v>
      </c>
      <c r="I1524">
        <v>1</v>
      </c>
      <c r="J1524" t="s">
        <v>32</v>
      </c>
      <c r="K1524" t="s">
        <v>32</v>
      </c>
      <c r="L1524" t="s">
        <v>32</v>
      </c>
      <c r="M1524" t="s">
        <v>32</v>
      </c>
      <c r="N1524" t="s">
        <v>32</v>
      </c>
      <c r="O1524">
        <v>1</v>
      </c>
      <c r="P1524" t="s">
        <v>32</v>
      </c>
      <c r="Q1524" t="s">
        <v>32</v>
      </c>
      <c r="R1524" t="s">
        <v>32</v>
      </c>
      <c r="S1524" t="s">
        <v>32</v>
      </c>
      <c r="T1524" t="s">
        <v>32</v>
      </c>
      <c r="U1524" t="s">
        <v>3809</v>
      </c>
      <c r="V1524">
        <v>0</v>
      </c>
      <c r="W1524">
        <v>1</v>
      </c>
      <c r="X1524" t="s">
        <v>32</v>
      </c>
      <c r="Y1524" t="s">
        <v>71</v>
      </c>
      <c r="Z1524">
        <v>0</v>
      </c>
      <c r="AA1524">
        <v>0</v>
      </c>
      <c r="AB1524">
        <v>0</v>
      </c>
      <c r="AC1524">
        <v>0</v>
      </c>
      <c r="AD1524" t="s">
        <v>32</v>
      </c>
      <c r="AE1524" s="23" t="s">
        <v>32</v>
      </c>
    </row>
    <row r="1525" spans="1:31" hidden="1" x14ac:dyDescent="0.25">
      <c r="A1525" t="s">
        <v>76</v>
      </c>
      <c r="B1525" t="s">
        <v>3873</v>
      </c>
      <c r="C1525" t="s">
        <v>32</v>
      </c>
      <c r="D1525" t="s">
        <v>32</v>
      </c>
      <c r="E1525" t="s">
        <v>32</v>
      </c>
      <c r="F1525">
        <v>0</v>
      </c>
      <c r="G1525" t="s">
        <v>16</v>
      </c>
      <c r="H1525">
        <v>1</v>
      </c>
      <c r="I1525">
        <v>0</v>
      </c>
      <c r="J1525" t="s">
        <v>32</v>
      </c>
      <c r="K1525" t="s">
        <v>32</v>
      </c>
      <c r="L1525" t="s">
        <v>32</v>
      </c>
      <c r="M1525" t="s">
        <v>32</v>
      </c>
      <c r="N1525" t="s">
        <v>32</v>
      </c>
      <c r="O1525">
        <v>1</v>
      </c>
      <c r="P1525" t="s">
        <v>32</v>
      </c>
      <c r="Q1525" t="s">
        <v>32</v>
      </c>
      <c r="R1525" t="s">
        <v>32</v>
      </c>
      <c r="S1525" t="s">
        <v>32</v>
      </c>
      <c r="T1525" t="s">
        <v>32</v>
      </c>
      <c r="U1525" t="s">
        <v>3809</v>
      </c>
      <c r="V1525">
        <v>1</v>
      </c>
      <c r="W1525">
        <v>0</v>
      </c>
      <c r="X1525" t="s">
        <v>32</v>
      </c>
      <c r="Y1525" t="s">
        <v>71</v>
      </c>
      <c r="Z1525">
        <v>0</v>
      </c>
      <c r="AA1525">
        <v>0</v>
      </c>
      <c r="AB1525">
        <v>0</v>
      </c>
      <c r="AC1525">
        <v>0</v>
      </c>
      <c r="AD1525" t="s">
        <v>32</v>
      </c>
      <c r="AE1525" s="23" t="s">
        <v>32</v>
      </c>
    </row>
    <row r="1526" spans="1:31" hidden="1" x14ac:dyDescent="0.25">
      <c r="A1526" t="s">
        <v>76</v>
      </c>
      <c r="B1526" t="s">
        <v>3873</v>
      </c>
      <c r="C1526" t="s">
        <v>32</v>
      </c>
      <c r="D1526" t="s">
        <v>32</v>
      </c>
      <c r="E1526" t="s">
        <v>32</v>
      </c>
      <c r="F1526">
        <v>0</v>
      </c>
      <c r="G1526" t="s">
        <v>16</v>
      </c>
      <c r="H1526">
        <v>1</v>
      </c>
      <c r="I1526">
        <v>0</v>
      </c>
      <c r="J1526" t="s">
        <v>32</v>
      </c>
      <c r="K1526" t="s">
        <v>32</v>
      </c>
      <c r="L1526" t="s">
        <v>32</v>
      </c>
      <c r="M1526" t="s">
        <v>32</v>
      </c>
      <c r="N1526" t="s">
        <v>32</v>
      </c>
      <c r="O1526">
        <v>1</v>
      </c>
      <c r="P1526" t="s">
        <v>32</v>
      </c>
      <c r="Q1526" t="s">
        <v>32</v>
      </c>
      <c r="R1526" t="s">
        <v>32</v>
      </c>
      <c r="S1526" t="s">
        <v>32</v>
      </c>
      <c r="T1526" t="s">
        <v>32</v>
      </c>
      <c r="U1526" t="s">
        <v>3809</v>
      </c>
      <c r="V1526">
        <v>1</v>
      </c>
      <c r="W1526">
        <v>0</v>
      </c>
      <c r="X1526" t="s">
        <v>32</v>
      </c>
      <c r="Y1526" t="s">
        <v>70</v>
      </c>
      <c r="Z1526">
        <v>0</v>
      </c>
      <c r="AA1526">
        <v>0</v>
      </c>
      <c r="AB1526">
        <v>0</v>
      </c>
      <c r="AC1526">
        <v>0</v>
      </c>
      <c r="AD1526" t="s">
        <v>32</v>
      </c>
      <c r="AE1526" s="23" t="s">
        <v>32</v>
      </c>
    </row>
    <row r="1527" spans="1:31" x14ac:dyDescent="0.25">
      <c r="A1527" t="s">
        <v>76</v>
      </c>
      <c r="B1527" t="s">
        <v>51</v>
      </c>
      <c r="C1527" t="s">
        <v>54</v>
      </c>
      <c r="D1527" t="s">
        <v>32</v>
      </c>
      <c r="E1527" t="s">
        <v>32</v>
      </c>
      <c r="F1527">
        <v>0</v>
      </c>
      <c r="G1527" t="s">
        <v>15</v>
      </c>
      <c r="H1527">
        <v>0</v>
      </c>
      <c r="I1527">
        <v>1</v>
      </c>
      <c r="J1527" t="s">
        <v>32</v>
      </c>
      <c r="K1527" t="s">
        <v>32</v>
      </c>
      <c r="L1527" t="s">
        <v>32</v>
      </c>
      <c r="M1527" t="s">
        <v>32</v>
      </c>
      <c r="N1527" t="s">
        <v>32</v>
      </c>
      <c r="O1527">
        <v>1</v>
      </c>
      <c r="P1527" t="s">
        <v>32</v>
      </c>
      <c r="Q1527" t="s">
        <v>32</v>
      </c>
      <c r="R1527" t="s">
        <v>32</v>
      </c>
      <c r="S1527" t="s">
        <v>32</v>
      </c>
      <c r="T1527" t="s">
        <v>32</v>
      </c>
      <c r="U1527" t="s">
        <v>3809</v>
      </c>
      <c r="V1527">
        <v>0</v>
      </c>
      <c r="W1527">
        <v>1</v>
      </c>
      <c r="X1527" t="s">
        <v>32</v>
      </c>
      <c r="Y1527" t="s">
        <v>71</v>
      </c>
      <c r="Z1527">
        <v>0</v>
      </c>
      <c r="AA1527">
        <v>0</v>
      </c>
      <c r="AB1527">
        <v>0</v>
      </c>
      <c r="AC1527">
        <v>0</v>
      </c>
      <c r="AD1527" t="s">
        <v>32</v>
      </c>
      <c r="AE1527" s="23" t="s">
        <v>32</v>
      </c>
    </row>
    <row r="1528" spans="1:31" hidden="1" x14ac:dyDescent="0.25">
      <c r="A1528" t="s">
        <v>76</v>
      </c>
      <c r="B1528" t="s">
        <v>51</v>
      </c>
      <c r="C1528" t="s">
        <v>32</v>
      </c>
      <c r="D1528" t="s">
        <v>32</v>
      </c>
      <c r="E1528" t="s">
        <v>32</v>
      </c>
      <c r="F1528">
        <v>0</v>
      </c>
      <c r="G1528" t="s">
        <v>16</v>
      </c>
      <c r="H1528">
        <v>1</v>
      </c>
      <c r="I1528">
        <v>0</v>
      </c>
      <c r="J1528" t="s">
        <v>32</v>
      </c>
      <c r="K1528" t="s">
        <v>32</v>
      </c>
      <c r="L1528" t="s">
        <v>32</v>
      </c>
      <c r="M1528" t="s">
        <v>32</v>
      </c>
      <c r="N1528" t="s">
        <v>32</v>
      </c>
      <c r="O1528">
        <v>1</v>
      </c>
      <c r="P1528" t="s">
        <v>32</v>
      </c>
      <c r="Q1528" t="s">
        <v>32</v>
      </c>
      <c r="R1528" t="s">
        <v>32</v>
      </c>
      <c r="S1528" t="s">
        <v>32</v>
      </c>
      <c r="T1528" t="s">
        <v>32</v>
      </c>
      <c r="U1528" t="s">
        <v>3809</v>
      </c>
      <c r="V1528">
        <v>1</v>
      </c>
      <c r="W1528">
        <v>0</v>
      </c>
      <c r="X1528" t="s">
        <v>32</v>
      </c>
      <c r="Y1528" t="s">
        <v>71</v>
      </c>
      <c r="Z1528">
        <v>0</v>
      </c>
      <c r="AA1528">
        <v>0</v>
      </c>
      <c r="AB1528">
        <v>0</v>
      </c>
      <c r="AC1528">
        <v>0</v>
      </c>
      <c r="AD1528" t="s">
        <v>32</v>
      </c>
      <c r="AE1528" s="23" t="s">
        <v>32</v>
      </c>
    </row>
    <row r="1529" spans="1:31" hidden="1" x14ac:dyDescent="0.25">
      <c r="A1529" t="s">
        <v>76</v>
      </c>
      <c r="B1529" t="s">
        <v>36</v>
      </c>
      <c r="C1529" t="s">
        <v>32</v>
      </c>
      <c r="D1529" t="s">
        <v>32</v>
      </c>
      <c r="E1529" t="s">
        <v>32</v>
      </c>
      <c r="F1529">
        <v>0</v>
      </c>
      <c r="G1529" t="s">
        <v>16</v>
      </c>
      <c r="H1529">
        <v>1</v>
      </c>
      <c r="I1529">
        <v>0</v>
      </c>
      <c r="J1529" t="s">
        <v>32</v>
      </c>
      <c r="K1529" t="s">
        <v>32</v>
      </c>
      <c r="L1529" t="s">
        <v>32</v>
      </c>
      <c r="M1529" t="s">
        <v>32</v>
      </c>
      <c r="N1529" t="s">
        <v>32</v>
      </c>
      <c r="O1529">
        <v>1</v>
      </c>
      <c r="P1529" t="s">
        <v>32</v>
      </c>
      <c r="Q1529" t="s">
        <v>32</v>
      </c>
      <c r="R1529" t="s">
        <v>32</v>
      </c>
      <c r="S1529" t="s">
        <v>32</v>
      </c>
      <c r="T1529" t="s">
        <v>32</v>
      </c>
      <c r="U1529" t="s">
        <v>3809</v>
      </c>
      <c r="V1529">
        <v>1</v>
      </c>
      <c r="W1529">
        <v>0</v>
      </c>
      <c r="X1529" t="s">
        <v>32</v>
      </c>
      <c r="Y1529" t="s">
        <v>71</v>
      </c>
      <c r="Z1529">
        <v>0</v>
      </c>
      <c r="AA1529">
        <v>0</v>
      </c>
      <c r="AB1529">
        <v>0</v>
      </c>
      <c r="AC1529">
        <v>0</v>
      </c>
      <c r="AD1529" t="s">
        <v>32</v>
      </c>
      <c r="AE1529" s="23" t="s">
        <v>32</v>
      </c>
    </row>
    <row r="1530" spans="1:31" hidden="1" x14ac:dyDescent="0.25">
      <c r="A1530" t="s">
        <v>76</v>
      </c>
      <c r="B1530" t="s">
        <v>36</v>
      </c>
      <c r="C1530" t="s">
        <v>32</v>
      </c>
      <c r="D1530" t="s">
        <v>32</v>
      </c>
      <c r="E1530" t="s">
        <v>32</v>
      </c>
      <c r="F1530">
        <v>0</v>
      </c>
      <c r="G1530" t="s">
        <v>16</v>
      </c>
      <c r="H1530">
        <v>1</v>
      </c>
      <c r="I1530">
        <v>0</v>
      </c>
      <c r="J1530" t="s">
        <v>32</v>
      </c>
      <c r="K1530" t="s">
        <v>32</v>
      </c>
      <c r="L1530" t="s">
        <v>32</v>
      </c>
      <c r="M1530" t="s">
        <v>32</v>
      </c>
      <c r="N1530" t="s">
        <v>32</v>
      </c>
      <c r="O1530">
        <v>1</v>
      </c>
      <c r="P1530" t="s">
        <v>32</v>
      </c>
      <c r="Q1530" t="s">
        <v>32</v>
      </c>
      <c r="R1530" t="s">
        <v>32</v>
      </c>
      <c r="S1530" t="s">
        <v>32</v>
      </c>
      <c r="T1530" t="s">
        <v>32</v>
      </c>
      <c r="U1530" t="s">
        <v>3809</v>
      </c>
      <c r="V1530">
        <v>1</v>
      </c>
      <c r="W1530">
        <v>0</v>
      </c>
      <c r="X1530" t="s">
        <v>32</v>
      </c>
      <c r="Y1530" t="s">
        <v>71</v>
      </c>
      <c r="Z1530">
        <v>0</v>
      </c>
      <c r="AA1530">
        <v>0</v>
      </c>
      <c r="AB1530">
        <v>0</v>
      </c>
      <c r="AC1530">
        <v>0</v>
      </c>
      <c r="AD1530" t="s">
        <v>32</v>
      </c>
      <c r="AE1530" s="23" t="s">
        <v>32</v>
      </c>
    </row>
    <row r="1531" spans="1:31" x14ac:dyDescent="0.25">
      <c r="A1531" t="s">
        <v>76</v>
      </c>
      <c r="B1531" t="s">
        <v>39</v>
      </c>
      <c r="C1531" t="s">
        <v>54</v>
      </c>
      <c r="D1531" t="s">
        <v>32</v>
      </c>
      <c r="E1531" t="s">
        <v>32</v>
      </c>
      <c r="F1531">
        <v>0</v>
      </c>
      <c r="G1531" t="s">
        <v>15</v>
      </c>
      <c r="H1531">
        <v>0</v>
      </c>
      <c r="I1531">
        <v>1</v>
      </c>
      <c r="J1531" t="s">
        <v>32</v>
      </c>
      <c r="K1531" t="s">
        <v>32</v>
      </c>
      <c r="L1531" t="s">
        <v>32</v>
      </c>
      <c r="M1531" t="s">
        <v>32</v>
      </c>
      <c r="N1531" t="s">
        <v>32</v>
      </c>
      <c r="O1531">
        <v>1</v>
      </c>
      <c r="P1531" t="s">
        <v>32</v>
      </c>
      <c r="Q1531" t="s">
        <v>32</v>
      </c>
      <c r="R1531" t="s">
        <v>32</v>
      </c>
      <c r="S1531" t="s">
        <v>32</v>
      </c>
      <c r="T1531" t="s">
        <v>32</v>
      </c>
      <c r="U1531" t="s">
        <v>3809</v>
      </c>
      <c r="V1531">
        <v>0</v>
      </c>
      <c r="W1531">
        <v>1</v>
      </c>
      <c r="X1531" t="s">
        <v>32</v>
      </c>
      <c r="Y1531" t="s">
        <v>71</v>
      </c>
      <c r="Z1531">
        <v>0</v>
      </c>
      <c r="AA1531">
        <v>0</v>
      </c>
      <c r="AB1531">
        <v>0</v>
      </c>
      <c r="AC1531">
        <v>0</v>
      </c>
      <c r="AD1531" t="s">
        <v>32</v>
      </c>
      <c r="AE1531" s="23" t="s">
        <v>32</v>
      </c>
    </row>
    <row r="1532" spans="1:31" hidden="1" x14ac:dyDescent="0.25">
      <c r="A1532" t="s">
        <v>78</v>
      </c>
      <c r="B1532" t="s">
        <v>36</v>
      </c>
      <c r="C1532" t="s">
        <v>32</v>
      </c>
      <c r="D1532" t="s">
        <v>32</v>
      </c>
      <c r="E1532" t="s">
        <v>32</v>
      </c>
      <c r="F1532">
        <v>0</v>
      </c>
      <c r="G1532" t="s">
        <v>16</v>
      </c>
      <c r="H1532">
        <v>1</v>
      </c>
      <c r="I1532">
        <v>0</v>
      </c>
      <c r="J1532" t="s">
        <v>32</v>
      </c>
      <c r="K1532" t="s">
        <v>32</v>
      </c>
      <c r="L1532" t="s">
        <v>32</v>
      </c>
      <c r="M1532" t="s">
        <v>32</v>
      </c>
      <c r="N1532" t="s">
        <v>32</v>
      </c>
      <c r="O1532">
        <v>1</v>
      </c>
      <c r="P1532" t="s">
        <v>32</v>
      </c>
      <c r="Q1532" t="s">
        <v>32</v>
      </c>
      <c r="R1532" t="s">
        <v>32</v>
      </c>
      <c r="S1532" t="s">
        <v>32</v>
      </c>
      <c r="T1532" t="s">
        <v>32</v>
      </c>
      <c r="U1532" t="s">
        <v>3809</v>
      </c>
      <c r="V1532">
        <v>1</v>
      </c>
      <c r="W1532">
        <v>0</v>
      </c>
      <c r="X1532" t="s">
        <v>32</v>
      </c>
      <c r="Y1532" t="s">
        <v>71</v>
      </c>
      <c r="Z1532">
        <v>0</v>
      </c>
      <c r="AA1532">
        <v>0</v>
      </c>
      <c r="AB1532">
        <v>0</v>
      </c>
      <c r="AC1532">
        <v>0</v>
      </c>
      <c r="AD1532" t="s">
        <v>32</v>
      </c>
      <c r="AE1532" s="23" t="s">
        <v>32</v>
      </c>
    </row>
    <row r="1533" spans="1:31" hidden="1" x14ac:dyDescent="0.25">
      <c r="A1533" t="s">
        <v>78</v>
      </c>
      <c r="B1533" t="s">
        <v>37</v>
      </c>
      <c r="C1533" t="s">
        <v>32</v>
      </c>
      <c r="D1533" t="s">
        <v>32</v>
      </c>
      <c r="E1533" t="s">
        <v>32</v>
      </c>
      <c r="F1533">
        <v>0</v>
      </c>
      <c r="G1533" t="s">
        <v>16</v>
      </c>
      <c r="H1533">
        <v>1</v>
      </c>
      <c r="I1533">
        <v>0</v>
      </c>
      <c r="J1533" t="s">
        <v>32</v>
      </c>
      <c r="K1533" t="s">
        <v>32</v>
      </c>
      <c r="L1533" t="s">
        <v>32</v>
      </c>
      <c r="M1533" t="s">
        <v>32</v>
      </c>
      <c r="N1533" t="s">
        <v>32</v>
      </c>
      <c r="O1533">
        <v>1</v>
      </c>
      <c r="P1533" t="s">
        <v>32</v>
      </c>
      <c r="Q1533" t="s">
        <v>32</v>
      </c>
      <c r="R1533" t="s">
        <v>32</v>
      </c>
      <c r="S1533" t="s">
        <v>32</v>
      </c>
      <c r="T1533" t="s">
        <v>32</v>
      </c>
      <c r="U1533" t="s">
        <v>3809</v>
      </c>
      <c r="V1533">
        <v>1</v>
      </c>
      <c r="W1533">
        <v>0</v>
      </c>
      <c r="X1533" t="s">
        <v>32</v>
      </c>
      <c r="Y1533" t="s">
        <v>80</v>
      </c>
      <c r="Z1533">
        <v>0</v>
      </c>
      <c r="AA1533">
        <v>0</v>
      </c>
      <c r="AB1533">
        <v>0</v>
      </c>
      <c r="AC1533">
        <v>0</v>
      </c>
      <c r="AD1533" t="s">
        <v>32</v>
      </c>
      <c r="AE1533" s="23" t="s">
        <v>32</v>
      </c>
    </row>
    <row r="1534" spans="1:31" x14ac:dyDescent="0.25">
      <c r="A1534" t="s">
        <v>78</v>
      </c>
      <c r="B1534" t="s">
        <v>39</v>
      </c>
      <c r="C1534" t="s">
        <v>54</v>
      </c>
      <c r="D1534" t="s">
        <v>32</v>
      </c>
      <c r="E1534" t="s">
        <v>32</v>
      </c>
      <c r="F1534">
        <v>0</v>
      </c>
      <c r="G1534" t="s">
        <v>15</v>
      </c>
      <c r="H1534">
        <v>0</v>
      </c>
      <c r="I1534">
        <v>1</v>
      </c>
      <c r="J1534" t="s">
        <v>32</v>
      </c>
      <c r="K1534" t="s">
        <v>32</v>
      </c>
      <c r="L1534" t="s">
        <v>32</v>
      </c>
      <c r="M1534" t="s">
        <v>32</v>
      </c>
      <c r="N1534" t="s">
        <v>32</v>
      </c>
      <c r="O1534">
        <v>1</v>
      </c>
      <c r="P1534" t="s">
        <v>32</v>
      </c>
      <c r="Q1534" t="s">
        <v>32</v>
      </c>
      <c r="R1534" t="s">
        <v>32</v>
      </c>
      <c r="S1534" t="s">
        <v>32</v>
      </c>
      <c r="T1534" t="s">
        <v>32</v>
      </c>
      <c r="U1534" t="s">
        <v>3809</v>
      </c>
      <c r="V1534">
        <v>0</v>
      </c>
      <c r="W1534">
        <v>1</v>
      </c>
      <c r="X1534" t="s">
        <v>32</v>
      </c>
      <c r="Y1534" t="s">
        <v>71</v>
      </c>
      <c r="Z1534">
        <v>0</v>
      </c>
      <c r="AA1534">
        <v>0</v>
      </c>
      <c r="AB1534">
        <v>0</v>
      </c>
      <c r="AC1534">
        <v>0</v>
      </c>
      <c r="AD1534" t="s">
        <v>32</v>
      </c>
      <c r="AE1534" s="23" t="s">
        <v>32</v>
      </c>
    </row>
    <row r="1535" spans="1:31" x14ac:dyDescent="0.25">
      <c r="A1535" t="s">
        <v>78</v>
      </c>
      <c r="B1535" t="s">
        <v>39</v>
      </c>
      <c r="C1535" t="s">
        <v>54</v>
      </c>
      <c r="D1535" t="s">
        <v>32</v>
      </c>
      <c r="E1535" t="s">
        <v>32</v>
      </c>
      <c r="F1535">
        <v>0</v>
      </c>
      <c r="G1535" t="s">
        <v>15</v>
      </c>
      <c r="H1535">
        <v>0</v>
      </c>
      <c r="I1535">
        <v>1</v>
      </c>
      <c r="J1535" t="s">
        <v>32</v>
      </c>
      <c r="K1535" t="s">
        <v>32</v>
      </c>
      <c r="L1535" t="s">
        <v>32</v>
      </c>
      <c r="M1535" t="s">
        <v>32</v>
      </c>
      <c r="N1535" t="s">
        <v>32</v>
      </c>
      <c r="O1535">
        <v>1</v>
      </c>
      <c r="P1535" t="s">
        <v>32</v>
      </c>
      <c r="Q1535" t="s">
        <v>32</v>
      </c>
      <c r="R1535" t="s">
        <v>32</v>
      </c>
      <c r="S1535" t="s">
        <v>32</v>
      </c>
      <c r="T1535" t="s">
        <v>32</v>
      </c>
      <c r="U1535" t="s">
        <v>3809</v>
      </c>
      <c r="V1535">
        <v>0</v>
      </c>
      <c r="W1535">
        <v>1</v>
      </c>
      <c r="X1535" t="s">
        <v>32</v>
      </c>
      <c r="Y1535" t="s">
        <v>71</v>
      </c>
      <c r="Z1535">
        <v>0</v>
      </c>
      <c r="AA1535">
        <v>0</v>
      </c>
      <c r="AB1535">
        <v>0</v>
      </c>
      <c r="AC1535">
        <v>0</v>
      </c>
      <c r="AD1535" t="s">
        <v>32</v>
      </c>
      <c r="AE1535" s="23" t="s">
        <v>32</v>
      </c>
    </row>
    <row r="1536" spans="1:31" x14ac:dyDescent="0.25">
      <c r="A1536" t="s">
        <v>78</v>
      </c>
      <c r="B1536" t="s">
        <v>48</v>
      </c>
      <c r="C1536" t="s">
        <v>57</v>
      </c>
      <c r="D1536" t="s">
        <v>32</v>
      </c>
      <c r="E1536" t="s">
        <v>32</v>
      </c>
      <c r="F1536">
        <v>1</v>
      </c>
      <c r="G1536" t="s">
        <v>15</v>
      </c>
      <c r="H1536">
        <v>0</v>
      </c>
      <c r="I1536">
        <v>1</v>
      </c>
      <c r="J1536" t="s">
        <v>32</v>
      </c>
      <c r="K1536" t="s">
        <v>32</v>
      </c>
      <c r="L1536" t="s">
        <v>32</v>
      </c>
      <c r="M1536" t="s">
        <v>32</v>
      </c>
      <c r="N1536" t="s">
        <v>32</v>
      </c>
      <c r="O1536">
        <v>1</v>
      </c>
      <c r="P1536" t="s">
        <v>32</v>
      </c>
      <c r="Q1536" t="s">
        <v>32</v>
      </c>
      <c r="R1536" t="s">
        <v>32</v>
      </c>
      <c r="S1536" t="s">
        <v>32</v>
      </c>
      <c r="T1536" t="s">
        <v>32</v>
      </c>
      <c r="U1536" t="s">
        <v>3809</v>
      </c>
      <c r="V1536">
        <v>0</v>
      </c>
      <c r="W1536">
        <v>1</v>
      </c>
      <c r="X1536" t="s">
        <v>32</v>
      </c>
      <c r="Y1536" t="s">
        <v>71</v>
      </c>
      <c r="Z1536">
        <v>0</v>
      </c>
      <c r="AA1536">
        <v>0</v>
      </c>
      <c r="AB1536">
        <v>0</v>
      </c>
      <c r="AC1536">
        <v>0</v>
      </c>
      <c r="AD1536" t="s">
        <v>32</v>
      </c>
      <c r="AE1536" s="23" t="s">
        <v>32</v>
      </c>
    </row>
    <row r="1537" spans="1:31" x14ac:dyDescent="0.25">
      <c r="A1537" t="s">
        <v>76</v>
      </c>
      <c r="B1537" t="s">
        <v>3867</v>
      </c>
      <c r="C1537" t="s">
        <v>55</v>
      </c>
      <c r="D1537" t="s">
        <v>32</v>
      </c>
      <c r="E1537" t="s">
        <v>32</v>
      </c>
      <c r="F1537">
        <v>0</v>
      </c>
      <c r="G1537" t="s">
        <v>15</v>
      </c>
      <c r="H1537">
        <v>0</v>
      </c>
      <c r="I1537">
        <v>1</v>
      </c>
      <c r="J1537" t="s">
        <v>44</v>
      </c>
      <c r="K1537">
        <v>1</v>
      </c>
      <c r="L1537" t="s">
        <v>73</v>
      </c>
      <c r="M1537">
        <v>1</v>
      </c>
      <c r="N1537">
        <v>0</v>
      </c>
      <c r="O1537">
        <v>1</v>
      </c>
      <c r="P1537" t="s">
        <v>32</v>
      </c>
      <c r="Q1537" t="s">
        <v>32</v>
      </c>
      <c r="R1537" t="s">
        <v>32</v>
      </c>
      <c r="S1537" t="s">
        <v>32</v>
      </c>
      <c r="T1537" t="s">
        <v>32</v>
      </c>
      <c r="U1537" t="s">
        <v>3809</v>
      </c>
      <c r="V1537">
        <v>0</v>
      </c>
      <c r="W1537">
        <v>1</v>
      </c>
      <c r="X1537" t="s">
        <v>32</v>
      </c>
      <c r="Y1537" t="s">
        <v>71</v>
      </c>
      <c r="Z1537">
        <v>0</v>
      </c>
      <c r="AA1537">
        <v>0</v>
      </c>
      <c r="AB1537">
        <v>0</v>
      </c>
      <c r="AC1537">
        <v>0</v>
      </c>
      <c r="AD1537" t="s">
        <v>32</v>
      </c>
      <c r="AE1537" s="23" t="s">
        <v>32</v>
      </c>
    </row>
    <row r="1538" spans="1:31" x14ac:dyDescent="0.25">
      <c r="A1538" t="s">
        <v>69</v>
      </c>
      <c r="B1538" t="s">
        <v>39</v>
      </c>
      <c r="C1538" t="s">
        <v>55</v>
      </c>
      <c r="D1538" t="s">
        <v>32</v>
      </c>
      <c r="E1538" t="s">
        <v>32</v>
      </c>
      <c r="F1538">
        <v>0</v>
      </c>
      <c r="G1538" t="s">
        <v>15</v>
      </c>
      <c r="H1538">
        <v>0</v>
      </c>
      <c r="I1538">
        <v>1</v>
      </c>
      <c r="J1538" t="s">
        <v>32</v>
      </c>
      <c r="K1538" t="s">
        <v>32</v>
      </c>
      <c r="L1538" t="s">
        <v>32</v>
      </c>
      <c r="M1538" t="s">
        <v>32</v>
      </c>
      <c r="N1538" t="s">
        <v>32</v>
      </c>
      <c r="O1538">
        <v>1</v>
      </c>
      <c r="P1538" t="s">
        <v>32</v>
      </c>
      <c r="Q1538" t="s">
        <v>32</v>
      </c>
      <c r="R1538" t="s">
        <v>32</v>
      </c>
      <c r="S1538" t="s">
        <v>32</v>
      </c>
      <c r="T1538" t="s">
        <v>32</v>
      </c>
      <c r="U1538" t="s">
        <v>3809</v>
      </c>
      <c r="V1538">
        <v>0</v>
      </c>
      <c r="W1538">
        <v>1</v>
      </c>
      <c r="X1538" t="s">
        <v>32</v>
      </c>
      <c r="Y1538" t="s">
        <v>71</v>
      </c>
      <c r="Z1538">
        <v>0</v>
      </c>
      <c r="AA1538">
        <v>0</v>
      </c>
      <c r="AB1538">
        <v>0</v>
      </c>
      <c r="AC1538">
        <v>0</v>
      </c>
      <c r="AD1538" t="s">
        <v>32</v>
      </c>
      <c r="AE1538" s="23" t="s">
        <v>32</v>
      </c>
    </row>
    <row r="1539" spans="1:31" hidden="1" x14ac:dyDescent="0.25">
      <c r="A1539" t="s">
        <v>76</v>
      </c>
      <c r="B1539" t="s">
        <v>37</v>
      </c>
      <c r="C1539" t="s">
        <v>32</v>
      </c>
      <c r="D1539" t="s">
        <v>32</v>
      </c>
      <c r="E1539" t="s">
        <v>32</v>
      </c>
      <c r="F1539">
        <v>0</v>
      </c>
      <c r="G1539" t="s">
        <v>16</v>
      </c>
      <c r="H1539">
        <v>1</v>
      </c>
      <c r="I1539">
        <v>0</v>
      </c>
      <c r="J1539" t="s">
        <v>32</v>
      </c>
      <c r="K1539" t="s">
        <v>32</v>
      </c>
      <c r="L1539" t="s">
        <v>32</v>
      </c>
      <c r="M1539" t="s">
        <v>32</v>
      </c>
      <c r="N1539" t="s">
        <v>32</v>
      </c>
      <c r="O1539">
        <v>1</v>
      </c>
      <c r="P1539" t="s">
        <v>32</v>
      </c>
      <c r="Q1539" t="s">
        <v>32</v>
      </c>
      <c r="R1539" t="s">
        <v>32</v>
      </c>
      <c r="S1539" t="s">
        <v>32</v>
      </c>
      <c r="T1539" t="s">
        <v>32</v>
      </c>
      <c r="U1539" t="s">
        <v>3809</v>
      </c>
      <c r="V1539">
        <v>1</v>
      </c>
      <c r="W1539">
        <v>0</v>
      </c>
      <c r="X1539" t="s">
        <v>32</v>
      </c>
      <c r="Y1539" t="s">
        <v>71</v>
      </c>
      <c r="Z1539">
        <v>0</v>
      </c>
      <c r="AA1539">
        <v>0</v>
      </c>
      <c r="AB1539">
        <v>0</v>
      </c>
      <c r="AC1539">
        <v>0</v>
      </c>
      <c r="AD1539" t="s">
        <v>32</v>
      </c>
      <c r="AE1539" s="23" t="s">
        <v>32</v>
      </c>
    </row>
    <row r="1540" spans="1:31" hidden="1" x14ac:dyDescent="0.25">
      <c r="A1540" t="s">
        <v>78</v>
      </c>
      <c r="B1540" t="s">
        <v>39</v>
      </c>
      <c r="C1540" t="s">
        <v>32</v>
      </c>
      <c r="D1540" t="s">
        <v>32</v>
      </c>
      <c r="E1540" t="s">
        <v>32</v>
      </c>
      <c r="F1540">
        <v>0</v>
      </c>
      <c r="G1540" t="s">
        <v>16</v>
      </c>
      <c r="H1540">
        <v>1</v>
      </c>
      <c r="I1540">
        <v>0</v>
      </c>
      <c r="J1540" t="s">
        <v>32</v>
      </c>
      <c r="K1540" t="s">
        <v>32</v>
      </c>
      <c r="L1540" t="s">
        <v>32</v>
      </c>
      <c r="M1540" t="s">
        <v>32</v>
      </c>
      <c r="N1540" t="s">
        <v>32</v>
      </c>
      <c r="O1540">
        <v>1</v>
      </c>
      <c r="P1540" t="s">
        <v>32</v>
      </c>
      <c r="Q1540" t="s">
        <v>32</v>
      </c>
      <c r="R1540" t="s">
        <v>32</v>
      </c>
      <c r="S1540" t="s">
        <v>32</v>
      </c>
      <c r="T1540" t="s">
        <v>32</v>
      </c>
      <c r="U1540" t="s">
        <v>3809</v>
      </c>
      <c r="V1540">
        <v>1</v>
      </c>
      <c r="W1540">
        <v>0</v>
      </c>
      <c r="X1540" t="s">
        <v>32</v>
      </c>
      <c r="Y1540" t="s">
        <v>71</v>
      </c>
      <c r="Z1540">
        <v>0</v>
      </c>
      <c r="AA1540">
        <v>0</v>
      </c>
      <c r="AB1540">
        <v>0</v>
      </c>
      <c r="AC1540">
        <v>0</v>
      </c>
      <c r="AD1540" t="s">
        <v>32</v>
      </c>
      <c r="AE1540" s="23" t="s">
        <v>32</v>
      </c>
    </row>
    <row r="1541" spans="1:31" hidden="1" x14ac:dyDescent="0.25">
      <c r="A1541" t="s">
        <v>76</v>
      </c>
      <c r="B1541" t="s">
        <v>48</v>
      </c>
      <c r="C1541" t="s">
        <v>32</v>
      </c>
      <c r="D1541" t="s">
        <v>32</v>
      </c>
      <c r="E1541" t="s">
        <v>32</v>
      </c>
      <c r="F1541">
        <v>0</v>
      </c>
      <c r="G1541" t="s">
        <v>16</v>
      </c>
      <c r="H1541">
        <v>1</v>
      </c>
      <c r="I1541">
        <v>0</v>
      </c>
      <c r="J1541" t="s">
        <v>32</v>
      </c>
      <c r="K1541" t="s">
        <v>32</v>
      </c>
      <c r="L1541" t="s">
        <v>32</v>
      </c>
      <c r="M1541" t="s">
        <v>32</v>
      </c>
      <c r="N1541" t="s">
        <v>32</v>
      </c>
      <c r="O1541">
        <v>1</v>
      </c>
      <c r="P1541" t="s">
        <v>32</v>
      </c>
      <c r="Q1541" t="s">
        <v>32</v>
      </c>
      <c r="R1541" t="s">
        <v>32</v>
      </c>
      <c r="S1541" t="s">
        <v>32</v>
      </c>
      <c r="T1541" t="s">
        <v>32</v>
      </c>
      <c r="U1541" t="s">
        <v>3809</v>
      </c>
      <c r="V1541">
        <v>1</v>
      </c>
      <c r="W1541">
        <v>0</v>
      </c>
      <c r="X1541" t="s">
        <v>32</v>
      </c>
      <c r="Y1541" t="s">
        <v>71</v>
      </c>
      <c r="Z1541">
        <v>0</v>
      </c>
      <c r="AA1541">
        <v>0</v>
      </c>
      <c r="AB1541">
        <v>0</v>
      </c>
      <c r="AC1541">
        <v>0</v>
      </c>
      <c r="AD1541" t="s">
        <v>32</v>
      </c>
      <c r="AE1541" s="23" t="s">
        <v>32</v>
      </c>
    </row>
    <row r="1542" spans="1:31" hidden="1" x14ac:dyDescent="0.25">
      <c r="A1542" t="s">
        <v>96</v>
      </c>
      <c r="B1542" t="s">
        <v>3876</v>
      </c>
      <c r="C1542" t="s">
        <v>32</v>
      </c>
      <c r="D1542" t="s">
        <v>32</v>
      </c>
      <c r="E1542" t="s">
        <v>32</v>
      </c>
      <c r="F1542">
        <v>0</v>
      </c>
      <c r="G1542" t="s">
        <v>16</v>
      </c>
      <c r="H1542">
        <v>1</v>
      </c>
      <c r="I1542">
        <v>0</v>
      </c>
      <c r="J1542" t="s">
        <v>32</v>
      </c>
      <c r="K1542" t="s">
        <v>32</v>
      </c>
      <c r="L1542" t="s">
        <v>32</v>
      </c>
      <c r="M1542" t="s">
        <v>32</v>
      </c>
      <c r="N1542" t="s">
        <v>32</v>
      </c>
      <c r="O1542">
        <v>1</v>
      </c>
      <c r="P1542" t="s">
        <v>32</v>
      </c>
      <c r="Q1542" t="s">
        <v>32</v>
      </c>
      <c r="R1542" t="s">
        <v>32</v>
      </c>
      <c r="S1542" t="s">
        <v>32</v>
      </c>
      <c r="T1542" t="s">
        <v>32</v>
      </c>
      <c r="U1542" t="s">
        <v>3809</v>
      </c>
      <c r="V1542">
        <v>1</v>
      </c>
      <c r="W1542">
        <v>0</v>
      </c>
      <c r="X1542" t="s">
        <v>32</v>
      </c>
      <c r="Y1542" t="s">
        <v>80</v>
      </c>
      <c r="Z1542">
        <v>0</v>
      </c>
      <c r="AA1542">
        <v>0</v>
      </c>
      <c r="AB1542">
        <v>0</v>
      </c>
      <c r="AC1542">
        <v>0</v>
      </c>
      <c r="AD1542" t="s">
        <v>32</v>
      </c>
      <c r="AE1542" s="23" t="s">
        <v>32</v>
      </c>
    </row>
    <row r="1543" spans="1:31" x14ac:dyDescent="0.25">
      <c r="A1543" t="s">
        <v>75</v>
      </c>
      <c r="B1543" t="s">
        <v>51</v>
      </c>
      <c r="C1543" t="s">
        <v>54</v>
      </c>
      <c r="D1543" t="s">
        <v>32</v>
      </c>
      <c r="E1543" t="s">
        <v>32</v>
      </c>
      <c r="F1543">
        <v>0</v>
      </c>
      <c r="G1543" t="s">
        <v>15</v>
      </c>
      <c r="H1543">
        <v>0</v>
      </c>
      <c r="I1543">
        <v>1</v>
      </c>
      <c r="J1543" t="s">
        <v>32</v>
      </c>
      <c r="K1543" t="s">
        <v>32</v>
      </c>
      <c r="L1543" t="s">
        <v>32</v>
      </c>
      <c r="M1543" t="s">
        <v>32</v>
      </c>
      <c r="N1543" t="s">
        <v>32</v>
      </c>
      <c r="O1543">
        <v>1</v>
      </c>
      <c r="P1543" t="s">
        <v>32</v>
      </c>
      <c r="Q1543" t="s">
        <v>32</v>
      </c>
      <c r="R1543" t="s">
        <v>32</v>
      </c>
      <c r="S1543" t="s">
        <v>32</v>
      </c>
      <c r="T1543" t="s">
        <v>32</v>
      </c>
      <c r="U1543" t="s">
        <v>3809</v>
      </c>
      <c r="V1543">
        <v>0</v>
      </c>
      <c r="W1543">
        <v>1</v>
      </c>
      <c r="X1543" t="s">
        <v>32</v>
      </c>
      <c r="Y1543" t="s">
        <v>71</v>
      </c>
      <c r="Z1543">
        <v>0</v>
      </c>
      <c r="AA1543">
        <v>0</v>
      </c>
      <c r="AB1543">
        <v>0</v>
      </c>
      <c r="AC1543">
        <v>0</v>
      </c>
      <c r="AD1543" t="s">
        <v>32</v>
      </c>
      <c r="AE1543" s="23" t="s">
        <v>32</v>
      </c>
    </row>
    <row r="1544" spans="1:31" hidden="1" x14ac:dyDescent="0.25">
      <c r="A1544" t="s">
        <v>72</v>
      </c>
      <c r="B1544" t="s">
        <v>36</v>
      </c>
      <c r="C1544" t="s">
        <v>32</v>
      </c>
      <c r="D1544" t="s">
        <v>32</v>
      </c>
      <c r="E1544" t="s">
        <v>32</v>
      </c>
      <c r="F1544">
        <v>0</v>
      </c>
      <c r="G1544" t="s">
        <v>16</v>
      </c>
      <c r="H1544">
        <v>1</v>
      </c>
      <c r="I1544">
        <v>0</v>
      </c>
      <c r="J1544" t="s">
        <v>32</v>
      </c>
      <c r="K1544" t="s">
        <v>32</v>
      </c>
      <c r="L1544" t="s">
        <v>32</v>
      </c>
      <c r="M1544" t="s">
        <v>32</v>
      </c>
      <c r="N1544" t="s">
        <v>32</v>
      </c>
      <c r="O1544">
        <v>1</v>
      </c>
      <c r="P1544" t="s">
        <v>32</v>
      </c>
      <c r="Q1544" t="s">
        <v>32</v>
      </c>
      <c r="R1544" t="s">
        <v>32</v>
      </c>
      <c r="S1544" t="s">
        <v>32</v>
      </c>
      <c r="T1544" t="s">
        <v>32</v>
      </c>
      <c r="U1544" t="s">
        <v>3809</v>
      </c>
      <c r="V1544">
        <v>1</v>
      </c>
      <c r="W1544">
        <v>0</v>
      </c>
      <c r="X1544" t="s">
        <v>32</v>
      </c>
      <c r="Y1544" t="s">
        <v>71</v>
      </c>
      <c r="Z1544">
        <v>0</v>
      </c>
      <c r="AA1544">
        <v>0</v>
      </c>
      <c r="AB1544">
        <v>0</v>
      </c>
      <c r="AC1544">
        <v>0</v>
      </c>
      <c r="AD1544" t="s">
        <v>32</v>
      </c>
      <c r="AE1544" s="23" t="s">
        <v>32</v>
      </c>
    </row>
    <row r="1545" spans="1:31" hidden="1" x14ac:dyDescent="0.25">
      <c r="A1545" t="s">
        <v>72</v>
      </c>
      <c r="B1545" t="s">
        <v>51</v>
      </c>
      <c r="C1545" t="s">
        <v>32</v>
      </c>
      <c r="D1545" t="s">
        <v>32</v>
      </c>
      <c r="E1545" t="s">
        <v>32</v>
      </c>
      <c r="F1545">
        <v>0</v>
      </c>
      <c r="G1545" t="s">
        <v>16</v>
      </c>
      <c r="H1545">
        <v>1</v>
      </c>
      <c r="I1545">
        <v>0</v>
      </c>
      <c r="J1545" t="s">
        <v>32</v>
      </c>
      <c r="K1545" t="s">
        <v>32</v>
      </c>
      <c r="L1545" t="s">
        <v>32</v>
      </c>
      <c r="M1545" t="s">
        <v>32</v>
      </c>
      <c r="N1545" t="s">
        <v>32</v>
      </c>
      <c r="O1545">
        <v>1</v>
      </c>
      <c r="P1545" t="s">
        <v>32</v>
      </c>
      <c r="Q1545" t="s">
        <v>32</v>
      </c>
      <c r="R1545" t="s">
        <v>32</v>
      </c>
      <c r="S1545" t="s">
        <v>32</v>
      </c>
      <c r="T1545" t="s">
        <v>32</v>
      </c>
      <c r="U1545" t="s">
        <v>3809</v>
      </c>
      <c r="V1545">
        <v>1</v>
      </c>
      <c r="W1545">
        <v>0</v>
      </c>
      <c r="X1545" t="s">
        <v>32</v>
      </c>
      <c r="Y1545" t="s">
        <v>71</v>
      </c>
      <c r="Z1545">
        <v>0</v>
      </c>
      <c r="AA1545">
        <v>0</v>
      </c>
      <c r="AB1545">
        <v>0</v>
      </c>
      <c r="AC1545">
        <v>0</v>
      </c>
      <c r="AD1545" t="s">
        <v>32</v>
      </c>
      <c r="AE1545" s="23" t="s">
        <v>32</v>
      </c>
    </row>
    <row r="1546" spans="1:31" hidden="1" x14ac:dyDescent="0.25">
      <c r="A1546" t="s">
        <v>69</v>
      </c>
      <c r="B1546" t="s">
        <v>104</v>
      </c>
      <c r="C1546" t="s">
        <v>32</v>
      </c>
      <c r="D1546" t="s">
        <v>32</v>
      </c>
      <c r="E1546" t="s">
        <v>32</v>
      </c>
      <c r="F1546">
        <v>0</v>
      </c>
      <c r="G1546" t="s">
        <v>16</v>
      </c>
      <c r="H1546">
        <v>1</v>
      </c>
      <c r="I1546">
        <v>0</v>
      </c>
      <c r="J1546" t="s">
        <v>32</v>
      </c>
      <c r="K1546" t="s">
        <v>32</v>
      </c>
      <c r="L1546" t="s">
        <v>32</v>
      </c>
      <c r="M1546" t="s">
        <v>32</v>
      </c>
      <c r="N1546" t="s">
        <v>32</v>
      </c>
      <c r="O1546">
        <v>1</v>
      </c>
      <c r="P1546" t="s">
        <v>32</v>
      </c>
      <c r="Q1546" t="s">
        <v>32</v>
      </c>
      <c r="R1546" t="s">
        <v>32</v>
      </c>
      <c r="S1546" t="s">
        <v>32</v>
      </c>
      <c r="T1546" t="s">
        <v>32</v>
      </c>
      <c r="U1546" t="s">
        <v>3809</v>
      </c>
      <c r="V1546">
        <v>1</v>
      </c>
      <c r="W1546">
        <v>0</v>
      </c>
      <c r="X1546" t="s">
        <v>32</v>
      </c>
      <c r="Y1546" t="s">
        <v>71</v>
      </c>
      <c r="Z1546">
        <v>0</v>
      </c>
      <c r="AA1546">
        <v>0</v>
      </c>
      <c r="AB1546">
        <v>0</v>
      </c>
      <c r="AC1546">
        <v>0</v>
      </c>
      <c r="AD1546" t="s">
        <v>32</v>
      </c>
      <c r="AE1546" s="23" t="s">
        <v>32</v>
      </c>
    </row>
    <row r="1547" spans="1:31" x14ac:dyDescent="0.25">
      <c r="A1547" t="s">
        <v>3887</v>
      </c>
      <c r="B1547" t="s">
        <v>48</v>
      </c>
      <c r="C1547" t="s">
        <v>56</v>
      </c>
      <c r="D1547" t="s">
        <v>32</v>
      </c>
      <c r="E1547" t="s">
        <v>32</v>
      </c>
      <c r="F1547">
        <v>0</v>
      </c>
      <c r="G1547" t="s">
        <v>15</v>
      </c>
      <c r="H1547">
        <v>0</v>
      </c>
      <c r="I1547">
        <v>1</v>
      </c>
      <c r="J1547" t="s">
        <v>32</v>
      </c>
      <c r="K1547" t="s">
        <v>32</v>
      </c>
      <c r="L1547" t="s">
        <v>32</v>
      </c>
      <c r="M1547" t="s">
        <v>32</v>
      </c>
      <c r="N1547" t="s">
        <v>32</v>
      </c>
      <c r="O1547">
        <v>1</v>
      </c>
      <c r="P1547" t="s">
        <v>32</v>
      </c>
      <c r="Q1547" t="s">
        <v>32</v>
      </c>
      <c r="R1547" t="s">
        <v>32</v>
      </c>
      <c r="S1547" t="s">
        <v>32</v>
      </c>
      <c r="T1547" t="s">
        <v>32</v>
      </c>
      <c r="U1547" t="s">
        <v>3809</v>
      </c>
      <c r="V1547">
        <v>0</v>
      </c>
      <c r="W1547">
        <v>1</v>
      </c>
      <c r="X1547" t="s">
        <v>32</v>
      </c>
      <c r="Y1547" t="s">
        <v>71</v>
      </c>
      <c r="Z1547">
        <v>0</v>
      </c>
      <c r="AA1547">
        <v>0</v>
      </c>
      <c r="AB1547">
        <v>0</v>
      </c>
      <c r="AC1547">
        <v>0</v>
      </c>
      <c r="AD1547" t="s">
        <v>32</v>
      </c>
      <c r="AE1547" s="23" t="s">
        <v>32</v>
      </c>
    </row>
    <row r="1548" spans="1:31" hidden="1" x14ac:dyDescent="0.25">
      <c r="A1548" t="s">
        <v>3887</v>
      </c>
      <c r="B1548" t="s">
        <v>3925</v>
      </c>
      <c r="C1548" t="s">
        <v>32</v>
      </c>
      <c r="D1548" t="s">
        <v>32</v>
      </c>
      <c r="E1548" t="s">
        <v>32</v>
      </c>
      <c r="F1548">
        <v>0</v>
      </c>
      <c r="G1548" t="s">
        <v>16</v>
      </c>
      <c r="H1548">
        <v>1</v>
      </c>
      <c r="I1548">
        <v>0</v>
      </c>
      <c r="J1548" t="s">
        <v>32</v>
      </c>
      <c r="K1548" t="s">
        <v>32</v>
      </c>
      <c r="L1548" t="s">
        <v>32</v>
      </c>
      <c r="M1548" t="s">
        <v>32</v>
      </c>
      <c r="N1548" t="s">
        <v>32</v>
      </c>
      <c r="O1548">
        <v>1</v>
      </c>
      <c r="P1548" t="s">
        <v>32</v>
      </c>
      <c r="Q1548" t="s">
        <v>32</v>
      </c>
      <c r="R1548" t="s">
        <v>32</v>
      </c>
      <c r="S1548" t="s">
        <v>32</v>
      </c>
      <c r="T1548" t="s">
        <v>32</v>
      </c>
      <c r="U1548" t="s">
        <v>3809</v>
      </c>
      <c r="V1548">
        <v>1</v>
      </c>
      <c r="W1548">
        <v>0</v>
      </c>
      <c r="X1548" t="s">
        <v>32</v>
      </c>
      <c r="Y1548" t="s">
        <v>71</v>
      </c>
      <c r="Z1548">
        <v>0</v>
      </c>
      <c r="AA1548">
        <v>0</v>
      </c>
      <c r="AB1548">
        <v>0</v>
      </c>
      <c r="AC1548">
        <v>0</v>
      </c>
      <c r="AD1548" t="s">
        <v>32</v>
      </c>
      <c r="AE1548" s="23" t="s">
        <v>32</v>
      </c>
    </row>
    <row r="1549" spans="1:31" hidden="1" x14ac:dyDescent="0.25">
      <c r="A1549" t="s">
        <v>3887</v>
      </c>
      <c r="B1549" t="s">
        <v>37</v>
      </c>
      <c r="C1549" t="s">
        <v>32</v>
      </c>
      <c r="D1549" t="s">
        <v>32</v>
      </c>
      <c r="E1549" t="s">
        <v>32</v>
      </c>
      <c r="F1549">
        <v>0</v>
      </c>
      <c r="G1549" t="s">
        <v>16</v>
      </c>
      <c r="H1549">
        <v>1</v>
      </c>
      <c r="I1549">
        <v>0</v>
      </c>
      <c r="J1549" t="s">
        <v>32</v>
      </c>
      <c r="K1549" t="s">
        <v>32</v>
      </c>
      <c r="L1549" t="s">
        <v>32</v>
      </c>
      <c r="M1549" t="s">
        <v>32</v>
      </c>
      <c r="N1549" t="s">
        <v>32</v>
      </c>
      <c r="O1549">
        <v>1</v>
      </c>
      <c r="P1549" t="s">
        <v>32</v>
      </c>
      <c r="Q1549" t="s">
        <v>32</v>
      </c>
      <c r="R1549" t="s">
        <v>32</v>
      </c>
      <c r="S1549" t="s">
        <v>32</v>
      </c>
      <c r="T1549" t="s">
        <v>32</v>
      </c>
      <c r="U1549" t="s">
        <v>3809</v>
      </c>
      <c r="V1549">
        <v>1</v>
      </c>
      <c r="W1549">
        <v>0</v>
      </c>
      <c r="X1549" t="s">
        <v>32</v>
      </c>
      <c r="Y1549" t="s">
        <v>71</v>
      </c>
      <c r="Z1549">
        <v>0</v>
      </c>
      <c r="AA1549">
        <v>0</v>
      </c>
      <c r="AB1549">
        <v>0</v>
      </c>
      <c r="AC1549">
        <v>0</v>
      </c>
      <c r="AD1549" t="s">
        <v>32</v>
      </c>
      <c r="AE1549" s="23" t="s">
        <v>32</v>
      </c>
    </row>
    <row r="1550" spans="1:31" hidden="1" x14ac:dyDescent="0.25">
      <c r="A1550" t="s">
        <v>72</v>
      </c>
      <c r="B1550" t="s">
        <v>36</v>
      </c>
      <c r="C1550" t="s">
        <v>32</v>
      </c>
      <c r="D1550" t="s">
        <v>32</v>
      </c>
      <c r="E1550" t="s">
        <v>32</v>
      </c>
      <c r="F1550">
        <v>0</v>
      </c>
      <c r="G1550" t="s">
        <v>16</v>
      </c>
      <c r="H1550">
        <v>1</v>
      </c>
      <c r="I1550">
        <v>0</v>
      </c>
      <c r="J1550" t="s">
        <v>32</v>
      </c>
      <c r="K1550" t="s">
        <v>32</v>
      </c>
      <c r="L1550" t="s">
        <v>32</v>
      </c>
      <c r="M1550" t="s">
        <v>32</v>
      </c>
      <c r="N1550" t="s">
        <v>32</v>
      </c>
      <c r="O1550">
        <v>1</v>
      </c>
      <c r="P1550" t="s">
        <v>32</v>
      </c>
      <c r="Q1550" t="s">
        <v>32</v>
      </c>
      <c r="R1550" t="s">
        <v>32</v>
      </c>
      <c r="S1550" t="s">
        <v>32</v>
      </c>
      <c r="T1550" t="s">
        <v>32</v>
      </c>
      <c r="U1550" t="s">
        <v>3809</v>
      </c>
      <c r="V1550">
        <v>1</v>
      </c>
      <c r="W1550">
        <v>0</v>
      </c>
      <c r="X1550" t="s">
        <v>32</v>
      </c>
      <c r="Y1550" t="s">
        <v>71</v>
      </c>
      <c r="Z1550">
        <v>0</v>
      </c>
      <c r="AA1550">
        <v>0</v>
      </c>
      <c r="AB1550">
        <v>0</v>
      </c>
      <c r="AC1550">
        <v>0</v>
      </c>
      <c r="AD1550" t="s">
        <v>32</v>
      </c>
      <c r="AE1550" s="23" t="s">
        <v>32</v>
      </c>
    </row>
    <row r="1551" spans="1:31" hidden="1" x14ac:dyDescent="0.25">
      <c r="A1551" t="s">
        <v>72</v>
      </c>
      <c r="B1551" t="s">
        <v>51</v>
      </c>
      <c r="C1551" t="s">
        <v>32</v>
      </c>
      <c r="D1551" t="s">
        <v>32</v>
      </c>
      <c r="E1551" t="s">
        <v>32</v>
      </c>
      <c r="F1551">
        <v>0</v>
      </c>
      <c r="G1551" t="s">
        <v>16</v>
      </c>
      <c r="H1551">
        <v>1</v>
      </c>
      <c r="I1551">
        <v>0</v>
      </c>
      <c r="J1551" t="s">
        <v>32</v>
      </c>
      <c r="K1551" t="s">
        <v>32</v>
      </c>
      <c r="L1551" t="s">
        <v>32</v>
      </c>
      <c r="M1551" t="s">
        <v>32</v>
      </c>
      <c r="N1551" t="s">
        <v>32</v>
      </c>
      <c r="O1551">
        <v>1</v>
      </c>
      <c r="P1551" t="s">
        <v>32</v>
      </c>
      <c r="Q1551" t="s">
        <v>32</v>
      </c>
      <c r="R1551" t="s">
        <v>32</v>
      </c>
      <c r="S1551" t="s">
        <v>32</v>
      </c>
      <c r="T1551" t="s">
        <v>32</v>
      </c>
      <c r="U1551" t="s">
        <v>3809</v>
      </c>
      <c r="V1551">
        <v>1</v>
      </c>
      <c r="W1551">
        <v>0</v>
      </c>
      <c r="X1551" t="s">
        <v>32</v>
      </c>
      <c r="Y1551" t="s">
        <v>71</v>
      </c>
      <c r="Z1551">
        <v>0</v>
      </c>
      <c r="AA1551">
        <v>0</v>
      </c>
      <c r="AB1551">
        <v>0</v>
      </c>
      <c r="AC1551">
        <v>0</v>
      </c>
      <c r="AD1551" t="s">
        <v>32</v>
      </c>
      <c r="AE1551" s="23" t="s">
        <v>32</v>
      </c>
    </row>
    <row r="1552" spans="1:31" x14ac:dyDescent="0.25">
      <c r="A1552" t="s">
        <v>3887</v>
      </c>
      <c r="B1552" t="s">
        <v>136</v>
      </c>
      <c r="C1552" t="s">
        <v>55</v>
      </c>
      <c r="D1552" t="s">
        <v>32</v>
      </c>
      <c r="E1552" t="s">
        <v>32</v>
      </c>
      <c r="F1552">
        <v>1</v>
      </c>
      <c r="G1552" t="s">
        <v>15</v>
      </c>
      <c r="H1552">
        <v>0</v>
      </c>
      <c r="I1552">
        <v>1</v>
      </c>
      <c r="J1552" t="s">
        <v>32</v>
      </c>
      <c r="K1552" t="s">
        <v>32</v>
      </c>
      <c r="L1552" t="s">
        <v>32</v>
      </c>
      <c r="M1552" t="s">
        <v>32</v>
      </c>
      <c r="N1552" t="s">
        <v>32</v>
      </c>
      <c r="O1552">
        <v>1</v>
      </c>
      <c r="P1552" t="s">
        <v>32</v>
      </c>
      <c r="Q1552" t="s">
        <v>32</v>
      </c>
      <c r="R1552" t="s">
        <v>32</v>
      </c>
      <c r="S1552" t="s">
        <v>32</v>
      </c>
      <c r="T1552" t="s">
        <v>32</v>
      </c>
      <c r="U1552" t="s">
        <v>3809</v>
      </c>
      <c r="V1552">
        <v>0</v>
      </c>
      <c r="W1552">
        <v>1</v>
      </c>
      <c r="X1552" t="s">
        <v>32</v>
      </c>
      <c r="Y1552" t="s">
        <v>70</v>
      </c>
      <c r="Z1552">
        <v>0</v>
      </c>
      <c r="AA1552">
        <v>0</v>
      </c>
      <c r="AB1552">
        <v>0</v>
      </c>
      <c r="AC1552">
        <v>0</v>
      </c>
      <c r="AD1552" t="s">
        <v>32</v>
      </c>
      <c r="AE1552" s="23" t="s">
        <v>32</v>
      </c>
    </row>
    <row r="1553" spans="1:31" x14ac:dyDescent="0.25">
      <c r="A1553" t="s">
        <v>3887</v>
      </c>
      <c r="B1553" t="s">
        <v>136</v>
      </c>
      <c r="C1553" t="s">
        <v>55</v>
      </c>
      <c r="D1553" t="s">
        <v>32</v>
      </c>
      <c r="E1553" t="s">
        <v>32</v>
      </c>
      <c r="F1553">
        <v>1</v>
      </c>
      <c r="G1553" t="s">
        <v>15</v>
      </c>
      <c r="H1553">
        <v>0</v>
      </c>
      <c r="I1553">
        <v>1</v>
      </c>
      <c r="J1553" t="s">
        <v>32</v>
      </c>
      <c r="K1553" t="s">
        <v>32</v>
      </c>
      <c r="L1553" t="s">
        <v>32</v>
      </c>
      <c r="M1553" t="s">
        <v>32</v>
      </c>
      <c r="N1553" t="s">
        <v>32</v>
      </c>
      <c r="O1553">
        <v>1</v>
      </c>
      <c r="P1553" t="s">
        <v>32</v>
      </c>
      <c r="Q1553" t="s">
        <v>32</v>
      </c>
      <c r="R1553" t="s">
        <v>32</v>
      </c>
      <c r="S1553" t="s">
        <v>32</v>
      </c>
      <c r="T1553" t="s">
        <v>32</v>
      </c>
      <c r="U1553" t="s">
        <v>3809</v>
      </c>
      <c r="V1553">
        <v>0</v>
      </c>
      <c r="W1553">
        <v>1</v>
      </c>
      <c r="X1553" t="s">
        <v>32</v>
      </c>
      <c r="Y1553" t="s">
        <v>70</v>
      </c>
      <c r="Z1553">
        <v>0</v>
      </c>
      <c r="AA1553">
        <v>0</v>
      </c>
      <c r="AB1553">
        <v>0</v>
      </c>
      <c r="AC1553">
        <v>0</v>
      </c>
      <c r="AD1553" t="s">
        <v>32</v>
      </c>
      <c r="AE1553" s="23" t="s">
        <v>32</v>
      </c>
    </row>
    <row r="1554" spans="1:31" hidden="1" x14ac:dyDescent="0.25">
      <c r="A1554" t="s">
        <v>3887</v>
      </c>
      <c r="B1554" t="s">
        <v>48</v>
      </c>
      <c r="C1554" t="s">
        <v>32</v>
      </c>
      <c r="D1554" t="s">
        <v>32</v>
      </c>
      <c r="E1554" t="s">
        <v>32</v>
      </c>
      <c r="F1554">
        <v>0</v>
      </c>
      <c r="G1554" t="s">
        <v>16</v>
      </c>
      <c r="H1554">
        <v>1</v>
      </c>
      <c r="I1554">
        <v>0</v>
      </c>
      <c r="J1554" t="s">
        <v>32</v>
      </c>
      <c r="K1554" t="s">
        <v>32</v>
      </c>
      <c r="L1554" t="s">
        <v>32</v>
      </c>
      <c r="M1554" t="s">
        <v>32</v>
      </c>
      <c r="N1554" t="s">
        <v>32</v>
      </c>
      <c r="O1554">
        <v>1</v>
      </c>
      <c r="P1554" t="s">
        <v>32</v>
      </c>
      <c r="Q1554" t="s">
        <v>32</v>
      </c>
      <c r="R1554" t="s">
        <v>32</v>
      </c>
      <c r="S1554" t="s">
        <v>32</v>
      </c>
      <c r="T1554" t="s">
        <v>32</v>
      </c>
      <c r="U1554" t="s">
        <v>3809</v>
      </c>
      <c r="V1554">
        <v>1</v>
      </c>
      <c r="W1554">
        <v>0</v>
      </c>
      <c r="X1554" t="s">
        <v>32</v>
      </c>
      <c r="Y1554" t="s">
        <v>71</v>
      </c>
      <c r="Z1554">
        <v>0</v>
      </c>
      <c r="AA1554">
        <v>0</v>
      </c>
      <c r="AB1554">
        <v>0</v>
      </c>
      <c r="AC1554">
        <v>0</v>
      </c>
      <c r="AD1554" t="s">
        <v>32</v>
      </c>
      <c r="AE1554" s="23" t="s">
        <v>32</v>
      </c>
    </row>
    <row r="1555" spans="1:31" x14ac:dyDescent="0.25">
      <c r="A1555" t="s">
        <v>3887</v>
      </c>
      <c r="B1555" t="s">
        <v>3867</v>
      </c>
      <c r="C1555" t="s">
        <v>55</v>
      </c>
      <c r="D1555" t="s">
        <v>32</v>
      </c>
      <c r="E1555" t="s">
        <v>32</v>
      </c>
      <c r="F1555">
        <v>1</v>
      </c>
      <c r="G1555" t="s">
        <v>15</v>
      </c>
      <c r="H1555">
        <v>0</v>
      </c>
      <c r="I1555">
        <v>1</v>
      </c>
      <c r="J1555" t="s">
        <v>32</v>
      </c>
      <c r="K1555" t="s">
        <v>32</v>
      </c>
      <c r="L1555" t="s">
        <v>32</v>
      </c>
      <c r="M1555" t="s">
        <v>32</v>
      </c>
      <c r="N1555" t="s">
        <v>32</v>
      </c>
      <c r="O1555">
        <v>1</v>
      </c>
      <c r="P1555" t="s">
        <v>32</v>
      </c>
      <c r="Q1555" t="s">
        <v>32</v>
      </c>
      <c r="R1555" t="s">
        <v>32</v>
      </c>
      <c r="S1555" t="s">
        <v>32</v>
      </c>
      <c r="T1555" t="s">
        <v>32</v>
      </c>
      <c r="U1555" t="s">
        <v>3809</v>
      </c>
      <c r="V1555">
        <v>0</v>
      </c>
      <c r="W1555">
        <v>1</v>
      </c>
      <c r="X1555" t="s">
        <v>32</v>
      </c>
      <c r="Y1555" t="s">
        <v>71</v>
      </c>
      <c r="Z1555">
        <v>0</v>
      </c>
      <c r="AA1555">
        <v>0</v>
      </c>
      <c r="AB1555">
        <v>0</v>
      </c>
      <c r="AC1555">
        <v>0</v>
      </c>
      <c r="AD1555" t="s">
        <v>32</v>
      </c>
      <c r="AE1555" s="23" t="s">
        <v>32</v>
      </c>
    </row>
    <row r="1556" spans="1:31" x14ac:dyDescent="0.25">
      <c r="A1556" t="s">
        <v>3887</v>
      </c>
      <c r="B1556" t="s">
        <v>48</v>
      </c>
      <c r="C1556" t="s">
        <v>57</v>
      </c>
      <c r="D1556" t="s">
        <v>32</v>
      </c>
      <c r="E1556" t="s">
        <v>32</v>
      </c>
      <c r="F1556">
        <v>0</v>
      </c>
      <c r="G1556" t="s">
        <v>15</v>
      </c>
      <c r="H1556">
        <v>0</v>
      </c>
      <c r="I1556">
        <v>1</v>
      </c>
      <c r="J1556" t="s">
        <v>32</v>
      </c>
      <c r="K1556" t="s">
        <v>32</v>
      </c>
      <c r="L1556" t="s">
        <v>32</v>
      </c>
      <c r="M1556" t="s">
        <v>32</v>
      </c>
      <c r="N1556" t="s">
        <v>32</v>
      </c>
      <c r="O1556">
        <v>1</v>
      </c>
      <c r="P1556" t="s">
        <v>32</v>
      </c>
      <c r="Q1556" t="s">
        <v>32</v>
      </c>
      <c r="R1556" t="s">
        <v>32</v>
      </c>
      <c r="S1556" t="s">
        <v>32</v>
      </c>
      <c r="T1556" t="s">
        <v>32</v>
      </c>
      <c r="U1556" t="s">
        <v>3809</v>
      </c>
      <c r="V1556">
        <v>0</v>
      </c>
      <c r="W1556">
        <v>1</v>
      </c>
      <c r="X1556" t="s">
        <v>32</v>
      </c>
      <c r="Y1556" t="s">
        <v>80</v>
      </c>
      <c r="Z1556">
        <v>0</v>
      </c>
      <c r="AA1556">
        <v>0</v>
      </c>
      <c r="AB1556">
        <v>0</v>
      </c>
      <c r="AC1556">
        <v>0</v>
      </c>
      <c r="AD1556" t="s">
        <v>32</v>
      </c>
      <c r="AE1556" s="23" t="s">
        <v>32</v>
      </c>
    </row>
    <row r="1557" spans="1:31" hidden="1" x14ac:dyDescent="0.25">
      <c r="A1557" t="s">
        <v>3887</v>
      </c>
      <c r="B1557" t="s">
        <v>131</v>
      </c>
      <c r="C1557" t="s">
        <v>32</v>
      </c>
      <c r="D1557" t="s">
        <v>32</v>
      </c>
      <c r="E1557" t="s">
        <v>32</v>
      </c>
      <c r="F1557">
        <v>0</v>
      </c>
      <c r="G1557" t="s">
        <v>16</v>
      </c>
      <c r="H1557">
        <v>1</v>
      </c>
      <c r="I1557">
        <v>0</v>
      </c>
      <c r="J1557" t="s">
        <v>32</v>
      </c>
      <c r="K1557" t="s">
        <v>32</v>
      </c>
      <c r="L1557" t="s">
        <v>32</v>
      </c>
      <c r="M1557" t="s">
        <v>32</v>
      </c>
      <c r="N1557" t="s">
        <v>32</v>
      </c>
      <c r="O1557">
        <v>1</v>
      </c>
      <c r="P1557" t="s">
        <v>32</v>
      </c>
      <c r="Q1557" t="s">
        <v>32</v>
      </c>
      <c r="R1557" t="s">
        <v>32</v>
      </c>
      <c r="S1557" t="s">
        <v>32</v>
      </c>
      <c r="T1557" t="s">
        <v>32</v>
      </c>
      <c r="U1557" t="s">
        <v>3809</v>
      </c>
      <c r="V1557">
        <v>1</v>
      </c>
      <c r="W1557">
        <v>0</v>
      </c>
      <c r="X1557" t="s">
        <v>32</v>
      </c>
      <c r="Y1557" t="s">
        <v>71</v>
      </c>
      <c r="Z1557">
        <v>0</v>
      </c>
      <c r="AA1557">
        <v>0</v>
      </c>
      <c r="AB1557">
        <v>0</v>
      </c>
      <c r="AC1557">
        <v>0</v>
      </c>
      <c r="AD1557" t="s">
        <v>32</v>
      </c>
      <c r="AE1557" s="23" t="s">
        <v>32</v>
      </c>
    </row>
    <row r="1558" spans="1:31" hidden="1" x14ac:dyDescent="0.25">
      <c r="A1558" t="s">
        <v>69</v>
      </c>
      <c r="B1558" t="s">
        <v>36</v>
      </c>
      <c r="C1558" t="s">
        <v>32</v>
      </c>
      <c r="D1558" t="s">
        <v>32</v>
      </c>
      <c r="E1558" t="s">
        <v>32</v>
      </c>
      <c r="F1558">
        <v>0</v>
      </c>
      <c r="G1558" t="s">
        <v>16</v>
      </c>
      <c r="H1558">
        <v>1</v>
      </c>
      <c r="I1558">
        <v>0</v>
      </c>
      <c r="J1558" t="s">
        <v>32</v>
      </c>
      <c r="K1558" t="s">
        <v>32</v>
      </c>
      <c r="L1558" t="s">
        <v>32</v>
      </c>
      <c r="M1558" t="s">
        <v>32</v>
      </c>
      <c r="N1558" t="s">
        <v>32</v>
      </c>
      <c r="O1558">
        <v>1</v>
      </c>
      <c r="P1558" t="s">
        <v>32</v>
      </c>
      <c r="Q1558" t="s">
        <v>32</v>
      </c>
      <c r="R1558" t="s">
        <v>32</v>
      </c>
      <c r="S1558" t="s">
        <v>32</v>
      </c>
      <c r="T1558" t="s">
        <v>32</v>
      </c>
      <c r="U1558" t="s">
        <v>3809</v>
      </c>
      <c r="V1558">
        <v>1</v>
      </c>
      <c r="W1558">
        <v>0</v>
      </c>
      <c r="X1558" t="s">
        <v>32</v>
      </c>
      <c r="Y1558" t="s">
        <v>70</v>
      </c>
      <c r="Z1558">
        <v>0</v>
      </c>
      <c r="AA1558">
        <v>0</v>
      </c>
      <c r="AB1558">
        <v>0</v>
      </c>
      <c r="AC1558">
        <v>0</v>
      </c>
      <c r="AD1558" t="s">
        <v>32</v>
      </c>
      <c r="AE1558" s="23" t="s">
        <v>32</v>
      </c>
    </row>
    <row r="1559" spans="1:31" x14ac:dyDescent="0.25">
      <c r="A1559" t="s">
        <v>3887</v>
      </c>
      <c r="B1559" t="s">
        <v>36</v>
      </c>
      <c r="C1559" t="s">
        <v>57</v>
      </c>
      <c r="D1559" t="s">
        <v>32</v>
      </c>
      <c r="E1559" t="s">
        <v>32</v>
      </c>
      <c r="F1559">
        <v>0</v>
      </c>
      <c r="G1559" t="s">
        <v>15</v>
      </c>
      <c r="H1559">
        <v>0</v>
      </c>
      <c r="I1559">
        <v>1</v>
      </c>
      <c r="J1559" t="s">
        <v>32</v>
      </c>
      <c r="K1559" t="s">
        <v>32</v>
      </c>
      <c r="L1559" t="s">
        <v>32</v>
      </c>
      <c r="M1559" t="s">
        <v>32</v>
      </c>
      <c r="N1559" t="s">
        <v>32</v>
      </c>
      <c r="O1559">
        <v>1</v>
      </c>
      <c r="P1559" t="s">
        <v>32</v>
      </c>
      <c r="Q1559" t="s">
        <v>32</v>
      </c>
      <c r="R1559" t="s">
        <v>32</v>
      </c>
      <c r="S1559" t="s">
        <v>32</v>
      </c>
      <c r="T1559" t="s">
        <v>32</v>
      </c>
      <c r="U1559" t="s">
        <v>3809</v>
      </c>
      <c r="V1559">
        <v>0</v>
      </c>
      <c r="W1559">
        <v>1</v>
      </c>
      <c r="X1559" t="s">
        <v>32</v>
      </c>
      <c r="Y1559" t="s">
        <v>71</v>
      </c>
      <c r="Z1559">
        <v>0</v>
      </c>
      <c r="AA1559">
        <v>0</v>
      </c>
      <c r="AB1559">
        <v>0</v>
      </c>
      <c r="AC1559">
        <v>0</v>
      </c>
      <c r="AD1559" t="s">
        <v>32</v>
      </c>
      <c r="AE1559" s="23" t="s">
        <v>32</v>
      </c>
    </row>
    <row r="1560" spans="1:31" hidden="1" x14ac:dyDescent="0.25">
      <c r="A1560" t="s">
        <v>3887</v>
      </c>
      <c r="B1560" t="s">
        <v>36</v>
      </c>
      <c r="C1560" t="s">
        <v>32</v>
      </c>
      <c r="D1560" t="s">
        <v>32</v>
      </c>
      <c r="E1560" t="s">
        <v>32</v>
      </c>
      <c r="F1560">
        <v>0</v>
      </c>
      <c r="G1560" t="s">
        <v>16</v>
      </c>
      <c r="H1560">
        <v>1</v>
      </c>
      <c r="I1560">
        <v>0</v>
      </c>
      <c r="J1560" t="s">
        <v>32</v>
      </c>
      <c r="K1560" t="s">
        <v>32</v>
      </c>
      <c r="L1560" t="s">
        <v>32</v>
      </c>
      <c r="M1560" t="s">
        <v>32</v>
      </c>
      <c r="N1560" t="s">
        <v>32</v>
      </c>
      <c r="O1560">
        <v>1</v>
      </c>
      <c r="P1560" t="s">
        <v>32</v>
      </c>
      <c r="Q1560" t="s">
        <v>32</v>
      </c>
      <c r="R1560" t="s">
        <v>32</v>
      </c>
      <c r="S1560" t="s">
        <v>32</v>
      </c>
      <c r="T1560" t="s">
        <v>32</v>
      </c>
      <c r="U1560" t="s">
        <v>3809</v>
      </c>
      <c r="V1560">
        <v>1</v>
      </c>
      <c r="W1560">
        <v>0</v>
      </c>
      <c r="X1560" t="s">
        <v>32</v>
      </c>
      <c r="Y1560" t="s">
        <v>70</v>
      </c>
      <c r="Z1560">
        <v>0</v>
      </c>
      <c r="AA1560">
        <v>0</v>
      </c>
      <c r="AB1560">
        <v>0</v>
      </c>
      <c r="AC1560">
        <v>0</v>
      </c>
      <c r="AD1560" t="s">
        <v>32</v>
      </c>
      <c r="AE1560" s="23" t="s">
        <v>32</v>
      </c>
    </row>
    <row r="1561" spans="1:31" hidden="1" x14ac:dyDescent="0.25">
      <c r="A1561" t="s">
        <v>3887</v>
      </c>
      <c r="B1561" t="s">
        <v>36</v>
      </c>
      <c r="C1561" t="s">
        <v>32</v>
      </c>
      <c r="D1561" t="s">
        <v>32</v>
      </c>
      <c r="E1561" t="s">
        <v>32</v>
      </c>
      <c r="F1561">
        <v>0</v>
      </c>
      <c r="G1561" t="s">
        <v>16</v>
      </c>
      <c r="H1561">
        <v>1</v>
      </c>
      <c r="I1561">
        <v>0</v>
      </c>
      <c r="J1561" t="s">
        <v>32</v>
      </c>
      <c r="K1561" t="s">
        <v>32</v>
      </c>
      <c r="L1561" t="s">
        <v>32</v>
      </c>
      <c r="M1561" t="s">
        <v>32</v>
      </c>
      <c r="N1561" t="s">
        <v>32</v>
      </c>
      <c r="O1561">
        <v>1</v>
      </c>
      <c r="P1561" t="s">
        <v>32</v>
      </c>
      <c r="Q1561" t="s">
        <v>32</v>
      </c>
      <c r="R1561" t="s">
        <v>32</v>
      </c>
      <c r="S1561" t="s">
        <v>32</v>
      </c>
      <c r="T1561" t="s">
        <v>32</v>
      </c>
      <c r="U1561" t="s">
        <v>3809</v>
      </c>
      <c r="V1561">
        <v>1</v>
      </c>
      <c r="W1561">
        <v>0</v>
      </c>
      <c r="X1561" t="s">
        <v>32</v>
      </c>
      <c r="Y1561" t="s">
        <v>71</v>
      </c>
      <c r="Z1561">
        <v>0</v>
      </c>
      <c r="AA1561">
        <v>0</v>
      </c>
      <c r="AB1561">
        <v>0</v>
      </c>
      <c r="AC1561">
        <v>0</v>
      </c>
      <c r="AD1561" t="s">
        <v>32</v>
      </c>
      <c r="AE1561" s="23" t="s">
        <v>32</v>
      </c>
    </row>
    <row r="1562" spans="1:31" hidden="1" x14ac:dyDescent="0.25">
      <c r="A1562" t="s">
        <v>3887</v>
      </c>
      <c r="B1562" t="s">
        <v>39</v>
      </c>
      <c r="C1562" t="s">
        <v>32</v>
      </c>
      <c r="D1562" t="s">
        <v>32</v>
      </c>
      <c r="E1562" t="s">
        <v>32</v>
      </c>
      <c r="F1562">
        <v>0</v>
      </c>
      <c r="G1562" t="s">
        <v>16</v>
      </c>
      <c r="H1562">
        <v>1</v>
      </c>
      <c r="I1562">
        <v>0</v>
      </c>
      <c r="J1562" t="s">
        <v>32</v>
      </c>
      <c r="K1562" t="s">
        <v>32</v>
      </c>
      <c r="L1562" t="s">
        <v>32</v>
      </c>
      <c r="M1562" t="s">
        <v>32</v>
      </c>
      <c r="N1562" t="s">
        <v>32</v>
      </c>
      <c r="O1562">
        <v>1</v>
      </c>
      <c r="P1562" t="s">
        <v>32</v>
      </c>
      <c r="Q1562" t="s">
        <v>32</v>
      </c>
      <c r="R1562" t="s">
        <v>32</v>
      </c>
      <c r="S1562" t="s">
        <v>32</v>
      </c>
      <c r="T1562" t="s">
        <v>32</v>
      </c>
      <c r="U1562" t="s">
        <v>3809</v>
      </c>
      <c r="V1562">
        <v>1</v>
      </c>
      <c r="W1562">
        <v>0</v>
      </c>
      <c r="X1562" t="s">
        <v>32</v>
      </c>
      <c r="Y1562" t="s">
        <v>71</v>
      </c>
      <c r="Z1562">
        <v>0</v>
      </c>
      <c r="AA1562">
        <v>0</v>
      </c>
      <c r="AB1562">
        <v>0</v>
      </c>
      <c r="AC1562">
        <v>0</v>
      </c>
      <c r="AD1562" t="s">
        <v>32</v>
      </c>
      <c r="AE1562" s="23" t="s">
        <v>32</v>
      </c>
    </row>
    <row r="1563" spans="1:31" hidden="1" x14ac:dyDescent="0.25">
      <c r="A1563" t="s">
        <v>3887</v>
      </c>
      <c r="B1563" t="s">
        <v>39</v>
      </c>
      <c r="C1563" t="s">
        <v>32</v>
      </c>
      <c r="D1563" t="s">
        <v>32</v>
      </c>
      <c r="E1563" t="s">
        <v>32</v>
      </c>
      <c r="F1563">
        <v>0</v>
      </c>
      <c r="G1563" t="s">
        <v>16</v>
      </c>
      <c r="H1563">
        <v>1</v>
      </c>
      <c r="I1563">
        <v>0</v>
      </c>
      <c r="J1563" t="s">
        <v>32</v>
      </c>
      <c r="K1563" t="s">
        <v>32</v>
      </c>
      <c r="L1563" t="s">
        <v>32</v>
      </c>
      <c r="M1563" t="s">
        <v>32</v>
      </c>
      <c r="N1563" t="s">
        <v>32</v>
      </c>
      <c r="O1563">
        <v>1</v>
      </c>
      <c r="P1563" t="s">
        <v>32</v>
      </c>
      <c r="Q1563" t="s">
        <v>32</v>
      </c>
      <c r="R1563" t="s">
        <v>32</v>
      </c>
      <c r="S1563" t="s">
        <v>32</v>
      </c>
      <c r="T1563" t="s">
        <v>32</v>
      </c>
      <c r="U1563" t="s">
        <v>3809</v>
      </c>
      <c r="V1563">
        <v>1</v>
      </c>
      <c r="W1563">
        <v>0</v>
      </c>
      <c r="X1563" t="s">
        <v>32</v>
      </c>
      <c r="Y1563" t="s">
        <v>71</v>
      </c>
      <c r="Z1563">
        <v>0</v>
      </c>
      <c r="AA1563">
        <v>0</v>
      </c>
      <c r="AB1563">
        <v>0</v>
      </c>
      <c r="AC1563">
        <v>0</v>
      </c>
      <c r="AD1563" t="s">
        <v>32</v>
      </c>
      <c r="AE1563" s="23" t="s">
        <v>32</v>
      </c>
    </row>
    <row r="1564" spans="1:31" hidden="1" x14ac:dyDescent="0.25">
      <c r="A1564" t="s">
        <v>3887</v>
      </c>
      <c r="B1564" t="s">
        <v>36</v>
      </c>
      <c r="C1564" t="s">
        <v>32</v>
      </c>
      <c r="D1564" t="s">
        <v>32</v>
      </c>
      <c r="E1564" t="s">
        <v>32</v>
      </c>
      <c r="F1564">
        <v>0</v>
      </c>
      <c r="G1564" t="s">
        <v>16</v>
      </c>
      <c r="H1564">
        <v>1</v>
      </c>
      <c r="I1564">
        <v>0</v>
      </c>
      <c r="J1564" t="s">
        <v>32</v>
      </c>
      <c r="K1564" t="s">
        <v>32</v>
      </c>
      <c r="L1564" t="s">
        <v>32</v>
      </c>
      <c r="M1564" t="s">
        <v>32</v>
      </c>
      <c r="N1564" t="s">
        <v>32</v>
      </c>
      <c r="O1564">
        <v>1</v>
      </c>
      <c r="P1564" t="s">
        <v>32</v>
      </c>
      <c r="Q1564" t="s">
        <v>32</v>
      </c>
      <c r="R1564" t="s">
        <v>32</v>
      </c>
      <c r="S1564" t="s">
        <v>32</v>
      </c>
      <c r="T1564" t="s">
        <v>32</v>
      </c>
      <c r="U1564" t="s">
        <v>3809</v>
      </c>
      <c r="V1564">
        <v>1</v>
      </c>
      <c r="W1564">
        <v>0</v>
      </c>
      <c r="X1564" t="s">
        <v>32</v>
      </c>
      <c r="Y1564" t="s">
        <v>71</v>
      </c>
      <c r="Z1564">
        <v>0</v>
      </c>
      <c r="AA1564">
        <v>0</v>
      </c>
      <c r="AB1564">
        <v>0</v>
      </c>
      <c r="AC1564">
        <v>0</v>
      </c>
      <c r="AD1564" t="s">
        <v>32</v>
      </c>
      <c r="AE1564" s="23" t="s">
        <v>32</v>
      </c>
    </row>
    <row r="1565" spans="1:31" x14ac:dyDescent="0.25">
      <c r="A1565" t="s">
        <v>3887</v>
      </c>
      <c r="B1565" t="s">
        <v>51</v>
      </c>
      <c r="C1565" t="s">
        <v>54</v>
      </c>
      <c r="D1565" t="s">
        <v>32</v>
      </c>
      <c r="E1565" t="s">
        <v>32</v>
      </c>
      <c r="F1565">
        <v>1</v>
      </c>
      <c r="G1565" t="s">
        <v>15</v>
      </c>
      <c r="H1565">
        <v>0</v>
      </c>
      <c r="I1565">
        <v>1</v>
      </c>
      <c r="J1565" t="s">
        <v>32</v>
      </c>
      <c r="K1565" t="s">
        <v>32</v>
      </c>
      <c r="L1565" t="s">
        <v>32</v>
      </c>
      <c r="M1565" t="s">
        <v>32</v>
      </c>
      <c r="N1565" t="s">
        <v>32</v>
      </c>
      <c r="O1565">
        <v>1</v>
      </c>
      <c r="P1565" t="s">
        <v>32</v>
      </c>
      <c r="Q1565" t="s">
        <v>32</v>
      </c>
      <c r="R1565" t="s">
        <v>32</v>
      </c>
      <c r="S1565" t="s">
        <v>32</v>
      </c>
      <c r="T1565" t="s">
        <v>32</v>
      </c>
      <c r="U1565" t="s">
        <v>3809</v>
      </c>
      <c r="V1565">
        <v>0</v>
      </c>
      <c r="W1565">
        <v>1</v>
      </c>
      <c r="X1565" t="s">
        <v>32</v>
      </c>
      <c r="Y1565" t="s">
        <v>71</v>
      </c>
      <c r="Z1565">
        <v>0</v>
      </c>
      <c r="AA1565">
        <v>0</v>
      </c>
      <c r="AB1565">
        <v>0</v>
      </c>
      <c r="AC1565">
        <v>0</v>
      </c>
      <c r="AD1565" t="s">
        <v>32</v>
      </c>
      <c r="AE1565" s="23" t="s">
        <v>32</v>
      </c>
    </row>
    <row r="1566" spans="1:31" hidden="1" x14ac:dyDescent="0.25">
      <c r="A1566" t="s">
        <v>3887</v>
      </c>
      <c r="B1566" t="s">
        <v>51</v>
      </c>
      <c r="C1566" t="s">
        <v>32</v>
      </c>
      <c r="D1566" t="s">
        <v>32</v>
      </c>
      <c r="E1566" t="s">
        <v>32</v>
      </c>
      <c r="F1566">
        <v>1</v>
      </c>
      <c r="G1566" t="s">
        <v>16</v>
      </c>
      <c r="H1566">
        <v>1</v>
      </c>
      <c r="I1566">
        <v>0</v>
      </c>
      <c r="J1566" t="s">
        <v>32</v>
      </c>
      <c r="K1566" t="s">
        <v>32</v>
      </c>
      <c r="L1566" t="s">
        <v>32</v>
      </c>
      <c r="M1566" t="s">
        <v>32</v>
      </c>
      <c r="N1566" t="s">
        <v>32</v>
      </c>
      <c r="O1566">
        <v>1</v>
      </c>
      <c r="P1566" t="s">
        <v>32</v>
      </c>
      <c r="Q1566" t="s">
        <v>32</v>
      </c>
      <c r="R1566" t="s">
        <v>32</v>
      </c>
      <c r="S1566" t="s">
        <v>32</v>
      </c>
      <c r="T1566" t="s">
        <v>32</v>
      </c>
      <c r="U1566" t="s">
        <v>3809</v>
      </c>
      <c r="V1566">
        <v>1</v>
      </c>
      <c r="W1566">
        <v>0</v>
      </c>
      <c r="X1566" t="s">
        <v>32</v>
      </c>
      <c r="Y1566" t="s">
        <v>70</v>
      </c>
      <c r="Z1566">
        <v>0</v>
      </c>
      <c r="AA1566">
        <v>0</v>
      </c>
      <c r="AB1566">
        <v>0</v>
      </c>
      <c r="AC1566">
        <v>0</v>
      </c>
      <c r="AD1566" t="s">
        <v>32</v>
      </c>
      <c r="AE1566" s="23" t="s">
        <v>32</v>
      </c>
    </row>
    <row r="1567" spans="1:31" hidden="1" x14ac:dyDescent="0.25">
      <c r="A1567" t="s">
        <v>3887</v>
      </c>
      <c r="B1567" t="s">
        <v>39</v>
      </c>
      <c r="C1567" t="s">
        <v>32</v>
      </c>
      <c r="D1567" t="s">
        <v>32</v>
      </c>
      <c r="E1567" t="s">
        <v>32</v>
      </c>
      <c r="F1567">
        <v>0</v>
      </c>
      <c r="G1567" t="s">
        <v>16</v>
      </c>
      <c r="H1567">
        <v>1</v>
      </c>
      <c r="I1567">
        <v>0</v>
      </c>
      <c r="J1567" t="s">
        <v>32</v>
      </c>
      <c r="K1567" t="s">
        <v>32</v>
      </c>
      <c r="L1567" t="s">
        <v>32</v>
      </c>
      <c r="M1567" t="s">
        <v>32</v>
      </c>
      <c r="N1567" t="s">
        <v>32</v>
      </c>
      <c r="O1567">
        <v>1</v>
      </c>
      <c r="P1567" t="s">
        <v>32</v>
      </c>
      <c r="Q1567" t="s">
        <v>32</v>
      </c>
      <c r="R1567" t="s">
        <v>32</v>
      </c>
      <c r="S1567" t="s">
        <v>32</v>
      </c>
      <c r="T1567" t="s">
        <v>32</v>
      </c>
      <c r="U1567" t="s">
        <v>3809</v>
      </c>
      <c r="V1567">
        <v>1</v>
      </c>
      <c r="W1567">
        <v>0</v>
      </c>
      <c r="X1567" t="s">
        <v>32</v>
      </c>
      <c r="Y1567" t="s">
        <v>71</v>
      </c>
      <c r="Z1567">
        <v>0</v>
      </c>
      <c r="AA1567">
        <v>0</v>
      </c>
      <c r="AB1567">
        <v>0</v>
      </c>
      <c r="AC1567">
        <v>0</v>
      </c>
      <c r="AD1567" t="s">
        <v>32</v>
      </c>
      <c r="AE1567" s="23" t="s">
        <v>32</v>
      </c>
    </row>
    <row r="1568" spans="1:31" hidden="1" x14ac:dyDescent="0.25">
      <c r="A1568" t="s">
        <v>78</v>
      </c>
      <c r="B1568" t="s">
        <v>48</v>
      </c>
      <c r="C1568" t="s">
        <v>32</v>
      </c>
      <c r="D1568" t="s">
        <v>32</v>
      </c>
      <c r="E1568" t="s">
        <v>32</v>
      </c>
      <c r="F1568">
        <v>0</v>
      </c>
      <c r="G1568" t="s">
        <v>16</v>
      </c>
      <c r="H1568">
        <v>1</v>
      </c>
      <c r="I1568">
        <v>0</v>
      </c>
      <c r="J1568" t="s">
        <v>32</v>
      </c>
      <c r="K1568" t="s">
        <v>32</v>
      </c>
      <c r="L1568" t="s">
        <v>32</v>
      </c>
      <c r="M1568" t="s">
        <v>32</v>
      </c>
      <c r="N1568" t="s">
        <v>32</v>
      </c>
      <c r="O1568">
        <v>1</v>
      </c>
      <c r="P1568" t="s">
        <v>32</v>
      </c>
      <c r="Q1568" t="s">
        <v>32</v>
      </c>
      <c r="R1568" t="s">
        <v>32</v>
      </c>
      <c r="S1568" t="s">
        <v>32</v>
      </c>
      <c r="T1568" t="s">
        <v>32</v>
      </c>
      <c r="U1568" t="s">
        <v>3809</v>
      </c>
      <c r="V1568">
        <v>1</v>
      </c>
      <c r="W1568">
        <v>0</v>
      </c>
      <c r="X1568" t="s">
        <v>32</v>
      </c>
      <c r="Y1568" t="s">
        <v>71</v>
      </c>
      <c r="Z1568">
        <v>0</v>
      </c>
      <c r="AA1568">
        <v>0</v>
      </c>
      <c r="AB1568">
        <v>0</v>
      </c>
      <c r="AC1568">
        <v>0</v>
      </c>
      <c r="AD1568" t="s">
        <v>32</v>
      </c>
      <c r="AE1568" s="23" t="s">
        <v>32</v>
      </c>
    </row>
    <row r="1569" spans="1:31" hidden="1" x14ac:dyDescent="0.25">
      <c r="A1569" t="s">
        <v>78</v>
      </c>
      <c r="B1569" t="s">
        <v>3913</v>
      </c>
      <c r="C1569" t="s">
        <v>32</v>
      </c>
      <c r="D1569" t="s">
        <v>32</v>
      </c>
      <c r="E1569" t="s">
        <v>32</v>
      </c>
      <c r="F1569">
        <v>0</v>
      </c>
      <c r="G1569" t="s">
        <v>16</v>
      </c>
      <c r="H1569">
        <v>1</v>
      </c>
      <c r="I1569">
        <v>0</v>
      </c>
      <c r="J1569" t="s">
        <v>32</v>
      </c>
      <c r="K1569" t="s">
        <v>32</v>
      </c>
      <c r="L1569" t="s">
        <v>32</v>
      </c>
      <c r="M1569" t="s">
        <v>32</v>
      </c>
      <c r="N1569" t="s">
        <v>32</v>
      </c>
      <c r="O1569">
        <v>1</v>
      </c>
      <c r="P1569" t="s">
        <v>32</v>
      </c>
      <c r="Q1569" t="s">
        <v>32</v>
      </c>
      <c r="R1569" t="s">
        <v>32</v>
      </c>
      <c r="S1569" t="s">
        <v>32</v>
      </c>
      <c r="T1569" t="s">
        <v>32</v>
      </c>
      <c r="U1569" t="s">
        <v>3809</v>
      </c>
      <c r="V1569">
        <v>1</v>
      </c>
      <c r="W1569">
        <v>0</v>
      </c>
      <c r="X1569" t="s">
        <v>32</v>
      </c>
      <c r="Y1569" t="s">
        <v>71</v>
      </c>
      <c r="Z1569">
        <v>0</v>
      </c>
      <c r="AA1569">
        <v>0</v>
      </c>
      <c r="AB1569">
        <v>0</v>
      </c>
      <c r="AC1569">
        <v>0</v>
      </c>
      <c r="AD1569" t="s">
        <v>32</v>
      </c>
      <c r="AE1569" s="23" t="s">
        <v>32</v>
      </c>
    </row>
    <row r="1570" spans="1:31" hidden="1" x14ac:dyDescent="0.25">
      <c r="A1570" t="s">
        <v>78</v>
      </c>
      <c r="B1570" t="s">
        <v>36</v>
      </c>
      <c r="C1570" t="s">
        <v>32</v>
      </c>
      <c r="D1570" t="s">
        <v>32</v>
      </c>
      <c r="E1570" t="s">
        <v>32</v>
      </c>
      <c r="F1570">
        <v>0</v>
      </c>
      <c r="G1570" t="s">
        <v>16</v>
      </c>
      <c r="H1570">
        <v>1</v>
      </c>
      <c r="I1570">
        <v>0</v>
      </c>
      <c r="J1570" t="s">
        <v>32</v>
      </c>
      <c r="K1570" t="s">
        <v>32</v>
      </c>
      <c r="L1570" t="s">
        <v>32</v>
      </c>
      <c r="M1570" t="s">
        <v>32</v>
      </c>
      <c r="N1570" t="s">
        <v>32</v>
      </c>
      <c r="O1570">
        <v>1</v>
      </c>
      <c r="P1570" t="s">
        <v>32</v>
      </c>
      <c r="Q1570" t="s">
        <v>32</v>
      </c>
      <c r="R1570" t="s">
        <v>32</v>
      </c>
      <c r="S1570" t="s">
        <v>32</v>
      </c>
      <c r="T1570" t="s">
        <v>32</v>
      </c>
      <c r="U1570" t="s">
        <v>3809</v>
      </c>
      <c r="V1570">
        <v>1</v>
      </c>
      <c r="W1570">
        <v>0</v>
      </c>
      <c r="X1570" t="s">
        <v>32</v>
      </c>
      <c r="Y1570" t="s">
        <v>71</v>
      </c>
      <c r="Z1570">
        <v>0</v>
      </c>
      <c r="AA1570">
        <v>0</v>
      </c>
      <c r="AB1570">
        <v>0</v>
      </c>
      <c r="AC1570">
        <v>0</v>
      </c>
      <c r="AD1570" t="s">
        <v>32</v>
      </c>
      <c r="AE1570" s="23" t="s">
        <v>32</v>
      </c>
    </row>
    <row r="1571" spans="1:31" hidden="1" x14ac:dyDescent="0.25">
      <c r="A1571" t="s">
        <v>78</v>
      </c>
      <c r="B1571" t="s">
        <v>36</v>
      </c>
      <c r="C1571" t="s">
        <v>32</v>
      </c>
      <c r="D1571" t="s">
        <v>32</v>
      </c>
      <c r="E1571" t="s">
        <v>32</v>
      </c>
      <c r="F1571">
        <v>0</v>
      </c>
      <c r="G1571" t="s">
        <v>16</v>
      </c>
      <c r="H1571">
        <v>1</v>
      </c>
      <c r="I1571">
        <v>0</v>
      </c>
      <c r="J1571" t="s">
        <v>32</v>
      </c>
      <c r="K1571" t="s">
        <v>32</v>
      </c>
      <c r="L1571" t="s">
        <v>32</v>
      </c>
      <c r="M1571" t="s">
        <v>32</v>
      </c>
      <c r="N1571" t="s">
        <v>32</v>
      </c>
      <c r="O1571">
        <v>1</v>
      </c>
      <c r="P1571" t="s">
        <v>32</v>
      </c>
      <c r="Q1571" t="s">
        <v>32</v>
      </c>
      <c r="R1571" t="s">
        <v>32</v>
      </c>
      <c r="S1571" t="s">
        <v>32</v>
      </c>
      <c r="T1571" t="s">
        <v>32</v>
      </c>
      <c r="U1571" t="s">
        <v>3809</v>
      </c>
      <c r="V1571">
        <v>1</v>
      </c>
      <c r="W1571">
        <v>0</v>
      </c>
      <c r="X1571" t="s">
        <v>32</v>
      </c>
      <c r="Y1571" t="s">
        <v>71</v>
      </c>
      <c r="Z1571">
        <v>0</v>
      </c>
      <c r="AA1571">
        <v>0</v>
      </c>
      <c r="AB1571">
        <v>0</v>
      </c>
      <c r="AC1571">
        <v>0</v>
      </c>
      <c r="AD1571" t="s">
        <v>32</v>
      </c>
      <c r="AE1571" s="23" t="s">
        <v>32</v>
      </c>
    </row>
    <row r="1572" spans="1:31" hidden="1" x14ac:dyDescent="0.25">
      <c r="A1572" t="s">
        <v>78</v>
      </c>
      <c r="B1572" t="s">
        <v>36</v>
      </c>
      <c r="C1572" t="s">
        <v>32</v>
      </c>
      <c r="D1572" t="s">
        <v>32</v>
      </c>
      <c r="E1572" t="s">
        <v>32</v>
      </c>
      <c r="F1572">
        <v>0</v>
      </c>
      <c r="G1572" t="s">
        <v>16</v>
      </c>
      <c r="H1572">
        <v>1</v>
      </c>
      <c r="I1572">
        <v>0</v>
      </c>
      <c r="J1572" t="s">
        <v>32</v>
      </c>
      <c r="K1572" t="s">
        <v>32</v>
      </c>
      <c r="L1572" t="s">
        <v>32</v>
      </c>
      <c r="M1572" t="s">
        <v>32</v>
      </c>
      <c r="N1572" t="s">
        <v>32</v>
      </c>
      <c r="O1572">
        <v>1</v>
      </c>
      <c r="P1572" t="s">
        <v>32</v>
      </c>
      <c r="Q1572" t="s">
        <v>32</v>
      </c>
      <c r="R1572" t="s">
        <v>32</v>
      </c>
      <c r="S1572" t="s">
        <v>32</v>
      </c>
      <c r="T1572" t="s">
        <v>32</v>
      </c>
      <c r="U1572" t="s">
        <v>3809</v>
      </c>
      <c r="V1572">
        <v>1</v>
      </c>
      <c r="W1572">
        <v>0</v>
      </c>
      <c r="X1572" t="s">
        <v>32</v>
      </c>
      <c r="Y1572" t="s">
        <v>71</v>
      </c>
      <c r="Z1572">
        <v>0</v>
      </c>
      <c r="AA1572">
        <v>0</v>
      </c>
      <c r="AB1572">
        <v>0</v>
      </c>
      <c r="AC1572">
        <v>0</v>
      </c>
      <c r="AD1572" t="s">
        <v>32</v>
      </c>
      <c r="AE1572" s="23" t="s">
        <v>32</v>
      </c>
    </row>
    <row r="1573" spans="1:31" hidden="1" x14ac:dyDescent="0.25">
      <c r="A1573" t="s">
        <v>78</v>
      </c>
      <c r="B1573" t="s">
        <v>36</v>
      </c>
      <c r="C1573" t="s">
        <v>32</v>
      </c>
      <c r="D1573" t="s">
        <v>32</v>
      </c>
      <c r="E1573" t="s">
        <v>32</v>
      </c>
      <c r="F1573">
        <v>0</v>
      </c>
      <c r="G1573" t="s">
        <v>16</v>
      </c>
      <c r="H1573">
        <v>1</v>
      </c>
      <c r="I1573">
        <v>0</v>
      </c>
      <c r="J1573" t="s">
        <v>32</v>
      </c>
      <c r="K1573" t="s">
        <v>32</v>
      </c>
      <c r="L1573" t="s">
        <v>32</v>
      </c>
      <c r="M1573" t="s">
        <v>32</v>
      </c>
      <c r="N1573" t="s">
        <v>32</v>
      </c>
      <c r="O1573">
        <v>1</v>
      </c>
      <c r="P1573" t="s">
        <v>32</v>
      </c>
      <c r="Q1573" t="s">
        <v>32</v>
      </c>
      <c r="R1573" t="s">
        <v>32</v>
      </c>
      <c r="S1573" t="s">
        <v>32</v>
      </c>
      <c r="T1573" t="s">
        <v>32</v>
      </c>
      <c r="U1573" t="s">
        <v>3809</v>
      </c>
      <c r="V1573">
        <v>1</v>
      </c>
      <c r="W1573">
        <v>0</v>
      </c>
      <c r="X1573" t="s">
        <v>32</v>
      </c>
      <c r="Y1573" t="s">
        <v>71</v>
      </c>
      <c r="Z1573">
        <v>0</v>
      </c>
      <c r="AA1573">
        <v>0</v>
      </c>
      <c r="AB1573">
        <v>0</v>
      </c>
      <c r="AC1573">
        <v>0</v>
      </c>
      <c r="AD1573" t="s">
        <v>32</v>
      </c>
      <c r="AE1573" s="23" t="s">
        <v>32</v>
      </c>
    </row>
    <row r="1574" spans="1:31" hidden="1" x14ac:dyDescent="0.25">
      <c r="A1574" t="s">
        <v>78</v>
      </c>
      <c r="B1574" t="s">
        <v>37</v>
      </c>
      <c r="C1574" t="s">
        <v>32</v>
      </c>
      <c r="D1574" t="s">
        <v>32</v>
      </c>
      <c r="E1574" t="s">
        <v>32</v>
      </c>
      <c r="F1574">
        <v>0</v>
      </c>
      <c r="G1574" t="s">
        <v>16</v>
      </c>
      <c r="H1574">
        <v>1</v>
      </c>
      <c r="I1574">
        <v>0</v>
      </c>
      <c r="J1574" t="s">
        <v>32</v>
      </c>
      <c r="K1574" t="s">
        <v>32</v>
      </c>
      <c r="L1574" t="s">
        <v>32</v>
      </c>
      <c r="M1574" t="s">
        <v>32</v>
      </c>
      <c r="N1574" t="s">
        <v>32</v>
      </c>
      <c r="O1574">
        <v>1</v>
      </c>
      <c r="P1574" t="s">
        <v>32</v>
      </c>
      <c r="Q1574" t="s">
        <v>32</v>
      </c>
      <c r="R1574" t="s">
        <v>32</v>
      </c>
      <c r="S1574" t="s">
        <v>32</v>
      </c>
      <c r="T1574" t="s">
        <v>32</v>
      </c>
      <c r="U1574" t="s">
        <v>3809</v>
      </c>
      <c r="V1574">
        <v>1</v>
      </c>
      <c r="W1574">
        <v>0</v>
      </c>
      <c r="X1574" t="s">
        <v>32</v>
      </c>
      <c r="Y1574" t="s">
        <v>71</v>
      </c>
      <c r="Z1574">
        <v>0</v>
      </c>
      <c r="AA1574">
        <v>0</v>
      </c>
      <c r="AB1574">
        <v>0</v>
      </c>
      <c r="AC1574">
        <v>0</v>
      </c>
      <c r="AD1574" t="s">
        <v>32</v>
      </c>
      <c r="AE1574" s="23" t="s">
        <v>32</v>
      </c>
    </row>
    <row r="1575" spans="1:31" hidden="1" x14ac:dyDescent="0.25">
      <c r="A1575" t="s">
        <v>78</v>
      </c>
      <c r="B1575" t="s">
        <v>37</v>
      </c>
      <c r="C1575" t="s">
        <v>32</v>
      </c>
      <c r="D1575" t="s">
        <v>32</v>
      </c>
      <c r="E1575" t="s">
        <v>32</v>
      </c>
      <c r="F1575">
        <v>0</v>
      </c>
      <c r="G1575" t="s">
        <v>16</v>
      </c>
      <c r="H1575">
        <v>1</v>
      </c>
      <c r="I1575">
        <v>0</v>
      </c>
      <c r="J1575" t="s">
        <v>32</v>
      </c>
      <c r="K1575" t="s">
        <v>32</v>
      </c>
      <c r="L1575" t="s">
        <v>32</v>
      </c>
      <c r="M1575" t="s">
        <v>32</v>
      </c>
      <c r="N1575" t="s">
        <v>32</v>
      </c>
      <c r="O1575">
        <v>1</v>
      </c>
      <c r="P1575" t="s">
        <v>32</v>
      </c>
      <c r="Q1575" t="s">
        <v>32</v>
      </c>
      <c r="R1575" t="s">
        <v>32</v>
      </c>
      <c r="S1575" t="s">
        <v>32</v>
      </c>
      <c r="T1575" t="s">
        <v>32</v>
      </c>
      <c r="U1575" t="s">
        <v>3809</v>
      </c>
      <c r="V1575">
        <v>1</v>
      </c>
      <c r="W1575">
        <v>0</v>
      </c>
      <c r="X1575" t="s">
        <v>32</v>
      </c>
      <c r="Y1575" t="s">
        <v>71</v>
      </c>
      <c r="Z1575">
        <v>0</v>
      </c>
      <c r="AA1575">
        <v>0</v>
      </c>
      <c r="AB1575">
        <v>0</v>
      </c>
      <c r="AC1575">
        <v>0</v>
      </c>
      <c r="AD1575" t="s">
        <v>32</v>
      </c>
      <c r="AE1575" s="23" t="s">
        <v>32</v>
      </c>
    </row>
    <row r="1576" spans="1:31" hidden="1" x14ac:dyDescent="0.25">
      <c r="A1576" t="s">
        <v>78</v>
      </c>
      <c r="B1576" t="s">
        <v>39</v>
      </c>
      <c r="C1576" t="s">
        <v>32</v>
      </c>
      <c r="D1576" t="s">
        <v>32</v>
      </c>
      <c r="E1576" t="s">
        <v>32</v>
      </c>
      <c r="F1576">
        <v>0</v>
      </c>
      <c r="G1576" t="s">
        <v>16</v>
      </c>
      <c r="H1576">
        <v>1</v>
      </c>
      <c r="I1576">
        <v>0</v>
      </c>
      <c r="J1576" t="s">
        <v>32</v>
      </c>
      <c r="K1576" t="s">
        <v>32</v>
      </c>
      <c r="L1576" t="s">
        <v>32</v>
      </c>
      <c r="M1576" t="s">
        <v>32</v>
      </c>
      <c r="N1576" t="s">
        <v>32</v>
      </c>
      <c r="O1576">
        <v>1</v>
      </c>
      <c r="P1576" t="s">
        <v>32</v>
      </c>
      <c r="Q1576" t="s">
        <v>32</v>
      </c>
      <c r="R1576" t="s">
        <v>32</v>
      </c>
      <c r="S1576" t="s">
        <v>32</v>
      </c>
      <c r="T1576" t="s">
        <v>32</v>
      </c>
      <c r="U1576" t="s">
        <v>3809</v>
      </c>
      <c r="V1576">
        <v>1</v>
      </c>
      <c r="W1576">
        <v>0</v>
      </c>
      <c r="X1576" t="s">
        <v>32</v>
      </c>
      <c r="Y1576" t="s">
        <v>71</v>
      </c>
      <c r="Z1576">
        <v>0</v>
      </c>
      <c r="AA1576">
        <v>0</v>
      </c>
      <c r="AB1576">
        <v>0</v>
      </c>
      <c r="AC1576">
        <v>0</v>
      </c>
      <c r="AD1576" t="s">
        <v>32</v>
      </c>
      <c r="AE1576" s="23" t="s">
        <v>32</v>
      </c>
    </row>
    <row r="1577" spans="1:31" hidden="1" x14ac:dyDescent="0.25">
      <c r="A1577" t="s">
        <v>78</v>
      </c>
      <c r="B1577" t="s">
        <v>39</v>
      </c>
      <c r="C1577" t="s">
        <v>32</v>
      </c>
      <c r="D1577" t="s">
        <v>32</v>
      </c>
      <c r="E1577" t="s">
        <v>32</v>
      </c>
      <c r="F1577">
        <v>0</v>
      </c>
      <c r="G1577" t="s">
        <v>16</v>
      </c>
      <c r="H1577">
        <v>1</v>
      </c>
      <c r="I1577">
        <v>0</v>
      </c>
      <c r="J1577" t="s">
        <v>32</v>
      </c>
      <c r="K1577" t="s">
        <v>32</v>
      </c>
      <c r="L1577" t="s">
        <v>32</v>
      </c>
      <c r="M1577" t="s">
        <v>32</v>
      </c>
      <c r="N1577" t="s">
        <v>32</v>
      </c>
      <c r="O1577">
        <v>1</v>
      </c>
      <c r="P1577" t="s">
        <v>32</v>
      </c>
      <c r="Q1577" t="s">
        <v>32</v>
      </c>
      <c r="R1577" t="s">
        <v>32</v>
      </c>
      <c r="S1577" t="s">
        <v>32</v>
      </c>
      <c r="T1577" t="s">
        <v>32</v>
      </c>
      <c r="U1577" t="s">
        <v>3809</v>
      </c>
      <c r="V1577">
        <v>1</v>
      </c>
      <c r="W1577">
        <v>0</v>
      </c>
      <c r="X1577" t="s">
        <v>32</v>
      </c>
      <c r="Y1577" t="s">
        <v>70</v>
      </c>
      <c r="Z1577">
        <v>0</v>
      </c>
      <c r="AA1577">
        <v>0</v>
      </c>
      <c r="AB1577">
        <v>0</v>
      </c>
      <c r="AC1577">
        <v>0</v>
      </c>
      <c r="AD1577" t="s">
        <v>32</v>
      </c>
      <c r="AE1577" s="23" t="s">
        <v>32</v>
      </c>
    </row>
    <row r="1578" spans="1:31" hidden="1" x14ac:dyDescent="0.25">
      <c r="A1578" t="s">
        <v>78</v>
      </c>
      <c r="B1578" t="s">
        <v>94</v>
      </c>
      <c r="C1578" t="s">
        <v>32</v>
      </c>
      <c r="D1578" t="s">
        <v>32</v>
      </c>
      <c r="E1578" t="s">
        <v>32</v>
      </c>
      <c r="F1578">
        <v>0</v>
      </c>
      <c r="G1578" t="s">
        <v>16</v>
      </c>
      <c r="H1578">
        <v>1</v>
      </c>
      <c r="I1578">
        <v>0</v>
      </c>
      <c r="J1578" t="s">
        <v>32</v>
      </c>
      <c r="K1578" t="s">
        <v>32</v>
      </c>
      <c r="L1578" t="s">
        <v>32</v>
      </c>
      <c r="M1578" t="s">
        <v>32</v>
      </c>
      <c r="N1578" t="s">
        <v>32</v>
      </c>
      <c r="O1578">
        <v>1</v>
      </c>
      <c r="P1578" t="s">
        <v>32</v>
      </c>
      <c r="Q1578" t="s">
        <v>32</v>
      </c>
      <c r="R1578" t="s">
        <v>32</v>
      </c>
      <c r="S1578" t="s">
        <v>32</v>
      </c>
      <c r="T1578" t="s">
        <v>32</v>
      </c>
      <c r="U1578" t="s">
        <v>3809</v>
      </c>
      <c r="V1578">
        <v>1</v>
      </c>
      <c r="W1578">
        <v>0</v>
      </c>
      <c r="X1578" t="s">
        <v>32</v>
      </c>
      <c r="Y1578" t="s">
        <v>71</v>
      </c>
      <c r="Z1578">
        <v>0</v>
      </c>
      <c r="AA1578">
        <v>0</v>
      </c>
      <c r="AB1578">
        <v>0</v>
      </c>
      <c r="AC1578">
        <v>0</v>
      </c>
      <c r="AD1578" t="s">
        <v>32</v>
      </c>
      <c r="AE1578" s="23" t="s">
        <v>32</v>
      </c>
    </row>
    <row r="1579" spans="1:31" hidden="1" x14ac:dyDescent="0.25">
      <c r="A1579" t="s">
        <v>78</v>
      </c>
      <c r="B1579" t="s">
        <v>94</v>
      </c>
      <c r="C1579" t="s">
        <v>32</v>
      </c>
      <c r="D1579" t="s">
        <v>32</v>
      </c>
      <c r="E1579" t="s">
        <v>32</v>
      </c>
      <c r="F1579">
        <v>0</v>
      </c>
      <c r="G1579" t="s">
        <v>16</v>
      </c>
      <c r="H1579">
        <v>1</v>
      </c>
      <c r="I1579">
        <v>0</v>
      </c>
      <c r="J1579" t="s">
        <v>32</v>
      </c>
      <c r="K1579" t="s">
        <v>32</v>
      </c>
      <c r="L1579" t="s">
        <v>32</v>
      </c>
      <c r="M1579" t="s">
        <v>32</v>
      </c>
      <c r="N1579" t="s">
        <v>32</v>
      </c>
      <c r="O1579">
        <v>1</v>
      </c>
      <c r="P1579" t="s">
        <v>32</v>
      </c>
      <c r="Q1579" t="s">
        <v>32</v>
      </c>
      <c r="R1579" t="s">
        <v>32</v>
      </c>
      <c r="S1579" t="s">
        <v>32</v>
      </c>
      <c r="T1579" t="s">
        <v>32</v>
      </c>
      <c r="U1579" t="s">
        <v>3809</v>
      </c>
      <c r="V1579">
        <v>1</v>
      </c>
      <c r="W1579">
        <v>0</v>
      </c>
      <c r="X1579" t="s">
        <v>32</v>
      </c>
      <c r="Y1579" t="s">
        <v>71</v>
      </c>
      <c r="Z1579">
        <v>0</v>
      </c>
      <c r="AA1579">
        <v>0</v>
      </c>
      <c r="AB1579">
        <v>0</v>
      </c>
      <c r="AC1579">
        <v>0</v>
      </c>
      <c r="AD1579" t="s">
        <v>32</v>
      </c>
      <c r="AE1579" s="23" t="s">
        <v>32</v>
      </c>
    </row>
    <row r="1580" spans="1:31" x14ac:dyDescent="0.25">
      <c r="A1580" t="s">
        <v>76</v>
      </c>
      <c r="B1580" t="s">
        <v>39</v>
      </c>
      <c r="C1580" t="s">
        <v>54</v>
      </c>
      <c r="D1580" t="s">
        <v>32</v>
      </c>
      <c r="E1580" t="s">
        <v>32</v>
      </c>
      <c r="F1580">
        <v>0</v>
      </c>
      <c r="G1580" t="s">
        <v>15</v>
      </c>
      <c r="H1580">
        <v>0</v>
      </c>
      <c r="I1580">
        <v>1</v>
      </c>
      <c r="J1580" t="s">
        <v>32</v>
      </c>
      <c r="K1580" t="s">
        <v>32</v>
      </c>
      <c r="L1580" t="s">
        <v>32</v>
      </c>
      <c r="M1580" t="s">
        <v>32</v>
      </c>
      <c r="N1580" t="s">
        <v>32</v>
      </c>
      <c r="O1580">
        <v>1</v>
      </c>
      <c r="P1580" t="s">
        <v>32</v>
      </c>
      <c r="Q1580" t="s">
        <v>32</v>
      </c>
      <c r="R1580" t="s">
        <v>32</v>
      </c>
      <c r="S1580" t="s">
        <v>32</v>
      </c>
      <c r="T1580" t="s">
        <v>32</v>
      </c>
      <c r="U1580" t="s">
        <v>3810</v>
      </c>
      <c r="V1580">
        <v>0</v>
      </c>
      <c r="W1580">
        <v>1</v>
      </c>
      <c r="X1580" t="s">
        <v>32</v>
      </c>
      <c r="Y1580" t="s">
        <v>71</v>
      </c>
      <c r="Z1580">
        <v>0</v>
      </c>
      <c r="AA1580">
        <v>0</v>
      </c>
      <c r="AB1580">
        <v>0</v>
      </c>
      <c r="AC1580">
        <v>0</v>
      </c>
      <c r="AD1580" t="s">
        <v>32</v>
      </c>
      <c r="AE1580" s="23" t="s">
        <v>32</v>
      </c>
    </row>
    <row r="1581" spans="1:31" x14ac:dyDescent="0.25">
      <c r="A1581" t="s">
        <v>78</v>
      </c>
      <c r="B1581" t="s">
        <v>48</v>
      </c>
      <c r="C1581" t="s">
        <v>54</v>
      </c>
      <c r="D1581" t="s">
        <v>32</v>
      </c>
      <c r="E1581" t="s">
        <v>32</v>
      </c>
      <c r="F1581">
        <v>0</v>
      </c>
      <c r="G1581" t="s">
        <v>15</v>
      </c>
      <c r="H1581">
        <v>0</v>
      </c>
      <c r="I1581">
        <v>1</v>
      </c>
      <c r="J1581" t="s">
        <v>32</v>
      </c>
      <c r="K1581" t="s">
        <v>32</v>
      </c>
      <c r="L1581" t="s">
        <v>32</v>
      </c>
      <c r="M1581" t="s">
        <v>32</v>
      </c>
      <c r="N1581" t="s">
        <v>32</v>
      </c>
      <c r="O1581">
        <v>1</v>
      </c>
      <c r="P1581" t="s">
        <v>32</v>
      </c>
      <c r="Q1581" t="s">
        <v>32</v>
      </c>
      <c r="R1581" t="s">
        <v>32</v>
      </c>
      <c r="S1581" t="s">
        <v>32</v>
      </c>
      <c r="T1581" t="s">
        <v>32</v>
      </c>
      <c r="U1581" t="s">
        <v>3810</v>
      </c>
      <c r="V1581">
        <v>0</v>
      </c>
      <c r="W1581">
        <v>1</v>
      </c>
      <c r="X1581" t="s">
        <v>32</v>
      </c>
      <c r="Y1581" t="s">
        <v>71</v>
      </c>
      <c r="Z1581">
        <v>0</v>
      </c>
      <c r="AA1581">
        <v>0</v>
      </c>
      <c r="AB1581">
        <v>0</v>
      </c>
      <c r="AC1581">
        <v>0</v>
      </c>
      <c r="AD1581" t="s">
        <v>32</v>
      </c>
      <c r="AE1581" s="23" t="s">
        <v>32</v>
      </c>
    </row>
    <row r="1582" spans="1:31" hidden="1" x14ac:dyDescent="0.25">
      <c r="A1582" t="s">
        <v>88</v>
      </c>
      <c r="B1582" t="s">
        <v>36</v>
      </c>
      <c r="C1582" t="s">
        <v>32</v>
      </c>
      <c r="D1582" t="s">
        <v>32</v>
      </c>
      <c r="E1582" t="s">
        <v>32</v>
      </c>
      <c r="F1582">
        <v>0</v>
      </c>
      <c r="G1582" t="s">
        <v>16</v>
      </c>
      <c r="H1582">
        <v>1</v>
      </c>
      <c r="I1582">
        <v>0</v>
      </c>
      <c r="J1582" t="s">
        <v>32</v>
      </c>
      <c r="K1582" t="s">
        <v>32</v>
      </c>
      <c r="L1582" t="s">
        <v>32</v>
      </c>
      <c r="M1582" t="s">
        <v>32</v>
      </c>
      <c r="N1582" t="s">
        <v>32</v>
      </c>
      <c r="O1582">
        <v>1</v>
      </c>
      <c r="P1582" t="s">
        <v>32</v>
      </c>
      <c r="Q1582" t="s">
        <v>32</v>
      </c>
      <c r="R1582" t="s">
        <v>32</v>
      </c>
      <c r="S1582" t="s">
        <v>32</v>
      </c>
      <c r="T1582" t="s">
        <v>32</v>
      </c>
      <c r="U1582" t="s">
        <v>3810</v>
      </c>
      <c r="V1582">
        <v>1</v>
      </c>
      <c r="W1582">
        <v>0</v>
      </c>
      <c r="X1582" t="s">
        <v>32</v>
      </c>
      <c r="Y1582" t="s">
        <v>70</v>
      </c>
      <c r="Z1582">
        <v>0</v>
      </c>
      <c r="AA1582">
        <v>0</v>
      </c>
      <c r="AB1582">
        <v>0</v>
      </c>
      <c r="AC1582">
        <v>0</v>
      </c>
      <c r="AD1582" t="s">
        <v>32</v>
      </c>
      <c r="AE1582" s="23" t="s">
        <v>32</v>
      </c>
    </row>
    <row r="1583" spans="1:31" hidden="1" x14ac:dyDescent="0.25">
      <c r="A1583" t="s">
        <v>75</v>
      </c>
      <c r="B1583" t="s">
        <v>48</v>
      </c>
      <c r="C1583" t="s">
        <v>32</v>
      </c>
      <c r="D1583" t="s">
        <v>32</v>
      </c>
      <c r="E1583" t="s">
        <v>32</v>
      </c>
      <c r="F1583">
        <v>0</v>
      </c>
      <c r="G1583" t="s">
        <v>16</v>
      </c>
      <c r="H1583">
        <v>1</v>
      </c>
      <c r="I1583">
        <v>0</v>
      </c>
      <c r="J1583" t="s">
        <v>32</v>
      </c>
      <c r="K1583" t="s">
        <v>32</v>
      </c>
      <c r="L1583" t="s">
        <v>32</v>
      </c>
      <c r="M1583" t="s">
        <v>32</v>
      </c>
      <c r="N1583" t="s">
        <v>32</v>
      </c>
      <c r="O1583">
        <v>1</v>
      </c>
      <c r="P1583" t="s">
        <v>32</v>
      </c>
      <c r="Q1583" t="s">
        <v>32</v>
      </c>
      <c r="R1583" t="s">
        <v>32</v>
      </c>
      <c r="S1583" t="s">
        <v>32</v>
      </c>
      <c r="T1583" t="s">
        <v>32</v>
      </c>
      <c r="U1583" t="s">
        <v>3810</v>
      </c>
      <c r="V1583">
        <v>1</v>
      </c>
      <c r="W1583">
        <v>0</v>
      </c>
      <c r="X1583" t="s">
        <v>32</v>
      </c>
      <c r="Y1583" t="s">
        <v>71</v>
      </c>
      <c r="Z1583">
        <v>0</v>
      </c>
      <c r="AA1583">
        <v>0</v>
      </c>
      <c r="AB1583">
        <v>0</v>
      </c>
      <c r="AC1583">
        <v>0</v>
      </c>
      <c r="AD1583" t="s">
        <v>32</v>
      </c>
      <c r="AE1583" s="23" t="s">
        <v>32</v>
      </c>
    </row>
    <row r="1584" spans="1:31" x14ac:dyDescent="0.25">
      <c r="A1584" t="s">
        <v>78</v>
      </c>
      <c r="B1584" t="s">
        <v>39</v>
      </c>
      <c r="C1584" t="s">
        <v>55</v>
      </c>
      <c r="D1584" t="s">
        <v>32</v>
      </c>
      <c r="E1584" t="s">
        <v>32</v>
      </c>
      <c r="F1584">
        <v>0</v>
      </c>
      <c r="G1584" t="s">
        <v>15</v>
      </c>
      <c r="H1584">
        <v>0</v>
      </c>
      <c r="I1584">
        <v>1</v>
      </c>
      <c r="J1584" t="s">
        <v>32</v>
      </c>
      <c r="K1584" t="s">
        <v>32</v>
      </c>
      <c r="L1584" t="s">
        <v>32</v>
      </c>
      <c r="M1584" t="s">
        <v>32</v>
      </c>
      <c r="N1584" t="s">
        <v>32</v>
      </c>
      <c r="O1584">
        <v>1</v>
      </c>
      <c r="P1584" t="s">
        <v>32</v>
      </c>
      <c r="Q1584" t="s">
        <v>32</v>
      </c>
      <c r="R1584" t="s">
        <v>32</v>
      </c>
      <c r="S1584" t="s">
        <v>32</v>
      </c>
      <c r="T1584" t="s">
        <v>32</v>
      </c>
      <c r="U1584" t="s">
        <v>3810</v>
      </c>
      <c r="V1584">
        <v>0</v>
      </c>
      <c r="W1584">
        <v>1</v>
      </c>
      <c r="X1584" t="s">
        <v>32</v>
      </c>
      <c r="Y1584" t="s">
        <v>71</v>
      </c>
      <c r="Z1584">
        <v>0</v>
      </c>
      <c r="AA1584">
        <v>0</v>
      </c>
      <c r="AB1584">
        <v>0</v>
      </c>
      <c r="AC1584">
        <v>0</v>
      </c>
      <c r="AD1584" t="s">
        <v>32</v>
      </c>
      <c r="AE1584" s="23" t="s">
        <v>32</v>
      </c>
    </row>
    <row r="1585" spans="1:31" hidden="1" x14ac:dyDescent="0.25">
      <c r="A1585" t="s">
        <v>78</v>
      </c>
      <c r="B1585" t="s">
        <v>39</v>
      </c>
      <c r="C1585" t="s">
        <v>32</v>
      </c>
      <c r="D1585" t="s">
        <v>32</v>
      </c>
      <c r="E1585" t="s">
        <v>32</v>
      </c>
      <c r="F1585">
        <v>0</v>
      </c>
      <c r="G1585" t="s">
        <v>16</v>
      </c>
      <c r="H1585">
        <v>1</v>
      </c>
      <c r="I1585">
        <v>0</v>
      </c>
      <c r="J1585" t="s">
        <v>32</v>
      </c>
      <c r="K1585" t="s">
        <v>32</v>
      </c>
      <c r="L1585" t="s">
        <v>32</v>
      </c>
      <c r="M1585" t="s">
        <v>32</v>
      </c>
      <c r="N1585" t="s">
        <v>32</v>
      </c>
      <c r="O1585">
        <v>1</v>
      </c>
      <c r="P1585" t="s">
        <v>32</v>
      </c>
      <c r="Q1585" t="s">
        <v>32</v>
      </c>
      <c r="R1585" t="s">
        <v>32</v>
      </c>
      <c r="S1585" t="s">
        <v>32</v>
      </c>
      <c r="T1585" t="s">
        <v>32</v>
      </c>
      <c r="U1585" t="s">
        <v>3810</v>
      </c>
      <c r="V1585">
        <v>1</v>
      </c>
      <c r="W1585">
        <v>0</v>
      </c>
      <c r="X1585" t="s">
        <v>32</v>
      </c>
      <c r="Y1585" t="s">
        <v>71</v>
      </c>
      <c r="Z1585">
        <v>0</v>
      </c>
      <c r="AA1585">
        <v>0</v>
      </c>
      <c r="AB1585">
        <v>0</v>
      </c>
      <c r="AC1585">
        <v>0</v>
      </c>
      <c r="AD1585" t="s">
        <v>32</v>
      </c>
      <c r="AE1585" s="23" t="s">
        <v>32</v>
      </c>
    </row>
    <row r="1586" spans="1:31" hidden="1" x14ac:dyDescent="0.25">
      <c r="A1586" t="s">
        <v>78</v>
      </c>
      <c r="B1586" t="s">
        <v>39</v>
      </c>
      <c r="C1586" t="s">
        <v>32</v>
      </c>
      <c r="D1586" t="s">
        <v>32</v>
      </c>
      <c r="E1586" t="s">
        <v>32</v>
      </c>
      <c r="F1586">
        <v>0</v>
      </c>
      <c r="G1586" t="s">
        <v>16</v>
      </c>
      <c r="H1586">
        <v>1</v>
      </c>
      <c r="I1586">
        <v>0</v>
      </c>
      <c r="J1586" t="s">
        <v>32</v>
      </c>
      <c r="K1586" t="s">
        <v>32</v>
      </c>
      <c r="L1586" t="s">
        <v>32</v>
      </c>
      <c r="M1586" t="s">
        <v>32</v>
      </c>
      <c r="N1586" t="s">
        <v>32</v>
      </c>
      <c r="O1586">
        <v>1</v>
      </c>
      <c r="P1586" t="s">
        <v>32</v>
      </c>
      <c r="Q1586" t="s">
        <v>32</v>
      </c>
      <c r="R1586" t="s">
        <v>32</v>
      </c>
      <c r="S1586" t="s">
        <v>32</v>
      </c>
      <c r="T1586" t="s">
        <v>32</v>
      </c>
      <c r="U1586" t="s">
        <v>3810</v>
      </c>
      <c r="V1586">
        <v>1</v>
      </c>
      <c r="W1586">
        <v>0</v>
      </c>
      <c r="X1586" t="s">
        <v>32</v>
      </c>
      <c r="Y1586" t="s">
        <v>80</v>
      </c>
      <c r="Z1586">
        <v>0</v>
      </c>
      <c r="AA1586">
        <v>0</v>
      </c>
      <c r="AB1586">
        <v>0</v>
      </c>
      <c r="AC1586">
        <v>0</v>
      </c>
      <c r="AD1586" t="s">
        <v>32</v>
      </c>
      <c r="AE1586" s="23" t="s">
        <v>32</v>
      </c>
    </row>
    <row r="1587" spans="1:31" x14ac:dyDescent="0.25">
      <c r="A1587" t="s">
        <v>76</v>
      </c>
      <c r="B1587" t="s">
        <v>3867</v>
      </c>
      <c r="C1587" t="s">
        <v>55</v>
      </c>
      <c r="D1587" t="s">
        <v>32</v>
      </c>
      <c r="E1587" t="s">
        <v>32</v>
      </c>
      <c r="F1587">
        <v>0</v>
      </c>
      <c r="G1587" t="s">
        <v>15</v>
      </c>
      <c r="H1587">
        <v>0</v>
      </c>
      <c r="I1587">
        <v>1</v>
      </c>
      <c r="J1587" t="s">
        <v>32</v>
      </c>
      <c r="K1587" t="s">
        <v>32</v>
      </c>
      <c r="L1587" t="s">
        <v>32</v>
      </c>
      <c r="M1587" t="s">
        <v>32</v>
      </c>
      <c r="N1587" t="s">
        <v>32</v>
      </c>
      <c r="O1587">
        <v>1</v>
      </c>
      <c r="P1587" t="s">
        <v>32</v>
      </c>
      <c r="Q1587" t="s">
        <v>32</v>
      </c>
      <c r="R1587" t="s">
        <v>32</v>
      </c>
      <c r="S1587" t="s">
        <v>32</v>
      </c>
      <c r="T1587" t="s">
        <v>32</v>
      </c>
      <c r="U1587" t="s">
        <v>3810</v>
      </c>
      <c r="V1587">
        <v>0</v>
      </c>
      <c r="W1587">
        <v>1</v>
      </c>
      <c r="X1587" t="s">
        <v>32</v>
      </c>
      <c r="Y1587" t="s">
        <v>71</v>
      </c>
      <c r="Z1587">
        <v>0</v>
      </c>
      <c r="AA1587">
        <v>0</v>
      </c>
      <c r="AB1587">
        <v>0</v>
      </c>
      <c r="AC1587">
        <v>0</v>
      </c>
      <c r="AD1587" t="s">
        <v>32</v>
      </c>
      <c r="AE1587" s="23" t="s">
        <v>32</v>
      </c>
    </row>
    <row r="1588" spans="1:31" hidden="1" x14ac:dyDescent="0.25">
      <c r="A1588" t="s">
        <v>76</v>
      </c>
      <c r="B1588" t="s">
        <v>39</v>
      </c>
      <c r="C1588" t="s">
        <v>32</v>
      </c>
      <c r="D1588" t="s">
        <v>32</v>
      </c>
      <c r="E1588" t="s">
        <v>32</v>
      </c>
      <c r="F1588">
        <v>1</v>
      </c>
      <c r="G1588" t="s">
        <v>16</v>
      </c>
      <c r="H1588">
        <v>1</v>
      </c>
      <c r="I1588">
        <v>0</v>
      </c>
      <c r="J1588" t="s">
        <v>32</v>
      </c>
      <c r="K1588" t="s">
        <v>32</v>
      </c>
      <c r="L1588" t="s">
        <v>32</v>
      </c>
      <c r="M1588" t="s">
        <v>32</v>
      </c>
      <c r="N1588" t="s">
        <v>32</v>
      </c>
      <c r="O1588">
        <v>1</v>
      </c>
      <c r="P1588" t="s">
        <v>32</v>
      </c>
      <c r="Q1588" t="s">
        <v>32</v>
      </c>
      <c r="R1588" t="s">
        <v>32</v>
      </c>
      <c r="S1588" t="s">
        <v>32</v>
      </c>
      <c r="T1588" t="s">
        <v>32</v>
      </c>
      <c r="U1588" t="s">
        <v>3810</v>
      </c>
      <c r="V1588">
        <v>1</v>
      </c>
      <c r="W1588">
        <v>0</v>
      </c>
      <c r="X1588" t="s">
        <v>32</v>
      </c>
      <c r="Y1588" t="s">
        <v>70</v>
      </c>
      <c r="Z1588">
        <v>0</v>
      </c>
      <c r="AA1588">
        <v>0</v>
      </c>
      <c r="AB1588">
        <v>0</v>
      </c>
      <c r="AC1588">
        <v>0</v>
      </c>
      <c r="AD1588" t="s">
        <v>32</v>
      </c>
      <c r="AE1588" s="23" t="s">
        <v>32</v>
      </c>
    </row>
    <row r="1589" spans="1:31" hidden="1" x14ac:dyDescent="0.25">
      <c r="A1589" t="s">
        <v>78</v>
      </c>
      <c r="B1589" t="s">
        <v>39</v>
      </c>
      <c r="C1589" t="s">
        <v>32</v>
      </c>
      <c r="D1589" t="s">
        <v>32</v>
      </c>
      <c r="E1589" t="s">
        <v>32</v>
      </c>
      <c r="F1589">
        <v>0</v>
      </c>
      <c r="G1589" t="s">
        <v>16</v>
      </c>
      <c r="H1589">
        <v>1</v>
      </c>
      <c r="I1589">
        <v>0</v>
      </c>
      <c r="J1589" t="s">
        <v>32</v>
      </c>
      <c r="K1589" t="s">
        <v>32</v>
      </c>
      <c r="L1589" t="s">
        <v>32</v>
      </c>
      <c r="M1589" t="s">
        <v>32</v>
      </c>
      <c r="N1589" t="s">
        <v>32</v>
      </c>
      <c r="O1589">
        <v>1</v>
      </c>
      <c r="P1589" t="s">
        <v>32</v>
      </c>
      <c r="Q1589" t="s">
        <v>32</v>
      </c>
      <c r="R1589" t="s">
        <v>32</v>
      </c>
      <c r="S1589" t="s">
        <v>32</v>
      </c>
      <c r="T1589" t="s">
        <v>32</v>
      </c>
      <c r="U1589" t="s">
        <v>3811</v>
      </c>
      <c r="V1589">
        <v>1</v>
      </c>
      <c r="W1589">
        <v>0</v>
      </c>
      <c r="X1589" t="s">
        <v>32</v>
      </c>
      <c r="Y1589" t="s">
        <v>71</v>
      </c>
      <c r="Z1589">
        <v>0</v>
      </c>
      <c r="AA1589">
        <v>0</v>
      </c>
      <c r="AB1589">
        <v>0</v>
      </c>
      <c r="AC1589">
        <v>0</v>
      </c>
      <c r="AD1589" t="s">
        <v>32</v>
      </c>
      <c r="AE1589" s="23" t="s">
        <v>32</v>
      </c>
    </row>
    <row r="1590" spans="1:31" hidden="1" x14ac:dyDescent="0.25">
      <c r="A1590" t="s">
        <v>75</v>
      </c>
      <c r="B1590" t="s">
        <v>39</v>
      </c>
      <c r="C1590" t="s">
        <v>32</v>
      </c>
      <c r="D1590" t="s">
        <v>32</v>
      </c>
      <c r="E1590" t="s">
        <v>32</v>
      </c>
      <c r="F1590">
        <v>0</v>
      </c>
      <c r="G1590" t="s">
        <v>16</v>
      </c>
      <c r="H1590">
        <v>1</v>
      </c>
      <c r="I1590">
        <v>0</v>
      </c>
      <c r="J1590" t="s">
        <v>32</v>
      </c>
      <c r="K1590" t="s">
        <v>32</v>
      </c>
      <c r="L1590" t="s">
        <v>32</v>
      </c>
      <c r="M1590" t="s">
        <v>32</v>
      </c>
      <c r="N1590" t="s">
        <v>32</v>
      </c>
      <c r="O1590">
        <v>1</v>
      </c>
      <c r="P1590" t="s">
        <v>32</v>
      </c>
      <c r="Q1590" t="s">
        <v>32</v>
      </c>
      <c r="R1590" t="s">
        <v>32</v>
      </c>
      <c r="S1590" t="s">
        <v>32</v>
      </c>
      <c r="T1590" t="s">
        <v>32</v>
      </c>
      <c r="U1590" t="s">
        <v>3811</v>
      </c>
      <c r="V1590">
        <v>1</v>
      </c>
      <c r="W1590">
        <v>0</v>
      </c>
      <c r="X1590" t="s">
        <v>32</v>
      </c>
      <c r="Y1590" t="s">
        <v>71</v>
      </c>
      <c r="Z1590">
        <v>0</v>
      </c>
      <c r="AA1590">
        <v>0</v>
      </c>
      <c r="AB1590">
        <v>0</v>
      </c>
      <c r="AC1590">
        <v>0</v>
      </c>
      <c r="AD1590" t="s">
        <v>32</v>
      </c>
      <c r="AE1590" s="23" t="s">
        <v>32</v>
      </c>
    </row>
    <row r="1591" spans="1:31" hidden="1" x14ac:dyDescent="0.25">
      <c r="A1591" t="s">
        <v>75</v>
      </c>
      <c r="B1591" t="s">
        <v>39</v>
      </c>
      <c r="C1591" t="s">
        <v>32</v>
      </c>
      <c r="D1591" t="s">
        <v>32</v>
      </c>
      <c r="E1591" t="s">
        <v>32</v>
      </c>
      <c r="F1591">
        <v>0</v>
      </c>
      <c r="G1591" t="s">
        <v>16</v>
      </c>
      <c r="H1591">
        <v>1</v>
      </c>
      <c r="I1591">
        <v>0</v>
      </c>
      <c r="J1591" t="s">
        <v>32</v>
      </c>
      <c r="K1591" t="s">
        <v>32</v>
      </c>
      <c r="L1591" t="s">
        <v>32</v>
      </c>
      <c r="M1591" t="s">
        <v>32</v>
      </c>
      <c r="N1591" t="s">
        <v>32</v>
      </c>
      <c r="O1591">
        <v>1</v>
      </c>
      <c r="P1591" t="s">
        <v>32</v>
      </c>
      <c r="Q1591" t="s">
        <v>32</v>
      </c>
      <c r="R1591" t="s">
        <v>32</v>
      </c>
      <c r="S1591" t="s">
        <v>32</v>
      </c>
      <c r="T1591" t="s">
        <v>32</v>
      </c>
      <c r="U1591" t="s">
        <v>3811</v>
      </c>
      <c r="V1591">
        <v>1</v>
      </c>
      <c r="W1591">
        <v>0</v>
      </c>
      <c r="X1591" t="s">
        <v>32</v>
      </c>
      <c r="Y1591" t="s">
        <v>71</v>
      </c>
      <c r="Z1591">
        <v>0</v>
      </c>
      <c r="AA1591">
        <v>0</v>
      </c>
      <c r="AB1591">
        <v>0</v>
      </c>
      <c r="AC1591">
        <v>0</v>
      </c>
      <c r="AD1591" t="s">
        <v>32</v>
      </c>
      <c r="AE1591" s="23" t="s">
        <v>32</v>
      </c>
    </row>
    <row r="1592" spans="1:31" x14ac:dyDescent="0.25">
      <c r="A1592" t="s">
        <v>78</v>
      </c>
      <c r="B1592" t="s">
        <v>3867</v>
      </c>
      <c r="C1592" t="s">
        <v>55</v>
      </c>
      <c r="D1592" t="s">
        <v>32</v>
      </c>
      <c r="E1592" t="s">
        <v>32</v>
      </c>
      <c r="F1592">
        <v>0</v>
      </c>
      <c r="G1592" t="s">
        <v>15</v>
      </c>
      <c r="H1592">
        <v>0</v>
      </c>
      <c r="I1592">
        <v>1</v>
      </c>
      <c r="J1592" t="s">
        <v>32</v>
      </c>
      <c r="K1592" t="s">
        <v>32</v>
      </c>
      <c r="L1592" t="s">
        <v>32</v>
      </c>
      <c r="M1592" t="s">
        <v>32</v>
      </c>
      <c r="N1592" t="s">
        <v>32</v>
      </c>
      <c r="O1592">
        <v>1</v>
      </c>
      <c r="P1592" t="s">
        <v>32</v>
      </c>
      <c r="Q1592" t="s">
        <v>32</v>
      </c>
      <c r="R1592" t="s">
        <v>32</v>
      </c>
      <c r="S1592" t="s">
        <v>32</v>
      </c>
      <c r="T1592" t="s">
        <v>32</v>
      </c>
      <c r="U1592" t="s">
        <v>3811</v>
      </c>
      <c r="V1592">
        <v>0</v>
      </c>
      <c r="W1592">
        <v>1</v>
      </c>
      <c r="X1592" t="s">
        <v>32</v>
      </c>
      <c r="Y1592" t="s">
        <v>71</v>
      </c>
      <c r="Z1592">
        <v>0</v>
      </c>
      <c r="AA1592">
        <v>0</v>
      </c>
      <c r="AB1592">
        <v>0</v>
      </c>
      <c r="AC1592">
        <v>0</v>
      </c>
      <c r="AD1592" t="s">
        <v>32</v>
      </c>
      <c r="AE1592" s="23" t="s">
        <v>32</v>
      </c>
    </row>
    <row r="1593" spans="1:31" hidden="1" x14ac:dyDescent="0.25">
      <c r="A1593" t="s">
        <v>78</v>
      </c>
      <c r="B1593" t="s">
        <v>3867</v>
      </c>
      <c r="C1593" t="s">
        <v>32</v>
      </c>
      <c r="D1593" t="s">
        <v>32</v>
      </c>
      <c r="E1593" t="s">
        <v>32</v>
      </c>
      <c r="F1593">
        <v>0</v>
      </c>
      <c r="G1593" t="s">
        <v>16</v>
      </c>
      <c r="H1593">
        <v>1</v>
      </c>
      <c r="I1593">
        <v>0</v>
      </c>
      <c r="J1593" t="s">
        <v>32</v>
      </c>
      <c r="K1593" t="s">
        <v>32</v>
      </c>
      <c r="L1593" t="s">
        <v>32</v>
      </c>
      <c r="M1593" t="s">
        <v>32</v>
      </c>
      <c r="N1593" t="s">
        <v>32</v>
      </c>
      <c r="O1593">
        <v>1</v>
      </c>
      <c r="P1593" t="s">
        <v>32</v>
      </c>
      <c r="Q1593" t="s">
        <v>32</v>
      </c>
      <c r="R1593" t="s">
        <v>32</v>
      </c>
      <c r="S1593" t="s">
        <v>32</v>
      </c>
      <c r="T1593" t="s">
        <v>32</v>
      </c>
      <c r="U1593" t="s">
        <v>3811</v>
      </c>
      <c r="V1593">
        <v>1</v>
      </c>
      <c r="W1593">
        <v>0</v>
      </c>
      <c r="X1593" t="s">
        <v>32</v>
      </c>
      <c r="Y1593" t="s">
        <v>71</v>
      </c>
      <c r="Z1593">
        <v>0</v>
      </c>
      <c r="AA1593">
        <v>0</v>
      </c>
      <c r="AB1593">
        <v>0</v>
      </c>
      <c r="AC1593">
        <v>0</v>
      </c>
      <c r="AD1593" t="s">
        <v>32</v>
      </c>
      <c r="AE1593" s="23" t="s">
        <v>32</v>
      </c>
    </row>
    <row r="1594" spans="1:31" x14ac:dyDescent="0.25">
      <c r="A1594" t="s">
        <v>78</v>
      </c>
      <c r="B1594" t="s">
        <v>39</v>
      </c>
      <c r="C1594" t="s">
        <v>54</v>
      </c>
      <c r="D1594" t="s">
        <v>32</v>
      </c>
      <c r="E1594" t="s">
        <v>32</v>
      </c>
      <c r="F1594">
        <v>2</v>
      </c>
      <c r="G1594" t="s">
        <v>15</v>
      </c>
      <c r="H1594">
        <v>0</v>
      </c>
      <c r="I1594">
        <v>1</v>
      </c>
      <c r="J1594" t="s">
        <v>32</v>
      </c>
      <c r="K1594" t="s">
        <v>32</v>
      </c>
      <c r="L1594" t="s">
        <v>32</v>
      </c>
      <c r="M1594" t="s">
        <v>32</v>
      </c>
      <c r="N1594" t="s">
        <v>32</v>
      </c>
      <c r="O1594">
        <v>1</v>
      </c>
      <c r="P1594" t="s">
        <v>32</v>
      </c>
      <c r="Q1594" t="s">
        <v>32</v>
      </c>
      <c r="R1594" t="s">
        <v>32</v>
      </c>
      <c r="S1594" t="s">
        <v>32</v>
      </c>
      <c r="T1594" t="s">
        <v>32</v>
      </c>
      <c r="U1594" t="s">
        <v>3811</v>
      </c>
      <c r="V1594">
        <v>0</v>
      </c>
      <c r="W1594">
        <v>1</v>
      </c>
      <c r="X1594" t="s">
        <v>32</v>
      </c>
      <c r="Y1594" t="s">
        <v>71</v>
      </c>
      <c r="Z1594">
        <v>0</v>
      </c>
      <c r="AA1594">
        <v>0</v>
      </c>
      <c r="AB1594">
        <v>0</v>
      </c>
      <c r="AC1594">
        <v>0</v>
      </c>
      <c r="AD1594" t="s">
        <v>32</v>
      </c>
      <c r="AE1594" s="23" t="s">
        <v>32</v>
      </c>
    </row>
    <row r="1595" spans="1:31" x14ac:dyDescent="0.25">
      <c r="A1595" t="s">
        <v>76</v>
      </c>
      <c r="B1595" t="s">
        <v>39</v>
      </c>
      <c r="C1595" t="s">
        <v>54</v>
      </c>
      <c r="D1595" t="s">
        <v>32</v>
      </c>
      <c r="E1595" t="s">
        <v>32</v>
      </c>
      <c r="F1595">
        <v>0</v>
      </c>
      <c r="G1595" t="s">
        <v>15</v>
      </c>
      <c r="H1595">
        <v>0</v>
      </c>
      <c r="I1595">
        <v>1</v>
      </c>
      <c r="J1595" t="s">
        <v>32</v>
      </c>
      <c r="K1595" t="s">
        <v>32</v>
      </c>
      <c r="L1595" t="s">
        <v>32</v>
      </c>
      <c r="M1595" t="s">
        <v>32</v>
      </c>
      <c r="N1595" t="s">
        <v>32</v>
      </c>
      <c r="O1595">
        <v>1</v>
      </c>
      <c r="P1595" t="s">
        <v>32</v>
      </c>
      <c r="Q1595" t="s">
        <v>32</v>
      </c>
      <c r="R1595" t="s">
        <v>32</v>
      </c>
      <c r="S1595" t="s">
        <v>32</v>
      </c>
      <c r="T1595" t="s">
        <v>32</v>
      </c>
      <c r="U1595" t="s">
        <v>3811</v>
      </c>
      <c r="V1595">
        <v>0</v>
      </c>
      <c r="W1595">
        <v>1</v>
      </c>
      <c r="X1595" t="s">
        <v>32</v>
      </c>
      <c r="Y1595" t="s">
        <v>71</v>
      </c>
      <c r="Z1595">
        <v>0</v>
      </c>
      <c r="AA1595">
        <v>0</v>
      </c>
      <c r="AB1595">
        <v>0</v>
      </c>
      <c r="AC1595">
        <v>0</v>
      </c>
      <c r="AD1595" t="s">
        <v>32</v>
      </c>
      <c r="AE1595" s="23" t="s">
        <v>32</v>
      </c>
    </row>
    <row r="1596" spans="1:31" hidden="1" x14ac:dyDescent="0.25">
      <c r="A1596" t="s">
        <v>78</v>
      </c>
      <c r="B1596" t="s">
        <v>48</v>
      </c>
      <c r="C1596" t="s">
        <v>32</v>
      </c>
      <c r="D1596" t="s">
        <v>32</v>
      </c>
      <c r="E1596" t="s">
        <v>32</v>
      </c>
      <c r="F1596">
        <v>0</v>
      </c>
      <c r="G1596" t="s">
        <v>16</v>
      </c>
      <c r="H1596">
        <v>1</v>
      </c>
      <c r="I1596">
        <v>0</v>
      </c>
      <c r="J1596" t="s">
        <v>32</v>
      </c>
      <c r="K1596" t="s">
        <v>32</v>
      </c>
      <c r="L1596" t="s">
        <v>32</v>
      </c>
      <c r="M1596" t="s">
        <v>32</v>
      </c>
      <c r="N1596" t="s">
        <v>32</v>
      </c>
      <c r="O1596">
        <v>1</v>
      </c>
      <c r="P1596" t="s">
        <v>32</v>
      </c>
      <c r="Q1596" t="s">
        <v>32</v>
      </c>
      <c r="R1596" t="s">
        <v>32</v>
      </c>
      <c r="S1596" t="s">
        <v>32</v>
      </c>
      <c r="T1596" t="s">
        <v>32</v>
      </c>
      <c r="U1596" t="s">
        <v>3811</v>
      </c>
      <c r="V1596">
        <v>1</v>
      </c>
      <c r="W1596">
        <v>0</v>
      </c>
      <c r="X1596" t="s">
        <v>32</v>
      </c>
      <c r="Y1596" t="s">
        <v>71</v>
      </c>
      <c r="Z1596">
        <v>0</v>
      </c>
      <c r="AA1596">
        <v>0</v>
      </c>
      <c r="AB1596">
        <v>0</v>
      </c>
      <c r="AC1596">
        <v>0</v>
      </c>
      <c r="AD1596" t="s">
        <v>32</v>
      </c>
      <c r="AE1596" s="23" t="s">
        <v>32</v>
      </c>
    </row>
    <row r="1597" spans="1:31" x14ac:dyDescent="0.25">
      <c r="A1597" t="s">
        <v>75</v>
      </c>
      <c r="B1597" t="s">
        <v>110</v>
      </c>
      <c r="C1597" t="s">
        <v>55</v>
      </c>
      <c r="D1597" t="s">
        <v>32</v>
      </c>
      <c r="E1597" t="s">
        <v>32</v>
      </c>
      <c r="F1597">
        <v>0</v>
      </c>
      <c r="G1597" t="s">
        <v>15</v>
      </c>
      <c r="H1597">
        <v>0</v>
      </c>
      <c r="I1597">
        <v>1</v>
      </c>
      <c r="J1597" t="s">
        <v>32</v>
      </c>
      <c r="K1597" t="s">
        <v>32</v>
      </c>
      <c r="L1597" t="s">
        <v>32</v>
      </c>
      <c r="M1597" t="s">
        <v>32</v>
      </c>
      <c r="N1597" t="s">
        <v>32</v>
      </c>
      <c r="O1597">
        <v>1</v>
      </c>
      <c r="P1597" t="s">
        <v>32</v>
      </c>
      <c r="Q1597" t="s">
        <v>32</v>
      </c>
      <c r="R1597" t="s">
        <v>32</v>
      </c>
      <c r="S1597" t="s">
        <v>32</v>
      </c>
      <c r="T1597" t="s">
        <v>32</v>
      </c>
      <c r="U1597" t="s">
        <v>3811</v>
      </c>
      <c r="V1597">
        <v>0</v>
      </c>
      <c r="W1597">
        <v>1</v>
      </c>
      <c r="X1597" t="s">
        <v>32</v>
      </c>
      <c r="Y1597" t="s">
        <v>71</v>
      </c>
      <c r="Z1597">
        <v>0</v>
      </c>
      <c r="AA1597">
        <v>0</v>
      </c>
      <c r="AB1597">
        <v>0</v>
      </c>
      <c r="AC1597">
        <v>0</v>
      </c>
      <c r="AD1597" t="s">
        <v>32</v>
      </c>
      <c r="AE1597" s="23" t="s">
        <v>32</v>
      </c>
    </row>
    <row r="1598" spans="1:31" hidden="1" x14ac:dyDescent="0.25">
      <c r="A1598" t="s">
        <v>76</v>
      </c>
      <c r="B1598" t="s">
        <v>48</v>
      </c>
      <c r="C1598" t="s">
        <v>32</v>
      </c>
      <c r="D1598" t="s">
        <v>32</v>
      </c>
      <c r="E1598" t="s">
        <v>32</v>
      </c>
      <c r="F1598">
        <v>0</v>
      </c>
      <c r="G1598" t="s">
        <v>16</v>
      </c>
      <c r="H1598">
        <v>1</v>
      </c>
      <c r="I1598">
        <v>0</v>
      </c>
      <c r="J1598" t="s">
        <v>32</v>
      </c>
      <c r="K1598" t="s">
        <v>32</v>
      </c>
      <c r="L1598" t="s">
        <v>32</v>
      </c>
      <c r="M1598" t="s">
        <v>32</v>
      </c>
      <c r="N1598" t="s">
        <v>32</v>
      </c>
      <c r="O1598">
        <v>1</v>
      </c>
      <c r="P1598" t="s">
        <v>32</v>
      </c>
      <c r="Q1598" t="s">
        <v>32</v>
      </c>
      <c r="R1598" t="s">
        <v>32</v>
      </c>
      <c r="S1598" t="s">
        <v>32</v>
      </c>
      <c r="T1598" t="s">
        <v>32</v>
      </c>
      <c r="U1598" t="s">
        <v>3811</v>
      </c>
      <c r="V1598">
        <v>1</v>
      </c>
      <c r="W1598">
        <v>0</v>
      </c>
      <c r="X1598" t="s">
        <v>32</v>
      </c>
      <c r="Y1598" t="s">
        <v>71</v>
      </c>
      <c r="Z1598">
        <v>0</v>
      </c>
      <c r="AA1598">
        <v>0</v>
      </c>
      <c r="AB1598">
        <v>0</v>
      </c>
      <c r="AC1598">
        <v>0</v>
      </c>
      <c r="AD1598" t="s">
        <v>32</v>
      </c>
      <c r="AE1598" s="23" t="s">
        <v>32</v>
      </c>
    </row>
    <row r="1599" spans="1:31" x14ac:dyDescent="0.25">
      <c r="A1599" t="s">
        <v>78</v>
      </c>
      <c r="B1599" t="s">
        <v>39</v>
      </c>
      <c r="C1599" t="s">
        <v>54</v>
      </c>
      <c r="D1599" t="s">
        <v>32</v>
      </c>
      <c r="E1599" t="s">
        <v>32</v>
      </c>
      <c r="F1599">
        <v>0</v>
      </c>
      <c r="G1599" t="s">
        <v>15</v>
      </c>
      <c r="H1599">
        <v>0</v>
      </c>
      <c r="I1599">
        <v>1</v>
      </c>
      <c r="J1599" t="s">
        <v>32</v>
      </c>
      <c r="K1599" t="s">
        <v>32</v>
      </c>
      <c r="L1599" t="s">
        <v>32</v>
      </c>
      <c r="M1599" t="s">
        <v>32</v>
      </c>
      <c r="N1599" t="s">
        <v>32</v>
      </c>
      <c r="O1599">
        <v>1</v>
      </c>
      <c r="P1599" t="s">
        <v>32</v>
      </c>
      <c r="Q1599" t="s">
        <v>32</v>
      </c>
      <c r="R1599" t="s">
        <v>32</v>
      </c>
      <c r="S1599" t="s">
        <v>32</v>
      </c>
      <c r="T1599" t="s">
        <v>32</v>
      </c>
      <c r="U1599" t="s">
        <v>3811</v>
      </c>
      <c r="V1599">
        <v>0</v>
      </c>
      <c r="W1599">
        <v>1</v>
      </c>
      <c r="X1599" t="s">
        <v>32</v>
      </c>
      <c r="Y1599" t="s">
        <v>71</v>
      </c>
      <c r="Z1599">
        <v>0</v>
      </c>
      <c r="AA1599">
        <v>0</v>
      </c>
      <c r="AB1599">
        <v>0</v>
      </c>
      <c r="AC1599">
        <v>0</v>
      </c>
      <c r="AD1599" t="s">
        <v>32</v>
      </c>
      <c r="AE1599" s="23" t="s">
        <v>32</v>
      </c>
    </row>
    <row r="1600" spans="1:31" x14ac:dyDescent="0.25">
      <c r="A1600" t="s">
        <v>72</v>
      </c>
      <c r="B1600" t="s">
        <v>39</v>
      </c>
      <c r="C1600" t="s">
        <v>54</v>
      </c>
      <c r="D1600" t="s">
        <v>32</v>
      </c>
      <c r="E1600" t="s">
        <v>32</v>
      </c>
      <c r="F1600">
        <v>0</v>
      </c>
      <c r="G1600" t="s">
        <v>15</v>
      </c>
      <c r="H1600">
        <v>0</v>
      </c>
      <c r="I1600">
        <v>1</v>
      </c>
      <c r="J1600" t="s">
        <v>32</v>
      </c>
      <c r="K1600" t="s">
        <v>32</v>
      </c>
      <c r="L1600" t="s">
        <v>32</v>
      </c>
      <c r="M1600" t="s">
        <v>32</v>
      </c>
      <c r="N1600" t="s">
        <v>32</v>
      </c>
      <c r="O1600">
        <v>1</v>
      </c>
      <c r="P1600" t="s">
        <v>32</v>
      </c>
      <c r="Q1600" t="s">
        <v>32</v>
      </c>
      <c r="R1600" t="s">
        <v>32</v>
      </c>
      <c r="S1600" t="s">
        <v>32</v>
      </c>
      <c r="T1600" t="s">
        <v>32</v>
      </c>
      <c r="U1600" t="s">
        <v>3811</v>
      </c>
      <c r="V1600">
        <v>0</v>
      </c>
      <c r="W1600">
        <v>1</v>
      </c>
      <c r="X1600" t="s">
        <v>32</v>
      </c>
      <c r="Y1600" t="s">
        <v>71</v>
      </c>
      <c r="Z1600">
        <v>0</v>
      </c>
      <c r="AA1600">
        <v>0</v>
      </c>
      <c r="AB1600">
        <v>0</v>
      </c>
      <c r="AC1600">
        <v>0</v>
      </c>
      <c r="AD1600" t="s">
        <v>32</v>
      </c>
      <c r="AE1600" s="23" t="s">
        <v>32</v>
      </c>
    </row>
    <row r="1601" spans="1:31" hidden="1" x14ac:dyDescent="0.25">
      <c r="A1601" t="s">
        <v>78</v>
      </c>
      <c r="B1601" t="s">
        <v>39</v>
      </c>
      <c r="C1601" t="s">
        <v>32</v>
      </c>
      <c r="D1601" t="s">
        <v>32</v>
      </c>
      <c r="E1601" t="s">
        <v>32</v>
      </c>
      <c r="F1601">
        <v>0</v>
      </c>
      <c r="G1601" t="s">
        <v>16</v>
      </c>
      <c r="H1601">
        <v>1</v>
      </c>
      <c r="I1601">
        <v>0</v>
      </c>
      <c r="J1601" t="s">
        <v>32</v>
      </c>
      <c r="K1601" t="s">
        <v>32</v>
      </c>
      <c r="L1601" t="s">
        <v>32</v>
      </c>
      <c r="M1601" t="s">
        <v>32</v>
      </c>
      <c r="N1601" t="s">
        <v>32</v>
      </c>
      <c r="O1601">
        <v>1</v>
      </c>
      <c r="P1601" t="s">
        <v>32</v>
      </c>
      <c r="Q1601" t="s">
        <v>32</v>
      </c>
      <c r="R1601" t="s">
        <v>32</v>
      </c>
      <c r="S1601" t="s">
        <v>32</v>
      </c>
      <c r="T1601" t="s">
        <v>32</v>
      </c>
      <c r="U1601" t="s">
        <v>3811</v>
      </c>
      <c r="V1601">
        <v>1</v>
      </c>
      <c r="W1601">
        <v>0</v>
      </c>
      <c r="X1601" t="s">
        <v>32</v>
      </c>
      <c r="Y1601" t="s">
        <v>71</v>
      </c>
      <c r="Z1601">
        <v>0</v>
      </c>
      <c r="AA1601">
        <v>0</v>
      </c>
      <c r="AB1601">
        <v>0</v>
      </c>
      <c r="AC1601">
        <v>0</v>
      </c>
      <c r="AD1601" t="s">
        <v>32</v>
      </c>
      <c r="AE1601" s="23" t="s">
        <v>32</v>
      </c>
    </row>
    <row r="1602" spans="1:31" hidden="1" x14ac:dyDescent="0.25">
      <c r="A1602" t="s">
        <v>78</v>
      </c>
      <c r="B1602" t="s">
        <v>39</v>
      </c>
      <c r="C1602" t="s">
        <v>32</v>
      </c>
      <c r="D1602" t="s">
        <v>32</v>
      </c>
      <c r="E1602" t="s">
        <v>32</v>
      </c>
      <c r="F1602">
        <v>0</v>
      </c>
      <c r="G1602" t="s">
        <v>16</v>
      </c>
      <c r="H1602">
        <v>1</v>
      </c>
      <c r="I1602">
        <v>0</v>
      </c>
      <c r="J1602" t="s">
        <v>32</v>
      </c>
      <c r="K1602" t="s">
        <v>32</v>
      </c>
      <c r="L1602" t="s">
        <v>32</v>
      </c>
      <c r="M1602" t="s">
        <v>32</v>
      </c>
      <c r="N1602" t="s">
        <v>32</v>
      </c>
      <c r="O1602">
        <v>1</v>
      </c>
      <c r="P1602" t="s">
        <v>32</v>
      </c>
      <c r="Q1602" t="s">
        <v>32</v>
      </c>
      <c r="R1602" t="s">
        <v>32</v>
      </c>
      <c r="S1602" t="s">
        <v>32</v>
      </c>
      <c r="T1602" t="s">
        <v>32</v>
      </c>
      <c r="U1602" t="s">
        <v>3811</v>
      </c>
      <c r="V1602">
        <v>1</v>
      </c>
      <c r="W1602">
        <v>0</v>
      </c>
      <c r="X1602" t="s">
        <v>32</v>
      </c>
      <c r="Y1602" t="s">
        <v>71</v>
      </c>
      <c r="Z1602">
        <v>0</v>
      </c>
      <c r="AA1602">
        <v>0</v>
      </c>
      <c r="AB1602">
        <v>0</v>
      </c>
      <c r="AC1602">
        <v>0</v>
      </c>
      <c r="AD1602" t="s">
        <v>32</v>
      </c>
      <c r="AE1602" s="23" t="s">
        <v>32</v>
      </c>
    </row>
    <row r="1603" spans="1:31" hidden="1" x14ac:dyDescent="0.25">
      <c r="A1603" t="s">
        <v>69</v>
      </c>
      <c r="B1603" t="s">
        <v>138</v>
      </c>
      <c r="C1603" t="s">
        <v>32</v>
      </c>
      <c r="D1603" t="s">
        <v>32</v>
      </c>
      <c r="E1603" t="s">
        <v>32</v>
      </c>
      <c r="F1603">
        <v>0</v>
      </c>
      <c r="G1603" t="s">
        <v>16</v>
      </c>
      <c r="H1603">
        <v>1</v>
      </c>
      <c r="I1603">
        <v>0</v>
      </c>
      <c r="J1603" t="s">
        <v>32</v>
      </c>
      <c r="K1603" t="s">
        <v>32</v>
      </c>
      <c r="L1603" t="s">
        <v>32</v>
      </c>
      <c r="M1603" t="s">
        <v>32</v>
      </c>
      <c r="N1603" t="s">
        <v>32</v>
      </c>
      <c r="O1603">
        <v>1</v>
      </c>
      <c r="P1603" t="s">
        <v>32</v>
      </c>
      <c r="Q1603" t="s">
        <v>32</v>
      </c>
      <c r="R1603" t="s">
        <v>32</v>
      </c>
      <c r="S1603" t="s">
        <v>32</v>
      </c>
      <c r="T1603" t="s">
        <v>32</v>
      </c>
      <c r="U1603" t="s">
        <v>3811</v>
      </c>
      <c r="V1603">
        <v>1</v>
      </c>
      <c r="W1603">
        <v>0</v>
      </c>
      <c r="X1603" t="s">
        <v>32</v>
      </c>
      <c r="Y1603" t="s">
        <v>71</v>
      </c>
      <c r="Z1603">
        <v>0</v>
      </c>
      <c r="AA1603">
        <v>0</v>
      </c>
      <c r="AB1603">
        <v>0</v>
      </c>
      <c r="AC1603">
        <v>0</v>
      </c>
      <c r="AD1603" t="s">
        <v>32</v>
      </c>
      <c r="AE1603" s="23" t="s">
        <v>32</v>
      </c>
    </row>
    <row r="1604" spans="1:31" hidden="1" x14ac:dyDescent="0.25">
      <c r="A1604" t="s">
        <v>69</v>
      </c>
      <c r="B1604" t="s">
        <v>138</v>
      </c>
      <c r="C1604" t="s">
        <v>32</v>
      </c>
      <c r="D1604" t="s">
        <v>32</v>
      </c>
      <c r="E1604" t="s">
        <v>32</v>
      </c>
      <c r="F1604">
        <v>0</v>
      </c>
      <c r="G1604" t="s">
        <v>16</v>
      </c>
      <c r="H1604">
        <v>1</v>
      </c>
      <c r="I1604">
        <v>0</v>
      </c>
      <c r="J1604" t="s">
        <v>32</v>
      </c>
      <c r="K1604" t="s">
        <v>32</v>
      </c>
      <c r="L1604" t="s">
        <v>32</v>
      </c>
      <c r="M1604" t="s">
        <v>32</v>
      </c>
      <c r="N1604" t="s">
        <v>32</v>
      </c>
      <c r="O1604">
        <v>1</v>
      </c>
      <c r="P1604" t="s">
        <v>32</v>
      </c>
      <c r="Q1604" t="s">
        <v>32</v>
      </c>
      <c r="R1604" t="s">
        <v>32</v>
      </c>
      <c r="S1604" t="s">
        <v>32</v>
      </c>
      <c r="T1604" t="s">
        <v>32</v>
      </c>
      <c r="U1604" t="s">
        <v>3811</v>
      </c>
      <c r="V1604">
        <v>1</v>
      </c>
      <c r="W1604">
        <v>0</v>
      </c>
      <c r="X1604" t="s">
        <v>32</v>
      </c>
      <c r="Y1604" t="s">
        <v>35</v>
      </c>
      <c r="Z1604">
        <v>0</v>
      </c>
      <c r="AA1604">
        <v>0</v>
      </c>
      <c r="AB1604">
        <v>0</v>
      </c>
      <c r="AC1604">
        <v>1</v>
      </c>
      <c r="AD1604" t="s">
        <v>32</v>
      </c>
      <c r="AE1604" s="23" t="s">
        <v>32</v>
      </c>
    </row>
    <row r="1605" spans="1:31" hidden="1" x14ac:dyDescent="0.25">
      <c r="A1605" t="s">
        <v>76</v>
      </c>
      <c r="B1605" t="s">
        <v>37</v>
      </c>
      <c r="C1605" t="s">
        <v>32</v>
      </c>
      <c r="D1605" t="s">
        <v>32</v>
      </c>
      <c r="E1605" t="s">
        <v>32</v>
      </c>
      <c r="F1605">
        <v>0</v>
      </c>
      <c r="G1605" t="s">
        <v>16</v>
      </c>
      <c r="H1605">
        <v>1</v>
      </c>
      <c r="I1605">
        <v>0</v>
      </c>
      <c r="J1605" t="s">
        <v>32</v>
      </c>
      <c r="K1605" t="s">
        <v>32</v>
      </c>
      <c r="L1605" t="s">
        <v>32</v>
      </c>
      <c r="M1605" t="s">
        <v>32</v>
      </c>
      <c r="N1605" t="s">
        <v>32</v>
      </c>
      <c r="O1605">
        <v>1</v>
      </c>
      <c r="P1605" t="s">
        <v>32</v>
      </c>
      <c r="Q1605" t="s">
        <v>32</v>
      </c>
      <c r="R1605" t="s">
        <v>32</v>
      </c>
      <c r="S1605" t="s">
        <v>32</v>
      </c>
      <c r="T1605" t="s">
        <v>32</v>
      </c>
      <c r="U1605" t="s">
        <v>3811</v>
      </c>
      <c r="V1605">
        <v>1</v>
      </c>
      <c r="W1605">
        <v>0</v>
      </c>
      <c r="X1605" t="s">
        <v>32</v>
      </c>
      <c r="Y1605" t="s">
        <v>71</v>
      </c>
      <c r="Z1605">
        <v>0</v>
      </c>
      <c r="AA1605">
        <v>0</v>
      </c>
      <c r="AB1605">
        <v>0</v>
      </c>
      <c r="AC1605">
        <v>0</v>
      </c>
      <c r="AD1605" t="s">
        <v>32</v>
      </c>
      <c r="AE1605" s="23" t="s">
        <v>32</v>
      </c>
    </row>
    <row r="1606" spans="1:31" hidden="1" x14ac:dyDescent="0.25">
      <c r="A1606" t="s">
        <v>76</v>
      </c>
      <c r="B1606" t="s">
        <v>37</v>
      </c>
      <c r="C1606" t="s">
        <v>32</v>
      </c>
      <c r="D1606" t="s">
        <v>32</v>
      </c>
      <c r="E1606" t="s">
        <v>32</v>
      </c>
      <c r="F1606">
        <v>0</v>
      </c>
      <c r="G1606" t="s">
        <v>16</v>
      </c>
      <c r="H1606">
        <v>1</v>
      </c>
      <c r="I1606">
        <v>0</v>
      </c>
      <c r="J1606" t="s">
        <v>32</v>
      </c>
      <c r="K1606" t="s">
        <v>32</v>
      </c>
      <c r="L1606" t="s">
        <v>32</v>
      </c>
      <c r="M1606" t="s">
        <v>32</v>
      </c>
      <c r="N1606" t="s">
        <v>32</v>
      </c>
      <c r="O1606">
        <v>1</v>
      </c>
      <c r="P1606" t="s">
        <v>32</v>
      </c>
      <c r="Q1606" t="s">
        <v>32</v>
      </c>
      <c r="R1606" t="s">
        <v>32</v>
      </c>
      <c r="S1606" t="s">
        <v>32</v>
      </c>
      <c r="T1606" t="s">
        <v>32</v>
      </c>
      <c r="U1606" t="s">
        <v>3811</v>
      </c>
      <c r="V1606">
        <v>1</v>
      </c>
      <c r="W1606">
        <v>0</v>
      </c>
      <c r="X1606" t="s">
        <v>32</v>
      </c>
      <c r="Y1606" t="s">
        <v>71</v>
      </c>
      <c r="Z1606">
        <v>0</v>
      </c>
      <c r="AA1606">
        <v>0</v>
      </c>
      <c r="AB1606">
        <v>0</v>
      </c>
      <c r="AC1606">
        <v>0</v>
      </c>
      <c r="AD1606" t="s">
        <v>32</v>
      </c>
      <c r="AE1606" s="23" t="s">
        <v>32</v>
      </c>
    </row>
    <row r="1607" spans="1:31" x14ac:dyDescent="0.25">
      <c r="A1607" t="s">
        <v>75</v>
      </c>
      <c r="B1607" t="s">
        <v>39</v>
      </c>
      <c r="C1607" t="s">
        <v>54</v>
      </c>
      <c r="D1607" t="s">
        <v>32</v>
      </c>
      <c r="E1607" t="s">
        <v>32</v>
      </c>
      <c r="F1607">
        <v>0</v>
      </c>
      <c r="G1607" t="s">
        <v>15</v>
      </c>
      <c r="H1607">
        <v>0</v>
      </c>
      <c r="I1607">
        <v>1</v>
      </c>
      <c r="J1607" t="s">
        <v>32</v>
      </c>
      <c r="K1607" t="s">
        <v>32</v>
      </c>
      <c r="L1607" t="s">
        <v>32</v>
      </c>
      <c r="M1607" t="s">
        <v>32</v>
      </c>
      <c r="N1607" t="s">
        <v>32</v>
      </c>
      <c r="O1607">
        <v>1</v>
      </c>
      <c r="P1607" t="s">
        <v>32</v>
      </c>
      <c r="Q1607" t="s">
        <v>32</v>
      </c>
      <c r="R1607" t="s">
        <v>32</v>
      </c>
      <c r="S1607" t="s">
        <v>32</v>
      </c>
      <c r="T1607" t="s">
        <v>32</v>
      </c>
      <c r="U1607" t="s">
        <v>3811</v>
      </c>
      <c r="V1607">
        <v>0</v>
      </c>
      <c r="W1607">
        <v>1</v>
      </c>
      <c r="X1607" t="s">
        <v>32</v>
      </c>
      <c r="Y1607" t="s">
        <v>71</v>
      </c>
      <c r="Z1607">
        <v>0</v>
      </c>
      <c r="AA1607">
        <v>0</v>
      </c>
      <c r="AB1607">
        <v>0</v>
      </c>
      <c r="AC1607">
        <v>0</v>
      </c>
      <c r="AD1607" t="s">
        <v>32</v>
      </c>
      <c r="AE1607" s="23" t="s">
        <v>32</v>
      </c>
    </row>
    <row r="1608" spans="1:31" hidden="1" x14ac:dyDescent="0.25">
      <c r="A1608" t="s">
        <v>83</v>
      </c>
      <c r="B1608" t="s">
        <v>3867</v>
      </c>
      <c r="C1608" t="s">
        <v>32</v>
      </c>
      <c r="D1608" t="s">
        <v>32</v>
      </c>
      <c r="E1608" t="s">
        <v>32</v>
      </c>
      <c r="F1608">
        <v>0</v>
      </c>
      <c r="G1608" t="s">
        <v>16</v>
      </c>
      <c r="H1608">
        <v>1</v>
      </c>
      <c r="I1608">
        <v>0</v>
      </c>
      <c r="J1608" t="s">
        <v>32</v>
      </c>
      <c r="K1608" t="s">
        <v>32</v>
      </c>
      <c r="L1608" t="s">
        <v>32</v>
      </c>
      <c r="M1608" t="s">
        <v>32</v>
      </c>
      <c r="N1608" t="s">
        <v>32</v>
      </c>
      <c r="O1608">
        <v>1</v>
      </c>
      <c r="P1608" t="s">
        <v>32</v>
      </c>
      <c r="Q1608" t="s">
        <v>32</v>
      </c>
      <c r="R1608" t="s">
        <v>32</v>
      </c>
      <c r="S1608" t="s">
        <v>32</v>
      </c>
      <c r="T1608" t="s">
        <v>32</v>
      </c>
      <c r="U1608" t="s">
        <v>3811</v>
      </c>
      <c r="V1608">
        <v>1</v>
      </c>
      <c r="W1608">
        <v>0</v>
      </c>
      <c r="X1608" t="s">
        <v>32</v>
      </c>
      <c r="Y1608" t="s">
        <v>71</v>
      </c>
      <c r="Z1608">
        <v>0</v>
      </c>
      <c r="AA1608">
        <v>0</v>
      </c>
      <c r="AB1608">
        <v>0</v>
      </c>
      <c r="AC1608">
        <v>0</v>
      </c>
      <c r="AD1608" t="s">
        <v>32</v>
      </c>
      <c r="AE1608" s="23" t="s">
        <v>32</v>
      </c>
    </row>
    <row r="1609" spans="1:31" hidden="1" x14ac:dyDescent="0.25">
      <c r="A1609" t="s">
        <v>76</v>
      </c>
      <c r="B1609" t="s">
        <v>3867</v>
      </c>
      <c r="C1609" t="s">
        <v>32</v>
      </c>
      <c r="D1609" t="s">
        <v>32</v>
      </c>
      <c r="E1609" t="s">
        <v>32</v>
      </c>
      <c r="F1609">
        <v>0</v>
      </c>
      <c r="G1609" t="s">
        <v>16</v>
      </c>
      <c r="H1609">
        <v>1</v>
      </c>
      <c r="I1609">
        <v>0</v>
      </c>
      <c r="J1609" t="s">
        <v>32</v>
      </c>
      <c r="K1609" t="s">
        <v>32</v>
      </c>
      <c r="L1609" t="s">
        <v>32</v>
      </c>
      <c r="M1609" t="s">
        <v>32</v>
      </c>
      <c r="N1609" t="s">
        <v>32</v>
      </c>
      <c r="O1609">
        <v>1</v>
      </c>
      <c r="P1609" t="s">
        <v>32</v>
      </c>
      <c r="Q1609" t="s">
        <v>32</v>
      </c>
      <c r="R1609" t="s">
        <v>32</v>
      </c>
      <c r="S1609" t="s">
        <v>32</v>
      </c>
      <c r="T1609" t="s">
        <v>32</v>
      </c>
      <c r="U1609" t="s">
        <v>3811</v>
      </c>
      <c r="V1609">
        <v>1</v>
      </c>
      <c r="W1609">
        <v>0</v>
      </c>
      <c r="X1609" t="s">
        <v>32</v>
      </c>
      <c r="Y1609" t="s">
        <v>71</v>
      </c>
      <c r="Z1609">
        <v>0</v>
      </c>
      <c r="AA1609">
        <v>0</v>
      </c>
      <c r="AB1609">
        <v>0</v>
      </c>
      <c r="AC1609">
        <v>0</v>
      </c>
      <c r="AD1609" t="s">
        <v>32</v>
      </c>
      <c r="AE1609" s="23" t="s">
        <v>32</v>
      </c>
    </row>
    <row r="1610" spans="1:31" x14ac:dyDescent="0.25">
      <c r="A1610" t="s">
        <v>83</v>
      </c>
      <c r="B1610" t="s">
        <v>51</v>
      </c>
      <c r="C1610" t="s">
        <v>54</v>
      </c>
      <c r="D1610" t="s">
        <v>32</v>
      </c>
      <c r="E1610" t="s">
        <v>32</v>
      </c>
      <c r="F1610">
        <v>0</v>
      </c>
      <c r="G1610" t="s">
        <v>15</v>
      </c>
      <c r="H1610">
        <v>0</v>
      </c>
      <c r="I1610">
        <v>1</v>
      </c>
      <c r="J1610" t="s">
        <v>32</v>
      </c>
      <c r="K1610" t="s">
        <v>32</v>
      </c>
      <c r="L1610" t="s">
        <v>32</v>
      </c>
      <c r="M1610" t="s">
        <v>32</v>
      </c>
      <c r="N1610" t="s">
        <v>32</v>
      </c>
      <c r="O1610">
        <v>1</v>
      </c>
      <c r="P1610" t="s">
        <v>32</v>
      </c>
      <c r="Q1610" t="s">
        <v>32</v>
      </c>
      <c r="R1610" t="s">
        <v>32</v>
      </c>
      <c r="S1610" t="s">
        <v>32</v>
      </c>
      <c r="T1610" t="s">
        <v>32</v>
      </c>
      <c r="U1610" t="s">
        <v>3811</v>
      </c>
      <c r="V1610">
        <v>0</v>
      </c>
      <c r="W1610">
        <v>1</v>
      </c>
      <c r="X1610" t="s">
        <v>32</v>
      </c>
      <c r="Y1610" t="s">
        <v>71</v>
      </c>
      <c r="Z1610">
        <v>0</v>
      </c>
      <c r="AA1610">
        <v>0</v>
      </c>
      <c r="AB1610">
        <v>0</v>
      </c>
      <c r="AC1610">
        <v>0</v>
      </c>
      <c r="AD1610" t="s">
        <v>32</v>
      </c>
      <c r="AE1610" s="23" t="s">
        <v>32</v>
      </c>
    </row>
    <row r="1611" spans="1:31" x14ac:dyDescent="0.25">
      <c r="A1611" t="s">
        <v>83</v>
      </c>
      <c r="B1611" t="s">
        <v>51</v>
      </c>
      <c r="C1611" t="s">
        <v>54</v>
      </c>
      <c r="D1611" t="s">
        <v>32</v>
      </c>
      <c r="E1611" t="s">
        <v>32</v>
      </c>
      <c r="F1611">
        <v>0</v>
      </c>
      <c r="G1611" t="s">
        <v>15</v>
      </c>
      <c r="H1611">
        <v>0</v>
      </c>
      <c r="I1611">
        <v>1</v>
      </c>
      <c r="J1611" t="s">
        <v>32</v>
      </c>
      <c r="K1611" t="s">
        <v>32</v>
      </c>
      <c r="L1611" t="s">
        <v>32</v>
      </c>
      <c r="M1611" t="s">
        <v>32</v>
      </c>
      <c r="N1611" t="s">
        <v>32</v>
      </c>
      <c r="O1611">
        <v>1</v>
      </c>
      <c r="P1611" t="s">
        <v>32</v>
      </c>
      <c r="Q1611" t="s">
        <v>32</v>
      </c>
      <c r="R1611" t="s">
        <v>32</v>
      </c>
      <c r="S1611" t="s">
        <v>32</v>
      </c>
      <c r="T1611" t="s">
        <v>32</v>
      </c>
      <c r="U1611" t="s">
        <v>3811</v>
      </c>
      <c r="V1611">
        <v>0</v>
      </c>
      <c r="W1611">
        <v>1</v>
      </c>
      <c r="X1611" t="s">
        <v>32</v>
      </c>
      <c r="Y1611" t="s">
        <v>71</v>
      </c>
      <c r="Z1611">
        <v>0</v>
      </c>
      <c r="AA1611">
        <v>0</v>
      </c>
      <c r="AB1611">
        <v>0</v>
      </c>
      <c r="AC1611">
        <v>0</v>
      </c>
      <c r="AD1611" t="s">
        <v>32</v>
      </c>
      <c r="AE1611" s="23" t="s">
        <v>32</v>
      </c>
    </row>
    <row r="1612" spans="1:31" x14ac:dyDescent="0.25">
      <c r="A1612" t="s">
        <v>75</v>
      </c>
      <c r="B1612" t="s">
        <v>3886</v>
      </c>
      <c r="C1612" t="s">
        <v>54</v>
      </c>
      <c r="D1612" t="s">
        <v>32</v>
      </c>
      <c r="E1612" t="s">
        <v>32</v>
      </c>
      <c r="F1612">
        <v>0</v>
      </c>
      <c r="G1612" t="s">
        <v>15</v>
      </c>
      <c r="H1612">
        <v>0</v>
      </c>
      <c r="I1612">
        <v>1</v>
      </c>
      <c r="J1612" t="s">
        <v>32</v>
      </c>
      <c r="K1612" t="s">
        <v>32</v>
      </c>
      <c r="L1612" t="s">
        <v>32</v>
      </c>
      <c r="M1612" t="s">
        <v>32</v>
      </c>
      <c r="N1612" t="s">
        <v>32</v>
      </c>
      <c r="O1612">
        <v>1</v>
      </c>
      <c r="P1612" t="s">
        <v>32</v>
      </c>
      <c r="Q1612" t="s">
        <v>32</v>
      </c>
      <c r="R1612" t="s">
        <v>32</v>
      </c>
      <c r="S1612" t="s">
        <v>32</v>
      </c>
      <c r="T1612" t="s">
        <v>32</v>
      </c>
      <c r="U1612" t="s">
        <v>3812</v>
      </c>
      <c r="V1612">
        <v>0</v>
      </c>
      <c r="W1612">
        <v>1</v>
      </c>
      <c r="X1612" t="s">
        <v>32</v>
      </c>
      <c r="Y1612" t="s">
        <v>71</v>
      </c>
      <c r="Z1612">
        <v>0</v>
      </c>
      <c r="AA1612">
        <v>0</v>
      </c>
      <c r="AB1612">
        <v>0</v>
      </c>
      <c r="AC1612">
        <v>0</v>
      </c>
      <c r="AD1612" t="s">
        <v>32</v>
      </c>
      <c r="AE1612" s="23" t="s">
        <v>32</v>
      </c>
    </row>
    <row r="1613" spans="1:31" x14ac:dyDescent="0.25">
      <c r="A1613" t="s">
        <v>69</v>
      </c>
      <c r="B1613" t="s">
        <v>53</v>
      </c>
      <c r="C1613" t="s">
        <v>54</v>
      </c>
      <c r="D1613" t="s">
        <v>32</v>
      </c>
      <c r="E1613" t="s">
        <v>32</v>
      </c>
      <c r="F1613">
        <v>1</v>
      </c>
      <c r="G1613" t="s">
        <v>15</v>
      </c>
      <c r="H1613">
        <v>0</v>
      </c>
      <c r="I1613">
        <v>1</v>
      </c>
      <c r="J1613" t="s">
        <v>32</v>
      </c>
      <c r="K1613" t="s">
        <v>32</v>
      </c>
      <c r="L1613" t="s">
        <v>32</v>
      </c>
      <c r="M1613" t="s">
        <v>32</v>
      </c>
      <c r="N1613" t="s">
        <v>32</v>
      </c>
      <c r="O1613">
        <v>1</v>
      </c>
      <c r="P1613" t="s">
        <v>32</v>
      </c>
      <c r="Q1613" t="s">
        <v>32</v>
      </c>
      <c r="R1613" t="s">
        <v>32</v>
      </c>
      <c r="S1613" t="s">
        <v>32</v>
      </c>
      <c r="T1613" t="s">
        <v>32</v>
      </c>
      <c r="U1613" t="s">
        <v>3813</v>
      </c>
      <c r="V1613">
        <v>0</v>
      </c>
      <c r="W1613">
        <v>1</v>
      </c>
      <c r="X1613" t="s">
        <v>32</v>
      </c>
      <c r="Y1613" t="s">
        <v>71</v>
      </c>
      <c r="Z1613">
        <v>0</v>
      </c>
      <c r="AA1613">
        <v>0</v>
      </c>
      <c r="AB1613">
        <v>0</v>
      </c>
      <c r="AC1613">
        <v>0</v>
      </c>
      <c r="AD1613" t="s">
        <v>32</v>
      </c>
      <c r="AE1613" s="23" t="s">
        <v>32</v>
      </c>
    </row>
    <row r="1614" spans="1:31" hidden="1" x14ac:dyDescent="0.25">
      <c r="A1614" t="s">
        <v>76</v>
      </c>
      <c r="B1614" t="s">
        <v>48</v>
      </c>
      <c r="C1614" t="s">
        <v>32</v>
      </c>
      <c r="D1614" t="s">
        <v>32</v>
      </c>
      <c r="E1614" t="s">
        <v>32</v>
      </c>
      <c r="F1614">
        <v>1</v>
      </c>
      <c r="G1614" t="s">
        <v>16</v>
      </c>
      <c r="H1614">
        <v>1</v>
      </c>
      <c r="I1614">
        <v>0</v>
      </c>
      <c r="J1614" t="s">
        <v>32</v>
      </c>
      <c r="K1614" t="s">
        <v>32</v>
      </c>
      <c r="L1614" t="s">
        <v>32</v>
      </c>
      <c r="M1614" t="s">
        <v>32</v>
      </c>
      <c r="N1614" t="s">
        <v>32</v>
      </c>
      <c r="O1614">
        <v>1</v>
      </c>
      <c r="P1614" t="s">
        <v>32</v>
      </c>
      <c r="Q1614" t="s">
        <v>32</v>
      </c>
      <c r="R1614" t="s">
        <v>32</v>
      </c>
      <c r="S1614" t="s">
        <v>32</v>
      </c>
      <c r="T1614" t="s">
        <v>32</v>
      </c>
      <c r="U1614" t="s">
        <v>3813</v>
      </c>
      <c r="V1614">
        <v>1</v>
      </c>
      <c r="W1614">
        <v>0</v>
      </c>
      <c r="X1614" t="s">
        <v>32</v>
      </c>
      <c r="Y1614" t="s">
        <v>71</v>
      </c>
      <c r="Z1614">
        <v>0</v>
      </c>
      <c r="AA1614">
        <v>0</v>
      </c>
      <c r="AB1614">
        <v>0</v>
      </c>
      <c r="AC1614">
        <v>0</v>
      </c>
      <c r="AD1614" t="s">
        <v>32</v>
      </c>
      <c r="AE1614" s="23" t="s">
        <v>32</v>
      </c>
    </row>
    <row r="1615" spans="1:31" x14ac:dyDescent="0.25">
      <c r="A1615" t="s">
        <v>75</v>
      </c>
      <c r="B1615" t="s">
        <v>3897</v>
      </c>
      <c r="C1615" t="s">
        <v>54</v>
      </c>
      <c r="D1615" t="s">
        <v>32</v>
      </c>
      <c r="E1615" t="s">
        <v>32</v>
      </c>
      <c r="F1615">
        <v>0</v>
      </c>
      <c r="G1615" t="s">
        <v>15</v>
      </c>
      <c r="H1615">
        <v>0</v>
      </c>
      <c r="I1615">
        <v>1</v>
      </c>
      <c r="J1615" t="s">
        <v>32</v>
      </c>
      <c r="K1615" t="s">
        <v>32</v>
      </c>
      <c r="L1615" t="s">
        <v>32</v>
      </c>
      <c r="M1615" t="s">
        <v>32</v>
      </c>
      <c r="N1615" t="s">
        <v>32</v>
      </c>
      <c r="O1615">
        <v>1</v>
      </c>
      <c r="P1615" t="s">
        <v>32</v>
      </c>
      <c r="Q1615" t="s">
        <v>32</v>
      </c>
      <c r="R1615" t="s">
        <v>32</v>
      </c>
      <c r="S1615" t="s">
        <v>32</v>
      </c>
      <c r="T1615" t="s">
        <v>32</v>
      </c>
      <c r="U1615" t="s">
        <v>3813</v>
      </c>
      <c r="V1615">
        <v>0</v>
      </c>
      <c r="W1615">
        <v>1</v>
      </c>
      <c r="X1615" t="s">
        <v>32</v>
      </c>
      <c r="Y1615" t="s">
        <v>71</v>
      </c>
      <c r="Z1615">
        <v>0</v>
      </c>
      <c r="AA1615">
        <v>0</v>
      </c>
      <c r="AB1615">
        <v>0</v>
      </c>
      <c r="AC1615">
        <v>0</v>
      </c>
      <c r="AD1615" t="s">
        <v>32</v>
      </c>
      <c r="AE1615" s="23" t="s">
        <v>32</v>
      </c>
    </row>
    <row r="1616" spans="1:31" x14ac:dyDescent="0.25">
      <c r="A1616" t="s">
        <v>75</v>
      </c>
      <c r="B1616" t="s">
        <v>3897</v>
      </c>
      <c r="C1616" t="s">
        <v>54</v>
      </c>
      <c r="D1616" t="s">
        <v>32</v>
      </c>
      <c r="E1616" t="s">
        <v>32</v>
      </c>
      <c r="F1616">
        <v>0</v>
      </c>
      <c r="G1616" t="s">
        <v>15</v>
      </c>
      <c r="H1616">
        <v>0</v>
      </c>
      <c r="I1616">
        <v>1</v>
      </c>
      <c r="J1616" t="s">
        <v>44</v>
      </c>
      <c r="K1616">
        <v>1</v>
      </c>
      <c r="L1616" t="s">
        <v>73</v>
      </c>
      <c r="M1616">
        <v>1</v>
      </c>
      <c r="N1616">
        <v>0</v>
      </c>
      <c r="O1616">
        <v>1</v>
      </c>
      <c r="P1616" t="s">
        <v>32</v>
      </c>
      <c r="Q1616" t="s">
        <v>32</v>
      </c>
      <c r="R1616" t="s">
        <v>32</v>
      </c>
      <c r="S1616" t="s">
        <v>32</v>
      </c>
      <c r="T1616" t="s">
        <v>32</v>
      </c>
      <c r="U1616" t="s">
        <v>3813</v>
      </c>
      <c r="V1616">
        <v>0</v>
      </c>
      <c r="W1616">
        <v>1</v>
      </c>
      <c r="X1616" t="s">
        <v>32</v>
      </c>
      <c r="Y1616" t="s">
        <v>80</v>
      </c>
      <c r="Z1616">
        <v>0</v>
      </c>
      <c r="AA1616">
        <v>0</v>
      </c>
      <c r="AB1616">
        <v>0</v>
      </c>
      <c r="AC1616">
        <v>0</v>
      </c>
      <c r="AD1616" t="s">
        <v>32</v>
      </c>
      <c r="AE1616" s="23" t="s">
        <v>32</v>
      </c>
    </row>
    <row r="1617" spans="1:31" hidden="1" x14ac:dyDescent="0.25">
      <c r="A1617" t="s">
        <v>76</v>
      </c>
      <c r="B1617" t="s">
        <v>37</v>
      </c>
      <c r="C1617" t="s">
        <v>32</v>
      </c>
      <c r="D1617" t="s">
        <v>32</v>
      </c>
      <c r="E1617" t="s">
        <v>32</v>
      </c>
      <c r="F1617">
        <v>0</v>
      </c>
      <c r="G1617" t="s">
        <v>16</v>
      </c>
      <c r="H1617">
        <v>1</v>
      </c>
      <c r="I1617">
        <v>0</v>
      </c>
      <c r="J1617" t="s">
        <v>32</v>
      </c>
      <c r="K1617" t="s">
        <v>32</v>
      </c>
      <c r="L1617" t="s">
        <v>32</v>
      </c>
      <c r="M1617" t="s">
        <v>32</v>
      </c>
      <c r="N1617" t="s">
        <v>32</v>
      </c>
      <c r="O1617">
        <v>1</v>
      </c>
      <c r="P1617" t="s">
        <v>32</v>
      </c>
      <c r="Q1617" t="s">
        <v>32</v>
      </c>
      <c r="R1617" t="s">
        <v>32</v>
      </c>
      <c r="S1617" t="s">
        <v>32</v>
      </c>
      <c r="T1617" t="s">
        <v>32</v>
      </c>
      <c r="U1617" t="s">
        <v>3813</v>
      </c>
      <c r="V1617">
        <v>1</v>
      </c>
      <c r="W1617">
        <v>0</v>
      </c>
      <c r="X1617" t="s">
        <v>32</v>
      </c>
      <c r="Y1617" t="s">
        <v>71</v>
      </c>
      <c r="Z1617">
        <v>0</v>
      </c>
      <c r="AA1617">
        <v>0</v>
      </c>
      <c r="AB1617">
        <v>0</v>
      </c>
      <c r="AC1617">
        <v>0</v>
      </c>
      <c r="AD1617" t="s">
        <v>32</v>
      </c>
      <c r="AE1617" s="23" t="s">
        <v>32</v>
      </c>
    </row>
    <row r="1618" spans="1:31" hidden="1" x14ac:dyDescent="0.25">
      <c r="A1618" t="s">
        <v>75</v>
      </c>
      <c r="B1618" t="s">
        <v>33</v>
      </c>
      <c r="C1618" t="s">
        <v>32</v>
      </c>
      <c r="D1618" t="s">
        <v>32</v>
      </c>
      <c r="E1618" t="s">
        <v>32</v>
      </c>
      <c r="F1618">
        <v>0</v>
      </c>
      <c r="G1618" t="s">
        <v>16</v>
      </c>
      <c r="H1618">
        <v>1</v>
      </c>
      <c r="I1618">
        <v>0</v>
      </c>
      <c r="J1618" t="s">
        <v>32</v>
      </c>
      <c r="K1618" t="s">
        <v>32</v>
      </c>
      <c r="L1618" t="s">
        <v>32</v>
      </c>
      <c r="M1618" t="s">
        <v>32</v>
      </c>
      <c r="N1618" t="s">
        <v>32</v>
      </c>
      <c r="O1618">
        <v>1</v>
      </c>
      <c r="P1618" t="s">
        <v>32</v>
      </c>
      <c r="Q1618" t="s">
        <v>32</v>
      </c>
      <c r="R1618" t="s">
        <v>32</v>
      </c>
      <c r="S1618" t="s">
        <v>32</v>
      </c>
      <c r="T1618" t="s">
        <v>32</v>
      </c>
      <c r="U1618" t="s">
        <v>3813</v>
      </c>
      <c r="V1618">
        <v>1</v>
      </c>
      <c r="W1618">
        <v>0</v>
      </c>
      <c r="X1618" t="s">
        <v>32</v>
      </c>
      <c r="Y1618" t="s">
        <v>71</v>
      </c>
      <c r="Z1618">
        <v>0</v>
      </c>
      <c r="AA1618">
        <v>0</v>
      </c>
      <c r="AB1618">
        <v>0</v>
      </c>
      <c r="AC1618">
        <v>0</v>
      </c>
      <c r="AD1618" t="s">
        <v>32</v>
      </c>
      <c r="AE1618" s="23" t="s">
        <v>32</v>
      </c>
    </row>
    <row r="1619" spans="1:31" x14ac:dyDescent="0.25">
      <c r="A1619" t="s">
        <v>78</v>
      </c>
      <c r="B1619" t="s">
        <v>131</v>
      </c>
      <c r="C1619" t="s">
        <v>54</v>
      </c>
      <c r="D1619" t="s">
        <v>32</v>
      </c>
      <c r="E1619" t="s">
        <v>32</v>
      </c>
      <c r="F1619">
        <v>2</v>
      </c>
      <c r="G1619" t="s">
        <v>15</v>
      </c>
      <c r="H1619">
        <v>0</v>
      </c>
      <c r="I1619">
        <v>1</v>
      </c>
      <c r="J1619" t="s">
        <v>32</v>
      </c>
      <c r="K1619" t="s">
        <v>32</v>
      </c>
      <c r="L1619" t="s">
        <v>32</v>
      </c>
      <c r="M1619" t="s">
        <v>32</v>
      </c>
      <c r="N1619" t="s">
        <v>32</v>
      </c>
      <c r="O1619">
        <v>1</v>
      </c>
      <c r="P1619" t="s">
        <v>32</v>
      </c>
      <c r="Q1619" t="s">
        <v>32</v>
      </c>
      <c r="R1619" t="s">
        <v>32</v>
      </c>
      <c r="S1619" t="s">
        <v>32</v>
      </c>
      <c r="T1619" t="s">
        <v>32</v>
      </c>
      <c r="U1619" t="s">
        <v>3813</v>
      </c>
      <c r="V1619">
        <v>0</v>
      </c>
      <c r="W1619">
        <v>1</v>
      </c>
      <c r="X1619" t="s">
        <v>32</v>
      </c>
      <c r="Y1619" t="s">
        <v>71</v>
      </c>
      <c r="Z1619">
        <v>0</v>
      </c>
      <c r="AA1619">
        <v>0</v>
      </c>
      <c r="AB1619">
        <v>0</v>
      </c>
      <c r="AC1619">
        <v>0</v>
      </c>
      <c r="AD1619" t="s">
        <v>32</v>
      </c>
      <c r="AE1619" s="23" t="s">
        <v>32</v>
      </c>
    </row>
    <row r="1620" spans="1:31" hidden="1" x14ac:dyDescent="0.25">
      <c r="A1620" t="s">
        <v>76</v>
      </c>
      <c r="B1620" t="s">
        <v>37</v>
      </c>
      <c r="C1620" t="s">
        <v>32</v>
      </c>
      <c r="D1620" t="s">
        <v>32</v>
      </c>
      <c r="E1620" t="s">
        <v>32</v>
      </c>
      <c r="F1620">
        <v>0</v>
      </c>
      <c r="G1620" t="s">
        <v>16</v>
      </c>
      <c r="H1620">
        <v>1</v>
      </c>
      <c r="I1620">
        <v>0</v>
      </c>
      <c r="J1620" t="s">
        <v>32</v>
      </c>
      <c r="K1620" t="s">
        <v>32</v>
      </c>
      <c r="L1620" t="s">
        <v>32</v>
      </c>
      <c r="M1620" t="s">
        <v>32</v>
      </c>
      <c r="N1620" t="s">
        <v>32</v>
      </c>
      <c r="O1620">
        <v>1</v>
      </c>
      <c r="P1620" t="s">
        <v>32</v>
      </c>
      <c r="Q1620" t="s">
        <v>32</v>
      </c>
      <c r="R1620" t="s">
        <v>32</v>
      </c>
      <c r="S1620" t="s">
        <v>32</v>
      </c>
      <c r="T1620" t="s">
        <v>32</v>
      </c>
      <c r="U1620" t="s">
        <v>3813</v>
      </c>
      <c r="V1620">
        <v>1</v>
      </c>
      <c r="W1620">
        <v>0</v>
      </c>
      <c r="X1620" t="s">
        <v>32</v>
      </c>
      <c r="Y1620" t="s">
        <v>71</v>
      </c>
      <c r="Z1620">
        <v>0</v>
      </c>
      <c r="AA1620">
        <v>0</v>
      </c>
      <c r="AB1620">
        <v>0</v>
      </c>
      <c r="AC1620">
        <v>0</v>
      </c>
      <c r="AD1620" t="s">
        <v>32</v>
      </c>
      <c r="AE1620" s="23" t="s">
        <v>32</v>
      </c>
    </row>
    <row r="1621" spans="1:31" hidden="1" x14ac:dyDescent="0.25">
      <c r="A1621" t="s">
        <v>76</v>
      </c>
      <c r="B1621" t="s">
        <v>36</v>
      </c>
      <c r="C1621" t="s">
        <v>32</v>
      </c>
      <c r="D1621" t="s">
        <v>32</v>
      </c>
      <c r="E1621" t="s">
        <v>32</v>
      </c>
      <c r="F1621">
        <v>0</v>
      </c>
      <c r="G1621" t="s">
        <v>16</v>
      </c>
      <c r="H1621">
        <v>1</v>
      </c>
      <c r="I1621">
        <v>0</v>
      </c>
      <c r="J1621" t="s">
        <v>32</v>
      </c>
      <c r="K1621" t="s">
        <v>32</v>
      </c>
      <c r="L1621" t="s">
        <v>32</v>
      </c>
      <c r="M1621" t="s">
        <v>32</v>
      </c>
      <c r="N1621" t="s">
        <v>32</v>
      </c>
      <c r="O1621">
        <v>1</v>
      </c>
      <c r="P1621" t="s">
        <v>32</v>
      </c>
      <c r="Q1621" t="s">
        <v>32</v>
      </c>
      <c r="R1621" t="s">
        <v>32</v>
      </c>
      <c r="S1621" t="s">
        <v>32</v>
      </c>
      <c r="T1621" t="s">
        <v>32</v>
      </c>
      <c r="U1621" t="s">
        <v>3813</v>
      </c>
      <c r="V1621">
        <v>1</v>
      </c>
      <c r="W1621">
        <v>0</v>
      </c>
      <c r="X1621" t="s">
        <v>32</v>
      </c>
      <c r="Y1621" t="s">
        <v>71</v>
      </c>
      <c r="Z1621">
        <v>0</v>
      </c>
      <c r="AA1621">
        <v>0</v>
      </c>
      <c r="AB1621">
        <v>0</v>
      </c>
      <c r="AC1621">
        <v>0</v>
      </c>
      <c r="AD1621" t="s">
        <v>32</v>
      </c>
      <c r="AE1621" s="23" t="s">
        <v>32</v>
      </c>
    </row>
    <row r="1622" spans="1:31" x14ac:dyDescent="0.25">
      <c r="A1622" t="s">
        <v>69</v>
      </c>
      <c r="B1622" t="s">
        <v>3906</v>
      </c>
      <c r="C1622" t="s">
        <v>54</v>
      </c>
      <c r="D1622" t="s">
        <v>32</v>
      </c>
      <c r="E1622" t="s">
        <v>32</v>
      </c>
      <c r="F1622">
        <v>0</v>
      </c>
      <c r="G1622" t="s">
        <v>15</v>
      </c>
      <c r="H1622">
        <v>0</v>
      </c>
      <c r="I1622">
        <v>1</v>
      </c>
      <c r="J1622" t="s">
        <v>32</v>
      </c>
      <c r="K1622" t="s">
        <v>32</v>
      </c>
      <c r="L1622" t="s">
        <v>32</v>
      </c>
      <c r="M1622" t="s">
        <v>32</v>
      </c>
      <c r="N1622" t="s">
        <v>32</v>
      </c>
      <c r="O1622">
        <v>1</v>
      </c>
      <c r="P1622" t="s">
        <v>32</v>
      </c>
      <c r="Q1622" t="s">
        <v>32</v>
      </c>
      <c r="R1622" t="s">
        <v>32</v>
      </c>
      <c r="S1622" t="s">
        <v>32</v>
      </c>
      <c r="T1622" t="s">
        <v>32</v>
      </c>
      <c r="U1622" t="s">
        <v>3813</v>
      </c>
      <c r="V1622">
        <v>0</v>
      </c>
      <c r="W1622">
        <v>1</v>
      </c>
      <c r="X1622" t="s">
        <v>32</v>
      </c>
      <c r="Y1622" t="s">
        <v>71</v>
      </c>
      <c r="Z1622">
        <v>0</v>
      </c>
      <c r="AA1622">
        <v>0</v>
      </c>
      <c r="AB1622">
        <v>0</v>
      </c>
      <c r="AC1622">
        <v>0</v>
      </c>
      <c r="AD1622" t="s">
        <v>32</v>
      </c>
      <c r="AE1622" s="23" t="s">
        <v>32</v>
      </c>
    </row>
    <row r="1623" spans="1:31" x14ac:dyDescent="0.25">
      <c r="A1623" t="s">
        <v>78</v>
      </c>
      <c r="B1623" t="s">
        <v>104</v>
      </c>
      <c r="C1623" t="s">
        <v>54</v>
      </c>
      <c r="D1623" t="s">
        <v>32</v>
      </c>
      <c r="E1623" t="s">
        <v>32</v>
      </c>
      <c r="F1623">
        <v>0</v>
      </c>
      <c r="G1623" t="s">
        <v>15</v>
      </c>
      <c r="H1623">
        <v>0</v>
      </c>
      <c r="I1623">
        <v>1</v>
      </c>
      <c r="J1623" t="s">
        <v>32</v>
      </c>
      <c r="K1623" t="s">
        <v>32</v>
      </c>
      <c r="L1623" t="s">
        <v>32</v>
      </c>
      <c r="M1623" t="s">
        <v>32</v>
      </c>
      <c r="N1623" t="s">
        <v>32</v>
      </c>
      <c r="O1623">
        <v>1</v>
      </c>
      <c r="P1623" t="s">
        <v>32</v>
      </c>
      <c r="Q1623" t="s">
        <v>32</v>
      </c>
      <c r="R1623" t="s">
        <v>32</v>
      </c>
      <c r="S1623" t="s">
        <v>32</v>
      </c>
      <c r="T1623" t="s">
        <v>32</v>
      </c>
      <c r="U1623" t="s">
        <v>3813</v>
      </c>
      <c r="V1623">
        <v>0</v>
      </c>
      <c r="W1623">
        <v>1</v>
      </c>
      <c r="X1623" t="s">
        <v>32</v>
      </c>
      <c r="Y1623" t="s">
        <v>71</v>
      </c>
      <c r="Z1623">
        <v>0</v>
      </c>
      <c r="AA1623">
        <v>0</v>
      </c>
      <c r="AB1623">
        <v>0</v>
      </c>
      <c r="AC1623">
        <v>0</v>
      </c>
      <c r="AD1623" t="s">
        <v>32</v>
      </c>
      <c r="AE1623" s="23" t="s">
        <v>32</v>
      </c>
    </row>
    <row r="1624" spans="1:31" hidden="1" x14ac:dyDescent="0.25">
      <c r="A1624" t="s">
        <v>69</v>
      </c>
      <c r="B1624" t="s">
        <v>53</v>
      </c>
      <c r="C1624" t="s">
        <v>32</v>
      </c>
      <c r="D1624" t="s">
        <v>32</v>
      </c>
      <c r="E1624" t="s">
        <v>32</v>
      </c>
      <c r="F1624">
        <v>2</v>
      </c>
      <c r="G1624" t="s">
        <v>16</v>
      </c>
      <c r="H1624">
        <v>1</v>
      </c>
      <c r="I1624">
        <v>0</v>
      </c>
      <c r="J1624" t="s">
        <v>32</v>
      </c>
      <c r="K1624" t="s">
        <v>32</v>
      </c>
      <c r="L1624" t="s">
        <v>32</v>
      </c>
      <c r="M1624" t="s">
        <v>32</v>
      </c>
      <c r="N1624" t="s">
        <v>32</v>
      </c>
      <c r="O1624">
        <v>1</v>
      </c>
      <c r="P1624" t="s">
        <v>32</v>
      </c>
      <c r="Q1624" t="s">
        <v>32</v>
      </c>
      <c r="R1624" t="s">
        <v>32</v>
      </c>
      <c r="S1624" t="s">
        <v>32</v>
      </c>
      <c r="T1624" t="s">
        <v>32</v>
      </c>
      <c r="U1624" t="s">
        <v>3813</v>
      </c>
      <c r="V1624">
        <v>1</v>
      </c>
      <c r="W1624">
        <v>0</v>
      </c>
      <c r="X1624" t="s">
        <v>32</v>
      </c>
      <c r="Y1624" t="s">
        <v>70</v>
      </c>
      <c r="Z1624">
        <v>0</v>
      </c>
      <c r="AA1624">
        <v>0</v>
      </c>
      <c r="AB1624">
        <v>0</v>
      </c>
      <c r="AC1624">
        <v>0</v>
      </c>
      <c r="AD1624" t="s">
        <v>32</v>
      </c>
      <c r="AE1624" s="23" t="s">
        <v>32</v>
      </c>
    </row>
    <row r="1625" spans="1:31" hidden="1" x14ac:dyDescent="0.25">
      <c r="A1625" t="s">
        <v>69</v>
      </c>
      <c r="B1625" t="s">
        <v>37</v>
      </c>
      <c r="C1625" t="s">
        <v>32</v>
      </c>
      <c r="D1625" t="s">
        <v>32</v>
      </c>
      <c r="E1625" t="s">
        <v>32</v>
      </c>
      <c r="F1625">
        <v>0</v>
      </c>
      <c r="G1625" t="s">
        <v>16</v>
      </c>
      <c r="H1625">
        <v>1</v>
      </c>
      <c r="I1625">
        <v>0</v>
      </c>
      <c r="J1625" t="s">
        <v>32</v>
      </c>
      <c r="K1625" t="s">
        <v>32</v>
      </c>
      <c r="L1625" t="s">
        <v>32</v>
      </c>
      <c r="M1625" t="s">
        <v>32</v>
      </c>
      <c r="N1625" t="s">
        <v>32</v>
      </c>
      <c r="O1625">
        <v>1</v>
      </c>
      <c r="P1625" t="s">
        <v>32</v>
      </c>
      <c r="Q1625" t="s">
        <v>32</v>
      </c>
      <c r="R1625" t="s">
        <v>32</v>
      </c>
      <c r="S1625" t="s">
        <v>32</v>
      </c>
      <c r="T1625" t="s">
        <v>32</v>
      </c>
      <c r="U1625" t="s">
        <v>3813</v>
      </c>
      <c r="V1625">
        <v>1</v>
      </c>
      <c r="W1625">
        <v>0</v>
      </c>
      <c r="X1625" t="s">
        <v>32</v>
      </c>
      <c r="Y1625" t="s">
        <v>71</v>
      </c>
      <c r="Z1625">
        <v>0</v>
      </c>
      <c r="AA1625">
        <v>0</v>
      </c>
      <c r="AB1625">
        <v>0</v>
      </c>
      <c r="AC1625">
        <v>0</v>
      </c>
      <c r="AD1625" t="s">
        <v>32</v>
      </c>
      <c r="AE1625" s="23" t="s">
        <v>32</v>
      </c>
    </row>
    <row r="1626" spans="1:31" x14ac:dyDescent="0.25">
      <c r="A1626" t="s">
        <v>78</v>
      </c>
      <c r="B1626" t="s">
        <v>131</v>
      </c>
      <c r="C1626" t="s">
        <v>54</v>
      </c>
      <c r="D1626" t="s">
        <v>32</v>
      </c>
      <c r="E1626" t="s">
        <v>32</v>
      </c>
      <c r="F1626">
        <v>0</v>
      </c>
      <c r="G1626" t="s">
        <v>15</v>
      </c>
      <c r="H1626">
        <v>0</v>
      </c>
      <c r="I1626">
        <v>1</v>
      </c>
      <c r="J1626" t="s">
        <v>32</v>
      </c>
      <c r="K1626" t="s">
        <v>32</v>
      </c>
      <c r="L1626" t="s">
        <v>32</v>
      </c>
      <c r="M1626" t="s">
        <v>32</v>
      </c>
      <c r="N1626" t="s">
        <v>32</v>
      </c>
      <c r="O1626">
        <v>1</v>
      </c>
      <c r="P1626" t="s">
        <v>32</v>
      </c>
      <c r="Q1626" t="s">
        <v>32</v>
      </c>
      <c r="R1626" t="s">
        <v>32</v>
      </c>
      <c r="S1626" t="s">
        <v>32</v>
      </c>
      <c r="T1626" t="s">
        <v>32</v>
      </c>
      <c r="U1626" t="s">
        <v>3813</v>
      </c>
      <c r="V1626">
        <v>0</v>
      </c>
      <c r="W1626">
        <v>1</v>
      </c>
      <c r="X1626" t="s">
        <v>32</v>
      </c>
      <c r="Y1626" t="s">
        <v>71</v>
      </c>
      <c r="Z1626">
        <v>0</v>
      </c>
      <c r="AA1626">
        <v>0</v>
      </c>
      <c r="AB1626">
        <v>0</v>
      </c>
      <c r="AC1626">
        <v>0</v>
      </c>
      <c r="AD1626" t="s">
        <v>32</v>
      </c>
      <c r="AE1626" s="23" t="s">
        <v>32</v>
      </c>
    </row>
    <row r="1627" spans="1:31" x14ac:dyDescent="0.25">
      <c r="A1627" t="s">
        <v>72</v>
      </c>
      <c r="B1627" t="s">
        <v>53</v>
      </c>
      <c r="C1627" t="s">
        <v>54</v>
      </c>
      <c r="D1627" t="s">
        <v>32</v>
      </c>
      <c r="E1627" t="s">
        <v>32</v>
      </c>
      <c r="F1627">
        <v>0</v>
      </c>
      <c r="G1627" t="s">
        <v>15</v>
      </c>
      <c r="H1627">
        <v>0</v>
      </c>
      <c r="I1627">
        <v>1</v>
      </c>
      <c r="J1627" t="s">
        <v>32</v>
      </c>
      <c r="K1627" t="s">
        <v>32</v>
      </c>
      <c r="L1627" t="s">
        <v>32</v>
      </c>
      <c r="M1627" t="s">
        <v>32</v>
      </c>
      <c r="N1627" t="s">
        <v>32</v>
      </c>
      <c r="O1627">
        <v>1</v>
      </c>
      <c r="P1627" t="s">
        <v>32</v>
      </c>
      <c r="Q1627" t="s">
        <v>32</v>
      </c>
      <c r="R1627" t="s">
        <v>32</v>
      </c>
      <c r="S1627" t="s">
        <v>32</v>
      </c>
      <c r="T1627" t="s">
        <v>32</v>
      </c>
      <c r="U1627" t="s">
        <v>3813</v>
      </c>
      <c r="V1627">
        <v>0</v>
      </c>
      <c r="W1627">
        <v>1</v>
      </c>
      <c r="X1627" t="s">
        <v>32</v>
      </c>
      <c r="Y1627" t="s">
        <v>71</v>
      </c>
      <c r="Z1627">
        <v>0</v>
      </c>
      <c r="AA1627">
        <v>0</v>
      </c>
      <c r="AB1627">
        <v>0</v>
      </c>
      <c r="AC1627">
        <v>0</v>
      </c>
      <c r="AD1627" t="s">
        <v>32</v>
      </c>
      <c r="AE1627" s="23" t="s">
        <v>32</v>
      </c>
    </row>
    <row r="1628" spans="1:31" x14ac:dyDescent="0.25">
      <c r="A1628" t="s">
        <v>69</v>
      </c>
      <c r="B1628" t="s">
        <v>3900</v>
      </c>
      <c r="C1628" t="s">
        <v>54</v>
      </c>
      <c r="D1628" t="s">
        <v>32</v>
      </c>
      <c r="E1628" t="s">
        <v>32</v>
      </c>
      <c r="F1628">
        <v>0</v>
      </c>
      <c r="G1628" t="s">
        <v>15</v>
      </c>
      <c r="H1628">
        <v>0</v>
      </c>
      <c r="I1628">
        <v>1</v>
      </c>
      <c r="J1628" t="s">
        <v>32</v>
      </c>
      <c r="K1628" t="s">
        <v>32</v>
      </c>
      <c r="L1628" t="s">
        <v>32</v>
      </c>
      <c r="M1628" t="s">
        <v>32</v>
      </c>
      <c r="N1628" t="s">
        <v>32</v>
      </c>
      <c r="O1628">
        <v>1</v>
      </c>
      <c r="P1628" t="s">
        <v>32</v>
      </c>
      <c r="Q1628" t="s">
        <v>32</v>
      </c>
      <c r="R1628" t="s">
        <v>32</v>
      </c>
      <c r="S1628" t="s">
        <v>32</v>
      </c>
      <c r="T1628" t="s">
        <v>32</v>
      </c>
      <c r="U1628" t="s">
        <v>3813</v>
      </c>
      <c r="V1628">
        <v>0</v>
      </c>
      <c r="W1628">
        <v>1</v>
      </c>
      <c r="X1628" t="s">
        <v>32</v>
      </c>
      <c r="Y1628" t="s">
        <v>71</v>
      </c>
      <c r="Z1628">
        <v>0</v>
      </c>
      <c r="AA1628">
        <v>0</v>
      </c>
      <c r="AB1628">
        <v>0</v>
      </c>
      <c r="AC1628">
        <v>0</v>
      </c>
      <c r="AD1628" t="s">
        <v>32</v>
      </c>
      <c r="AE1628" s="23" t="s">
        <v>32</v>
      </c>
    </row>
    <row r="1629" spans="1:31" x14ac:dyDescent="0.25">
      <c r="A1629" t="s">
        <v>69</v>
      </c>
      <c r="B1629" t="s">
        <v>3900</v>
      </c>
      <c r="C1629" t="s">
        <v>54</v>
      </c>
      <c r="D1629" t="s">
        <v>32</v>
      </c>
      <c r="E1629" t="s">
        <v>32</v>
      </c>
      <c r="F1629">
        <v>0</v>
      </c>
      <c r="G1629" t="s">
        <v>15</v>
      </c>
      <c r="H1629">
        <v>0</v>
      </c>
      <c r="I1629">
        <v>1</v>
      </c>
      <c r="J1629" t="s">
        <v>32</v>
      </c>
      <c r="K1629" t="s">
        <v>32</v>
      </c>
      <c r="L1629" t="s">
        <v>32</v>
      </c>
      <c r="M1629" t="s">
        <v>32</v>
      </c>
      <c r="N1629" t="s">
        <v>32</v>
      </c>
      <c r="O1629">
        <v>1</v>
      </c>
      <c r="P1629" t="s">
        <v>32</v>
      </c>
      <c r="Q1629" t="s">
        <v>32</v>
      </c>
      <c r="R1629" t="s">
        <v>32</v>
      </c>
      <c r="S1629" t="s">
        <v>32</v>
      </c>
      <c r="T1629" t="s">
        <v>32</v>
      </c>
      <c r="U1629" t="s">
        <v>3813</v>
      </c>
      <c r="V1629">
        <v>0</v>
      </c>
      <c r="W1629">
        <v>1</v>
      </c>
      <c r="X1629" t="s">
        <v>32</v>
      </c>
      <c r="Y1629" t="s">
        <v>71</v>
      </c>
      <c r="Z1629">
        <v>0</v>
      </c>
      <c r="AA1629">
        <v>0</v>
      </c>
      <c r="AB1629">
        <v>0</v>
      </c>
      <c r="AC1629">
        <v>0</v>
      </c>
      <c r="AD1629" t="s">
        <v>32</v>
      </c>
      <c r="AE1629" s="23" t="s">
        <v>32</v>
      </c>
    </row>
    <row r="1630" spans="1:31" x14ac:dyDescent="0.25">
      <c r="A1630" t="s">
        <v>78</v>
      </c>
      <c r="B1630" t="s">
        <v>119</v>
      </c>
      <c r="C1630" t="s">
        <v>54</v>
      </c>
      <c r="D1630" t="s">
        <v>32</v>
      </c>
      <c r="E1630" t="s">
        <v>32</v>
      </c>
      <c r="F1630">
        <v>0</v>
      </c>
      <c r="G1630" t="s">
        <v>15</v>
      </c>
      <c r="H1630">
        <v>0</v>
      </c>
      <c r="I1630">
        <v>1</v>
      </c>
      <c r="J1630" t="s">
        <v>32</v>
      </c>
      <c r="K1630" t="s">
        <v>32</v>
      </c>
      <c r="L1630" t="s">
        <v>32</v>
      </c>
      <c r="M1630" t="s">
        <v>32</v>
      </c>
      <c r="N1630" t="s">
        <v>32</v>
      </c>
      <c r="O1630">
        <v>1</v>
      </c>
      <c r="P1630" t="s">
        <v>32</v>
      </c>
      <c r="Q1630" t="s">
        <v>32</v>
      </c>
      <c r="R1630" t="s">
        <v>32</v>
      </c>
      <c r="S1630" t="s">
        <v>32</v>
      </c>
      <c r="T1630" t="s">
        <v>32</v>
      </c>
      <c r="U1630" t="s">
        <v>3813</v>
      </c>
      <c r="V1630">
        <v>0</v>
      </c>
      <c r="W1630">
        <v>1</v>
      </c>
      <c r="X1630" t="s">
        <v>32</v>
      </c>
      <c r="Y1630" t="s">
        <v>71</v>
      </c>
      <c r="Z1630">
        <v>0</v>
      </c>
      <c r="AA1630">
        <v>0</v>
      </c>
      <c r="AB1630">
        <v>0</v>
      </c>
      <c r="AC1630">
        <v>0</v>
      </c>
      <c r="AD1630" t="s">
        <v>32</v>
      </c>
      <c r="AE1630" s="23" t="s">
        <v>32</v>
      </c>
    </row>
    <row r="1631" spans="1:31" hidden="1" x14ac:dyDescent="0.25">
      <c r="A1631" t="s">
        <v>76</v>
      </c>
      <c r="B1631" t="s">
        <v>97</v>
      </c>
      <c r="C1631" t="s">
        <v>32</v>
      </c>
      <c r="D1631" t="s">
        <v>32</v>
      </c>
      <c r="E1631" t="s">
        <v>32</v>
      </c>
      <c r="F1631">
        <v>0</v>
      </c>
      <c r="G1631" t="s">
        <v>16</v>
      </c>
      <c r="H1631">
        <v>1</v>
      </c>
      <c r="I1631">
        <v>0</v>
      </c>
      <c r="J1631" t="s">
        <v>32</v>
      </c>
      <c r="K1631" t="s">
        <v>32</v>
      </c>
      <c r="L1631" t="s">
        <v>32</v>
      </c>
      <c r="M1631" t="s">
        <v>32</v>
      </c>
      <c r="N1631" t="s">
        <v>32</v>
      </c>
      <c r="O1631">
        <v>1</v>
      </c>
      <c r="P1631" t="s">
        <v>32</v>
      </c>
      <c r="Q1631" t="s">
        <v>32</v>
      </c>
      <c r="R1631" t="s">
        <v>32</v>
      </c>
      <c r="S1631" t="s">
        <v>32</v>
      </c>
      <c r="T1631" t="s">
        <v>32</v>
      </c>
      <c r="U1631" t="s">
        <v>3813</v>
      </c>
      <c r="V1631">
        <v>1</v>
      </c>
      <c r="W1631">
        <v>0</v>
      </c>
      <c r="X1631" t="s">
        <v>32</v>
      </c>
      <c r="Y1631" t="s">
        <v>80</v>
      </c>
      <c r="Z1631">
        <v>0</v>
      </c>
      <c r="AA1631">
        <v>0</v>
      </c>
      <c r="AB1631">
        <v>0</v>
      </c>
      <c r="AC1631">
        <v>0</v>
      </c>
      <c r="AD1631" t="s">
        <v>32</v>
      </c>
      <c r="AE1631" s="23" t="s">
        <v>32</v>
      </c>
    </row>
    <row r="1632" spans="1:31" x14ac:dyDescent="0.25">
      <c r="A1632" t="s">
        <v>76</v>
      </c>
      <c r="B1632" t="s">
        <v>131</v>
      </c>
      <c r="C1632" t="s">
        <v>54</v>
      </c>
      <c r="D1632" t="s">
        <v>32</v>
      </c>
      <c r="E1632" t="s">
        <v>32</v>
      </c>
      <c r="F1632">
        <v>0</v>
      </c>
      <c r="G1632" t="s">
        <v>15</v>
      </c>
      <c r="H1632">
        <v>0</v>
      </c>
      <c r="I1632">
        <v>1</v>
      </c>
      <c r="J1632" t="s">
        <v>32</v>
      </c>
      <c r="K1632" t="s">
        <v>32</v>
      </c>
      <c r="L1632" t="s">
        <v>32</v>
      </c>
      <c r="M1632" t="s">
        <v>32</v>
      </c>
      <c r="N1632" t="s">
        <v>32</v>
      </c>
      <c r="O1632">
        <v>1</v>
      </c>
      <c r="P1632" t="s">
        <v>32</v>
      </c>
      <c r="Q1632" t="s">
        <v>32</v>
      </c>
      <c r="R1632" t="s">
        <v>32</v>
      </c>
      <c r="S1632" t="s">
        <v>32</v>
      </c>
      <c r="T1632" t="s">
        <v>32</v>
      </c>
      <c r="U1632" t="s">
        <v>3813</v>
      </c>
      <c r="V1632">
        <v>0</v>
      </c>
      <c r="W1632">
        <v>1</v>
      </c>
      <c r="X1632" t="s">
        <v>32</v>
      </c>
      <c r="Y1632" t="s">
        <v>71</v>
      </c>
      <c r="Z1632">
        <v>0</v>
      </c>
      <c r="AA1632">
        <v>0</v>
      </c>
      <c r="AB1632">
        <v>0</v>
      </c>
      <c r="AC1632">
        <v>0</v>
      </c>
      <c r="AD1632" t="s">
        <v>32</v>
      </c>
      <c r="AE1632" s="23" t="s">
        <v>32</v>
      </c>
    </row>
    <row r="1633" spans="1:31" hidden="1" x14ac:dyDescent="0.25">
      <c r="A1633" t="s">
        <v>78</v>
      </c>
      <c r="B1633" t="s">
        <v>111</v>
      </c>
      <c r="C1633" t="s">
        <v>32</v>
      </c>
      <c r="D1633" t="s">
        <v>32</v>
      </c>
      <c r="E1633" t="s">
        <v>32</v>
      </c>
      <c r="F1633">
        <v>0</v>
      </c>
      <c r="G1633" t="s">
        <v>16</v>
      </c>
      <c r="H1633">
        <v>1</v>
      </c>
      <c r="I1633">
        <v>0</v>
      </c>
      <c r="J1633" t="s">
        <v>32</v>
      </c>
      <c r="K1633" t="s">
        <v>32</v>
      </c>
      <c r="L1633" t="s">
        <v>32</v>
      </c>
      <c r="M1633" t="s">
        <v>32</v>
      </c>
      <c r="N1633" t="s">
        <v>32</v>
      </c>
      <c r="O1633">
        <v>1</v>
      </c>
      <c r="P1633" t="s">
        <v>32</v>
      </c>
      <c r="Q1633" t="s">
        <v>32</v>
      </c>
      <c r="R1633" t="s">
        <v>32</v>
      </c>
      <c r="S1633" t="s">
        <v>32</v>
      </c>
      <c r="T1633" t="s">
        <v>32</v>
      </c>
      <c r="U1633" t="s">
        <v>3813</v>
      </c>
      <c r="V1633">
        <v>1</v>
      </c>
      <c r="W1633">
        <v>0</v>
      </c>
      <c r="X1633" t="s">
        <v>32</v>
      </c>
      <c r="Y1633" t="s">
        <v>71</v>
      </c>
      <c r="Z1633">
        <v>0</v>
      </c>
      <c r="AA1633">
        <v>0</v>
      </c>
      <c r="AB1633">
        <v>0</v>
      </c>
      <c r="AC1633">
        <v>0</v>
      </c>
      <c r="AD1633" t="s">
        <v>32</v>
      </c>
      <c r="AE1633" s="23" t="s">
        <v>32</v>
      </c>
    </row>
    <row r="1634" spans="1:31" x14ac:dyDescent="0.25">
      <c r="A1634" t="s">
        <v>75</v>
      </c>
      <c r="B1634" t="s">
        <v>151</v>
      </c>
      <c r="C1634" t="s">
        <v>55</v>
      </c>
      <c r="D1634" t="s">
        <v>32</v>
      </c>
      <c r="E1634" t="s">
        <v>32</v>
      </c>
      <c r="F1634">
        <v>0</v>
      </c>
      <c r="G1634" t="s">
        <v>15</v>
      </c>
      <c r="H1634">
        <v>0</v>
      </c>
      <c r="I1634">
        <v>1</v>
      </c>
      <c r="J1634" t="s">
        <v>32</v>
      </c>
      <c r="K1634" t="s">
        <v>32</v>
      </c>
      <c r="L1634" t="s">
        <v>32</v>
      </c>
      <c r="M1634" t="s">
        <v>32</v>
      </c>
      <c r="N1634" t="s">
        <v>32</v>
      </c>
      <c r="O1634">
        <v>1</v>
      </c>
      <c r="P1634" t="s">
        <v>32</v>
      </c>
      <c r="Q1634" t="s">
        <v>32</v>
      </c>
      <c r="R1634" t="s">
        <v>32</v>
      </c>
      <c r="S1634" t="s">
        <v>32</v>
      </c>
      <c r="T1634" t="s">
        <v>32</v>
      </c>
      <c r="U1634" t="s">
        <v>3813</v>
      </c>
      <c r="V1634">
        <v>0</v>
      </c>
      <c r="W1634">
        <v>1</v>
      </c>
      <c r="X1634" t="s">
        <v>32</v>
      </c>
      <c r="Y1634" t="s">
        <v>71</v>
      </c>
      <c r="Z1634">
        <v>0</v>
      </c>
      <c r="AA1634">
        <v>0</v>
      </c>
      <c r="AB1634">
        <v>0</v>
      </c>
      <c r="AC1634">
        <v>0</v>
      </c>
      <c r="AD1634" t="s">
        <v>32</v>
      </c>
      <c r="AE1634" s="23" t="s">
        <v>32</v>
      </c>
    </row>
    <row r="1635" spans="1:31" hidden="1" x14ac:dyDescent="0.25">
      <c r="A1635" t="s">
        <v>75</v>
      </c>
      <c r="B1635" t="s">
        <v>151</v>
      </c>
      <c r="C1635" t="s">
        <v>32</v>
      </c>
      <c r="D1635" t="s">
        <v>32</v>
      </c>
      <c r="E1635" t="s">
        <v>32</v>
      </c>
      <c r="F1635">
        <v>0</v>
      </c>
      <c r="G1635" t="s">
        <v>16</v>
      </c>
      <c r="H1635">
        <v>1</v>
      </c>
      <c r="I1635">
        <v>0</v>
      </c>
      <c r="J1635" t="s">
        <v>32</v>
      </c>
      <c r="K1635" t="s">
        <v>32</v>
      </c>
      <c r="L1635" t="s">
        <v>32</v>
      </c>
      <c r="M1635" t="s">
        <v>32</v>
      </c>
      <c r="N1635" t="s">
        <v>32</v>
      </c>
      <c r="O1635">
        <v>1</v>
      </c>
      <c r="P1635" t="s">
        <v>32</v>
      </c>
      <c r="Q1635" t="s">
        <v>32</v>
      </c>
      <c r="R1635" t="s">
        <v>32</v>
      </c>
      <c r="S1635" t="s">
        <v>32</v>
      </c>
      <c r="T1635" t="s">
        <v>32</v>
      </c>
      <c r="U1635" t="s">
        <v>3813</v>
      </c>
      <c r="V1635">
        <v>1</v>
      </c>
      <c r="W1635">
        <v>0</v>
      </c>
      <c r="X1635" t="s">
        <v>32</v>
      </c>
      <c r="Y1635" t="s">
        <v>71</v>
      </c>
      <c r="Z1635">
        <v>0</v>
      </c>
      <c r="AA1635">
        <v>0</v>
      </c>
      <c r="AB1635">
        <v>0</v>
      </c>
      <c r="AC1635">
        <v>0</v>
      </c>
      <c r="AD1635" t="s">
        <v>32</v>
      </c>
      <c r="AE1635" s="23" t="s">
        <v>32</v>
      </c>
    </row>
    <row r="1636" spans="1:31" hidden="1" x14ac:dyDescent="0.25">
      <c r="A1636" t="s">
        <v>75</v>
      </c>
      <c r="B1636" t="s">
        <v>104</v>
      </c>
      <c r="C1636" t="s">
        <v>32</v>
      </c>
      <c r="D1636" t="s">
        <v>32</v>
      </c>
      <c r="E1636" t="s">
        <v>32</v>
      </c>
      <c r="F1636">
        <v>0</v>
      </c>
      <c r="G1636" t="s">
        <v>16</v>
      </c>
      <c r="H1636">
        <v>1</v>
      </c>
      <c r="I1636">
        <v>0</v>
      </c>
      <c r="J1636" t="s">
        <v>32</v>
      </c>
      <c r="K1636" t="s">
        <v>32</v>
      </c>
      <c r="L1636" t="s">
        <v>32</v>
      </c>
      <c r="M1636" t="s">
        <v>32</v>
      </c>
      <c r="N1636" t="s">
        <v>32</v>
      </c>
      <c r="O1636">
        <v>1</v>
      </c>
      <c r="P1636" t="s">
        <v>32</v>
      </c>
      <c r="Q1636" t="s">
        <v>32</v>
      </c>
      <c r="R1636" t="s">
        <v>32</v>
      </c>
      <c r="S1636" t="s">
        <v>32</v>
      </c>
      <c r="T1636" t="s">
        <v>32</v>
      </c>
      <c r="U1636" t="s">
        <v>3813</v>
      </c>
      <c r="V1636">
        <v>1</v>
      </c>
      <c r="W1636">
        <v>0</v>
      </c>
      <c r="X1636" t="s">
        <v>32</v>
      </c>
      <c r="Y1636" t="s">
        <v>71</v>
      </c>
      <c r="Z1636">
        <v>0</v>
      </c>
      <c r="AA1636">
        <v>0</v>
      </c>
      <c r="AB1636">
        <v>0</v>
      </c>
      <c r="AC1636">
        <v>0</v>
      </c>
      <c r="AD1636" t="s">
        <v>32</v>
      </c>
      <c r="AE1636" s="23" t="s">
        <v>32</v>
      </c>
    </row>
    <row r="1637" spans="1:31" x14ac:dyDescent="0.25">
      <c r="A1637" t="s">
        <v>74</v>
      </c>
      <c r="B1637" t="s">
        <v>3882</v>
      </c>
      <c r="C1637" t="s">
        <v>54</v>
      </c>
      <c r="D1637" t="s">
        <v>32</v>
      </c>
      <c r="E1637" t="s">
        <v>32</v>
      </c>
      <c r="F1637">
        <v>2</v>
      </c>
      <c r="G1637" t="s">
        <v>15</v>
      </c>
      <c r="H1637">
        <v>0</v>
      </c>
      <c r="I1637">
        <v>1</v>
      </c>
      <c r="J1637" t="s">
        <v>32</v>
      </c>
      <c r="K1637" t="s">
        <v>32</v>
      </c>
      <c r="L1637" t="s">
        <v>32</v>
      </c>
      <c r="M1637" t="s">
        <v>32</v>
      </c>
      <c r="N1637" t="s">
        <v>32</v>
      </c>
      <c r="O1637">
        <v>1</v>
      </c>
      <c r="P1637" t="s">
        <v>32</v>
      </c>
      <c r="Q1637" t="s">
        <v>32</v>
      </c>
      <c r="R1637" t="s">
        <v>32</v>
      </c>
      <c r="S1637" t="s">
        <v>32</v>
      </c>
      <c r="T1637" t="s">
        <v>32</v>
      </c>
      <c r="U1637" t="s">
        <v>3813</v>
      </c>
      <c r="V1637">
        <v>0</v>
      </c>
      <c r="W1637">
        <v>1</v>
      </c>
      <c r="X1637" t="s">
        <v>32</v>
      </c>
      <c r="Y1637" t="s">
        <v>71</v>
      </c>
      <c r="Z1637">
        <v>0</v>
      </c>
      <c r="AA1637">
        <v>0</v>
      </c>
      <c r="AB1637">
        <v>0</v>
      </c>
      <c r="AC1637">
        <v>0</v>
      </c>
      <c r="AD1637" t="s">
        <v>32</v>
      </c>
      <c r="AE1637" s="23" t="s">
        <v>32</v>
      </c>
    </row>
    <row r="1638" spans="1:31" x14ac:dyDescent="0.25">
      <c r="A1638" t="s">
        <v>75</v>
      </c>
      <c r="B1638" t="s">
        <v>39</v>
      </c>
      <c r="C1638" t="s">
        <v>54</v>
      </c>
      <c r="D1638" t="s">
        <v>32</v>
      </c>
      <c r="E1638" t="s">
        <v>32</v>
      </c>
      <c r="F1638">
        <v>0</v>
      </c>
      <c r="G1638" t="s">
        <v>15</v>
      </c>
      <c r="H1638">
        <v>0</v>
      </c>
      <c r="I1638">
        <v>1</v>
      </c>
      <c r="J1638" t="s">
        <v>32</v>
      </c>
      <c r="K1638" t="s">
        <v>32</v>
      </c>
      <c r="L1638" t="s">
        <v>32</v>
      </c>
      <c r="M1638" t="s">
        <v>32</v>
      </c>
      <c r="N1638" t="s">
        <v>32</v>
      </c>
      <c r="O1638">
        <v>1</v>
      </c>
      <c r="P1638" t="s">
        <v>32</v>
      </c>
      <c r="Q1638" t="s">
        <v>32</v>
      </c>
      <c r="R1638" t="s">
        <v>32</v>
      </c>
      <c r="S1638" t="s">
        <v>32</v>
      </c>
      <c r="T1638" t="s">
        <v>32</v>
      </c>
      <c r="U1638" t="s">
        <v>3813</v>
      </c>
      <c r="V1638">
        <v>0</v>
      </c>
      <c r="W1638">
        <v>1</v>
      </c>
      <c r="X1638" t="s">
        <v>32</v>
      </c>
      <c r="Y1638" t="s">
        <v>71</v>
      </c>
      <c r="Z1638">
        <v>0</v>
      </c>
      <c r="AA1638">
        <v>0</v>
      </c>
      <c r="AB1638">
        <v>0</v>
      </c>
      <c r="AC1638">
        <v>0</v>
      </c>
      <c r="AD1638" t="s">
        <v>32</v>
      </c>
      <c r="AE1638" s="23" t="s">
        <v>32</v>
      </c>
    </row>
    <row r="1639" spans="1:31" x14ac:dyDescent="0.25">
      <c r="A1639" t="s">
        <v>89</v>
      </c>
      <c r="B1639" t="s">
        <v>48</v>
      </c>
      <c r="C1639" t="s">
        <v>56</v>
      </c>
      <c r="D1639" t="s">
        <v>32</v>
      </c>
      <c r="E1639" t="s">
        <v>32</v>
      </c>
      <c r="F1639">
        <v>1</v>
      </c>
      <c r="G1639" t="s">
        <v>15</v>
      </c>
      <c r="H1639">
        <v>0</v>
      </c>
      <c r="I1639">
        <v>1</v>
      </c>
      <c r="J1639" t="s">
        <v>32</v>
      </c>
      <c r="K1639" t="s">
        <v>32</v>
      </c>
      <c r="L1639" t="s">
        <v>32</v>
      </c>
      <c r="M1639" t="s">
        <v>32</v>
      </c>
      <c r="N1639" t="s">
        <v>32</v>
      </c>
      <c r="O1639">
        <v>1</v>
      </c>
      <c r="P1639" t="s">
        <v>32</v>
      </c>
      <c r="Q1639" t="s">
        <v>32</v>
      </c>
      <c r="R1639" t="s">
        <v>32</v>
      </c>
      <c r="S1639" t="s">
        <v>32</v>
      </c>
      <c r="T1639" t="s">
        <v>32</v>
      </c>
      <c r="U1639" t="s">
        <v>3813</v>
      </c>
      <c r="V1639">
        <v>0</v>
      </c>
      <c r="W1639">
        <v>1</v>
      </c>
      <c r="X1639" t="s">
        <v>32</v>
      </c>
      <c r="Y1639" t="s">
        <v>71</v>
      </c>
      <c r="Z1639">
        <v>0</v>
      </c>
      <c r="AA1639">
        <v>0</v>
      </c>
      <c r="AB1639">
        <v>0</v>
      </c>
      <c r="AC1639">
        <v>0</v>
      </c>
      <c r="AD1639" t="s">
        <v>32</v>
      </c>
      <c r="AE1639" s="23" t="s">
        <v>32</v>
      </c>
    </row>
    <row r="1640" spans="1:31" hidden="1" x14ac:dyDescent="0.25">
      <c r="A1640" t="s">
        <v>69</v>
      </c>
      <c r="B1640" t="s">
        <v>53</v>
      </c>
      <c r="C1640" t="s">
        <v>32</v>
      </c>
      <c r="D1640" t="s">
        <v>32</v>
      </c>
      <c r="E1640" t="s">
        <v>32</v>
      </c>
      <c r="F1640">
        <v>0</v>
      </c>
      <c r="G1640" t="s">
        <v>16</v>
      </c>
      <c r="H1640">
        <v>1</v>
      </c>
      <c r="I1640">
        <v>0</v>
      </c>
      <c r="J1640" t="s">
        <v>32</v>
      </c>
      <c r="K1640" t="s">
        <v>32</v>
      </c>
      <c r="L1640" t="s">
        <v>32</v>
      </c>
      <c r="M1640" t="s">
        <v>32</v>
      </c>
      <c r="N1640" t="s">
        <v>32</v>
      </c>
      <c r="O1640">
        <v>1</v>
      </c>
      <c r="P1640" t="s">
        <v>32</v>
      </c>
      <c r="Q1640" t="s">
        <v>32</v>
      </c>
      <c r="R1640" t="s">
        <v>32</v>
      </c>
      <c r="S1640" t="s">
        <v>32</v>
      </c>
      <c r="T1640" t="s">
        <v>32</v>
      </c>
      <c r="U1640" t="s">
        <v>3813</v>
      </c>
      <c r="V1640">
        <v>1</v>
      </c>
      <c r="W1640">
        <v>0</v>
      </c>
      <c r="X1640" t="s">
        <v>32</v>
      </c>
      <c r="Y1640" t="s">
        <v>71</v>
      </c>
      <c r="Z1640">
        <v>0</v>
      </c>
      <c r="AA1640">
        <v>0</v>
      </c>
      <c r="AB1640">
        <v>0</v>
      </c>
      <c r="AC1640">
        <v>0</v>
      </c>
      <c r="AD1640" t="s">
        <v>32</v>
      </c>
      <c r="AE1640" s="23" t="s">
        <v>32</v>
      </c>
    </row>
    <row r="1641" spans="1:31" x14ac:dyDescent="0.25">
      <c r="A1641" t="s">
        <v>85</v>
      </c>
      <c r="B1641" t="s">
        <v>39</v>
      </c>
      <c r="C1641" t="s">
        <v>54</v>
      </c>
      <c r="D1641" t="s">
        <v>32</v>
      </c>
      <c r="E1641" t="s">
        <v>32</v>
      </c>
      <c r="F1641">
        <v>0</v>
      </c>
      <c r="G1641" t="s">
        <v>15</v>
      </c>
      <c r="H1641">
        <v>0</v>
      </c>
      <c r="I1641">
        <v>1</v>
      </c>
      <c r="J1641" t="s">
        <v>32</v>
      </c>
      <c r="K1641" t="s">
        <v>32</v>
      </c>
      <c r="L1641" t="s">
        <v>32</v>
      </c>
      <c r="M1641" t="s">
        <v>32</v>
      </c>
      <c r="N1641" t="s">
        <v>32</v>
      </c>
      <c r="O1641">
        <v>1</v>
      </c>
      <c r="P1641" t="s">
        <v>32</v>
      </c>
      <c r="Q1641" t="s">
        <v>32</v>
      </c>
      <c r="R1641" t="s">
        <v>32</v>
      </c>
      <c r="S1641" t="s">
        <v>32</v>
      </c>
      <c r="T1641" t="s">
        <v>32</v>
      </c>
      <c r="U1641" t="s">
        <v>3813</v>
      </c>
      <c r="V1641">
        <v>0</v>
      </c>
      <c r="W1641">
        <v>1</v>
      </c>
      <c r="X1641" t="s">
        <v>32</v>
      </c>
      <c r="Y1641" t="s">
        <v>71</v>
      </c>
      <c r="Z1641">
        <v>0</v>
      </c>
      <c r="AA1641">
        <v>0</v>
      </c>
      <c r="AB1641">
        <v>0</v>
      </c>
      <c r="AC1641">
        <v>0</v>
      </c>
      <c r="AD1641" t="s">
        <v>32</v>
      </c>
      <c r="AE1641" s="23" t="s">
        <v>32</v>
      </c>
    </row>
    <row r="1642" spans="1:31" hidden="1" x14ac:dyDescent="0.25">
      <c r="A1642" t="s">
        <v>85</v>
      </c>
      <c r="B1642" t="s">
        <v>3897</v>
      </c>
      <c r="C1642" t="s">
        <v>32</v>
      </c>
      <c r="D1642" t="s">
        <v>32</v>
      </c>
      <c r="E1642" t="s">
        <v>32</v>
      </c>
      <c r="F1642">
        <v>0</v>
      </c>
      <c r="G1642" t="s">
        <v>16</v>
      </c>
      <c r="H1642">
        <v>1</v>
      </c>
      <c r="I1642">
        <v>0</v>
      </c>
      <c r="J1642" t="s">
        <v>32</v>
      </c>
      <c r="K1642" t="s">
        <v>32</v>
      </c>
      <c r="L1642" t="s">
        <v>32</v>
      </c>
      <c r="M1642" t="s">
        <v>32</v>
      </c>
      <c r="N1642" t="s">
        <v>32</v>
      </c>
      <c r="O1642">
        <v>1</v>
      </c>
      <c r="P1642" t="s">
        <v>32</v>
      </c>
      <c r="Q1642" t="s">
        <v>32</v>
      </c>
      <c r="R1642" t="s">
        <v>32</v>
      </c>
      <c r="S1642" t="s">
        <v>32</v>
      </c>
      <c r="T1642" t="s">
        <v>32</v>
      </c>
      <c r="U1642" t="s">
        <v>3813</v>
      </c>
      <c r="V1642">
        <v>1</v>
      </c>
      <c r="W1642">
        <v>0</v>
      </c>
      <c r="X1642" t="s">
        <v>32</v>
      </c>
      <c r="Y1642" t="s">
        <v>71</v>
      </c>
      <c r="Z1642">
        <v>0</v>
      </c>
      <c r="AA1642">
        <v>0</v>
      </c>
      <c r="AB1642">
        <v>0</v>
      </c>
      <c r="AC1642">
        <v>0</v>
      </c>
      <c r="AD1642" t="s">
        <v>32</v>
      </c>
      <c r="AE1642" s="23" t="s">
        <v>32</v>
      </c>
    </row>
    <row r="1643" spans="1:31" hidden="1" x14ac:dyDescent="0.25">
      <c r="A1643" t="s">
        <v>78</v>
      </c>
      <c r="B1643" t="s">
        <v>104</v>
      </c>
      <c r="C1643" t="s">
        <v>32</v>
      </c>
      <c r="D1643" t="s">
        <v>32</v>
      </c>
      <c r="E1643" t="s">
        <v>32</v>
      </c>
      <c r="F1643">
        <v>0</v>
      </c>
      <c r="G1643" t="s">
        <v>16</v>
      </c>
      <c r="H1643">
        <v>1</v>
      </c>
      <c r="I1643">
        <v>0</v>
      </c>
      <c r="J1643" t="s">
        <v>32</v>
      </c>
      <c r="K1643" t="s">
        <v>32</v>
      </c>
      <c r="L1643" t="s">
        <v>32</v>
      </c>
      <c r="M1643" t="s">
        <v>32</v>
      </c>
      <c r="N1643" t="s">
        <v>32</v>
      </c>
      <c r="O1643">
        <v>1</v>
      </c>
      <c r="P1643" t="s">
        <v>32</v>
      </c>
      <c r="Q1643" t="s">
        <v>32</v>
      </c>
      <c r="R1643" t="s">
        <v>32</v>
      </c>
      <c r="S1643" t="s">
        <v>32</v>
      </c>
      <c r="T1643" t="s">
        <v>32</v>
      </c>
      <c r="U1643" t="s">
        <v>3813</v>
      </c>
      <c r="V1643">
        <v>1</v>
      </c>
      <c r="W1643">
        <v>0</v>
      </c>
      <c r="X1643" t="s">
        <v>32</v>
      </c>
      <c r="Y1643" t="s">
        <v>71</v>
      </c>
      <c r="Z1643">
        <v>0</v>
      </c>
      <c r="AA1643">
        <v>0</v>
      </c>
      <c r="AB1643">
        <v>0</v>
      </c>
      <c r="AC1643">
        <v>0</v>
      </c>
      <c r="AD1643" t="s">
        <v>32</v>
      </c>
      <c r="AE1643" s="23" t="s">
        <v>32</v>
      </c>
    </row>
    <row r="1644" spans="1:31" x14ac:dyDescent="0.25">
      <c r="A1644" t="s">
        <v>69</v>
      </c>
      <c r="B1644" t="s">
        <v>110</v>
      </c>
      <c r="C1644" t="s">
        <v>55</v>
      </c>
      <c r="D1644" t="s">
        <v>32</v>
      </c>
      <c r="E1644" t="s">
        <v>32</v>
      </c>
      <c r="F1644">
        <v>0</v>
      </c>
      <c r="G1644" t="s">
        <v>15</v>
      </c>
      <c r="H1644">
        <v>0</v>
      </c>
      <c r="I1644">
        <v>1</v>
      </c>
      <c r="J1644" t="s">
        <v>32</v>
      </c>
      <c r="K1644" t="s">
        <v>32</v>
      </c>
      <c r="L1644" t="s">
        <v>32</v>
      </c>
      <c r="M1644" t="s">
        <v>32</v>
      </c>
      <c r="N1644" t="s">
        <v>32</v>
      </c>
      <c r="O1644">
        <v>1</v>
      </c>
      <c r="P1644" t="s">
        <v>32</v>
      </c>
      <c r="Q1644" t="s">
        <v>32</v>
      </c>
      <c r="R1644" t="s">
        <v>32</v>
      </c>
      <c r="S1644" t="s">
        <v>32</v>
      </c>
      <c r="T1644" t="s">
        <v>32</v>
      </c>
      <c r="U1644" t="s">
        <v>3813</v>
      </c>
      <c r="V1644">
        <v>0</v>
      </c>
      <c r="W1644">
        <v>1</v>
      </c>
      <c r="X1644" t="s">
        <v>32</v>
      </c>
      <c r="Y1644" t="s">
        <v>71</v>
      </c>
      <c r="Z1644">
        <v>0</v>
      </c>
      <c r="AA1644">
        <v>0</v>
      </c>
      <c r="AB1644">
        <v>0</v>
      </c>
      <c r="AC1644">
        <v>0</v>
      </c>
      <c r="AD1644" t="s">
        <v>32</v>
      </c>
      <c r="AE1644" s="23" t="s">
        <v>32</v>
      </c>
    </row>
    <row r="1645" spans="1:31" x14ac:dyDescent="0.25">
      <c r="A1645" t="s">
        <v>85</v>
      </c>
      <c r="B1645" t="s">
        <v>104</v>
      </c>
      <c r="C1645" t="s">
        <v>54</v>
      </c>
      <c r="D1645" t="s">
        <v>32</v>
      </c>
      <c r="E1645" t="s">
        <v>32</v>
      </c>
      <c r="F1645">
        <v>1</v>
      </c>
      <c r="G1645" t="s">
        <v>15</v>
      </c>
      <c r="H1645">
        <v>0</v>
      </c>
      <c r="I1645">
        <v>1</v>
      </c>
      <c r="J1645" t="s">
        <v>32</v>
      </c>
      <c r="K1645" t="s">
        <v>32</v>
      </c>
      <c r="L1645" t="s">
        <v>32</v>
      </c>
      <c r="M1645" t="s">
        <v>32</v>
      </c>
      <c r="N1645" t="s">
        <v>32</v>
      </c>
      <c r="O1645">
        <v>1</v>
      </c>
      <c r="P1645" t="s">
        <v>32</v>
      </c>
      <c r="Q1645" t="s">
        <v>32</v>
      </c>
      <c r="R1645" t="s">
        <v>32</v>
      </c>
      <c r="S1645" t="s">
        <v>32</v>
      </c>
      <c r="T1645" t="s">
        <v>32</v>
      </c>
      <c r="U1645" t="s">
        <v>3813</v>
      </c>
      <c r="V1645">
        <v>0</v>
      </c>
      <c r="W1645">
        <v>1</v>
      </c>
      <c r="X1645" t="s">
        <v>32</v>
      </c>
      <c r="Y1645" t="s">
        <v>71</v>
      </c>
      <c r="Z1645">
        <v>0</v>
      </c>
      <c r="AA1645">
        <v>0</v>
      </c>
      <c r="AB1645">
        <v>0</v>
      </c>
      <c r="AC1645">
        <v>0</v>
      </c>
      <c r="AD1645" t="s">
        <v>32</v>
      </c>
      <c r="AE1645" s="23" t="s">
        <v>32</v>
      </c>
    </row>
    <row r="1646" spans="1:31" hidden="1" x14ac:dyDescent="0.25">
      <c r="A1646" t="s">
        <v>76</v>
      </c>
      <c r="B1646" t="s">
        <v>48</v>
      </c>
      <c r="C1646" t="s">
        <v>32</v>
      </c>
      <c r="D1646" t="s">
        <v>32</v>
      </c>
      <c r="E1646" t="s">
        <v>32</v>
      </c>
      <c r="F1646">
        <v>3</v>
      </c>
      <c r="G1646" t="s">
        <v>16</v>
      </c>
      <c r="H1646">
        <v>1</v>
      </c>
      <c r="I1646">
        <v>0</v>
      </c>
      <c r="J1646" t="s">
        <v>32</v>
      </c>
      <c r="K1646" t="s">
        <v>32</v>
      </c>
      <c r="L1646" t="s">
        <v>32</v>
      </c>
      <c r="M1646" t="s">
        <v>32</v>
      </c>
      <c r="N1646" t="s">
        <v>32</v>
      </c>
      <c r="O1646">
        <v>1</v>
      </c>
      <c r="P1646" t="s">
        <v>32</v>
      </c>
      <c r="Q1646" t="s">
        <v>32</v>
      </c>
      <c r="R1646" t="s">
        <v>32</v>
      </c>
      <c r="S1646" t="s">
        <v>32</v>
      </c>
      <c r="T1646" t="s">
        <v>32</v>
      </c>
      <c r="U1646" t="s">
        <v>3813</v>
      </c>
      <c r="V1646">
        <v>1</v>
      </c>
      <c r="W1646">
        <v>0</v>
      </c>
      <c r="X1646" t="s">
        <v>32</v>
      </c>
      <c r="Y1646" t="s">
        <v>35</v>
      </c>
      <c r="Z1646">
        <v>0</v>
      </c>
      <c r="AA1646">
        <v>0</v>
      </c>
      <c r="AB1646">
        <v>0</v>
      </c>
      <c r="AC1646">
        <v>1</v>
      </c>
      <c r="AD1646" t="s">
        <v>32</v>
      </c>
      <c r="AE1646" s="23" t="s">
        <v>32</v>
      </c>
    </row>
    <row r="1647" spans="1:31" hidden="1" x14ac:dyDescent="0.25">
      <c r="A1647" t="s">
        <v>69</v>
      </c>
      <c r="B1647" t="s">
        <v>94</v>
      </c>
      <c r="C1647" t="s">
        <v>32</v>
      </c>
      <c r="D1647" t="s">
        <v>32</v>
      </c>
      <c r="E1647" t="s">
        <v>32</v>
      </c>
      <c r="F1647">
        <v>0</v>
      </c>
      <c r="G1647" t="s">
        <v>16</v>
      </c>
      <c r="H1647">
        <v>1</v>
      </c>
      <c r="I1647">
        <v>0</v>
      </c>
      <c r="J1647" t="s">
        <v>32</v>
      </c>
      <c r="K1647" t="s">
        <v>32</v>
      </c>
      <c r="L1647" t="s">
        <v>32</v>
      </c>
      <c r="M1647" t="s">
        <v>32</v>
      </c>
      <c r="N1647" t="s">
        <v>32</v>
      </c>
      <c r="O1647">
        <v>1</v>
      </c>
      <c r="P1647" t="s">
        <v>32</v>
      </c>
      <c r="Q1647" t="s">
        <v>32</v>
      </c>
      <c r="R1647" t="s">
        <v>32</v>
      </c>
      <c r="S1647" t="s">
        <v>32</v>
      </c>
      <c r="T1647" t="s">
        <v>32</v>
      </c>
      <c r="U1647" t="s">
        <v>3813</v>
      </c>
      <c r="V1647">
        <v>1</v>
      </c>
      <c r="W1647">
        <v>0</v>
      </c>
      <c r="X1647" t="s">
        <v>32</v>
      </c>
      <c r="Y1647" t="s">
        <v>71</v>
      </c>
      <c r="Z1647">
        <v>0</v>
      </c>
      <c r="AA1647">
        <v>0</v>
      </c>
      <c r="AB1647">
        <v>0</v>
      </c>
      <c r="AC1647">
        <v>0</v>
      </c>
      <c r="AD1647" t="s">
        <v>32</v>
      </c>
      <c r="AE1647" s="23" t="s">
        <v>32</v>
      </c>
    </row>
    <row r="1648" spans="1:31" x14ac:dyDescent="0.25">
      <c r="A1648" t="s">
        <v>75</v>
      </c>
      <c r="B1648" t="s">
        <v>48</v>
      </c>
      <c r="C1648" t="s">
        <v>57</v>
      </c>
      <c r="D1648" t="s">
        <v>32</v>
      </c>
      <c r="E1648" t="s">
        <v>32</v>
      </c>
      <c r="F1648">
        <v>0</v>
      </c>
      <c r="G1648" t="s">
        <v>15</v>
      </c>
      <c r="H1648">
        <v>0</v>
      </c>
      <c r="I1648">
        <v>1</v>
      </c>
      <c r="J1648" t="s">
        <v>32</v>
      </c>
      <c r="K1648" t="s">
        <v>32</v>
      </c>
      <c r="L1648" t="s">
        <v>32</v>
      </c>
      <c r="M1648" t="s">
        <v>32</v>
      </c>
      <c r="N1648" t="s">
        <v>32</v>
      </c>
      <c r="O1648">
        <v>1</v>
      </c>
      <c r="P1648" t="s">
        <v>32</v>
      </c>
      <c r="Q1648" t="s">
        <v>32</v>
      </c>
      <c r="R1648" t="s">
        <v>32</v>
      </c>
      <c r="S1648" t="s">
        <v>32</v>
      </c>
      <c r="T1648" t="s">
        <v>32</v>
      </c>
      <c r="U1648" t="s">
        <v>3813</v>
      </c>
      <c r="V1648">
        <v>0</v>
      </c>
      <c r="W1648">
        <v>1</v>
      </c>
      <c r="X1648" t="s">
        <v>32</v>
      </c>
      <c r="Y1648" t="s">
        <v>71</v>
      </c>
      <c r="Z1648">
        <v>0</v>
      </c>
      <c r="AA1648">
        <v>0</v>
      </c>
      <c r="AB1648">
        <v>0</v>
      </c>
      <c r="AC1648">
        <v>0</v>
      </c>
      <c r="AD1648" t="s">
        <v>32</v>
      </c>
      <c r="AE1648" s="23" t="s">
        <v>32</v>
      </c>
    </row>
    <row r="1649" spans="1:31" x14ac:dyDescent="0.25">
      <c r="A1649" t="s">
        <v>75</v>
      </c>
      <c r="B1649" t="s">
        <v>48</v>
      </c>
      <c r="C1649" t="s">
        <v>57</v>
      </c>
      <c r="D1649" t="s">
        <v>32</v>
      </c>
      <c r="E1649" t="s">
        <v>32</v>
      </c>
      <c r="F1649">
        <v>0</v>
      </c>
      <c r="G1649" t="s">
        <v>15</v>
      </c>
      <c r="H1649">
        <v>0</v>
      </c>
      <c r="I1649">
        <v>1</v>
      </c>
      <c r="J1649" t="s">
        <v>32</v>
      </c>
      <c r="K1649" t="s">
        <v>32</v>
      </c>
      <c r="L1649" t="s">
        <v>32</v>
      </c>
      <c r="M1649" t="s">
        <v>32</v>
      </c>
      <c r="N1649" t="s">
        <v>32</v>
      </c>
      <c r="O1649">
        <v>1</v>
      </c>
      <c r="P1649" t="s">
        <v>32</v>
      </c>
      <c r="Q1649" t="s">
        <v>32</v>
      </c>
      <c r="R1649" t="s">
        <v>32</v>
      </c>
      <c r="S1649" t="s">
        <v>32</v>
      </c>
      <c r="T1649" t="s">
        <v>32</v>
      </c>
      <c r="U1649" t="s">
        <v>3813</v>
      </c>
      <c r="V1649">
        <v>0</v>
      </c>
      <c r="W1649">
        <v>1</v>
      </c>
      <c r="X1649" t="s">
        <v>32</v>
      </c>
      <c r="Y1649" t="s">
        <v>71</v>
      </c>
      <c r="Z1649">
        <v>0</v>
      </c>
      <c r="AA1649">
        <v>0</v>
      </c>
      <c r="AB1649">
        <v>0</v>
      </c>
      <c r="AC1649">
        <v>0</v>
      </c>
      <c r="AD1649" t="s">
        <v>32</v>
      </c>
      <c r="AE1649" s="23" t="s">
        <v>32</v>
      </c>
    </row>
    <row r="1650" spans="1:31" hidden="1" x14ac:dyDescent="0.25">
      <c r="A1650" t="s">
        <v>75</v>
      </c>
      <c r="B1650" t="s">
        <v>48</v>
      </c>
      <c r="C1650" t="s">
        <v>32</v>
      </c>
      <c r="D1650" t="s">
        <v>32</v>
      </c>
      <c r="E1650" t="s">
        <v>32</v>
      </c>
      <c r="F1650">
        <v>0</v>
      </c>
      <c r="G1650" t="s">
        <v>16</v>
      </c>
      <c r="H1650">
        <v>1</v>
      </c>
      <c r="I1650">
        <v>0</v>
      </c>
      <c r="J1650" t="s">
        <v>32</v>
      </c>
      <c r="K1650" t="s">
        <v>32</v>
      </c>
      <c r="L1650" t="s">
        <v>32</v>
      </c>
      <c r="M1650" t="s">
        <v>32</v>
      </c>
      <c r="N1650" t="s">
        <v>32</v>
      </c>
      <c r="O1650">
        <v>1</v>
      </c>
      <c r="P1650" t="s">
        <v>32</v>
      </c>
      <c r="Q1650" t="s">
        <v>32</v>
      </c>
      <c r="R1650" t="s">
        <v>32</v>
      </c>
      <c r="S1650" t="s">
        <v>32</v>
      </c>
      <c r="T1650" t="s">
        <v>32</v>
      </c>
      <c r="U1650" t="s">
        <v>3813</v>
      </c>
      <c r="V1650">
        <v>1</v>
      </c>
      <c r="W1650">
        <v>0</v>
      </c>
      <c r="X1650" t="s">
        <v>32</v>
      </c>
      <c r="Y1650" t="s">
        <v>71</v>
      </c>
      <c r="Z1650">
        <v>0</v>
      </c>
      <c r="AA1650">
        <v>0</v>
      </c>
      <c r="AB1650">
        <v>0</v>
      </c>
      <c r="AC1650">
        <v>0</v>
      </c>
      <c r="AD1650" t="s">
        <v>32</v>
      </c>
      <c r="AE1650" s="23" t="s">
        <v>32</v>
      </c>
    </row>
    <row r="1651" spans="1:31" x14ac:dyDescent="0.25">
      <c r="A1651" t="s">
        <v>76</v>
      </c>
      <c r="B1651" t="s">
        <v>48</v>
      </c>
      <c r="C1651" t="s">
        <v>57</v>
      </c>
      <c r="D1651" t="s">
        <v>32</v>
      </c>
      <c r="E1651" t="s">
        <v>32</v>
      </c>
      <c r="F1651">
        <v>0</v>
      </c>
      <c r="G1651" t="s">
        <v>15</v>
      </c>
      <c r="H1651">
        <v>0</v>
      </c>
      <c r="I1651">
        <v>1</v>
      </c>
      <c r="J1651" t="s">
        <v>32</v>
      </c>
      <c r="K1651" t="s">
        <v>32</v>
      </c>
      <c r="L1651" t="s">
        <v>32</v>
      </c>
      <c r="M1651" t="s">
        <v>32</v>
      </c>
      <c r="N1651" t="s">
        <v>32</v>
      </c>
      <c r="O1651">
        <v>1</v>
      </c>
      <c r="P1651" t="s">
        <v>32</v>
      </c>
      <c r="Q1651" t="s">
        <v>32</v>
      </c>
      <c r="R1651" t="s">
        <v>32</v>
      </c>
      <c r="S1651" t="s">
        <v>32</v>
      </c>
      <c r="T1651" t="s">
        <v>32</v>
      </c>
      <c r="U1651" t="s">
        <v>3813</v>
      </c>
      <c r="V1651">
        <v>0</v>
      </c>
      <c r="W1651">
        <v>1</v>
      </c>
      <c r="X1651" t="s">
        <v>32</v>
      </c>
      <c r="Y1651" t="s">
        <v>71</v>
      </c>
      <c r="Z1651">
        <v>0</v>
      </c>
      <c r="AA1651">
        <v>0</v>
      </c>
      <c r="AB1651">
        <v>0</v>
      </c>
      <c r="AC1651">
        <v>0</v>
      </c>
      <c r="AD1651" t="s">
        <v>32</v>
      </c>
      <c r="AE1651" s="23" t="s">
        <v>32</v>
      </c>
    </row>
    <row r="1652" spans="1:31" x14ac:dyDescent="0.25">
      <c r="A1652" t="s">
        <v>85</v>
      </c>
      <c r="B1652" t="s">
        <v>53</v>
      </c>
      <c r="C1652" t="s">
        <v>54</v>
      </c>
      <c r="D1652" t="s">
        <v>32</v>
      </c>
      <c r="E1652" t="s">
        <v>32</v>
      </c>
      <c r="F1652">
        <v>0</v>
      </c>
      <c r="G1652" t="s">
        <v>15</v>
      </c>
      <c r="H1652">
        <v>0</v>
      </c>
      <c r="I1652">
        <v>1</v>
      </c>
      <c r="J1652" t="s">
        <v>32</v>
      </c>
      <c r="K1652" t="s">
        <v>32</v>
      </c>
      <c r="L1652" t="s">
        <v>32</v>
      </c>
      <c r="M1652" t="s">
        <v>32</v>
      </c>
      <c r="N1652" t="s">
        <v>32</v>
      </c>
      <c r="O1652">
        <v>1</v>
      </c>
      <c r="P1652" t="s">
        <v>32</v>
      </c>
      <c r="Q1652" t="s">
        <v>32</v>
      </c>
      <c r="R1652" t="s">
        <v>32</v>
      </c>
      <c r="S1652" t="s">
        <v>32</v>
      </c>
      <c r="T1652" t="s">
        <v>32</v>
      </c>
      <c r="U1652" t="s">
        <v>3813</v>
      </c>
      <c r="V1652">
        <v>0</v>
      </c>
      <c r="W1652">
        <v>1</v>
      </c>
      <c r="X1652" t="s">
        <v>32</v>
      </c>
      <c r="Y1652" t="s">
        <v>71</v>
      </c>
      <c r="Z1652">
        <v>0</v>
      </c>
      <c r="AA1652">
        <v>0</v>
      </c>
      <c r="AB1652">
        <v>0</v>
      </c>
      <c r="AC1652">
        <v>0</v>
      </c>
      <c r="AD1652" t="s">
        <v>32</v>
      </c>
      <c r="AE1652" s="23" t="s">
        <v>32</v>
      </c>
    </row>
    <row r="1653" spans="1:31" x14ac:dyDescent="0.25">
      <c r="A1653" t="s">
        <v>72</v>
      </c>
      <c r="B1653" t="s">
        <v>36</v>
      </c>
      <c r="C1653" t="s">
        <v>55</v>
      </c>
      <c r="D1653" t="s">
        <v>32</v>
      </c>
      <c r="E1653" t="s">
        <v>32</v>
      </c>
      <c r="F1653">
        <v>0</v>
      </c>
      <c r="G1653" t="s">
        <v>15</v>
      </c>
      <c r="H1653">
        <v>0</v>
      </c>
      <c r="I1653">
        <v>1</v>
      </c>
      <c r="J1653" t="s">
        <v>32</v>
      </c>
      <c r="K1653" t="s">
        <v>32</v>
      </c>
      <c r="L1653" t="s">
        <v>32</v>
      </c>
      <c r="M1653" t="s">
        <v>32</v>
      </c>
      <c r="N1653" t="s">
        <v>32</v>
      </c>
      <c r="O1653">
        <v>1</v>
      </c>
      <c r="P1653" t="s">
        <v>32</v>
      </c>
      <c r="Q1653" t="s">
        <v>32</v>
      </c>
      <c r="R1653" t="s">
        <v>32</v>
      </c>
      <c r="S1653" t="s">
        <v>32</v>
      </c>
      <c r="T1653" t="s">
        <v>32</v>
      </c>
      <c r="U1653" t="s">
        <v>3813</v>
      </c>
      <c r="V1653">
        <v>0</v>
      </c>
      <c r="W1653">
        <v>1</v>
      </c>
      <c r="X1653" t="s">
        <v>32</v>
      </c>
      <c r="Y1653" t="s">
        <v>71</v>
      </c>
      <c r="Z1653">
        <v>0</v>
      </c>
      <c r="AA1653">
        <v>0</v>
      </c>
      <c r="AB1653">
        <v>0</v>
      </c>
      <c r="AC1653">
        <v>0</v>
      </c>
      <c r="AD1653" t="s">
        <v>32</v>
      </c>
      <c r="AE1653" s="23" t="s">
        <v>32</v>
      </c>
    </row>
    <row r="1654" spans="1:31" hidden="1" x14ac:dyDescent="0.25">
      <c r="A1654" t="s">
        <v>72</v>
      </c>
      <c r="B1654" t="s">
        <v>37</v>
      </c>
      <c r="C1654" t="s">
        <v>32</v>
      </c>
      <c r="D1654" t="s">
        <v>32</v>
      </c>
      <c r="E1654" t="s">
        <v>32</v>
      </c>
      <c r="F1654">
        <v>0</v>
      </c>
      <c r="G1654" t="s">
        <v>16</v>
      </c>
      <c r="H1654">
        <v>1</v>
      </c>
      <c r="I1654">
        <v>0</v>
      </c>
      <c r="J1654" t="s">
        <v>32</v>
      </c>
      <c r="K1654" t="s">
        <v>32</v>
      </c>
      <c r="L1654" t="s">
        <v>32</v>
      </c>
      <c r="M1654" t="s">
        <v>32</v>
      </c>
      <c r="N1654" t="s">
        <v>32</v>
      </c>
      <c r="O1654">
        <v>1</v>
      </c>
      <c r="P1654" t="s">
        <v>32</v>
      </c>
      <c r="Q1654" t="s">
        <v>32</v>
      </c>
      <c r="R1654" t="s">
        <v>32</v>
      </c>
      <c r="S1654" t="s">
        <v>32</v>
      </c>
      <c r="T1654" t="s">
        <v>32</v>
      </c>
      <c r="U1654" t="s">
        <v>3813</v>
      </c>
      <c r="V1654">
        <v>1</v>
      </c>
      <c r="W1654">
        <v>0</v>
      </c>
      <c r="X1654" t="s">
        <v>32</v>
      </c>
      <c r="Y1654" t="s">
        <v>71</v>
      </c>
      <c r="Z1654">
        <v>0</v>
      </c>
      <c r="AA1654">
        <v>0</v>
      </c>
      <c r="AB1654">
        <v>0</v>
      </c>
      <c r="AC1654">
        <v>0</v>
      </c>
      <c r="AD1654" t="s">
        <v>32</v>
      </c>
      <c r="AE1654" s="23" t="s">
        <v>32</v>
      </c>
    </row>
    <row r="1655" spans="1:31" x14ac:dyDescent="0.25">
      <c r="A1655" t="s">
        <v>72</v>
      </c>
      <c r="B1655" t="s">
        <v>39</v>
      </c>
      <c r="C1655" t="s">
        <v>54</v>
      </c>
      <c r="D1655" t="s">
        <v>32</v>
      </c>
      <c r="E1655" t="s">
        <v>32</v>
      </c>
      <c r="F1655">
        <v>0</v>
      </c>
      <c r="G1655" t="s">
        <v>15</v>
      </c>
      <c r="H1655">
        <v>0</v>
      </c>
      <c r="I1655">
        <v>1</v>
      </c>
      <c r="J1655" t="s">
        <v>32</v>
      </c>
      <c r="K1655" t="s">
        <v>32</v>
      </c>
      <c r="L1655" t="s">
        <v>32</v>
      </c>
      <c r="M1655" t="s">
        <v>32</v>
      </c>
      <c r="N1655" t="s">
        <v>32</v>
      </c>
      <c r="O1655">
        <v>1</v>
      </c>
      <c r="P1655" t="s">
        <v>32</v>
      </c>
      <c r="Q1655" t="s">
        <v>32</v>
      </c>
      <c r="R1655" t="s">
        <v>32</v>
      </c>
      <c r="S1655" t="s">
        <v>32</v>
      </c>
      <c r="T1655" t="s">
        <v>32</v>
      </c>
      <c r="U1655" t="s">
        <v>3813</v>
      </c>
      <c r="V1655">
        <v>0</v>
      </c>
      <c r="W1655">
        <v>1</v>
      </c>
      <c r="X1655" t="s">
        <v>32</v>
      </c>
      <c r="Y1655" t="s">
        <v>71</v>
      </c>
      <c r="Z1655">
        <v>0</v>
      </c>
      <c r="AA1655">
        <v>0</v>
      </c>
      <c r="AB1655">
        <v>0</v>
      </c>
      <c r="AC1655">
        <v>0</v>
      </c>
      <c r="AD1655" t="s">
        <v>32</v>
      </c>
      <c r="AE1655" s="23" t="s">
        <v>32</v>
      </c>
    </row>
    <row r="1656" spans="1:31" x14ac:dyDescent="0.25">
      <c r="A1656" t="s">
        <v>69</v>
      </c>
      <c r="B1656" t="s">
        <v>3868</v>
      </c>
      <c r="C1656" t="s">
        <v>55</v>
      </c>
      <c r="D1656" t="s">
        <v>32</v>
      </c>
      <c r="E1656" t="s">
        <v>32</v>
      </c>
      <c r="F1656">
        <v>0</v>
      </c>
      <c r="G1656" t="s">
        <v>15</v>
      </c>
      <c r="H1656">
        <v>0</v>
      </c>
      <c r="I1656">
        <v>1</v>
      </c>
      <c r="J1656" t="s">
        <v>32</v>
      </c>
      <c r="K1656" t="s">
        <v>32</v>
      </c>
      <c r="L1656" t="s">
        <v>32</v>
      </c>
      <c r="M1656" t="s">
        <v>32</v>
      </c>
      <c r="N1656" t="s">
        <v>32</v>
      </c>
      <c r="O1656">
        <v>1</v>
      </c>
      <c r="P1656" t="s">
        <v>32</v>
      </c>
      <c r="Q1656" t="s">
        <v>32</v>
      </c>
      <c r="R1656" t="s">
        <v>32</v>
      </c>
      <c r="S1656" t="s">
        <v>32</v>
      </c>
      <c r="T1656" t="s">
        <v>32</v>
      </c>
      <c r="U1656" t="s">
        <v>3813</v>
      </c>
      <c r="V1656">
        <v>0</v>
      </c>
      <c r="W1656">
        <v>1</v>
      </c>
      <c r="X1656" t="s">
        <v>32</v>
      </c>
      <c r="Y1656" t="s">
        <v>71</v>
      </c>
      <c r="Z1656">
        <v>0</v>
      </c>
      <c r="AA1656">
        <v>0</v>
      </c>
      <c r="AB1656">
        <v>0</v>
      </c>
      <c r="AC1656">
        <v>0</v>
      </c>
      <c r="AD1656" t="s">
        <v>32</v>
      </c>
      <c r="AE1656" s="23" t="s">
        <v>32</v>
      </c>
    </row>
    <row r="1657" spans="1:31" x14ac:dyDescent="0.25">
      <c r="A1657" t="s">
        <v>76</v>
      </c>
      <c r="B1657" t="s">
        <v>48</v>
      </c>
      <c r="C1657" t="s">
        <v>57</v>
      </c>
      <c r="D1657" t="s">
        <v>32</v>
      </c>
      <c r="E1657" t="s">
        <v>32</v>
      </c>
      <c r="F1657">
        <v>0</v>
      </c>
      <c r="G1657" t="s">
        <v>15</v>
      </c>
      <c r="H1657">
        <v>0</v>
      </c>
      <c r="I1657">
        <v>1</v>
      </c>
      <c r="J1657" t="s">
        <v>32</v>
      </c>
      <c r="K1657" t="s">
        <v>32</v>
      </c>
      <c r="L1657" t="s">
        <v>32</v>
      </c>
      <c r="M1657" t="s">
        <v>32</v>
      </c>
      <c r="N1657" t="s">
        <v>32</v>
      </c>
      <c r="O1657">
        <v>1</v>
      </c>
      <c r="P1657" t="s">
        <v>32</v>
      </c>
      <c r="Q1657" t="s">
        <v>32</v>
      </c>
      <c r="R1657" t="s">
        <v>32</v>
      </c>
      <c r="S1657" t="s">
        <v>32</v>
      </c>
      <c r="T1657" t="s">
        <v>32</v>
      </c>
      <c r="U1657" t="s">
        <v>3813</v>
      </c>
      <c r="V1657">
        <v>0</v>
      </c>
      <c r="W1657">
        <v>1</v>
      </c>
      <c r="X1657" t="s">
        <v>32</v>
      </c>
      <c r="Y1657" t="s">
        <v>71</v>
      </c>
      <c r="Z1657">
        <v>0</v>
      </c>
      <c r="AA1657">
        <v>0</v>
      </c>
      <c r="AB1657">
        <v>0</v>
      </c>
      <c r="AC1657">
        <v>0</v>
      </c>
      <c r="AD1657" t="s">
        <v>32</v>
      </c>
      <c r="AE1657" s="23" t="s">
        <v>32</v>
      </c>
    </row>
    <row r="1658" spans="1:31" hidden="1" x14ac:dyDescent="0.25">
      <c r="A1658" t="s">
        <v>76</v>
      </c>
      <c r="B1658" t="s">
        <v>37</v>
      </c>
      <c r="C1658" t="s">
        <v>32</v>
      </c>
      <c r="D1658" t="s">
        <v>32</v>
      </c>
      <c r="E1658" t="s">
        <v>32</v>
      </c>
      <c r="F1658">
        <v>0</v>
      </c>
      <c r="G1658" t="s">
        <v>16</v>
      </c>
      <c r="H1658">
        <v>1</v>
      </c>
      <c r="I1658">
        <v>0</v>
      </c>
      <c r="J1658" t="s">
        <v>32</v>
      </c>
      <c r="K1658" t="s">
        <v>32</v>
      </c>
      <c r="L1658" t="s">
        <v>32</v>
      </c>
      <c r="M1658" t="s">
        <v>32</v>
      </c>
      <c r="N1658" t="s">
        <v>32</v>
      </c>
      <c r="O1658">
        <v>1</v>
      </c>
      <c r="P1658" t="s">
        <v>32</v>
      </c>
      <c r="Q1658" t="s">
        <v>32</v>
      </c>
      <c r="R1658" t="s">
        <v>32</v>
      </c>
      <c r="S1658" t="s">
        <v>32</v>
      </c>
      <c r="T1658" t="s">
        <v>32</v>
      </c>
      <c r="U1658" t="s">
        <v>3813</v>
      </c>
      <c r="V1658">
        <v>1</v>
      </c>
      <c r="W1658">
        <v>0</v>
      </c>
      <c r="X1658" t="s">
        <v>32</v>
      </c>
      <c r="Y1658" t="s">
        <v>71</v>
      </c>
      <c r="Z1658">
        <v>0</v>
      </c>
      <c r="AA1658">
        <v>0</v>
      </c>
      <c r="AB1658">
        <v>0</v>
      </c>
      <c r="AC1658">
        <v>0</v>
      </c>
      <c r="AD1658" t="s">
        <v>32</v>
      </c>
      <c r="AE1658" s="23" t="s">
        <v>32</v>
      </c>
    </row>
    <row r="1659" spans="1:31" x14ac:dyDescent="0.25">
      <c r="A1659" t="s">
        <v>118</v>
      </c>
      <c r="B1659" t="s">
        <v>3867</v>
      </c>
      <c r="C1659" t="s">
        <v>55</v>
      </c>
      <c r="D1659" t="s">
        <v>32</v>
      </c>
      <c r="E1659" t="s">
        <v>32</v>
      </c>
      <c r="F1659">
        <v>0</v>
      </c>
      <c r="G1659" t="s">
        <v>15</v>
      </c>
      <c r="H1659">
        <v>0</v>
      </c>
      <c r="I1659">
        <v>1</v>
      </c>
      <c r="J1659" t="s">
        <v>32</v>
      </c>
      <c r="K1659" t="s">
        <v>32</v>
      </c>
      <c r="L1659" t="s">
        <v>32</v>
      </c>
      <c r="M1659" t="s">
        <v>32</v>
      </c>
      <c r="N1659" t="s">
        <v>32</v>
      </c>
      <c r="O1659">
        <v>1</v>
      </c>
      <c r="P1659" t="s">
        <v>32</v>
      </c>
      <c r="Q1659" t="s">
        <v>32</v>
      </c>
      <c r="R1659" t="s">
        <v>32</v>
      </c>
      <c r="S1659" t="s">
        <v>32</v>
      </c>
      <c r="T1659" t="s">
        <v>32</v>
      </c>
      <c r="U1659" t="s">
        <v>3813</v>
      </c>
      <c r="V1659">
        <v>0</v>
      </c>
      <c r="W1659">
        <v>1</v>
      </c>
      <c r="X1659" t="s">
        <v>32</v>
      </c>
      <c r="Y1659" t="s">
        <v>71</v>
      </c>
      <c r="Z1659">
        <v>0</v>
      </c>
      <c r="AA1659">
        <v>0</v>
      </c>
      <c r="AB1659">
        <v>0</v>
      </c>
      <c r="AC1659">
        <v>0</v>
      </c>
      <c r="AD1659" t="s">
        <v>32</v>
      </c>
      <c r="AE1659" s="23" t="s">
        <v>32</v>
      </c>
    </row>
    <row r="1660" spans="1:31" hidden="1" x14ac:dyDescent="0.25">
      <c r="A1660" t="s">
        <v>69</v>
      </c>
      <c r="B1660" t="s">
        <v>3928</v>
      </c>
      <c r="C1660" t="s">
        <v>32</v>
      </c>
      <c r="D1660" t="s">
        <v>32</v>
      </c>
      <c r="E1660" t="s">
        <v>32</v>
      </c>
      <c r="F1660">
        <v>0</v>
      </c>
      <c r="G1660" t="s">
        <v>16</v>
      </c>
      <c r="H1660">
        <v>1</v>
      </c>
      <c r="I1660">
        <v>0</v>
      </c>
      <c r="J1660" t="s">
        <v>32</v>
      </c>
      <c r="K1660" t="s">
        <v>32</v>
      </c>
      <c r="L1660" t="s">
        <v>32</v>
      </c>
      <c r="M1660" t="s">
        <v>32</v>
      </c>
      <c r="N1660" t="s">
        <v>32</v>
      </c>
      <c r="O1660">
        <v>1</v>
      </c>
      <c r="P1660" t="s">
        <v>32</v>
      </c>
      <c r="Q1660" t="s">
        <v>32</v>
      </c>
      <c r="R1660" t="s">
        <v>32</v>
      </c>
      <c r="S1660" t="s">
        <v>32</v>
      </c>
      <c r="T1660" t="s">
        <v>32</v>
      </c>
      <c r="U1660" t="s">
        <v>3813</v>
      </c>
      <c r="V1660">
        <v>1</v>
      </c>
      <c r="W1660">
        <v>0</v>
      </c>
      <c r="X1660" t="s">
        <v>32</v>
      </c>
      <c r="Y1660" t="s">
        <v>35</v>
      </c>
      <c r="Z1660">
        <v>0</v>
      </c>
      <c r="AA1660">
        <v>0</v>
      </c>
      <c r="AB1660">
        <v>0</v>
      </c>
      <c r="AC1660">
        <v>1</v>
      </c>
      <c r="AD1660" t="s">
        <v>32</v>
      </c>
      <c r="AE1660" s="23" t="s">
        <v>32</v>
      </c>
    </row>
    <row r="1661" spans="1:31" hidden="1" x14ac:dyDescent="0.25">
      <c r="A1661" t="s">
        <v>69</v>
      </c>
      <c r="B1661" t="s">
        <v>3928</v>
      </c>
      <c r="C1661" t="s">
        <v>32</v>
      </c>
      <c r="D1661" t="s">
        <v>32</v>
      </c>
      <c r="E1661" t="s">
        <v>32</v>
      </c>
      <c r="F1661">
        <v>0</v>
      </c>
      <c r="G1661" t="s">
        <v>16</v>
      </c>
      <c r="H1661">
        <v>1</v>
      </c>
      <c r="I1661">
        <v>0</v>
      </c>
      <c r="J1661" t="s">
        <v>32</v>
      </c>
      <c r="K1661" t="s">
        <v>32</v>
      </c>
      <c r="L1661" t="s">
        <v>32</v>
      </c>
      <c r="M1661" t="s">
        <v>32</v>
      </c>
      <c r="N1661" t="s">
        <v>32</v>
      </c>
      <c r="O1661">
        <v>1</v>
      </c>
      <c r="P1661" t="s">
        <v>32</v>
      </c>
      <c r="Q1661" t="s">
        <v>32</v>
      </c>
      <c r="R1661" t="s">
        <v>32</v>
      </c>
      <c r="S1661" t="s">
        <v>32</v>
      </c>
      <c r="T1661" t="s">
        <v>32</v>
      </c>
      <c r="U1661" t="s">
        <v>3813</v>
      </c>
      <c r="V1661">
        <v>1</v>
      </c>
      <c r="W1661">
        <v>0</v>
      </c>
      <c r="X1661" t="s">
        <v>32</v>
      </c>
      <c r="Y1661" t="s">
        <v>70</v>
      </c>
      <c r="Z1661">
        <v>0</v>
      </c>
      <c r="AA1661">
        <v>0</v>
      </c>
      <c r="AB1661">
        <v>0</v>
      </c>
      <c r="AC1661">
        <v>0</v>
      </c>
      <c r="AD1661" t="s">
        <v>32</v>
      </c>
      <c r="AE1661" s="23" t="s">
        <v>32</v>
      </c>
    </row>
    <row r="1662" spans="1:31" x14ac:dyDescent="0.25">
      <c r="A1662" t="s">
        <v>76</v>
      </c>
      <c r="B1662" t="s">
        <v>31</v>
      </c>
      <c r="C1662" t="s">
        <v>54</v>
      </c>
      <c r="D1662" t="s">
        <v>32</v>
      </c>
      <c r="E1662" t="s">
        <v>32</v>
      </c>
      <c r="F1662">
        <v>2</v>
      </c>
      <c r="G1662" t="s">
        <v>15</v>
      </c>
      <c r="H1662">
        <v>0</v>
      </c>
      <c r="I1662">
        <v>1</v>
      </c>
      <c r="J1662" t="s">
        <v>32</v>
      </c>
      <c r="K1662" t="s">
        <v>32</v>
      </c>
      <c r="L1662" t="s">
        <v>32</v>
      </c>
      <c r="M1662" t="s">
        <v>32</v>
      </c>
      <c r="N1662" t="s">
        <v>32</v>
      </c>
      <c r="O1662">
        <v>1</v>
      </c>
      <c r="P1662" t="s">
        <v>32</v>
      </c>
      <c r="Q1662" t="s">
        <v>32</v>
      </c>
      <c r="R1662" t="s">
        <v>32</v>
      </c>
      <c r="S1662" t="s">
        <v>32</v>
      </c>
      <c r="T1662" t="s">
        <v>32</v>
      </c>
      <c r="U1662" t="s">
        <v>3813</v>
      </c>
      <c r="V1662">
        <v>0</v>
      </c>
      <c r="W1662">
        <v>1</v>
      </c>
      <c r="X1662" t="s">
        <v>32</v>
      </c>
      <c r="Y1662" t="s">
        <v>71</v>
      </c>
      <c r="Z1662">
        <v>0</v>
      </c>
      <c r="AA1662">
        <v>0</v>
      </c>
      <c r="AB1662">
        <v>0</v>
      </c>
      <c r="AC1662">
        <v>0</v>
      </c>
      <c r="AD1662" t="s">
        <v>32</v>
      </c>
      <c r="AE1662" s="23" t="s">
        <v>32</v>
      </c>
    </row>
    <row r="1663" spans="1:31" x14ac:dyDescent="0.25">
      <c r="A1663" t="s">
        <v>76</v>
      </c>
      <c r="B1663" t="s">
        <v>31</v>
      </c>
      <c r="C1663" t="s">
        <v>54</v>
      </c>
      <c r="D1663" t="s">
        <v>32</v>
      </c>
      <c r="E1663" t="s">
        <v>32</v>
      </c>
      <c r="F1663">
        <v>0</v>
      </c>
      <c r="G1663" t="s">
        <v>15</v>
      </c>
      <c r="H1663">
        <v>0</v>
      </c>
      <c r="I1663">
        <v>1</v>
      </c>
      <c r="J1663" t="s">
        <v>32</v>
      </c>
      <c r="K1663" t="s">
        <v>32</v>
      </c>
      <c r="L1663" t="s">
        <v>32</v>
      </c>
      <c r="M1663" t="s">
        <v>32</v>
      </c>
      <c r="N1663" t="s">
        <v>32</v>
      </c>
      <c r="O1663">
        <v>1</v>
      </c>
      <c r="P1663" t="s">
        <v>32</v>
      </c>
      <c r="Q1663" t="s">
        <v>32</v>
      </c>
      <c r="R1663" t="s">
        <v>32</v>
      </c>
      <c r="S1663" t="s">
        <v>32</v>
      </c>
      <c r="T1663" t="s">
        <v>32</v>
      </c>
      <c r="U1663" t="s">
        <v>3813</v>
      </c>
      <c r="V1663">
        <v>0</v>
      </c>
      <c r="W1663">
        <v>1</v>
      </c>
      <c r="X1663" t="s">
        <v>32</v>
      </c>
      <c r="Y1663" t="s">
        <v>70</v>
      </c>
      <c r="Z1663">
        <v>0</v>
      </c>
      <c r="AA1663">
        <v>0</v>
      </c>
      <c r="AB1663">
        <v>0</v>
      </c>
      <c r="AC1663">
        <v>0</v>
      </c>
      <c r="AD1663" t="s">
        <v>32</v>
      </c>
      <c r="AE1663" s="23" t="s">
        <v>32</v>
      </c>
    </row>
    <row r="1664" spans="1:31" x14ac:dyDescent="0.25">
      <c r="A1664" t="s">
        <v>78</v>
      </c>
      <c r="B1664" t="s">
        <v>131</v>
      </c>
      <c r="C1664" t="s">
        <v>54</v>
      </c>
      <c r="D1664" t="s">
        <v>32</v>
      </c>
      <c r="E1664" t="s">
        <v>32</v>
      </c>
      <c r="F1664">
        <v>0</v>
      </c>
      <c r="G1664" t="s">
        <v>15</v>
      </c>
      <c r="H1664">
        <v>0</v>
      </c>
      <c r="I1664">
        <v>1</v>
      </c>
      <c r="J1664" t="s">
        <v>32</v>
      </c>
      <c r="K1664" t="s">
        <v>32</v>
      </c>
      <c r="L1664" t="s">
        <v>32</v>
      </c>
      <c r="M1664" t="s">
        <v>32</v>
      </c>
      <c r="N1664" t="s">
        <v>32</v>
      </c>
      <c r="O1664">
        <v>1</v>
      </c>
      <c r="P1664" t="s">
        <v>32</v>
      </c>
      <c r="Q1664" t="s">
        <v>32</v>
      </c>
      <c r="R1664" t="s">
        <v>32</v>
      </c>
      <c r="S1664" t="s">
        <v>32</v>
      </c>
      <c r="T1664" t="s">
        <v>32</v>
      </c>
      <c r="U1664" t="s">
        <v>3813</v>
      </c>
      <c r="V1664">
        <v>0</v>
      </c>
      <c r="W1664">
        <v>1</v>
      </c>
      <c r="X1664" t="s">
        <v>32</v>
      </c>
      <c r="Y1664" t="s">
        <v>71</v>
      </c>
      <c r="Z1664">
        <v>0</v>
      </c>
      <c r="AA1664">
        <v>0</v>
      </c>
      <c r="AB1664">
        <v>0</v>
      </c>
      <c r="AC1664">
        <v>0</v>
      </c>
      <c r="AD1664" t="s">
        <v>32</v>
      </c>
      <c r="AE1664" s="23" t="s">
        <v>32</v>
      </c>
    </row>
    <row r="1665" spans="1:31" hidden="1" x14ac:dyDescent="0.25">
      <c r="A1665" t="s">
        <v>78</v>
      </c>
      <c r="B1665" t="s">
        <v>37</v>
      </c>
      <c r="C1665" t="s">
        <v>32</v>
      </c>
      <c r="D1665" t="s">
        <v>32</v>
      </c>
      <c r="E1665" t="s">
        <v>32</v>
      </c>
      <c r="F1665">
        <v>0</v>
      </c>
      <c r="G1665" t="s">
        <v>16</v>
      </c>
      <c r="H1665">
        <v>1</v>
      </c>
      <c r="I1665">
        <v>0</v>
      </c>
      <c r="J1665" t="s">
        <v>32</v>
      </c>
      <c r="K1665" t="s">
        <v>32</v>
      </c>
      <c r="L1665" t="s">
        <v>32</v>
      </c>
      <c r="M1665" t="s">
        <v>32</v>
      </c>
      <c r="N1665" t="s">
        <v>32</v>
      </c>
      <c r="O1665">
        <v>1</v>
      </c>
      <c r="P1665" t="s">
        <v>32</v>
      </c>
      <c r="Q1665" t="s">
        <v>32</v>
      </c>
      <c r="R1665" t="s">
        <v>32</v>
      </c>
      <c r="S1665" t="s">
        <v>32</v>
      </c>
      <c r="T1665" t="s">
        <v>32</v>
      </c>
      <c r="U1665" t="s">
        <v>3813</v>
      </c>
      <c r="V1665">
        <v>1</v>
      </c>
      <c r="W1665">
        <v>0</v>
      </c>
      <c r="X1665" t="s">
        <v>32</v>
      </c>
      <c r="Y1665" t="s">
        <v>71</v>
      </c>
      <c r="Z1665">
        <v>0</v>
      </c>
      <c r="AA1665">
        <v>0</v>
      </c>
      <c r="AB1665">
        <v>0</v>
      </c>
      <c r="AC1665">
        <v>0</v>
      </c>
      <c r="AD1665" t="s">
        <v>32</v>
      </c>
      <c r="AE1665" s="23" t="s">
        <v>32</v>
      </c>
    </row>
    <row r="1666" spans="1:31" hidden="1" x14ac:dyDescent="0.25">
      <c r="A1666" t="s">
        <v>78</v>
      </c>
      <c r="B1666" t="s">
        <v>37</v>
      </c>
      <c r="C1666" t="s">
        <v>32</v>
      </c>
      <c r="D1666" t="s">
        <v>32</v>
      </c>
      <c r="E1666" t="s">
        <v>32</v>
      </c>
      <c r="F1666">
        <v>1</v>
      </c>
      <c r="G1666" t="s">
        <v>16</v>
      </c>
      <c r="H1666">
        <v>1</v>
      </c>
      <c r="I1666">
        <v>0</v>
      </c>
      <c r="J1666" t="s">
        <v>32</v>
      </c>
      <c r="K1666" t="s">
        <v>32</v>
      </c>
      <c r="L1666" t="s">
        <v>32</v>
      </c>
      <c r="M1666" t="s">
        <v>32</v>
      </c>
      <c r="N1666" t="s">
        <v>32</v>
      </c>
      <c r="O1666">
        <v>1</v>
      </c>
      <c r="P1666" t="s">
        <v>32</v>
      </c>
      <c r="Q1666" t="s">
        <v>32</v>
      </c>
      <c r="R1666" t="s">
        <v>32</v>
      </c>
      <c r="S1666" t="s">
        <v>32</v>
      </c>
      <c r="T1666" t="s">
        <v>32</v>
      </c>
      <c r="U1666" t="s">
        <v>3813</v>
      </c>
      <c r="V1666">
        <v>1</v>
      </c>
      <c r="W1666">
        <v>0</v>
      </c>
      <c r="X1666" t="s">
        <v>32</v>
      </c>
      <c r="Y1666" t="s">
        <v>71</v>
      </c>
      <c r="Z1666">
        <v>0</v>
      </c>
      <c r="AA1666">
        <v>0</v>
      </c>
      <c r="AB1666">
        <v>0</v>
      </c>
      <c r="AC1666">
        <v>0</v>
      </c>
      <c r="AD1666" t="s">
        <v>32</v>
      </c>
      <c r="AE1666" s="23" t="s">
        <v>32</v>
      </c>
    </row>
    <row r="1667" spans="1:31" hidden="1" x14ac:dyDescent="0.25">
      <c r="A1667" t="s">
        <v>78</v>
      </c>
      <c r="B1667" t="s">
        <v>110</v>
      </c>
      <c r="C1667" t="s">
        <v>32</v>
      </c>
      <c r="D1667" t="s">
        <v>32</v>
      </c>
      <c r="E1667" t="s">
        <v>32</v>
      </c>
      <c r="F1667">
        <v>0</v>
      </c>
      <c r="G1667" t="s">
        <v>16</v>
      </c>
      <c r="H1667">
        <v>1</v>
      </c>
      <c r="I1667">
        <v>0</v>
      </c>
      <c r="J1667" t="s">
        <v>32</v>
      </c>
      <c r="K1667" t="s">
        <v>32</v>
      </c>
      <c r="L1667" t="s">
        <v>32</v>
      </c>
      <c r="M1667" t="s">
        <v>32</v>
      </c>
      <c r="N1667" t="s">
        <v>32</v>
      </c>
      <c r="O1667">
        <v>1</v>
      </c>
      <c r="P1667" t="s">
        <v>32</v>
      </c>
      <c r="Q1667" t="s">
        <v>32</v>
      </c>
      <c r="R1667" t="s">
        <v>32</v>
      </c>
      <c r="S1667" t="s">
        <v>32</v>
      </c>
      <c r="T1667" t="s">
        <v>32</v>
      </c>
      <c r="U1667" t="s">
        <v>3813</v>
      </c>
      <c r="V1667">
        <v>1</v>
      </c>
      <c r="W1667">
        <v>0</v>
      </c>
      <c r="X1667" t="s">
        <v>32</v>
      </c>
      <c r="Y1667" t="s">
        <v>71</v>
      </c>
      <c r="Z1667">
        <v>0</v>
      </c>
      <c r="AA1667">
        <v>0</v>
      </c>
      <c r="AB1667">
        <v>0</v>
      </c>
      <c r="AC1667">
        <v>0</v>
      </c>
      <c r="AD1667" t="s">
        <v>32</v>
      </c>
      <c r="AE1667" s="23" t="s">
        <v>32</v>
      </c>
    </row>
    <row r="1668" spans="1:31" hidden="1" x14ac:dyDescent="0.25">
      <c r="A1668" t="s">
        <v>69</v>
      </c>
      <c r="B1668" t="s">
        <v>131</v>
      </c>
      <c r="C1668" t="s">
        <v>32</v>
      </c>
      <c r="D1668" t="s">
        <v>32</v>
      </c>
      <c r="E1668" t="s">
        <v>32</v>
      </c>
      <c r="F1668">
        <v>0</v>
      </c>
      <c r="G1668" t="s">
        <v>16</v>
      </c>
      <c r="H1668">
        <v>1</v>
      </c>
      <c r="I1668">
        <v>0</v>
      </c>
      <c r="J1668" t="s">
        <v>32</v>
      </c>
      <c r="K1668" t="s">
        <v>32</v>
      </c>
      <c r="L1668" t="s">
        <v>32</v>
      </c>
      <c r="M1668" t="s">
        <v>32</v>
      </c>
      <c r="N1668" t="s">
        <v>32</v>
      </c>
      <c r="O1668">
        <v>1</v>
      </c>
      <c r="P1668" t="s">
        <v>32</v>
      </c>
      <c r="Q1668" t="s">
        <v>32</v>
      </c>
      <c r="R1668" t="s">
        <v>32</v>
      </c>
      <c r="S1668" t="s">
        <v>32</v>
      </c>
      <c r="T1668" t="s">
        <v>32</v>
      </c>
      <c r="U1668" t="s">
        <v>3813</v>
      </c>
      <c r="V1668">
        <v>1</v>
      </c>
      <c r="W1668">
        <v>0</v>
      </c>
      <c r="X1668" t="s">
        <v>32</v>
      </c>
      <c r="Y1668" t="s">
        <v>71</v>
      </c>
      <c r="Z1668">
        <v>0</v>
      </c>
      <c r="AA1668">
        <v>0</v>
      </c>
      <c r="AB1668">
        <v>0</v>
      </c>
      <c r="AC1668">
        <v>0</v>
      </c>
      <c r="AD1668" t="s">
        <v>32</v>
      </c>
      <c r="AE1668" s="23" t="s">
        <v>32</v>
      </c>
    </row>
    <row r="1669" spans="1:31" hidden="1" x14ac:dyDescent="0.25">
      <c r="A1669" t="s">
        <v>76</v>
      </c>
      <c r="B1669" t="s">
        <v>48</v>
      </c>
      <c r="C1669" t="s">
        <v>32</v>
      </c>
      <c r="D1669" t="s">
        <v>32</v>
      </c>
      <c r="E1669" t="s">
        <v>32</v>
      </c>
      <c r="F1669">
        <v>0</v>
      </c>
      <c r="G1669" t="s">
        <v>16</v>
      </c>
      <c r="H1669">
        <v>1</v>
      </c>
      <c r="I1669">
        <v>0</v>
      </c>
      <c r="J1669" t="s">
        <v>32</v>
      </c>
      <c r="K1669" t="s">
        <v>32</v>
      </c>
      <c r="L1669" t="s">
        <v>32</v>
      </c>
      <c r="M1669" t="s">
        <v>32</v>
      </c>
      <c r="N1669" t="s">
        <v>32</v>
      </c>
      <c r="O1669">
        <v>1</v>
      </c>
      <c r="P1669" t="s">
        <v>32</v>
      </c>
      <c r="Q1669" t="s">
        <v>32</v>
      </c>
      <c r="R1669" t="s">
        <v>32</v>
      </c>
      <c r="S1669" t="s">
        <v>32</v>
      </c>
      <c r="T1669" t="s">
        <v>32</v>
      </c>
      <c r="U1669" t="s">
        <v>3813</v>
      </c>
      <c r="V1669">
        <v>1</v>
      </c>
      <c r="W1669">
        <v>0</v>
      </c>
      <c r="X1669" t="s">
        <v>32</v>
      </c>
      <c r="Y1669" t="s">
        <v>71</v>
      </c>
      <c r="Z1669">
        <v>0</v>
      </c>
      <c r="AA1669">
        <v>0</v>
      </c>
      <c r="AB1669">
        <v>0</v>
      </c>
      <c r="AC1669">
        <v>0</v>
      </c>
      <c r="AD1669" t="s">
        <v>32</v>
      </c>
      <c r="AE1669" s="23" t="s">
        <v>32</v>
      </c>
    </row>
    <row r="1670" spans="1:31" x14ac:dyDescent="0.25">
      <c r="A1670" t="s">
        <v>69</v>
      </c>
      <c r="B1670" t="s">
        <v>3874</v>
      </c>
      <c r="C1670" t="s">
        <v>54</v>
      </c>
      <c r="D1670" t="s">
        <v>32</v>
      </c>
      <c r="E1670" t="s">
        <v>32</v>
      </c>
      <c r="F1670">
        <v>0</v>
      </c>
      <c r="G1670" t="s">
        <v>15</v>
      </c>
      <c r="H1670">
        <v>0</v>
      </c>
      <c r="I1670">
        <v>1</v>
      </c>
      <c r="J1670" t="s">
        <v>32</v>
      </c>
      <c r="K1670" t="s">
        <v>32</v>
      </c>
      <c r="L1670" t="s">
        <v>32</v>
      </c>
      <c r="M1670" t="s">
        <v>32</v>
      </c>
      <c r="N1670" t="s">
        <v>32</v>
      </c>
      <c r="O1670">
        <v>1</v>
      </c>
      <c r="P1670" t="s">
        <v>32</v>
      </c>
      <c r="Q1670" t="s">
        <v>32</v>
      </c>
      <c r="R1670" t="s">
        <v>32</v>
      </c>
      <c r="S1670" t="s">
        <v>32</v>
      </c>
      <c r="T1670" t="s">
        <v>32</v>
      </c>
      <c r="U1670" t="s">
        <v>3813</v>
      </c>
      <c r="V1670">
        <v>0</v>
      </c>
      <c r="W1670">
        <v>1</v>
      </c>
      <c r="X1670" t="s">
        <v>32</v>
      </c>
      <c r="Y1670" t="s">
        <v>71</v>
      </c>
      <c r="Z1670">
        <v>0</v>
      </c>
      <c r="AA1670">
        <v>0</v>
      </c>
      <c r="AB1670">
        <v>0</v>
      </c>
      <c r="AC1670">
        <v>0</v>
      </c>
      <c r="AD1670" t="s">
        <v>32</v>
      </c>
      <c r="AE1670" s="23" t="s">
        <v>32</v>
      </c>
    </row>
    <row r="1671" spans="1:31" hidden="1" x14ac:dyDescent="0.25">
      <c r="A1671" t="s">
        <v>76</v>
      </c>
      <c r="B1671" t="s">
        <v>48</v>
      </c>
      <c r="C1671" t="s">
        <v>32</v>
      </c>
      <c r="D1671" t="s">
        <v>32</v>
      </c>
      <c r="E1671" t="s">
        <v>32</v>
      </c>
      <c r="F1671">
        <v>0</v>
      </c>
      <c r="G1671" t="s">
        <v>16</v>
      </c>
      <c r="H1671">
        <v>1</v>
      </c>
      <c r="I1671">
        <v>0</v>
      </c>
      <c r="J1671" t="s">
        <v>32</v>
      </c>
      <c r="K1671" t="s">
        <v>32</v>
      </c>
      <c r="L1671" t="s">
        <v>32</v>
      </c>
      <c r="M1671" t="s">
        <v>32</v>
      </c>
      <c r="N1671" t="s">
        <v>32</v>
      </c>
      <c r="O1671">
        <v>1</v>
      </c>
      <c r="P1671" t="s">
        <v>32</v>
      </c>
      <c r="Q1671" t="s">
        <v>32</v>
      </c>
      <c r="R1671" t="s">
        <v>32</v>
      </c>
      <c r="S1671" t="s">
        <v>32</v>
      </c>
      <c r="T1671" t="s">
        <v>32</v>
      </c>
      <c r="U1671" t="s">
        <v>3813</v>
      </c>
      <c r="V1671">
        <v>1</v>
      </c>
      <c r="W1671">
        <v>0</v>
      </c>
      <c r="X1671" t="s">
        <v>32</v>
      </c>
      <c r="Y1671" t="s">
        <v>71</v>
      </c>
      <c r="Z1671">
        <v>0</v>
      </c>
      <c r="AA1671">
        <v>0</v>
      </c>
      <c r="AB1671">
        <v>0</v>
      </c>
      <c r="AC1671">
        <v>0</v>
      </c>
      <c r="AD1671" t="s">
        <v>32</v>
      </c>
      <c r="AE1671" s="23" t="s">
        <v>32</v>
      </c>
    </row>
    <row r="1672" spans="1:31" hidden="1" x14ac:dyDescent="0.25">
      <c r="A1672" t="s">
        <v>69</v>
      </c>
      <c r="B1672" t="s">
        <v>3906</v>
      </c>
      <c r="C1672" t="s">
        <v>32</v>
      </c>
      <c r="D1672" t="s">
        <v>32</v>
      </c>
      <c r="E1672" t="s">
        <v>32</v>
      </c>
      <c r="F1672">
        <v>0</v>
      </c>
      <c r="G1672" t="s">
        <v>16</v>
      </c>
      <c r="H1672">
        <v>1</v>
      </c>
      <c r="I1672">
        <v>0</v>
      </c>
      <c r="J1672" t="s">
        <v>32</v>
      </c>
      <c r="K1672" t="s">
        <v>32</v>
      </c>
      <c r="L1672" t="s">
        <v>32</v>
      </c>
      <c r="M1672" t="s">
        <v>32</v>
      </c>
      <c r="N1672" t="s">
        <v>32</v>
      </c>
      <c r="O1672">
        <v>1</v>
      </c>
      <c r="P1672" t="s">
        <v>32</v>
      </c>
      <c r="Q1672" t="s">
        <v>32</v>
      </c>
      <c r="R1672" t="s">
        <v>32</v>
      </c>
      <c r="S1672" t="s">
        <v>32</v>
      </c>
      <c r="T1672" t="s">
        <v>32</v>
      </c>
      <c r="U1672" t="s">
        <v>3813</v>
      </c>
      <c r="V1672">
        <v>1</v>
      </c>
      <c r="W1672">
        <v>0</v>
      </c>
      <c r="X1672" t="s">
        <v>32</v>
      </c>
      <c r="Y1672" t="s">
        <v>71</v>
      </c>
      <c r="Z1672">
        <v>0</v>
      </c>
      <c r="AA1672">
        <v>0</v>
      </c>
      <c r="AB1672">
        <v>0</v>
      </c>
      <c r="AC1672">
        <v>0</v>
      </c>
      <c r="AD1672" t="s">
        <v>32</v>
      </c>
      <c r="AE1672" s="23" t="s">
        <v>32</v>
      </c>
    </row>
    <row r="1673" spans="1:31" x14ac:dyDescent="0.25">
      <c r="A1673" t="s">
        <v>78</v>
      </c>
      <c r="B1673" t="s">
        <v>3900</v>
      </c>
      <c r="C1673" t="s">
        <v>54</v>
      </c>
      <c r="D1673" t="s">
        <v>32</v>
      </c>
      <c r="E1673" t="s">
        <v>32</v>
      </c>
      <c r="F1673">
        <v>0</v>
      </c>
      <c r="G1673" t="s">
        <v>15</v>
      </c>
      <c r="H1673">
        <v>0</v>
      </c>
      <c r="I1673">
        <v>1</v>
      </c>
      <c r="J1673" t="s">
        <v>32</v>
      </c>
      <c r="K1673" t="s">
        <v>32</v>
      </c>
      <c r="L1673" t="s">
        <v>32</v>
      </c>
      <c r="M1673" t="s">
        <v>32</v>
      </c>
      <c r="N1673" t="s">
        <v>32</v>
      </c>
      <c r="O1673">
        <v>1</v>
      </c>
      <c r="P1673" t="s">
        <v>32</v>
      </c>
      <c r="Q1673" t="s">
        <v>32</v>
      </c>
      <c r="R1673" t="s">
        <v>32</v>
      </c>
      <c r="S1673" t="s">
        <v>32</v>
      </c>
      <c r="T1673" t="s">
        <v>32</v>
      </c>
      <c r="U1673" t="s">
        <v>3813</v>
      </c>
      <c r="V1673">
        <v>0</v>
      </c>
      <c r="W1673">
        <v>1</v>
      </c>
      <c r="X1673" t="s">
        <v>32</v>
      </c>
      <c r="Y1673" t="s">
        <v>71</v>
      </c>
      <c r="Z1673">
        <v>0</v>
      </c>
      <c r="AA1673">
        <v>0</v>
      </c>
      <c r="AB1673">
        <v>0</v>
      </c>
      <c r="AC1673">
        <v>0</v>
      </c>
      <c r="AD1673" t="s">
        <v>32</v>
      </c>
      <c r="AE1673" s="23" t="s">
        <v>32</v>
      </c>
    </row>
    <row r="1674" spans="1:31" x14ac:dyDescent="0.25">
      <c r="A1674" t="s">
        <v>78</v>
      </c>
      <c r="B1674" t="s">
        <v>3900</v>
      </c>
      <c r="C1674" t="s">
        <v>54</v>
      </c>
      <c r="D1674" t="s">
        <v>32</v>
      </c>
      <c r="E1674" t="s">
        <v>32</v>
      </c>
      <c r="F1674">
        <v>0</v>
      </c>
      <c r="G1674" t="s">
        <v>15</v>
      </c>
      <c r="H1674">
        <v>0</v>
      </c>
      <c r="I1674">
        <v>1</v>
      </c>
      <c r="J1674" t="s">
        <v>32</v>
      </c>
      <c r="K1674" t="s">
        <v>32</v>
      </c>
      <c r="L1674" t="s">
        <v>32</v>
      </c>
      <c r="M1674" t="s">
        <v>32</v>
      </c>
      <c r="N1674" t="s">
        <v>32</v>
      </c>
      <c r="O1674">
        <v>1</v>
      </c>
      <c r="P1674" t="s">
        <v>32</v>
      </c>
      <c r="Q1674" t="s">
        <v>32</v>
      </c>
      <c r="R1674" t="s">
        <v>32</v>
      </c>
      <c r="S1674" t="s">
        <v>32</v>
      </c>
      <c r="T1674" t="s">
        <v>32</v>
      </c>
      <c r="U1674" t="s">
        <v>3813</v>
      </c>
      <c r="V1674">
        <v>0</v>
      </c>
      <c r="W1674">
        <v>1</v>
      </c>
      <c r="X1674" t="s">
        <v>32</v>
      </c>
      <c r="Y1674" t="s">
        <v>71</v>
      </c>
      <c r="Z1674">
        <v>0</v>
      </c>
      <c r="AA1674">
        <v>0</v>
      </c>
      <c r="AB1674">
        <v>0</v>
      </c>
      <c r="AC1674">
        <v>0</v>
      </c>
      <c r="AD1674" t="s">
        <v>32</v>
      </c>
      <c r="AE1674" s="23" t="s">
        <v>32</v>
      </c>
    </row>
    <row r="1675" spans="1:31" x14ac:dyDescent="0.25">
      <c r="A1675" t="s">
        <v>78</v>
      </c>
      <c r="B1675" t="s">
        <v>3900</v>
      </c>
      <c r="C1675" t="s">
        <v>54</v>
      </c>
      <c r="D1675" t="s">
        <v>32</v>
      </c>
      <c r="E1675" t="s">
        <v>32</v>
      </c>
      <c r="F1675">
        <v>0</v>
      </c>
      <c r="G1675" t="s">
        <v>15</v>
      </c>
      <c r="H1675">
        <v>0</v>
      </c>
      <c r="I1675">
        <v>1</v>
      </c>
      <c r="J1675" t="s">
        <v>32</v>
      </c>
      <c r="K1675" t="s">
        <v>32</v>
      </c>
      <c r="L1675" t="s">
        <v>32</v>
      </c>
      <c r="M1675" t="s">
        <v>32</v>
      </c>
      <c r="N1675" t="s">
        <v>32</v>
      </c>
      <c r="O1675">
        <v>1</v>
      </c>
      <c r="P1675" t="s">
        <v>32</v>
      </c>
      <c r="Q1675" t="s">
        <v>32</v>
      </c>
      <c r="R1675" t="s">
        <v>32</v>
      </c>
      <c r="S1675" t="s">
        <v>32</v>
      </c>
      <c r="T1675" t="s">
        <v>32</v>
      </c>
      <c r="U1675" t="s">
        <v>3813</v>
      </c>
      <c r="V1675">
        <v>0</v>
      </c>
      <c r="W1675">
        <v>1</v>
      </c>
      <c r="X1675" t="s">
        <v>32</v>
      </c>
      <c r="Y1675" t="s">
        <v>71</v>
      </c>
      <c r="Z1675">
        <v>0</v>
      </c>
      <c r="AA1675">
        <v>0</v>
      </c>
      <c r="AB1675">
        <v>0</v>
      </c>
      <c r="AC1675">
        <v>0</v>
      </c>
      <c r="AD1675" t="s">
        <v>32</v>
      </c>
      <c r="AE1675" s="23" t="s">
        <v>32</v>
      </c>
    </row>
    <row r="1676" spans="1:31" hidden="1" x14ac:dyDescent="0.25">
      <c r="A1676" t="s">
        <v>78</v>
      </c>
      <c r="B1676" t="s">
        <v>103</v>
      </c>
      <c r="C1676" t="s">
        <v>32</v>
      </c>
      <c r="D1676" t="s">
        <v>32</v>
      </c>
      <c r="E1676" t="s">
        <v>32</v>
      </c>
      <c r="F1676">
        <v>0</v>
      </c>
      <c r="G1676" t="s">
        <v>16</v>
      </c>
      <c r="H1676">
        <v>1</v>
      </c>
      <c r="I1676">
        <v>0</v>
      </c>
      <c r="J1676" t="s">
        <v>32</v>
      </c>
      <c r="K1676" t="s">
        <v>32</v>
      </c>
      <c r="L1676" t="s">
        <v>32</v>
      </c>
      <c r="M1676" t="s">
        <v>32</v>
      </c>
      <c r="N1676" t="s">
        <v>32</v>
      </c>
      <c r="O1676">
        <v>1</v>
      </c>
      <c r="P1676" t="s">
        <v>32</v>
      </c>
      <c r="Q1676" t="s">
        <v>32</v>
      </c>
      <c r="R1676" t="s">
        <v>32</v>
      </c>
      <c r="S1676" t="s">
        <v>32</v>
      </c>
      <c r="T1676" t="s">
        <v>32</v>
      </c>
      <c r="U1676" t="s">
        <v>3813</v>
      </c>
      <c r="V1676">
        <v>1</v>
      </c>
      <c r="W1676">
        <v>0</v>
      </c>
      <c r="X1676" t="s">
        <v>32</v>
      </c>
      <c r="Y1676" t="s">
        <v>71</v>
      </c>
      <c r="Z1676">
        <v>0</v>
      </c>
      <c r="AA1676">
        <v>0</v>
      </c>
      <c r="AB1676">
        <v>0</v>
      </c>
      <c r="AC1676">
        <v>0</v>
      </c>
      <c r="AD1676" t="s">
        <v>32</v>
      </c>
      <c r="AE1676" s="23" t="s">
        <v>32</v>
      </c>
    </row>
    <row r="1677" spans="1:31" hidden="1" x14ac:dyDescent="0.25">
      <c r="A1677" t="s">
        <v>78</v>
      </c>
      <c r="B1677" t="s">
        <v>103</v>
      </c>
      <c r="C1677" t="s">
        <v>32</v>
      </c>
      <c r="D1677" t="s">
        <v>32</v>
      </c>
      <c r="E1677" t="s">
        <v>32</v>
      </c>
      <c r="F1677">
        <v>0</v>
      </c>
      <c r="G1677" t="s">
        <v>16</v>
      </c>
      <c r="H1677">
        <v>1</v>
      </c>
      <c r="I1677">
        <v>0</v>
      </c>
      <c r="J1677" t="s">
        <v>32</v>
      </c>
      <c r="K1677" t="s">
        <v>32</v>
      </c>
      <c r="L1677" t="s">
        <v>32</v>
      </c>
      <c r="M1677" t="s">
        <v>32</v>
      </c>
      <c r="N1677" t="s">
        <v>32</v>
      </c>
      <c r="O1677">
        <v>1</v>
      </c>
      <c r="P1677" t="s">
        <v>32</v>
      </c>
      <c r="Q1677" t="s">
        <v>32</v>
      </c>
      <c r="R1677" t="s">
        <v>32</v>
      </c>
      <c r="S1677" t="s">
        <v>32</v>
      </c>
      <c r="T1677" t="s">
        <v>32</v>
      </c>
      <c r="U1677" t="s">
        <v>3813</v>
      </c>
      <c r="V1677">
        <v>1</v>
      </c>
      <c r="W1677">
        <v>0</v>
      </c>
      <c r="X1677" t="s">
        <v>32</v>
      </c>
      <c r="Y1677" t="s">
        <v>71</v>
      </c>
      <c r="Z1677">
        <v>0</v>
      </c>
      <c r="AA1677">
        <v>0</v>
      </c>
      <c r="AB1677">
        <v>0</v>
      </c>
      <c r="AC1677">
        <v>0</v>
      </c>
      <c r="AD1677" t="s">
        <v>32</v>
      </c>
      <c r="AE1677" s="23" t="s">
        <v>32</v>
      </c>
    </row>
    <row r="1678" spans="1:31" hidden="1" x14ac:dyDescent="0.25">
      <c r="A1678" t="s">
        <v>78</v>
      </c>
      <c r="B1678" t="s">
        <v>103</v>
      </c>
      <c r="C1678" t="s">
        <v>32</v>
      </c>
      <c r="D1678" t="s">
        <v>32</v>
      </c>
      <c r="E1678" t="s">
        <v>32</v>
      </c>
      <c r="F1678">
        <v>0</v>
      </c>
      <c r="G1678" t="s">
        <v>16</v>
      </c>
      <c r="H1678">
        <v>1</v>
      </c>
      <c r="I1678">
        <v>0</v>
      </c>
      <c r="J1678" t="s">
        <v>32</v>
      </c>
      <c r="K1678" t="s">
        <v>32</v>
      </c>
      <c r="L1678" t="s">
        <v>32</v>
      </c>
      <c r="M1678" t="s">
        <v>32</v>
      </c>
      <c r="N1678" t="s">
        <v>32</v>
      </c>
      <c r="O1678">
        <v>1</v>
      </c>
      <c r="P1678" t="s">
        <v>32</v>
      </c>
      <c r="Q1678" t="s">
        <v>32</v>
      </c>
      <c r="R1678" t="s">
        <v>32</v>
      </c>
      <c r="S1678" t="s">
        <v>32</v>
      </c>
      <c r="T1678" t="s">
        <v>32</v>
      </c>
      <c r="U1678" t="s">
        <v>3813</v>
      </c>
      <c r="V1678">
        <v>1</v>
      </c>
      <c r="W1678">
        <v>0</v>
      </c>
      <c r="X1678" t="s">
        <v>32</v>
      </c>
      <c r="Y1678" t="s">
        <v>71</v>
      </c>
      <c r="Z1678">
        <v>0</v>
      </c>
      <c r="AA1678">
        <v>0</v>
      </c>
      <c r="AB1678">
        <v>0</v>
      </c>
      <c r="AC1678">
        <v>0</v>
      </c>
      <c r="AD1678" t="s">
        <v>32</v>
      </c>
      <c r="AE1678" s="23" t="s">
        <v>32</v>
      </c>
    </row>
    <row r="1679" spans="1:31" x14ac:dyDescent="0.25">
      <c r="A1679" t="s">
        <v>69</v>
      </c>
      <c r="B1679" t="s">
        <v>110</v>
      </c>
      <c r="C1679" t="s">
        <v>55</v>
      </c>
      <c r="D1679" t="s">
        <v>32</v>
      </c>
      <c r="E1679" t="s">
        <v>32</v>
      </c>
      <c r="F1679">
        <v>0</v>
      </c>
      <c r="G1679" t="s">
        <v>15</v>
      </c>
      <c r="H1679">
        <v>0</v>
      </c>
      <c r="I1679">
        <v>1</v>
      </c>
      <c r="J1679" t="s">
        <v>32</v>
      </c>
      <c r="K1679" t="s">
        <v>32</v>
      </c>
      <c r="L1679" t="s">
        <v>32</v>
      </c>
      <c r="M1679" t="s">
        <v>32</v>
      </c>
      <c r="N1679" t="s">
        <v>32</v>
      </c>
      <c r="O1679">
        <v>1</v>
      </c>
      <c r="P1679" t="s">
        <v>32</v>
      </c>
      <c r="Q1679" t="s">
        <v>32</v>
      </c>
      <c r="R1679" t="s">
        <v>32</v>
      </c>
      <c r="S1679" t="s">
        <v>32</v>
      </c>
      <c r="T1679" t="s">
        <v>32</v>
      </c>
      <c r="U1679" t="s">
        <v>3813</v>
      </c>
      <c r="V1679">
        <v>0</v>
      </c>
      <c r="W1679">
        <v>1</v>
      </c>
      <c r="X1679" t="s">
        <v>32</v>
      </c>
      <c r="Y1679" t="s">
        <v>71</v>
      </c>
      <c r="Z1679">
        <v>0</v>
      </c>
      <c r="AA1679">
        <v>0</v>
      </c>
      <c r="AB1679">
        <v>0</v>
      </c>
      <c r="AC1679">
        <v>0</v>
      </c>
      <c r="AD1679" t="s">
        <v>32</v>
      </c>
      <c r="AE1679" s="23" t="s">
        <v>32</v>
      </c>
    </row>
    <row r="1680" spans="1:31" hidden="1" x14ac:dyDescent="0.25">
      <c r="A1680" t="s">
        <v>3885</v>
      </c>
      <c r="B1680" t="s">
        <v>50</v>
      </c>
      <c r="C1680" t="s">
        <v>32</v>
      </c>
      <c r="D1680" t="s">
        <v>32</v>
      </c>
      <c r="E1680" t="s">
        <v>32</v>
      </c>
      <c r="F1680">
        <v>0</v>
      </c>
      <c r="G1680" t="s">
        <v>16</v>
      </c>
      <c r="H1680">
        <v>1</v>
      </c>
      <c r="I1680">
        <v>0</v>
      </c>
      <c r="J1680" t="s">
        <v>32</v>
      </c>
      <c r="K1680" t="s">
        <v>32</v>
      </c>
      <c r="L1680" t="s">
        <v>32</v>
      </c>
      <c r="M1680" t="s">
        <v>32</v>
      </c>
      <c r="N1680" t="s">
        <v>32</v>
      </c>
      <c r="O1680">
        <v>1</v>
      </c>
      <c r="P1680" t="s">
        <v>32</v>
      </c>
      <c r="Q1680" t="s">
        <v>32</v>
      </c>
      <c r="R1680" t="s">
        <v>32</v>
      </c>
      <c r="S1680" t="s">
        <v>32</v>
      </c>
      <c r="T1680" t="s">
        <v>32</v>
      </c>
      <c r="U1680" t="s">
        <v>3813</v>
      </c>
      <c r="V1680">
        <v>1</v>
      </c>
      <c r="W1680">
        <v>0</v>
      </c>
      <c r="X1680" t="s">
        <v>32</v>
      </c>
      <c r="Y1680" t="s">
        <v>71</v>
      </c>
      <c r="Z1680">
        <v>0</v>
      </c>
      <c r="AA1680">
        <v>0</v>
      </c>
      <c r="AB1680">
        <v>0</v>
      </c>
      <c r="AC1680">
        <v>0</v>
      </c>
      <c r="AD1680" t="s">
        <v>32</v>
      </c>
      <c r="AE1680" s="23" t="s">
        <v>32</v>
      </c>
    </row>
    <row r="1681" spans="1:31" hidden="1" x14ac:dyDescent="0.25">
      <c r="A1681" t="s">
        <v>78</v>
      </c>
      <c r="B1681" t="s">
        <v>37</v>
      </c>
      <c r="C1681" t="s">
        <v>32</v>
      </c>
      <c r="D1681" t="s">
        <v>32</v>
      </c>
      <c r="E1681" t="s">
        <v>32</v>
      </c>
      <c r="F1681">
        <v>0</v>
      </c>
      <c r="G1681" t="s">
        <v>16</v>
      </c>
      <c r="H1681">
        <v>1</v>
      </c>
      <c r="I1681">
        <v>0</v>
      </c>
      <c r="J1681" t="s">
        <v>32</v>
      </c>
      <c r="K1681" t="s">
        <v>32</v>
      </c>
      <c r="L1681" t="s">
        <v>32</v>
      </c>
      <c r="M1681" t="s">
        <v>32</v>
      </c>
      <c r="N1681" t="s">
        <v>32</v>
      </c>
      <c r="O1681">
        <v>1</v>
      </c>
      <c r="P1681" t="s">
        <v>32</v>
      </c>
      <c r="Q1681" t="s">
        <v>32</v>
      </c>
      <c r="R1681" t="s">
        <v>32</v>
      </c>
      <c r="S1681" t="s">
        <v>32</v>
      </c>
      <c r="T1681" t="s">
        <v>32</v>
      </c>
      <c r="U1681" t="s">
        <v>3813</v>
      </c>
      <c r="V1681">
        <v>1</v>
      </c>
      <c r="W1681">
        <v>0</v>
      </c>
      <c r="X1681" t="s">
        <v>32</v>
      </c>
      <c r="Y1681" t="s">
        <v>80</v>
      </c>
      <c r="Z1681">
        <v>0</v>
      </c>
      <c r="AA1681">
        <v>0</v>
      </c>
      <c r="AB1681">
        <v>0</v>
      </c>
      <c r="AC1681">
        <v>0</v>
      </c>
      <c r="AD1681" t="s">
        <v>32</v>
      </c>
      <c r="AE1681" s="23" t="s">
        <v>32</v>
      </c>
    </row>
    <row r="1682" spans="1:31" x14ac:dyDescent="0.25">
      <c r="A1682" t="s">
        <v>72</v>
      </c>
      <c r="B1682" t="s">
        <v>94</v>
      </c>
      <c r="C1682" t="s">
        <v>54</v>
      </c>
      <c r="D1682" t="s">
        <v>32</v>
      </c>
      <c r="E1682" t="s">
        <v>32</v>
      </c>
      <c r="F1682">
        <v>2</v>
      </c>
      <c r="G1682" t="s">
        <v>15</v>
      </c>
      <c r="H1682">
        <v>0</v>
      </c>
      <c r="I1682">
        <v>1</v>
      </c>
      <c r="J1682" t="s">
        <v>32</v>
      </c>
      <c r="K1682" t="s">
        <v>32</v>
      </c>
      <c r="L1682" t="s">
        <v>32</v>
      </c>
      <c r="M1682" t="s">
        <v>32</v>
      </c>
      <c r="N1682" t="s">
        <v>32</v>
      </c>
      <c r="O1682">
        <v>1</v>
      </c>
      <c r="P1682" t="s">
        <v>32</v>
      </c>
      <c r="Q1682" t="s">
        <v>32</v>
      </c>
      <c r="R1682" t="s">
        <v>32</v>
      </c>
      <c r="S1682" t="s">
        <v>32</v>
      </c>
      <c r="T1682" t="s">
        <v>32</v>
      </c>
      <c r="U1682" t="s">
        <v>3813</v>
      </c>
      <c r="V1682">
        <v>0</v>
      </c>
      <c r="W1682">
        <v>1</v>
      </c>
      <c r="X1682" t="s">
        <v>32</v>
      </c>
      <c r="Y1682" t="s">
        <v>71</v>
      </c>
      <c r="Z1682">
        <v>0</v>
      </c>
      <c r="AA1682">
        <v>0</v>
      </c>
      <c r="AB1682">
        <v>0</v>
      </c>
      <c r="AC1682">
        <v>0</v>
      </c>
      <c r="AD1682" t="s">
        <v>32</v>
      </c>
      <c r="AE1682" s="23" t="s">
        <v>32</v>
      </c>
    </row>
    <row r="1683" spans="1:31" hidden="1" x14ac:dyDescent="0.25">
      <c r="A1683" t="s">
        <v>78</v>
      </c>
      <c r="B1683" t="s">
        <v>37</v>
      </c>
      <c r="C1683" t="s">
        <v>32</v>
      </c>
      <c r="D1683" t="s">
        <v>32</v>
      </c>
      <c r="E1683" t="s">
        <v>32</v>
      </c>
      <c r="F1683">
        <v>0</v>
      </c>
      <c r="G1683" t="s">
        <v>16</v>
      </c>
      <c r="H1683">
        <v>1</v>
      </c>
      <c r="I1683">
        <v>0</v>
      </c>
      <c r="J1683" t="s">
        <v>32</v>
      </c>
      <c r="K1683" t="s">
        <v>32</v>
      </c>
      <c r="L1683" t="s">
        <v>32</v>
      </c>
      <c r="M1683" t="s">
        <v>32</v>
      </c>
      <c r="N1683" t="s">
        <v>32</v>
      </c>
      <c r="O1683">
        <v>1</v>
      </c>
      <c r="P1683" t="s">
        <v>32</v>
      </c>
      <c r="Q1683" t="s">
        <v>32</v>
      </c>
      <c r="R1683" t="s">
        <v>32</v>
      </c>
      <c r="S1683" t="s">
        <v>32</v>
      </c>
      <c r="T1683" t="s">
        <v>32</v>
      </c>
      <c r="U1683" t="s">
        <v>3813</v>
      </c>
      <c r="V1683">
        <v>1</v>
      </c>
      <c r="W1683">
        <v>0</v>
      </c>
      <c r="X1683" t="s">
        <v>32</v>
      </c>
      <c r="Y1683" t="s">
        <v>80</v>
      </c>
      <c r="Z1683">
        <v>0</v>
      </c>
      <c r="AA1683">
        <v>0</v>
      </c>
      <c r="AB1683">
        <v>0</v>
      </c>
      <c r="AC1683">
        <v>0</v>
      </c>
      <c r="AD1683" t="s">
        <v>32</v>
      </c>
      <c r="AE1683" s="23" t="s">
        <v>32</v>
      </c>
    </row>
    <row r="1684" spans="1:31" x14ac:dyDescent="0.25">
      <c r="A1684" t="s">
        <v>69</v>
      </c>
      <c r="B1684" t="s">
        <v>94</v>
      </c>
      <c r="C1684" t="s">
        <v>54</v>
      </c>
      <c r="D1684" t="s">
        <v>32</v>
      </c>
      <c r="E1684" t="s">
        <v>32</v>
      </c>
      <c r="F1684">
        <v>0</v>
      </c>
      <c r="G1684" t="s">
        <v>15</v>
      </c>
      <c r="H1684">
        <v>0</v>
      </c>
      <c r="I1684">
        <v>1</v>
      </c>
      <c r="J1684" t="s">
        <v>32</v>
      </c>
      <c r="K1684" t="s">
        <v>32</v>
      </c>
      <c r="L1684" t="s">
        <v>32</v>
      </c>
      <c r="M1684" t="s">
        <v>32</v>
      </c>
      <c r="N1684" t="s">
        <v>32</v>
      </c>
      <c r="O1684">
        <v>1</v>
      </c>
      <c r="P1684" t="s">
        <v>32</v>
      </c>
      <c r="Q1684" t="s">
        <v>32</v>
      </c>
      <c r="R1684" t="s">
        <v>32</v>
      </c>
      <c r="S1684" t="s">
        <v>32</v>
      </c>
      <c r="T1684" t="s">
        <v>32</v>
      </c>
      <c r="U1684" t="s">
        <v>3813</v>
      </c>
      <c r="V1684">
        <v>0</v>
      </c>
      <c r="W1684">
        <v>1</v>
      </c>
      <c r="X1684" t="s">
        <v>32</v>
      </c>
      <c r="Y1684" t="s">
        <v>71</v>
      </c>
      <c r="Z1684">
        <v>0</v>
      </c>
      <c r="AA1684">
        <v>0</v>
      </c>
      <c r="AB1684">
        <v>0</v>
      </c>
      <c r="AC1684">
        <v>0</v>
      </c>
      <c r="AD1684" t="s">
        <v>32</v>
      </c>
      <c r="AE1684" s="23" t="s">
        <v>32</v>
      </c>
    </row>
    <row r="1685" spans="1:31" hidden="1" x14ac:dyDescent="0.25">
      <c r="A1685" t="s">
        <v>75</v>
      </c>
      <c r="B1685" t="s">
        <v>38</v>
      </c>
      <c r="C1685" t="s">
        <v>32</v>
      </c>
      <c r="D1685" t="s">
        <v>32</v>
      </c>
      <c r="E1685" t="s">
        <v>32</v>
      </c>
      <c r="F1685">
        <v>0</v>
      </c>
      <c r="G1685" t="s">
        <v>16</v>
      </c>
      <c r="H1685">
        <v>1</v>
      </c>
      <c r="I1685">
        <v>0</v>
      </c>
      <c r="J1685" t="s">
        <v>32</v>
      </c>
      <c r="K1685" t="s">
        <v>32</v>
      </c>
      <c r="L1685" t="s">
        <v>32</v>
      </c>
      <c r="M1685" t="s">
        <v>32</v>
      </c>
      <c r="N1685" t="s">
        <v>32</v>
      </c>
      <c r="O1685">
        <v>1</v>
      </c>
      <c r="P1685" t="s">
        <v>32</v>
      </c>
      <c r="Q1685" t="s">
        <v>32</v>
      </c>
      <c r="R1685" t="s">
        <v>32</v>
      </c>
      <c r="S1685" t="s">
        <v>32</v>
      </c>
      <c r="T1685" t="s">
        <v>32</v>
      </c>
      <c r="U1685" t="s">
        <v>3813</v>
      </c>
      <c r="V1685">
        <v>1</v>
      </c>
      <c r="W1685">
        <v>0</v>
      </c>
      <c r="X1685" t="s">
        <v>32</v>
      </c>
      <c r="Y1685" t="s">
        <v>71</v>
      </c>
      <c r="Z1685">
        <v>0</v>
      </c>
      <c r="AA1685">
        <v>0</v>
      </c>
      <c r="AB1685">
        <v>0</v>
      </c>
      <c r="AC1685">
        <v>0</v>
      </c>
      <c r="AD1685" t="s">
        <v>32</v>
      </c>
      <c r="AE1685" s="23" t="s">
        <v>32</v>
      </c>
    </row>
    <row r="1686" spans="1:31" x14ac:dyDescent="0.25">
      <c r="A1686" t="s">
        <v>78</v>
      </c>
      <c r="B1686" t="s">
        <v>126</v>
      </c>
      <c r="C1686" t="s">
        <v>54</v>
      </c>
      <c r="D1686" t="s">
        <v>32</v>
      </c>
      <c r="E1686" t="s">
        <v>32</v>
      </c>
      <c r="F1686">
        <v>0</v>
      </c>
      <c r="G1686" t="s">
        <v>15</v>
      </c>
      <c r="H1686">
        <v>0</v>
      </c>
      <c r="I1686">
        <v>1</v>
      </c>
      <c r="J1686" t="s">
        <v>32</v>
      </c>
      <c r="K1686" t="s">
        <v>32</v>
      </c>
      <c r="L1686" t="s">
        <v>32</v>
      </c>
      <c r="M1686" t="s">
        <v>32</v>
      </c>
      <c r="N1686" t="s">
        <v>32</v>
      </c>
      <c r="O1686">
        <v>1</v>
      </c>
      <c r="P1686" t="s">
        <v>32</v>
      </c>
      <c r="Q1686" t="s">
        <v>32</v>
      </c>
      <c r="R1686" t="s">
        <v>32</v>
      </c>
      <c r="S1686" t="s">
        <v>32</v>
      </c>
      <c r="T1686" t="s">
        <v>32</v>
      </c>
      <c r="U1686" t="s">
        <v>3813</v>
      </c>
      <c r="V1686">
        <v>0</v>
      </c>
      <c r="W1686">
        <v>1</v>
      </c>
      <c r="X1686" t="s">
        <v>32</v>
      </c>
      <c r="Y1686" t="s">
        <v>71</v>
      </c>
      <c r="Z1686">
        <v>0</v>
      </c>
      <c r="AA1686">
        <v>0</v>
      </c>
      <c r="AB1686">
        <v>0</v>
      </c>
      <c r="AC1686">
        <v>0</v>
      </c>
      <c r="AD1686" t="s">
        <v>32</v>
      </c>
      <c r="AE1686" s="23" t="s">
        <v>32</v>
      </c>
    </row>
    <row r="1687" spans="1:31" x14ac:dyDescent="0.25">
      <c r="A1687" t="s">
        <v>78</v>
      </c>
      <c r="B1687" t="s">
        <v>36</v>
      </c>
      <c r="C1687" t="s">
        <v>57</v>
      </c>
      <c r="D1687" t="s">
        <v>32</v>
      </c>
      <c r="E1687" t="s">
        <v>32</v>
      </c>
      <c r="F1687">
        <v>0</v>
      </c>
      <c r="G1687" t="s">
        <v>15</v>
      </c>
      <c r="H1687">
        <v>0</v>
      </c>
      <c r="I1687">
        <v>1</v>
      </c>
      <c r="J1687" t="s">
        <v>32</v>
      </c>
      <c r="K1687" t="s">
        <v>32</v>
      </c>
      <c r="L1687" t="s">
        <v>32</v>
      </c>
      <c r="M1687" t="s">
        <v>32</v>
      </c>
      <c r="N1687" t="s">
        <v>32</v>
      </c>
      <c r="O1687">
        <v>1</v>
      </c>
      <c r="P1687" t="s">
        <v>32</v>
      </c>
      <c r="Q1687" t="s">
        <v>32</v>
      </c>
      <c r="R1687" t="s">
        <v>32</v>
      </c>
      <c r="S1687" t="s">
        <v>32</v>
      </c>
      <c r="T1687" t="s">
        <v>32</v>
      </c>
      <c r="U1687" t="s">
        <v>3813</v>
      </c>
      <c r="V1687">
        <v>0</v>
      </c>
      <c r="W1687">
        <v>1</v>
      </c>
      <c r="X1687" t="s">
        <v>32</v>
      </c>
      <c r="Y1687" t="s">
        <v>80</v>
      </c>
      <c r="Z1687">
        <v>0</v>
      </c>
      <c r="AA1687">
        <v>0</v>
      </c>
      <c r="AB1687">
        <v>0</v>
      </c>
      <c r="AC1687">
        <v>0</v>
      </c>
      <c r="AD1687" t="s">
        <v>32</v>
      </c>
      <c r="AE1687" s="23" t="s">
        <v>32</v>
      </c>
    </row>
    <row r="1688" spans="1:31" hidden="1" x14ac:dyDescent="0.25">
      <c r="A1688" t="s">
        <v>78</v>
      </c>
      <c r="B1688" t="s">
        <v>37</v>
      </c>
      <c r="C1688" t="s">
        <v>32</v>
      </c>
      <c r="D1688" t="s">
        <v>32</v>
      </c>
      <c r="E1688" t="s">
        <v>32</v>
      </c>
      <c r="F1688">
        <v>0</v>
      </c>
      <c r="G1688" t="s">
        <v>16</v>
      </c>
      <c r="H1688">
        <v>1</v>
      </c>
      <c r="I1688">
        <v>0</v>
      </c>
      <c r="J1688" t="s">
        <v>32</v>
      </c>
      <c r="K1688" t="s">
        <v>32</v>
      </c>
      <c r="L1688" t="s">
        <v>32</v>
      </c>
      <c r="M1688" t="s">
        <v>32</v>
      </c>
      <c r="N1688" t="s">
        <v>32</v>
      </c>
      <c r="O1688">
        <v>1</v>
      </c>
      <c r="P1688" t="s">
        <v>32</v>
      </c>
      <c r="Q1688" t="s">
        <v>32</v>
      </c>
      <c r="R1688" t="s">
        <v>32</v>
      </c>
      <c r="S1688" t="s">
        <v>32</v>
      </c>
      <c r="T1688" t="s">
        <v>32</v>
      </c>
      <c r="U1688" t="s">
        <v>3813</v>
      </c>
      <c r="V1688">
        <v>1</v>
      </c>
      <c r="W1688">
        <v>0</v>
      </c>
      <c r="X1688" t="s">
        <v>32</v>
      </c>
      <c r="Y1688" t="s">
        <v>71</v>
      </c>
      <c r="Z1688">
        <v>0</v>
      </c>
      <c r="AA1688">
        <v>0</v>
      </c>
      <c r="AB1688">
        <v>0</v>
      </c>
      <c r="AC1688">
        <v>0</v>
      </c>
      <c r="AD1688" t="s">
        <v>32</v>
      </c>
      <c r="AE1688" s="23" t="s">
        <v>32</v>
      </c>
    </row>
    <row r="1689" spans="1:31" x14ac:dyDescent="0.25">
      <c r="A1689" t="s">
        <v>78</v>
      </c>
      <c r="B1689" t="s">
        <v>119</v>
      </c>
      <c r="C1689" t="s">
        <v>54</v>
      </c>
      <c r="D1689" t="s">
        <v>32</v>
      </c>
      <c r="E1689" t="s">
        <v>32</v>
      </c>
      <c r="F1689">
        <v>1</v>
      </c>
      <c r="G1689" t="s">
        <v>15</v>
      </c>
      <c r="H1689">
        <v>0</v>
      </c>
      <c r="I1689">
        <v>1</v>
      </c>
      <c r="J1689" t="s">
        <v>32</v>
      </c>
      <c r="K1689" t="s">
        <v>32</v>
      </c>
      <c r="L1689" t="s">
        <v>32</v>
      </c>
      <c r="M1689" t="s">
        <v>32</v>
      </c>
      <c r="N1689" t="s">
        <v>32</v>
      </c>
      <c r="O1689">
        <v>1</v>
      </c>
      <c r="P1689" t="s">
        <v>32</v>
      </c>
      <c r="Q1689" t="s">
        <v>32</v>
      </c>
      <c r="R1689" t="s">
        <v>32</v>
      </c>
      <c r="S1689" t="s">
        <v>32</v>
      </c>
      <c r="T1689" t="s">
        <v>32</v>
      </c>
      <c r="U1689" t="s">
        <v>3813</v>
      </c>
      <c r="V1689">
        <v>0</v>
      </c>
      <c r="W1689">
        <v>1</v>
      </c>
      <c r="X1689" t="s">
        <v>32</v>
      </c>
      <c r="Y1689" t="s">
        <v>71</v>
      </c>
      <c r="Z1689">
        <v>0</v>
      </c>
      <c r="AA1689">
        <v>0</v>
      </c>
      <c r="AB1689">
        <v>0</v>
      </c>
      <c r="AC1689">
        <v>0</v>
      </c>
      <c r="AD1689" t="s">
        <v>32</v>
      </c>
      <c r="AE1689" s="23" t="s">
        <v>32</v>
      </c>
    </row>
    <row r="1690" spans="1:31" x14ac:dyDescent="0.25">
      <c r="A1690" t="s">
        <v>78</v>
      </c>
      <c r="B1690" t="s">
        <v>119</v>
      </c>
      <c r="C1690" t="s">
        <v>54</v>
      </c>
      <c r="D1690" t="s">
        <v>32</v>
      </c>
      <c r="E1690" t="s">
        <v>32</v>
      </c>
      <c r="F1690">
        <v>0</v>
      </c>
      <c r="G1690" t="s">
        <v>15</v>
      </c>
      <c r="H1690">
        <v>0</v>
      </c>
      <c r="I1690">
        <v>1</v>
      </c>
      <c r="J1690" t="s">
        <v>32</v>
      </c>
      <c r="K1690" t="s">
        <v>32</v>
      </c>
      <c r="L1690" t="s">
        <v>32</v>
      </c>
      <c r="M1690" t="s">
        <v>32</v>
      </c>
      <c r="N1690" t="s">
        <v>32</v>
      </c>
      <c r="O1690">
        <v>1</v>
      </c>
      <c r="P1690" t="s">
        <v>32</v>
      </c>
      <c r="Q1690" t="s">
        <v>32</v>
      </c>
      <c r="R1690" t="s">
        <v>32</v>
      </c>
      <c r="S1690" t="s">
        <v>32</v>
      </c>
      <c r="T1690" t="s">
        <v>32</v>
      </c>
      <c r="U1690" t="s">
        <v>3813</v>
      </c>
      <c r="V1690">
        <v>0</v>
      </c>
      <c r="W1690">
        <v>1</v>
      </c>
      <c r="X1690" t="s">
        <v>32</v>
      </c>
      <c r="Y1690" t="s">
        <v>71</v>
      </c>
      <c r="Z1690">
        <v>0</v>
      </c>
      <c r="AA1690">
        <v>0</v>
      </c>
      <c r="AB1690">
        <v>0</v>
      </c>
      <c r="AC1690">
        <v>0</v>
      </c>
      <c r="AD1690" t="s">
        <v>32</v>
      </c>
      <c r="AE1690" s="23" t="s">
        <v>32</v>
      </c>
    </row>
    <row r="1691" spans="1:31" x14ac:dyDescent="0.25">
      <c r="A1691" t="s">
        <v>76</v>
      </c>
      <c r="B1691" t="s">
        <v>94</v>
      </c>
      <c r="C1691" t="s">
        <v>54</v>
      </c>
      <c r="D1691" t="s">
        <v>32</v>
      </c>
      <c r="E1691" t="s">
        <v>32</v>
      </c>
      <c r="F1691">
        <v>4</v>
      </c>
      <c r="G1691" t="s">
        <v>15</v>
      </c>
      <c r="H1691">
        <v>0</v>
      </c>
      <c r="I1691">
        <v>1</v>
      </c>
      <c r="J1691" t="s">
        <v>32</v>
      </c>
      <c r="K1691" t="s">
        <v>32</v>
      </c>
      <c r="L1691" t="s">
        <v>32</v>
      </c>
      <c r="M1691" t="s">
        <v>32</v>
      </c>
      <c r="N1691" t="s">
        <v>32</v>
      </c>
      <c r="O1691">
        <v>1</v>
      </c>
      <c r="P1691" t="s">
        <v>32</v>
      </c>
      <c r="Q1691" t="s">
        <v>32</v>
      </c>
      <c r="R1691" t="s">
        <v>32</v>
      </c>
      <c r="S1691" t="s">
        <v>32</v>
      </c>
      <c r="T1691" t="s">
        <v>32</v>
      </c>
      <c r="U1691" t="s">
        <v>3813</v>
      </c>
      <c r="V1691">
        <v>0</v>
      </c>
      <c r="W1691">
        <v>1</v>
      </c>
      <c r="X1691" t="s">
        <v>32</v>
      </c>
      <c r="Y1691" t="s">
        <v>71</v>
      </c>
      <c r="Z1691">
        <v>0</v>
      </c>
      <c r="AA1691">
        <v>0</v>
      </c>
      <c r="AB1691">
        <v>0</v>
      </c>
      <c r="AC1691">
        <v>0</v>
      </c>
      <c r="AD1691" t="s">
        <v>32</v>
      </c>
      <c r="AE1691" s="23" t="s">
        <v>32</v>
      </c>
    </row>
    <row r="1692" spans="1:31" x14ac:dyDescent="0.25">
      <c r="A1692" t="s">
        <v>69</v>
      </c>
      <c r="B1692" t="s">
        <v>3897</v>
      </c>
      <c r="C1692" t="s">
        <v>54</v>
      </c>
      <c r="D1692" t="s">
        <v>32</v>
      </c>
      <c r="E1692" t="s">
        <v>32</v>
      </c>
      <c r="F1692">
        <v>0</v>
      </c>
      <c r="G1692" t="s">
        <v>15</v>
      </c>
      <c r="H1692">
        <v>0</v>
      </c>
      <c r="I1692">
        <v>1</v>
      </c>
      <c r="J1692" t="s">
        <v>32</v>
      </c>
      <c r="K1692" t="s">
        <v>32</v>
      </c>
      <c r="L1692" t="s">
        <v>32</v>
      </c>
      <c r="M1692" t="s">
        <v>32</v>
      </c>
      <c r="N1692" t="s">
        <v>32</v>
      </c>
      <c r="O1692">
        <v>1</v>
      </c>
      <c r="P1692" t="s">
        <v>32</v>
      </c>
      <c r="Q1692" t="s">
        <v>32</v>
      </c>
      <c r="R1692" t="s">
        <v>32</v>
      </c>
      <c r="S1692" t="s">
        <v>32</v>
      </c>
      <c r="T1692" t="s">
        <v>32</v>
      </c>
      <c r="U1692" t="s">
        <v>3813</v>
      </c>
      <c r="V1692">
        <v>0</v>
      </c>
      <c r="W1692">
        <v>1</v>
      </c>
      <c r="X1692" t="s">
        <v>32</v>
      </c>
      <c r="Y1692" t="s">
        <v>71</v>
      </c>
      <c r="Z1692">
        <v>0</v>
      </c>
      <c r="AA1692">
        <v>0</v>
      </c>
      <c r="AB1692">
        <v>0</v>
      </c>
      <c r="AC1692">
        <v>0</v>
      </c>
      <c r="AD1692" t="s">
        <v>32</v>
      </c>
      <c r="AE1692" s="23" t="s">
        <v>32</v>
      </c>
    </row>
    <row r="1693" spans="1:31" hidden="1" x14ac:dyDescent="0.25">
      <c r="A1693" t="s">
        <v>69</v>
      </c>
      <c r="B1693" t="s">
        <v>50</v>
      </c>
      <c r="C1693" t="s">
        <v>32</v>
      </c>
      <c r="D1693" t="s">
        <v>32</v>
      </c>
      <c r="E1693" t="s">
        <v>32</v>
      </c>
      <c r="F1693">
        <v>0</v>
      </c>
      <c r="G1693" t="s">
        <v>16</v>
      </c>
      <c r="H1693">
        <v>1</v>
      </c>
      <c r="I1693">
        <v>0</v>
      </c>
      <c r="J1693" t="s">
        <v>32</v>
      </c>
      <c r="K1693" t="s">
        <v>32</v>
      </c>
      <c r="L1693" t="s">
        <v>32</v>
      </c>
      <c r="M1693" t="s">
        <v>32</v>
      </c>
      <c r="N1693" t="s">
        <v>32</v>
      </c>
      <c r="O1693">
        <v>1</v>
      </c>
      <c r="P1693" t="s">
        <v>32</v>
      </c>
      <c r="Q1693" t="s">
        <v>32</v>
      </c>
      <c r="R1693" t="s">
        <v>32</v>
      </c>
      <c r="S1693" t="s">
        <v>32</v>
      </c>
      <c r="T1693" t="s">
        <v>32</v>
      </c>
      <c r="U1693" t="s">
        <v>3813</v>
      </c>
      <c r="V1693">
        <v>1</v>
      </c>
      <c r="W1693">
        <v>0</v>
      </c>
      <c r="X1693" t="s">
        <v>32</v>
      </c>
      <c r="Y1693" t="s">
        <v>71</v>
      </c>
      <c r="Z1693">
        <v>0</v>
      </c>
      <c r="AA1693">
        <v>0</v>
      </c>
      <c r="AB1693">
        <v>0</v>
      </c>
      <c r="AC1693">
        <v>0</v>
      </c>
      <c r="AD1693" t="s">
        <v>32</v>
      </c>
      <c r="AE1693" s="23" t="s">
        <v>32</v>
      </c>
    </row>
    <row r="1694" spans="1:31" x14ac:dyDescent="0.25">
      <c r="A1694" t="s">
        <v>69</v>
      </c>
      <c r="B1694" t="s">
        <v>39</v>
      </c>
      <c r="C1694" t="s">
        <v>54</v>
      </c>
      <c r="D1694" t="s">
        <v>32</v>
      </c>
      <c r="E1694" t="s">
        <v>32</v>
      </c>
      <c r="F1694">
        <v>0</v>
      </c>
      <c r="G1694" t="s">
        <v>15</v>
      </c>
      <c r="H1694">
        <v>0</v>
      </c>
      <c r="I1694">
        <v>1</v>
      </c>
      <c r="J1694" t="s">
        <v>32</v>
      </c>
      <c r="K1694" t="s">
        <v>32</v>
      </c>
      <c r="L1694" t="s">
        <v>32</v>
      </c>
      <c r="M1694" t="s">
        <v>32</v>
      </c>
      <c r="N1694" t="s">
        <v>32</v>
      </c>
      <c r="O1694">
        <v>1</v>
      </c>
      <c r="P1694" t="s">
        <v>32</v>
      </c>
      <c r="Q1694" t="s">
        <v>32</v>
      </c>
      <c r="R1694" t="s">
        <v>32</v>
      </c>
      <c r="S1694" t="s">
        <v>32</v>
      </c>
      <c r="T1694" t="s">
        <v>32</v>
      </c>
      <c r="U1694" t="s">
        <v>3813</v>
      </c>
      <c r="V1694">
        <v>0</v>
      </c>
      <c r="W1694">
        <v>1</v>
      </c>
      <c r="X1694" t="s">
        <v>32</v>
      </c>
      <c r="Y1694" t="s">
        <v>71</v>
      </c>
      <c r="Z1694">
        <v>0</v>
      </c>
      <c r="AA1694">
        <v>0</v>
      </c>
      <c r="AB1694">
        <v>0</v>
      </c>
      <c r="AC1694">
        <v>0</v>
      </c>
      <c r="AD1694" t="s">
        <v>32</v>
      </c>
      <c r="AE1694" s="23" t="s">
        <v>32</v>
      </c>
    </row>
    <row r="1695" spans="1:31" x14ac:dyDescent="0.25">
      <c r="A1695" t="s">
        <v>78</v>
      </c>
      <c r="B1695" t="s">
        <v>97</v>
      </c>
      <c r="C1695" t="s">
        <v>54</v>
      </c>
      <c r="D1695" t="s">
        <v>32</v>
      </c>
      <c r="E1695" t="s">
        <v>32</v>
      </c>
      <c r="F1695">
        <v>0</v>
      </c>
      <c r="G1695" t="s">
        <v>15</v>
      </c>
      <c r="H1695">
        <v>0</v>
      </c>
      <c r="I1695">
        <v>1</v>
      </c>
      <c r="J1695" t="s">
        <v>32</v>
      </c>
      <c r="K1695" t="s">
        <v>32</v>
      </c>
      <c r="L1695" t="s">
        <v>32</v>
      </c>
      <c r="M1695" t="s">
        <v>32</v>
      </c>
      <c r="N1695" t="s">
        <v>32</v>
      </c>
      <c r="O1695">
        <v>1</v>
      </c>
      <c r="P1695" t="s">
        <v>32</v>
      </c>
      <c r="Q1695" t="s">
        <v>32</v>
      </c>
      <c r="R1695" t="s">
        <v>32</v>
      </c>
      <c r="S1695" t="s">
        <v>32</v>
      </c>
      <c r="T1695" t="s">
        <v>32</v>
      </c>
      <c r="U1695" t="s">
        <v>3813</v>
      </c>
      <c r="V1695">
        <v>0</v>
      </c>
      <c r="W1695">
        <v>1</v>
      </c>
      <c r="X1695" t="s">
        <v>32</v>
      </c>
      <c r="Y1695" t="s">
        <v>71</v>
      </c>
      <c r="Z1695">
        <v>0</v>
      </c>
      <c r="AA1695">
        <v>0</v>
      </c>
      <c r="AB1695">
        <v>0</v>
      </c>
      <c r="AC1695">
        <v>0</v>
      </c>
      <c r="AD1695" t="s">
        <v>32</v>
      </c>
      <c r="AE1695" s="23" t="s">
        <v>32</v>
      </c>
    </row>
    <row r="1696" spans="1:31" x14ac:dyDescent="0.25">
      <c r="A1696" t="s">
        <v>78</v>
      </c>
      <c r="B1696" t="s">
        <v>31</v>
      </c>
      <c r="C1696" t="s">
        <v>54</v>
      </c>
      <c r="D1696" t="s">
        <v>32</v>
      </c>
      <c r="E1696" t="s">
        <v>32</v>
      </c>
      <c r="F1696">
        <v>0</v>
      </c>
      <c r="G1696" t="s">
        <v>15</v>
      </c>
      <c r="H1696">
        <v>0</v>
      </c>
      <c r="I1696">
        <v>1</v>
      </c>
      <c r="J1696" t="s">
        <v>32</v>
      </c>
      <c r="K1696" t="s">
        <v>32</v>
      </c>
      <c r="L1696" t="s">
        <v>32</v>
      </c>
      <c r="M1696" t="s">
        <v>32</v>
      </c>
      <c r="N1696" t="s">
        <v>32</v>
      </c>
      <c r="O1696">
        <v>1</v>
      </c>
      <c r="P1696" t="s">
        <v>32</v>
      </c>
      <c r="Q1696" t="s">
        <v>32</v>
      </c>
      <c r="R1696" t="s">
        <v>32</v>
      </c>
      <c r="S1696" t="s">
        <v>32</v>
      </c>
      <c r="T1696" t="s">
        <v>32</v>
      </c>
      <c r="U1696" t="s">
        <v>3813</v>
      </c>
      <c r="V1696">
        <v>0</v>
      </c>
      <c r="W1696">
        <v>1</v>
      </c>
      <c r="X1696" t="s">
        <v>32</v>
      </c>
      <c r="Y1696" t="s">
        <v>71</v>
      </c>
      <c r="Z1696">
        <v>0</v>
      </c>
      <c r="AA1696">
        <v>0</v>
      </c>
      <c r="AB1696">
        <v>0</v>
      </c>
      <c r="AC1696">
        <v>0</v>
      </c>
      <c r="AD1696" t="s">
        <v>32</v>
      </c>
      <c r="AE1696" s="23" t="s">
        <v>32</v>
      </c>
    </row>
    <row r="1697" spans="1:31" x14ac:dyDescent="0.25">
      <c r="A1697" t="s">
        <v>78</v>
      </c>
      <c r="B1697" t="s">
        <v>31</v>
      </c>
      <c r="C1697" t="s">
        <v>54</v>
      </c>
      <c r="D1697" t="s">
        <v>32</v>
      </c>
      <c r="E1697" t="s">
        <v>32</v>
      </c>
      <c r="F1697">
        <v>1</v>
      </c>
      <c r="G1697" t="s">
        <v>15</v>
      </c>
      <c r="H1697">
        <v>0</v>
      </c>
      <c r="I1697">
        <v>1</v>
      </c>
      <c r="J1697" t="s">
        <v>32</v>
      </c>
      <c r="K1697" t="s">
        <v>32</v>
      </c>
      <c r="L1697" t="s">
        <v>32</v>
      </c>
      <c r="M1697" t="s">
        <v>32</v>
      </c>
      <c r="N1697" t="s">
        <v>32</v>
      </c>
      <c r="O1697">
        <v>1</v>
      </c>
      <c r="P1697" t="s">
        <v>32</v>
      </c>
      <c r="Q1697" t="s">
        <v>32</v>
      </c>
      <c r="R1697" t="s">
        <v>32</v>
      </c>
      <c r="S1697" t="s">
        <v>32</v>
      </c>
      <c r="T1697" t="s">
        <v>32</v>
      </c>
      <c r="U1697" t="s">
        <v>3813</v>
      </c>
      <c r="V1697">
        <v>0</v>
      </c>
      <c r="W1697">
        <v>1</v>
      </c>
      <c r="X1697" t="s">
        <v>32</v>
      </c>
      <c r="Y1697" t="s">
        <v>71</v>
      </c>
      <c r="Z1697">
        <v>0</v>
      </c>
      <c r="AA1697">
        <v>0</v>
      </c>
      <c r="AB1697">
        <v>0</v>
      </c>
      <c r="AC1697">
        <v>0</v>
      </c>
      <c r="AD1697" t="s">
        <v>32</v>
      </c>
      <c r="AE1697" s="23" t="s">
        <v>32</v>
      </c>
    </row>
    <row r="1698" spans="1:31" x14ac:dyDescent="0.25">
      <c r="A1698" t="s">
        <v>78</v>
      </c>
      <c r="B1698" t="s">
        <v>140</v>
      </c>
      <c r="C1698" t="s">
        <v>54</v>
      </c>
      <c r="D1698" t="s">
        <v>32</v>
      </c>
      <c r="E1698" t="s">
        <v>32</v>
      </c>
      <c r="F1698">
        <v>0</v>
      </c>
      <c r="G1698" t="s">
        <v>15</v>
      </c>
      <c r="H1698">
        <v>0</v>
      </c>
      <c r="I1698">
        <v>1</v>
      </c>
      <c r="J1698" t="s">
        <v>32</v>
      </c>
      <c r="K1698" t="s">
        <v>32</v>
      </c>
      <c r="L1698" t="s">
        <v>32</v>
      </c>
      <c r="M1698" t="s">
        <v>32</v>
      </c>
      <c r="N1698" t="s">
        <v>32</v>
      </c>
      <c r="O1698">
        <v>1</v>
      </c>
      <c r="P1698" t="s">
        <v>32</v>
      </c>
      <c r="Q1698" t="s">
        <v>32</v>
      </c>
      <c r="R1698" t="s">
        <v>32</v>
      </c>
      <c r="S1698" t="s">
        <v>32</v>
      </c>
      <c r="T1698" t="s">
        <v>32</v>
      </c>
      <c r="U1698" t="s">
        <v>3813</v>
      </c>
      <c r="V1698">
        <v>0</v>
      </c>
      <c r="W1698">
        <v>1</v>
      </c>
      <c r="X1698" t="s">
        <v>32</v>
      </c>
      <c r="Y1698" t="s">
        <v>71</v>
      </c>
      <c r="Z1698">
        <v>0</v>
      </c>
      <c r="AA1698">
        <v>0</v>
      </c>
      <c r="AB1698">
        <v>0</v>
      </c>
      <c r="AC1698">
        <v>0</v>
      </c>
      <c r="AD1698" t="s">
        <v>32</v>
      </c>
      <c r="AE1698" s="23" t="s">
        <v>32</v>
      </c>
    </row>
    <row r="1699" spans="1:31" x14ac:dyDescent="0.25">
      <c r="A1699" t="s">
        <v>78</v>
      </c>
      <c r="B1699" t="s">
        <v>48</v>
      </c>
      <c r="C1699" t="s">
        <v>54</v>
      </c>
      <c r="D1699" t="s">
        <v>32</v>
      </c>
      <c r="E1699" t="s">
        <v>32</v>
      </c>
      <c r="F1699">
        <v>0</v>
      </c>
      <c r="G1699" t="s">
        <v>15</v>
      </c>
      <c r="H1699">
        <v>0</v>
      </c>
      <c r="I1699">
        <v>1</v>
      </c>
      <c r="J1699" t="s">
        <v>32</v>
      </c>
      <c r="K1699" t="s">
        <v>32</v>
      </c>
      <c r="L1699" t="s">
        <v>32</v>
      </c>
      <c r="M1699" t="s">
        <v>32</v>
      </c>
      <c r="N1699" t="s">
        <v>32</v>
      </c>
      <c r="O1699">
        <v>1</v>
      </c>
      <c r="P1699" t="s">
        <v>32</v>
      </c>
      <c r="Q1699" t="s">
        <v>32</v>
      </c>
      <c r="R1699" t="s">
        <v>32</v>
      </c>
      <c r="S1699" t="s">
        <v>32</v>
      </c>
      <c r="T1699" t="s">
        <v>32</v>
      </c>
      <c r="U1699" t="s">
        <v>3813</v>
      </c>
      <c r="V1699">
        <v>0</v>
      </c>
      <c r="W1699">
        <v>1</v>
      </c>
      <c r="X1699" t="s">
        <v>32</v>
      </c>
      <c r="Y1699" t="s">
        <v>71</v>
      </c>
      <c r="Z1699">
        <v>0</v>
      </c>
      <c r="AA1699">
        <v>0</v>
      </c>
      <c r="AB1699">
        <v>0</v>
      </c>
      <c r="AC1699">
        <v>0</v>
      </c>
      <c r="AD1699" t="s">
        <v>32</v>
      </c>
      <c r="AE1699" s="23" t="s">
        <v>32</v>
      </c>
    </row>
    <row r="1700" spans="1:31" x14ac:dyDescent="0.25">
      <c r="A1700" t="s">
        <v>72</v>
      </c>
      <c r="B1700" t="s">
        <v>39</v>
      </c>
      <c r="C1700" t="s">
        <v>55</v>
      </c>
      <c r="D1700" t="s">
        <v>32</v>
      </c>
      <c r="E1700" t="s">
        <v>32</v>
      </c>
      <c r="F1700">
        <v>0</v>
      </c>
      <c r="G1700" t="s">
        <v>15</v>
      </c>
      <c r="H1700">
        <v>0</v>
      </c>
      <c r="I1700">
        <v>1</v>
      </c>
      <c r="J1700" t="s">
        <v>32</v>
      </c>
      <c r="K1700" t="s">
        <v>32</v>
      </c>
      <c r="L1700" t="s">
        <v>32</v>
      </c>
      <c r="M1700" t="s">
        <v>32</v>
      </c>
      <c r="N1700" t="s">
        <v>32</v>
      </c>
      <c r="O1700">
        <v>1</v>
      </c>
      <c r="P1700" t="s">
        <v>32</v>
      </c>
      <c r="Q1700" t="s">
        <v>32</v>
      </c>
      <c r="R1700" t="s">
        <v>32</v>
      </c>
      <c r="S1700" t="s">
        <v>32</v>
      </c>
      <c r="T1700" t="s">
        <v>32</v>
      </c>
      <c r="U1700" t="s">
        <v>3813</v>
      </c>
      <c r="V1700">
        <v>0</v>
      </c>
      <c r="W1700">
        <v>1</v>
      </c>
      <c r="X1700" t="s">
        <v>32</v>
      </c>
      <c r="Y1700" t="s">
        <v>71</v>
      </c>
      <c r="Z1700">
        <v>0</v>
      </c>
      <c r="AA1700">
        <v>0</v>
      </c>
      <c r="AB1700">
        <v>0</v>
      </c>
      <c r="AC1700">
        <v>0</v>
      </c>
      <c r="AD1700" t="s">
        <v>32</v>
      </c>
      <c r="AE1700" s="23" t="s">
        <v>32</v>
      </c>
    </row>
    <row r="1701" spans="1:31" hidden="1" x14ac:dyDescent="0.25">
      <c r="A1701" t="s">
        <v>78</v>
      </c>
      <c r="B1701" t="s">
        <v>3867</v>
      </c>
      <c r="C1701" t="s">
        <v>32</v>
      </c>
      <c r="D1701" t="s">
        <v>32</v>
      </c>
      <c r="E1701" t="s">
        <v>32</v>
      </c>
      <c r="F1701">
        <v>0</v>
      </c>
      <c r="G1701" t="s">
        <v>16</v>
      </c>
      <c r="H1701">
        <v>1</v>
      </c>
      <c r="I1701">
        <v>0</v>
      </c>
      <c r="J1701" t="s">
        <v>32</v>
      </c>
      <c r="K1701" t="s">
        <v>32</v>
      </c>
      <c r="L1701" t="s">
        <v>32</v>
      </c>
      <c r="M1701" t="s">
        <v>32</v>
      </c>
      <c r="N1701" t="s">
        <v>32</v>
      </c>
      <c r="O1701">
        <v>1</v>
      </c>
      <c r="P1701" t="s">
        <v>32</v>
      </c>
      <c r="Q1701" t="s">
        <v>32</v>
      </c>
      <c r="R1701" t="s">
        <v>32</v>
      </c>
      <c r="S1701" t="s">
        <v>32</v>
      </c>
      <c r="T1701" t="s">
        <v>32</v>
      </c>
      <c r="U1701" t="s">
        <v>3813</v>
      </c>
      <c r="V1701">
        <v>1</v>
      </c>
      <c r="W1701">
        <v>0</v>
      </c>
      <c r="X1701" t="s">
        <v>32</v>
      </c>
      <c r="Y1701" t="s">
        <v>71</v>
      </c>
      <c r="Z1701">
        <v>0</v>
      </c>
      <c r="AA1701">
        <v>0</v>
      </c>
      <c r="AB1701">
        <v>0</v>
      </c>
      <c r="AC1701">
        <v>0</v>
      </c>
      <c r="AD1701" t="s">
        <v>32</v>
      </c>
      <c r="AE1701" s="23" t="s">
        <v>32</v>
      </c>
    </row>
    <row r="1702" spans="1:31" x14ac:dyDescent="0.25">
      <c r="A1702" t="s">
        <v>75</v>
      </c>
      <c r="B1702" t="s">
        <v>3897</v>
      </c>
      <c r="C1702" t="s">
        <v>54</v>
      </c>
      <c r="D1702" t="s">
        <v>32</v>
      </c>
      <c r="E1702" t="s">
        <v>32</v>
      </c>
      <c r="F1702">
        <v>0</v>
      </c>
      <c r="G1702" t="s">
        <v>15</v>
      </c>
      <c r="H1702">
        <v>0</v>
      </c>
      <c r="I1702">
        <v>1</v>
      </c>
      <c r="J1702" t="s">
        <v>32</v>
      </c>
      <c r="K1702" t="s">
        <v>32</v>
      </c>
      <c r="L1702" t="s">
        <v>32</v>
      </c>
      <c r="M1702" t="s">
        <v>32</v>
      </c>
      <c r="N1702" t="s">
        <v>32</v>
      </c>
      <c r="O1702">
        <v>1</v>
      </c>
      <c r="P1702" t="s">
        <v>32</v>
      </c>
      <c r="Q1702" t="s">
        <v>32</v>
      </c>
      <c r="R1702" t="s">
        <v>32</v>
      </c>
      <c r="S1702" t="s">
        <v>32</v>
      </c>
      <c r="T1702" t="s">
        <v>32</v>
      </c>
      <c r="U1702" t="s">
        <v>3813</v>
      </c>
      <c r="V1702">
        <v>0</v>
      </c>
      <c r="W1702">
        <v>1</v>
      </c>
      <c r="X1702" t="s">
        <v>32</v>
      </c>
      <c r="Y1702" t="s">
        <v>71</v>
      </c>
      <c r="Z1702">
        <v>0</v>
      </c>
      <c r="AA1702">
        <v>0</v>
      </c>
      <c r="AB1702">
        <v>0</v>
      </c>
      <c r="AC1702">
        <v>0</v>
      </c>
      <c r="AD1702" t="s">
        <v>32</v>
      </c>
      <c r="AE1702" s="23" t="s">
        <v>32</v>
      </c>
    </row>
    <row r="1703" spans="1:31" hidden="1" x14ac:dyDescent="0.25">
      <c r="A1703" t="s">
        <v>76</v>
      </c>
      <c r="B1703" t="s">
        <v>37</v>
      </c>
      <c r="C1703" t="s">
        <v>32</v>
      </c>
      <c r="D1703" t="s">
        <v>32</v>
      </c>
      <c r="E1703" t="s">
        <v>32</v>
      </c>
      <c r="F1703">
        <v>0</v>
      </c>
      <c r="G1703" t="s">
        <v>16</v>
      </c>
      <c r="H1703">
        <v>1</v>
      </c>
      <c r="I1703">
        <v>0</v>
      </c>
      <c r="J1703" t="s">
        <v>32</v>
      </c>
      <c r="K1703" t="s">
        <v>32</v>
      </c>
      <c r="L1703" t="s">
        <v>32</v>
      </c>
      <c r="M1703" t="s">
        <v>32</v>
      </c>
      <c r="N1703" t="s">
        <v>32</v>
      </c>
      <c r="O1703">
        <v>1</v>
      </c>
      <c r="P1703" t="s">
        <v>32</v>
      </c>
      <c r="Q1703" t="s">
        <v>32</v>
      </c>
      <c r="R1703" t="s">
        <v>32</v>
      </c>
      <c r="S1703" t="s">
        <v>32</v>
      </c>
      <c r="T1703" t="s">
        <v>32</v>
      </c>
      <c r="U1703" t="s">
        <v>3813</v>
      </c>
      <c r="V1703">
        <v>1</v>
      </c>
      <c r="W1703">
        <v>0</v>
      </c>
      <c r="X1703" t="s">
        <v>32</v>
      </c>
      <c r="Y1703" t="s">
        <v>71</v>
      </c>
      <c r="Z1703">
        <v>0</v>
      </c>
      <c r="AA1703">
        <v>0</v>
      </c>
      <c r="AB1703">
        <v>0</v>
      </c>
      <c r="AC1703">
        <v>0</v>
      </c>
      <c r="AD1703" t="s">
        <v>32</v>
      </c>
      <c r="AE1703" s="23" t="s">
        <v>32</v>
      </c>
    </row>
    <row r="1704" spans="1:31" x14ac:dyDescent="0.25">
      <c r="A1704" t="s">
        <v>78</v>
      </c>
      <c r="B1704" t="s">
        <v>48</v>
      </c>
      <c r="C1704" t="s">
        <v>54</v>
      </c>
      <c r="D1704" t="s">
        <v>32</v>
      </c>
      <c r="E1704" t="s">
        <v>32</v>
      </c>
      <c r="F1704">
        <v>0</v>
      </c>
      <c r="G1704" t="s">
        <v>15</v>
      </c>
      <c r="H1704">
        <v>0</v>
      </c>
      <c r="I1704">
        <v>1</v>
      </c>
      <c r="J1704" t="s">
        <v>32</v>
      </c>
      <c r="K1704" t="s">
        <v>32</v>
      </c>
      <c r="L1704" t="s">
        <v>32</v>
      </c>
      <c r="M1704" t="s">
        <v>32</v>
      </c>
      <c r="N1704" t="s">
        <v>32</v>
      </c>
      <c r="O1704">
        <v>1</v>
      </c>
      <c r="P1704" t="s">
        <v>32</v>
      </c>
      <c r="Q1704" t="s">
        <v>32</v>
      </c>
      <c r="R1704" t="s">
        <v>32</v>
      </c>
      <c r="S1704" t="s">
        <v>32</v>
      </c>
      <c r="T1704" t="s">
        <v>32</v>
      </c>
      <c r="U1704" t="s">
        <v>3813</v>
      </c>
      <c r="V1704">
        <v>0</v>
      </c>
      <c r="W1704">
        <v>1</v>
      </c>
      <c r="X1704" t="s">
        <v>32</v>
      </c>
      <c r="Y1704" t="s">
        <v>71</v>
      </c>
      <c r="Z1704">
        <v>0</v>
      </c>
      <c r="AA1704">
        <v>0</v>
      </c>
      <c r="AB1704">
        <v>0</v>
      </c>
      <c r="AC1704">
        <v>0</v>
      </c>
      <c r="AD1704" t="s">
        <v>32</v>
      </c>
      <c r="AE1704" s="23" t="s">
        <v>32</v>
      </c>
    </row>
    <row r="1705" spans="1:31" x14ac:dyDescent="0.25">
      <c r="A1705" t="s">
        <v>78</v>
      </c>
      <c r="B1705" t="s">
        <v>48</v>
      </c>
      <c r="C1705" t="s">
        <v>54</v>
      </c>
      <c r="D1705" t="s">
        <v>32</v>
      </c>
      <c r="E1705" t="s">
        <v>32</v>
      </c>
      <c r="F1705">
        <v>1</v>
      </c>
      <c r="G1705" t="s">
        <v>15</v>
      </c>
      <c r="H1705">
        <v>0</v>
      </c>
      <c r="I1705">
        <v>1</v>
      </c>
      <c r="J1705" t="s">
        <v>32</v>
      </c>
      <c r="K1705" t="s">
        <v>32</v>
      </c>
      <c r="L1705" t="s">
        <v>32</v>
      </c>
      <c r="M1705" t="s">
        <v>32</v>
      </c>
      <c r="N1705" t="s">
        <v>32</v>
      </c>
      <c r="O1705">
        <v>1</v>
      </c>
      <c r="P1705" t="s">
        <v>32</v>
      </c>
      <c r="Q1705" t="s">
        <v>32</v>
      </c>
      <c r="R1705" t="s">
        <v>32</v>
      </c>
      <c r="S1705" t="s">
        <v>32</v>
      </c>
      <c r="T1705" t="s">
        <v>32</v>
      </c>
      <c r="U1705" t="s">
        <v>3813</v>
      </c>
      <c r="V1705">
        <v>0</v>
      </c>
      <c r="W1705">
        <v>1</v>
      </c>
      <c r="X1705" t="s">
        <v>32</v>
      </c>
      <c r="Y1705" t="s">
        <v>71</v>
      </c>
      <c r="Z1705">
        <v>0</v>
      </c>
      <c r="AA1705">
        <v>0</v>
      </c>
      <c r="AB1705">
        <v>0</v>
      </c>
      <c r="AC1705">
        <v>0</v>
      </c>
      <c r="AD1705" t="s">
        <v>32</v>
      </c>
      <c r="AE1705" s="23" t="s">
        <v>32</v>
      </c>
    </row>
    <row r="1706" spans="1:31" hidden="1" x14ac:dyDescent="0.25">
      <c r="A1706" t="s">
        <v>69</v>
      </c>
      <c r="B1706" t="s">
        <v>51</v>
      </c>
      <c r="C1706" t="s">
        <v>32</v>
      </c>
      <c r="D1706" t="s">
        <v>32</v>
      </c>
      <c r="E1706" t="s">
        <v>32</v>
      </c>
      <c r="F1706">
        <v>1</v>
      </c>
      <c r="G1706" t="s">
        <v>16</v>
      </c>
      <c r="H1706">
        <v>1</v>
      </c>
      <c r="I1706">
        <v>0</v>
      </c>
      <c r="J1706" t="s">
        <v>32</v>
      </c>
      <c r="K1706" t="s">
        <v>32</v>
      </c>
      <c r="L1706" t="s">
        <v>32</v>
      </c>
      <c r="M1706" t="s">
        <v>32</v>
      </c>
      <c r="N1706" t="s">
        <v>32</v>
      </c>
      <c r="O1706">
        <v>1</v>
      </c>
      <c r="P1706" t="s">
        <v>32</v>
      </c>
      <c r="Q1706" t="s">
        <v>32</v>
      </c>
      <c r="R1706" t="s">
        <v>32</v>
      </c>
      <c r="S1706" t="s">
        <v>32</v>
      </c>
      <c r="T1706" t="s">
        <v>32</v>
      </c>
      <c r="U1706" t="s">
        <v>3813</v>
      </c>
      <c r="V1706">
        <v>1</v>
      </c>
      <c r="W1706">
        <v>0</v>
      </c>
      <c r="X1706" t="s">
        <v>32</v>
      </c>
      <c r="Y1706" t="s">
        <v>71</v>
      </c>
      <c r="Z1706">
        <v>0</v>
      </c>
      <c r="AA1706">
        <v>0</v>
      </c>
      <c r="AB1706">
        <v>0</v>
      </c>
      <c r="AC1706">
        <v>0</v>
      </c>
      <c r="AD1706" t="s">
        <v>32</v>
      </c>
      <c r="AE1706" s="23" t="s">
        <v>32</v>
      </c>
    </row>
    <row r="1707" spans="1:31" hidden="1" x14ac:dyDescent="0.25">
      <c r="A1707" t="s">
        <v>72</v>
      </c>
      <c r="B1707" t="s">
        <v>48</v>
      </c>
      <c r="C1707" t="s">
        <v>32</v>
      </c>
      <c r="D1707" t="s">
        <v>32</v>
      </c>
      <c r="E1707" t="s">
        <v>32</v>
      </c>
      <c r="F1707">
        <v>0</v>
      </c>
      <c r="G1707" t="s">
        <v>16</v>
      </c>
      <c r="H1707">
        <v>1</v>
      </c>
      <c r="I1707">
        <v>0</v>
      </c>
      <c r="J1707" t="s">
        <v>32</v>
      </c>
      <c r="K1707" t="s">
        <v>32</v>
      </c>
      <c r="L1707" t="s">
        <v>32</v>
      </c>
      <c r="M1707" t="s">
        <v>32</v>
      </c>
      <c r="N1707" t="s">
        <v>32</v>
      </c>
      <c r="O1707">
        <v>1</v>
      </c>
      <c r="P1707" t="s">
        <v>32</v>
      </c>
      <c r="Q1707" t="s">
        <v>32</v>
      </c>
      <c r="R1707" t="s">
        <v>32</v>
      </c>
      <c r="S1707" t="s">
        <v>32</v>
      </c>
      <c r="T1707" t="s">
        <v>32</v>
      </c>
      <c r="U1707" t="s">
        <v>3813</v>
      </c>
      <c r="V1707">
        <v>1</v>
      </c>
      <c r="W1707">
        <v>0</v>
      </c>
      <c r="X1707" t="s">
        <v>32</v>
      </c>
      <c r="Y1707" t="s">
        <v>71</v>
      </c>
      <c r="Z1707">
        <v>0</v>
      </c>
      <c r="AA1707">
        <v>0</v>
      </c>
      <c r="AB1707">
        <v>0</v>
      </c>
      <c r="AC1707">
        <v>0</v>
      </c>
      <c r="AD1707" t="s">
        <v>32</v>
      </c>
      <c r="AE1707" s="23" t="s">
        <v>32</v>
      </c>
    </row>
    <row r="1708" spans="1:31" hidden="1" x14ac:dyDescent="0.25">
      <c r="A1708" t="s">
        <v>76</v>
      </c>
      <c r="B1708" t="s">
        <v>48</v>
      </c>
      <c r="C1708" t="s">
        <v>32</v>
      </c>
      <c r="D1708" t="s">
        <v>32</v>
      </c>
      <c r="E1708" t="s">
        <v>32</v>
      </c>
      <c r="F1708">
        <v>0</v>
      </c>
      <c r="G1708" t="s">
        <v>16</v>
      </c>
      <c r="H1708">
        <v>1</v>
      </c>
      <c r="I1708">
        <v>0</v>
      </c>
      <c r="J1708" t="s">
        <v>32</v>
      </c>
      <c r="K1708" t="s">
        <v>32</v>
      </c>
      <c r="L1708" t="s">
        <v>32</v>
      </c>
      <c r="M1708" t="s">
        <v>32</v>
      </c>
      <c r="N1708" t="s">
        <v>32</v>
      </c>
      <c r="O1708">
        <v>1</v>
      </c>
      <c r="P1708" t="s">
        <v>32</v>
      </c>
      <c r="Q1708" t="s">
        <v>32</v>
      </c>
      <c r="R1708" t="s">
        <v>32</v>
      </c>
      <c r="S1708" t="s">
        <v>32</v>
      </c>
      <c r="T1708" t="s">
        <v>32</v>
      </c>
      <c r="U1708" t="s">
        <v>3813</v>
      </c>
      <c r="V1708">
        <v>1</v>
      </c>
      <c r="W1708">
        <v>0</v>
      </c>
      <c r="X1708" t="s">
        <v>32</v>
      </c>
      <c r="Y1708" t="s">
        <v>71</v>
      </c>
      <c r="Z1708">
        <v>0</v>
      </c>
      <c r="AA1708">
        <v>0</v>
      </c>
      <c r="AB1708">
        <v>0</v>
      </c>
      <c r="AC1708">
        <v>0</v>
      </c>
      <c r="AD1708" t="s">
        <v>32</v>
      </c>
      <c r="AE1708" s="23" t="s">
        <v>32</v>
      </c>
    </row>
    <row r="1709" spans="1:31" x14ac:dyDescent="0.25">
      <c r="A1709" t="s">
        <v>76</v>
      </c>
      <c r="B1709" t="s">
        <v>49</v>
      </c>
      <c r="C1709" t="s">
        <v>56</v>
      </c>
      <c r="D1709" t="s">
        <v>32</v>
      </c>
      <c r="E1709" t="s">
        <v>32</v>
      </c>
      <c r="F1709">
        <v>0</v>
      </c>
      <c r="G1709" t="s">
        <v>15</v>
      </c>
      <c r="H1709">
        <v>0</v>
      </c>
      <c r="I1709">
        <v>1</v>
      </c>
      <c r="J1709" t="s">
        <v>44</v>
      </c>
      <c r="K1709">
        <v>1</v>
      </c>
      <c r="L1709" t="s">
        <v>73</v>
      </c>
      <c r="M1709">
        <v>1</v>
      </c>
      <c r="N1709">
        <v>0</v>
      </c>
      <c r="O1709">
        <v>1</v>
      </c>
      <c r="P1709" t="s">
        <v>32</v>
      </c>
      <c r="Q1709" t="s">
        <v>32</v>
      </c>
      <c r="R1709" t="s">
        <v>32</v>
      </c>
      <c r="S1709" t="s">
        <v>32</v>
      </c>
      <c r="T1709" t="s">
        <v>32</v>
      </c>
      <c r="U1709" t="s">
        <v>3813</v>
      </c>
      <c r="V1709">
        <v>0</v>
      </c>
      <c r="W1709">
        <v>1</v>
      </c>
      <c r="X1709" t="s">
        <v>32</v>
      </c>
      <c r="Y1709" t="s">
        <v>71</v>
      </c>
      <c r="Z1709">
        <v>0</v>
      </c>
      <c r="AA1709">
        <v>0</v>
      </c>
      <c r="AB1709">
        <v>0</v>
      </c>
      <c r="AC1709">
        <v>0</v>
      </c>
      <c r="AD1709" t="s">
        <v>32</v>
      </c>
      <c r="AE1709" s="23" t="s">
        <v>32</v>
      </c>
    </row>
    <row r="1710" spans="1:31" hidden="1" x14ac:dyDescent="0.25">
      <c r="A1710" t="s">
        <v>76</v>
      </c>
      <c r="B1710" t="s">
        <v>34</v>
      </c>
      <c r="C1710" t="s">
        <v>32</v>
      </c>
      <c r="D1710" t="s">
        <v>32</v>
      </c>
      <c r="E1710" t="s">
        <v>32</v>
      </c>
      <c r="F1710">
        <v>0</v>
      </c>
      <c r="G1710" t="s">
        <v>16</v>
      </c>
      <c r="H1710">
        <v>1</v>
      </c>
      <c r="I1710">
        <v>0</v>
      </c>
      <c r="J1710" t="s">
        <v>32</v>
      </c>
      <c r="K1710" t="s">
        <v>32</v>
      </c>
      <c r="L1710" t="s">
        <v>32</v>
      </c>
      <c r="M1710" t="s">
        <v>32</v>
      </c>
      <c r="N1710" t="s">
        <v>32</v>
      </c>
      <c r="O1710">
        <v>1</v>
      </c>
      <c r="P1710" t="s">
        <v>32</v>
      </c>
      <c r="Q1710" t="s">
        <v>32</v>
      </c>
      <c r="R1710" t="s">
        <v>32</v>
      </c>
      <c r="S1710" t="s">
        <v>32</v>
      </c>
      <c r="T1710" t="s">
        <v>32</v>
      </c>
      <c r="U1710" t="s">
        <v>3813</v>
      </c>
      <c r="V1710">
        <v>1</v>
      </c>
      <c r="W1710">
        <v>0</v>
      </c>
      <c r="X1710" t="s">
        <v>32</v>
      </c>
      <c r="Y1710" t="s">
        <v>80</v>
      </c>
      <c r="Z1710">
        <v>0</v>
      </c>
      <c r="AA1710">
        <v>0</v>
      </c>
      <c r="AB1710">
        <v>0</v>
      </c>
      <c r="AC1710">
        <v>0</v>
      </c>
      <c r="AD1710" t="s">
        <v>32</v>
      </c>
      <c r="AE1710" s="23" t="s">
        <v>32</v>
      </c>
    </row>
    <row r="1711" spans="1:31" x14ac:dyDescent="0.25">
      <c r="A1711" t="s">
        <v>76</v>
      </c>
      <c r="B1711" t="s">
        <v>144</v>
      </c>
      <c r="C1711" t="s">
        <v>54</v>
      </c>
      <c r="D1711" t="s">
        <v>32</v>
      </c>
      <c r="E1711" t="s">
        <v>32</v>
      </c>
      <c r="F1711">
        <v>0</v>
      </c>
      <c r="G1711" t="s">
        <v>15</v>
      </c>
      <c r="H1711">
        <v>0</v>
      </c>
      <c r="I1711">
        <v>1</v>
      </c>
      <c r="J1711" t="s">
        <v>32</v>
      </c>
      <c r="K1711" t="s">
        <v>32</v>
      </c>
      <c r="L1711" t="s">
        <v>32</v>
      </c>
      <c r="M1711" t="s">
        <v>32</v>
      </c>
      <c r="N1711" t="s">
        <v>32</v>
      </c>
      <c r="O1711">
        <v>1</v>
      </c>
      <c r="P1711" t="s">
        <v>32</v>
      </c>
      <c r="Q1711" t="s">
        <v>32</v>
      </c>
      <c r="R1711" t="s">
        <v>32</v>
      </c>
      <c r="S1711" t="s">
        <v>32</v>
      </c>
      <c r="T1711" t="s">
        <v>32</v>
      </c>
      <c r="U1711" t="s">
        <v>3813</v>
      </c>
      <c r="V1711">
        <v>0</v>
      </c>
      <c r="W1711">
        <v>1</v>
      </c>
      <c r="X1711" t="s">
        <v>32</v>
      </c>
      <c r="Y1711" t="s">
        <v>71</v>
      </c>
      <c r="Z1711">
        <v>0</v>
      </c>
      <c r="AA1711">
        <v>0</v>
      </c>
      <c r="AB1711">
        <v>0</v>
      </c>
      <c r="AC1711">
        <v>0</v>
      </c>
      <c r="AD1711" t="s">
        <v>32</v>
      </c>
      <c r="AE1711" s="23" t="s">
        <v>32</v>
      </c>
    </row>
    <row r="1712" spans="1:31" x14ac:dyDescent="0.25">
      <c r="A1712" t="s">
        <v>76</v>
      </c>
      <c r="B1712" t="s">
        <v>144</v>
      </c>
      <c r="C1712" t="s">
        <v>54</v>
      </c>
      <c r="D1712" t="s">
        <v>32</v>
      </c>
      <c r="E1712" t="s">
        <v>32</v>
      </c>
      <c r="F1712">
        <v>0</v>
      </c>
      <c r="G1712" t="s">
        <v>15</v>
      </c>
      <c r="H1712">
        <v>0</v>
      </c>
      <c r="I1712">
        <v>1</v>
      </c>
      <c r="J1712" t="s">
        <v>32</v>
      </c>
      <c r="K1712" t="s">
        <v>32</v>
      </c>
      <c r="L1712" t="s">
        <v>32</v>
      </c>
      <c r="M1712" t="s">
        <v>32</v>
      </c>
      <c r="N1712" t="s">
        <v>32</v>
      </c>
      <c r="O1712">
        <v>1</v>
      </c>
      <c r="P1712" t="s">
        <v>32</v>
      </c>
      <c r="Q1712" t="s">
        <v>32</v>
      </c>
      <c r="R1712" t="s">
        <v>32</v>
      </c>
      <c r="S1712" t="s">
        <v>32</v>
      </c>
      <c r="T1712" t="s">
        <v>32</v>
      </c>
      <c r="U1712" t="s">
        <v>3813</v>
      </c>
      <c r="V1712">
        <v>0</v>
      </c>
      <c r="W1712">
        <v>1</v>
      </c>
      <c r="X1712" t="s">
        <v>32</v>
      </c>
      <c r="Y1712" t="s">
        <v>71</v>
      </c>
      <c r="Z1712">
        <v>0</v>
      </c>
      <c r="AA1712">
        <v>0</v>
      </c>
      <c r="AB1712">
        <v>0</v>
      </c>
      <c r="AC1712">
        <v>0</v>
      </c>
      <c r="AD1712" t="s">
        <v>32</v>
      </c>
      <c r="AE1712" s="23" t="s">
        <v>32</v>
      </c>
    </row>
    <row r="1713" spans="1:31" x14ac:dyDescent="0.25">
      <c r="A1713" t="s">
        <v>76</v>
      </c>
      <c r="B1713" t="s">
        <v>144</v>
      </c>
      <c r="C1713" t="s">
        <v>54</v>
      </c>
      <c r="D1713" t="s">
        <v>32</v>
      </c>
      <c r="E1713" t="s">
        <v>32</v>
      </c>
      <c r="F1713">
        <v>2</v>
      </c>
      <c r="G1713" t="s">
        <v>15</v>
      </c>
      <c r="H1713">
        <v>0</v>
      </c>
      <c r="I1713">
        <v>1</v>
      </c>
      <c r="J1713" t="s">
        <v>32</v>
      </c>
      <c r="K1713" t="s">
        <v>32</v>
      </c>
      <c r="L1713" t="s">
        <v>32</v>
      </c>
      <c r="M1713" t="s">
        <v>32</v>
      </c>
      <c r="N1713" t="s">
        <v>32</v>
      </c>
      <c r="O1713">
        <v>1</v>
      </c>
      <c r="P1713" t="s">
        <v>32</v>
      </c>
      <c r="Q1713" t="s">
        <v>32</v>
      </c>
      <c r="R1713" t="s">
        <v>32</v>
      </c>
      <c r="S1713" t="s">
        <v>32</v>
      </c>
      <c r="T1713" t="s">
        <v>32</v>
      </c>
      <c r="U1713" t="s">
        <v>3813</v>
      </c>
      <c r="V1713">
        <v>0</v>
      </c>
      <c r="W1713">
        <v>1</v>
      </c>
      <c r="X1713" t="s">
        <v>32</v>
      </c>
      <c r="Y1713" t="s">
        <v>71</v>
      </c>
      <c r="Z1713">
        <v>0</v>
      </c>
      <c r="AA1713">
        <v>0</v>
      </c>
      <c r="AB1713">
        <v>0</v>
      </c>
      <c r="AC1713">
        <v>0</v>
      </c>
      <c r="AD1713" t="s">
        <v>32</v>
      </c>
      <c r="AE1713" s="23" t="s">
        <v>32</v>
      </c>
    </row>
    <row r="1714" spans="1:31" hidden="1" x14ac:dyDescent="0.25">
      <c r="A1714" t="s">
        <v>78</v>
      </c>
      <c r="B1714" t="s">
        <v>3897</v>
      </c>
      <c r="C1714" t="s">
        <v>32</v>
      </c>
      <c r="D1714" t="s">
        <v>32</v>
      </c>
      <c r="E1714" t="s">
        <v>32</v>
      </c>
      <c r="F1714">
        <v>0</v>
      </c>
      <c r="G1714" t="s">
        <v>16</v>
      </c>
      <c r="H1714">
        <v>1</v>
      </c>
      <c r="I1714">
        <v>0</v>
      </c>
      <c r="J1714" t="s">
        <v>32</v>
      </c>
      <c r="K1714" t="s">
        <v>32</v>
      </c>
      <c r="L1714" t="s">
        <v>32</v>
      </c>
      <c r="M1714" t="s">
        <v>32</v>
      </c>
      <c r="N1714" t="s">
        <v>32</v>
      </c>
      <c r="O1714">
        <v>1</v>
      </c>
      <c r="P1714" t="s">
        <v>32</v>
      </c>
      <c r="Q1714" t="s">
        <v>32</v>
      </c>
      <c r="R1714" t="s">
        <v>32</v>
      </c>
      <c r="S1714" t="s">
        <v>32</v>
      </c>
      <c r="T1714" t="s">
        <v>32</v>
      </c>
      <c r="U1714" t="s">
        <v>3813</v>
      </c>
      <c r="V1714">
        <v>1</v>
      </c>
      <c r="W1714">
        <v>0</v>
      </c>
      <c r="X1714" t="s">
        <v>32</v>
      </c>
      <c r="Y1714" t="s">
        <v>80</v>
      </c>
      <c r="Z1714">
        <v>0</v>
      </c>
      <c r="AA1714">
        <v>0</v>
      </c>
      <c r="AB1714">
        <v>0</v>
      </c>
      <c r="AC1714">
        <v>0</v>
      </c>
      <c r="AD1714" t="s">
        <v>32</v>
      </c>
      <c r="AE1714" s="23" t="s">
        <v>32</v>
      </c>
    </row>
    <row r="1715" spans="1:31" hidden="1" x14ac:dyDescent="0.25">
      <c r="A1715" t="s">
        <v>75</v>
      </c>
      <c r="B1715" t="s">
        <v>37</v>
      </c>
      <c r="C1715" t="s">
        <v>32</v>
      </c>
      <c r="D1715" t="s">
        <v>32</v>
      </c>
      <c r="E1715" t="s">
        <v>32</v>
      </c>
      <c r="F1715">
        <v>0</v>
      </c>
      <c r="G1715" t="s">
        <v>16</v>
      </c>
      <c r="H1715">
        <v>1</v>
      </c>
      <c r="I1715">
        <v>0</v>
      </c>
      <c r="J1715" t="s">
        <v>32</v>
      </c>
      <c r="K1715" t="s">
        <v>32</v>
      </c>
      <c r="L1715" t="s">
        <v>32</v>
      </c>
      <c r="M1715" t="s">
        <v>32</v>
      </c>
      <c r="N1715" t="s">
        <v>32</v>
      </c>
      <c r="O1715">
        <v>1</v>
      </c>
      <c r="P1715" t="s">
        <v>32</v>
      </c>
      <c r="Q1715" t="s">
        <v>32</v>
      </c>
      <c r="R1715" t="s">
        <v>32</v>
      </c>
      <c r="S1715" t="s">
        <v>32</v>
      </c>
      <c r="T1715" t="s">
        <v>32</v>
      </c>
      <c r="U1715" t="s">
        <v>3813</v>
      </c>
      <c r="V1715">
        <v>1</v>
      </c>
      <c r="W1715">
        <v>0</v>
      </c>
      <c r="X1715" t="s">
        <v>32</v>
      </c>
      <c r="Y1715" t="s">
        <v>71</v>
      </c>
      <c r="Z1715">
        <v>0</v>
      </c>
      <c r="AA1715">
        <v>0</v>
      </c>
      <c r="AB1715">
        <v>0</v>
      </c>
      <c r="AC1715">
        <v>0</v>
      </c>
      <c r="AD1715" t="s">
        <v>32</v>
      </c>
      <c r="AE1715" s="23" t="s">
        <v>32</v>
      </c>
    </row>
    <row r="1716" spans="1:31" x14ac:dyDescent="0.25">
      <c r="A1716" t="s">
        <v>84</v>
      </c>
      <c r="B1716" t="s">
        <v>39</v>
      </c>
      <c r="C1716" t="s">
        <v>54</v>
      </c>
      <c r="D1716" t="s">
        <v>32</v>
      </c>
      <c r="E1716" t="s">
        <v>32</v>
      </c>
      <c r="F1716">
        <v>1</v>
      </c>
      <c r="G1716" t="s">
        <v>15</v>
      </c>
      <c r="H1716">
        <v>0</v>
      </c>
      <c r="I1716">
        <v>1</v>
      </c>
      <c r="J1716" t="s">
        <v>32</v>
      </c>
      <c r="K1716" t="s">
        <v>32</v>
      </c>
      <c r="L1716" t="s">
        <v>32</v>
      </c>
      <c r="M1716" t="s">
        <v>32</v>
      </c>
      <c r="N1716" t="s">
        <v>32</v>
      </c>
      <c r="O1716">
        <v>1</v>
      </c>
      <c r="P1716" t="s">
        <v>32</v>
      </c>
      <c r="Q1716" t="s">
        <v>32</v>
      </c>
      <c r="R1716" t="s">
        <v>32</v>
      </c>
      <c r="S1716" t="s">
        <v>32</v>
      </c>
      <c r="T1716" t="s">
        <v>32</v>
      </c>
      <c r="U1716" t="s">
        <v>3813</v>
      </c>
      <c r="V1716">
        <v>0</v>
      </c>
      <c r="W1716">
        <v>1</v>
      </c>
      <c r="X1716" t="s">
        <v>32</v>
      </c>
      <c r="Y1716" t="s">
        <v>71</v>
      </c>
      <c r="Z1716">
        <v>0</v>
      </c>
      <c r="AA1716">
        <v>0</v>
      </c>
      <c r="AB1716">
        <v>0</v>
      </c>
      <c r="AC1716">
        <v>0</v>
      </c>
      <c r="AD1716" t="s">
        <v>32</v>
      </c>
      <c r="AE1716" s="23" t="s">
        <v>32</v>
      </c>
    </row>
    <row r="1717" spans="1:31" hidden="1" x14ac:dyDescent="0.25">
      <c r="A1717" t="s">
        <v>76</v>
      </c>
      <c r="B1717" t="s">
        <v>135</v>
      </c>
      <c r="C1717" t="s">
        <v>32</v>
      </c>
      <c r="D1717" t="s">
        <v>32</v>
      </c>
      <c r="E1717" t="s">
        <v>32</v>
      </c>
      <c r="F1717">
        <v>0</v>
      </c>
      <c r="G1717" t="s">
        <v>16</v>
      </c>
      <c r="H1717">
        <v>1</v>
      </c>
      <c r="I1717">
        <v>0</v>
      </c>
      <c r="J1717" t="s">
        <v>32</v>
      </c>
      <c r="K1717" t="s">
        <v>32</v>
      </c>
      <c r="L1717" t="s">
        <v>32</v>
      </c>
      <c r="M1717" t="s">
        <v>32</v>
      </c>
      <c r="N1717" t="s">
        <v>32</v>
      </c>
      <c r="O1717">
        <v>1</v>
      </c>
      <c r="P1717" t="s">
        <v>32</v>
      </c>
      <c r="Q1717" t="s">
        <v>32</v>
      </c>
      <c r="R1717" t="s">
        <v>32</v>
      </c>
      <c r="S1717" t="s">
        <v>32</v>
      </c>
      <c r="T1717" t="s">
        <v>32</v>
      </c>
      <c r="U1717" t="s">
        <v>3813</v>
      </c>
      <c r="V1717">
        <v>1</v>
      </c>
      <c r="W1717">
        <v>0</v>
      </c>
      <c r="X1717" t="s">
        <v>32</v>
      </c>
      <c r="Y1717" t="s">
        <v>71</v>
      </c>
      <c r="Z1717">
        <v>0</v>
      </c>
      <c r="AA1717">
        <v>0</v>
      </c>
      <c r="AB1717">
        <v>0</v>
      </c>
      <c r="AC1717">
        <v>0</v>
      </c>
      <c r="AD1717" t="s">
        <v>32</v>
      </c>
      <c r="AE1717" s="23" t="s">
        <v>32</v>
      </c>
    </row>
    <row r="1718" spans="1:31" x14ac:dyDescent="0.25">
      <c r="A1718" t="s">
        <v>76</v>
      </c>
      <c r="B1718" t="s">
        <v>94</v>
      </c>
      <c r="C1718" t="s">
        <v>54</v>
      </c>
      <c r="D1718" t="s">
        <v>32</v>
      </c>
      <c r="E1718" t="s">
        <v>32</v>
      </c>
      <c r="F1718">
        <v>0</v>
      </c>
      <c r="G1718" t="s">
        <v>15</v>
      </c>
      <c r="H1718">
        <v>0</v>
      </c>
      <c r="I1718">
        <v>1</v>
      </c>
      <c r="J1718" t="s">
        <v>32</v>
      </c>
      <c r="K1718" t="s">
        <v>32</v>
      </c>
      <c r="L1718" t="s">
        <v>32</v>
      </c>
      <c r="M1718" t="s">
        <v>32</v>
      </c>
      <c r="N1718" t="s">
        <v>32</v>
      </c>
      <c r="O1718">
        <v>1</v>
      </c>
      <c r="P1718" t="s">
        <v>32</v>
      </c>
      <c r="Q1718" t="s">
        <v>32</v>
      </c>
      <c r="R1718" t="s">
        <v>32</v>
      </c>
      <c r="S1718" t="s">
        <v>32</v>
      </c>
      <c r="T1718" t="s">
        <v>32</v>
      </c>
      <c r="U1718" t="s">
        <v>3813</v>
      </c>
      <c r="V1718">
        <v>0</v>
      </c>
      <c r="W1718">
        <v>1</v>
      </c>
      <c r="X1718" t="s">
        <v>32</v>
      </c>
      <c r="Y1718" t="s">
        <v>80</v>
      </c>
      <c r="Z1718">
        <v>0</v>
      </c>
      <c r="AA1718">
        <v>0</v>
      </c>
      <c r="AB1718">
        <v>0</v>
      </c>
      <c r="AC1718">
        <v>0</v>
      </c>
      <c r="AD1718" t="s">
        <v>32</v>
      </c>
      <c r="AE1718" s="23" t="s">
        <v>32</v>
      </c>
    </row>
    <row r="1719" spans="1:31" x14ac:dyDescent="0.25">
      <c r="A1719" t="s">
        <v>69</v>
      </c>
      <c r="B1719" t="s">
        <v>48</v>
      </c>
      <c r="C1719" t="s">
        <v>57</v>
      </c>
      <c r="D1719" t="s">
        <v>32</v>
      </c>
      <c r="E1719" t="s">
        <v>32</v>
      </c>
      <c r="F1719">
        <v>0</v>
      </c>
      <c r="G1719" t="s">
        <v>15</v>
      </c>
      <c r="H1719">
        <v>0</v>
      </c>
      <c r="I1719">
        <v>1</v>
      </c>
      <c r="J1719" t="s">
        <v>32</v>
      </c>
      <c r="K1719" t="s">
        <v>32</v>
      </c>
      <c r="L1719" t="s">
        <v>32</v>
      </c>
      <c r="M1719" t="s">
        <v>32</v>
      </c>
      <c r="N1719" t="s">
        <v>32</v>
      </c>
      <c r="O1719">
        <v>1</v>
      </c>
      <c r="P1719" t="s">
        <v>32</v>
      </c>
      <c r="Q1719" t="s">
        <v>32</v>
      </c>
      <c r="R1719" t="s">
        <v>32</v>
      </c>
      <c r="S1719" t="s">
        <v>32</v>
      </c>
      <c r="T1719" t="s">
        <v>32</v>
      </c>
      <c r="U1719" t="s">
        <v>3813</v>
      </c>
      <c r="V1719">
        <v>0</v>
      </c>
      <c r="W1719">
        <v>1</v>
      </c>
      <c r="X1719" t="s">
        <v>32</v>
      </c>
      <c r="Y1719" t="s">
        <v>80</v>
      </c>
      <c r="Z1719">
        <v>0</v>
      </c>
      <c r="AA1719">
        <v>0</v>
      </c>
      <c r="AB1719">
        <v>0</v>
      </c>
      <c r="AC1719">
        <v>0</v>
      </c>
      <c r="AD1719" t="s">
        <v>32</v>
      </c>
      <c r="AE1719" s="23" t="s">
        <v>32</v>
      </c>
    </row>
    <row r="1720" spans="1:31" x14ac:dyDescent="0.25">
      <c r="A1720" t="s">
        <v>75</v>
      </c>
      <c r="B1720" t="s">
        <v>3897</v>
      </c>
      <c r="C1720" t="s">
        <v>54</v>
      </c>
      <c r="D1720" t="s">
        <v>32</v>
      </c>
      <c r="E1720" t="s">
        <v>32</v>
      </c>
      <c r="F1720">
        <v>0</v>
      </c>
      <c r="G1720" t="s">
        <v>15</v>
      </c>
      <c r="H1720">
        <v>0</v>
      </c>
      <c r="I1720">
        <v>1</v>
      </c>
      <c r="J1720" t="s">
        <v>32</v>
      </c>
      <c r="K1720" t="s">
        <v>32</v>
      </c>
      <c r="L1720" t="s">
        <v>32</v>
      </c>
      <c r="M1720" t="s">
        <v>32</v>
      </c>
      <c r="N1720" t="s">
        <v>32</v>
      </c>
      <c r="O1720">
        <v>1</v>
      </c>
      <c r="P1720" t="s">
        <v>32</v>
      </c>
      <c r="Q1720" t="s">
        <v>32</v>
      </c>
      <c r="R1720" t="s">
        <v>32</v>
      </c>
      <c r="S1720" t="s">
        <v>32</v>
      </c>
      <c r="T1720" t="s">
        <v>32</v>
      </c>
      <c r="U1720" t="s">
        <v>3813</v>
      </c>
      <c r="V1720">
        <v>0</v>
      </c>
      <c r="W1720">
        <v>1</v>
      </c>
      <c r="X1720" t="s">
        <v>32</v>
      </c>
      <c r="Y1720" t="s">
        <v>71</v>
      </c>
      <c r="Z1720">
        <v>0</v>
      </c>
      <c r="AA1720">
        <v>0</v>
      </c>
      <c r="AB1720">
        <v>0</v>
      </c>
      <c r="AC1720">
        <v>0</v>
      </c>
      <c r="AD1720" t="s">
        <v>32</v>
      </c>
      <c r="AE1720" s="23" t="s">
        <v>32</v>
      </c>
    </row>
    <row r="1721" spans="1:31" hidden="1" x14ac:dyDescent="0.25">
      <c r="A1721" t="s">
        <v>75</v>
      </c>
      <c r="B1721" t="s">
        <v>48</v>
      </c>
      <c r="C1721" t="s">
        <v>32</v>
      </c>
      <c r="D1721" t="s">
        <v>32</v>
      </c>
      <c r="E1721" t="s">
        <v>32</v>
      </c>
      <c r="F1721">
        <v>0</v>
      </c>
      <c r="G1721" t="s">
        <v>16</v>
      </c>
      <c r="H1721">
        <v>1</v>
      </c>
      <c r="I1721">
        <v>0</v>
      </c>
      <c r="J1721" t="s">
        <v>32</v>
      </c>
      <c r="K1721" t="s">
        <v>32</v>
      </c>
      <c r="L1721" t="s">
        <v>32</v>
      </c>
      <c r="M1721" t="s">
        <v>32</v>
      </c>
      <c r="N1721" t="s">
        <v>32</v>
      </c>
      <c r="O1721">
        <v>1</v>
      </c>
      <c r="P1721" t="s">
        <v>32</v>
      </c>
      <c r="Q1721" t="s">
        <v>32</v>
      </c>
      <c r="R1721" t="s">
        <v>32</v>
      </c>
      <c r="S1721" t="s">
        <v>32</v>
      </c>
      <c r="T1721" t="s">
        <v>32</v>
      </c>
      <c r="U1721" t="s">
        <v>3813</v>
      </c>
      <c r="V1721">
        <v>1</v>
      </c>
      <c r="W1721">
        <v>0</v>
      </c>
      <c r="X1721" t="s">
        <v>32</v>
      </c>
      <c r="Y1721" t="s">
        <v>71</v>
      </c>
      <c r="Z1721">
        <v>0</v>
      </c>
      <c r="AA1721">
        <v>0</v>
      </c>
      <c r="AB1721">
        <v>0</v>
      </c>
      <c r="AC1721">
        <v>0</v>
      </c>
      <c r="AD1721" t="s">
        <v>32</v>
      </c>
      <c r="AE1721" s="23" t="s">
        <v>32</v>
      </c>
    </row>
    <row r="1722" spans="1:31" x14ac:dyDescent="0.25">
      <c r="A1722" t="s">
        <v>69</v>
      </c>
      <c r="B1722" t="s">
        <v>37</v>
      </c>
      <c r="C1722" t="s">
        <v>55</v>
      </c>
      <c r="D1722" t="s">
        <v>32</v>
      </c>
      <c r="E1722" t="s">
        <v>32</v>
      </c>
      <c r="F1722">
        <v>0</v>
      </c>
      <c r="G1722" t="s">
        <v>15</v>
      </c>
      <c r="H1722">
        <v>0</v>
      </c>
      <c r="I1722">
        <v>1</v>
      </c>
      <c r="J1722" t="s">
        <v>32</v>
      </c>
      <c r="K1722" t="s">
        <v>32</v>
      </c>
      <c r="L1722" t="s">
        <v>32</v>
      </c>
      <c r="M1722" t="s">
        <v>32</v>
      </c>
      <c r="N1722" t="s">
        <v>32</v>
      </c>
      <c r="O1722">
        <v>1</v>
      </c>
      <c r="P1722" t="s">
        <v>32</v>
      </c>
      <c r="Q1722" t="s">
        <v>32</v>
      </c>
      <c r="R1722" t="s">
        <v>32</v>
      </c>
      <c r="S1722" t="s">
        <v>32</v>
      </c>
      <c r="T1722" t="s">
        <v>32</v>
      </c>
      <c r="U1722" t="s">
        <v>3813</v>
      </c>
      <c r="V1722">
        <v>0</v>
      </c>
      <c r="W1722">
        <v>1</v>
      </c>
      <c r="X1722" t="s">
        <v>32</v>
      </c>
      <c r="Y1722" t="s">
        <v>71</v>
      </c>
      <c r="Z1722">
        <v>0</v>
      </c>
      <c r="AA1722">
        <v>0</v>
      </c>
      <c r="AB1722">
        <v>0</v>
      </c>
      <c r="AC1722">
        <v>0</v>
      </c>
      <c r="AD1722" t="s">
        <v>32</v>
      </c>
      <c r="AE1722" s="23" t="s">
        <v>32</v>
      </c>
    </row>
    <row r="1723" spans="1:31" x14ac:dyDescent="0.25">
      <c r="A1723" t="s">
        <v>72</v>
      </c>
      <c r="B1723" t="s">
        <v>37</v>
      </c>
      <c r="C1723" t="s">
        <v>57</v>
      </c>
      <c r="D1723" t="s">
        <v>32</v>
      </c>
      <c r="E1723" t="s">
        <v>32</v>
      </c>
      <c r="F1723">
        <v>0</v>
      </c>
      <c r="G1723" t="s">
        <v>15</v>
      </c>
      <c r="H1723">
        <v>0</v>
      </c>
      <c r="I1723">
        <v>1</v>
      </c>
      <c r="J1723" t="s">
        <v>32</v>
      </c>
      <c r="K1723" t="s">
        <v>32</v>
      </c>
      <c r="L1723" t="s">
        <v>32</v>
      </c>
      <c r="M1723" t="s">
        <v>32</v>
      </c>
      <c r="N1723" t="s">
        <v>32</v>
      </c>
      <c r="O1723">
        <v>1</v>
      </c>
      <c r="P1723" t="s">
        <v>32</v>
      </c>
      <c r="Q1723" t="s">
        <v>32</v>
      </c>
      <c r="R1723" t="s">
        <v>32</v>
      </c>
      <c r="S1723" t="s">
        <v>32</v>
      </c>
      <c r="T1723" t="s">
        <v>32</v>
      </c>
      <c r="U1723" t="s">
        <v>3813</v>
      </c>
      <c r="V1723">
        <v>0</v>
      </c>
      <c r="W1723">
        <v>1</v>
      </c>
      <c r="X1723" t="s">
        <v>32</v>
      </c>
      <c r="Y1723" t="s">
        <v>71</v>
      </c>
      <c r="Z1723">
        <v>0</v>
      </c>
      <c r="AA1723">
        <v>0</v>
      </c>
      <c r="AB1723">
        <v>0</v>
      </c>
      <c r="AC1723">
        <v>0</v>
      </c>
      <c r="AD1723" t="s">
        <v>32</v>
      </c>
      <c r="AE1723" s="23" t="s">
        <v>32</v>
      </c>
    </row>
    <row r="1724" spans="1:31" x14ac:dyDescent="0.25">
      <c r="A1724" t="s">
        <v>69</v>
      </c>
      <c r="B1724" t="s">
        <v>53</v>
      </c>
      <c r="C1724" t="s">
        <v>54</v>
      </c>
      <c r="D1724" t="s">
        <v>32</v>
      </c>
      <c r="E1724" t="s">
        <v>32</v>
      </c>
      <c r="F1724">
        <v>0</v>
      </c>
      <c r="G1724" t="s">
        <v>15</v>
      </c>
      <c r="H1724">
        <v>0</v>
      </c>
      <c r="I1724">
        <v>1</v>
      </c>
      <c r="J1724" t="s">
        <v>44</v>
      </c>
      <c r="K1724">
        <v>1</v>
      </c>
      <c r="L1724" t="s">
        <v>73</v>
      </c>
      <c r="M1724">
        <v>1</v>
      </c>
      <c r="N1724">
        <v>0</v>
      </c>
      <c r="O1724">
        <v>1</v>
      </c>
      <c r="P1724" t="s">
        <v>32</v>
      </c>
      <c r="Q1724" t="s">
        <v>32</v>
      </c>
      <c r="R1724" t="s">
        <v>32</v>
      </c>
      <c r="S1724" t="s">
        <v>32</v>
      </c>
      <c r="T1724" t="s">
        <v>32</v>
      </c>
      <c r="U1724" t="s">
        <v>3813</v>
      </c>
      <c r="V1724">
        <v>0</v>
      </c>
      <c r="W1724">
        <v>1</v>
      </c>
      <c r="X1724" t="s">
        <v>32</v>
      </c>
      <c r="Y1724" t="s">
        <v>71</v>
      </c>
      <c r="Z1724">
        <v>0</v>
      </c>
      <c r="AA1724">
        <v>0</v>
      </c>
      <c r="AB1724">
        <v>0</v>
      </c>
      <c r="AC1724">
        <v>0</v>
      </c>
      <c r="AD1724" t="s">
        <v>32</v>
      </c>
      <c r="AE1724" s="23" t="s">
        <v>32</v>
      </c>
    </row>
    <row r="1725" spans="1:31" x14ac:dyDescent="0.25">
      <c r="A1725" t="s">
        <v>76</v>
      </c>
      <c r="B1725" t="s">
        <v>104</v>
      </c>
      <c r="C1725" t="s">
        <v>54</v>
      </c>
      <c r="D1725" t="s">
        <v>32</v>
      </c>
      <c r="E1725" t="s">
        <v>32</v>
      </c>
      <c r="F1725">
        <v>0</v>
      </c>
      <c r="G1725" t="s">
        <v>15</v>
      </c>
      <c r="H1725">
        <v>0</v>
      </c>
      <c r="I1725">
        <v>1</v>
      </c>
      <c r="J1725" t="s">
        <v>32</v>
      </c>
      <c r="K1725" t="s">
        <v>32</v>
      </c>
      <c r="L1725" t="s">
        <v>32</v>
      </c>
      <c r="M1725" t="s">
        <v>32</v>
      </c>
      <c r="N1725" t="s">
        <v>32</v>
      </c>
      <c r="O1725">
        <v>1</v>
      </c>
      <c r="P1725" t="s">
        <v>32</v>
      </c>
      <c r="Q1725" t="s">
        <v>32</v>
      </c>
      <c r="R1725" t="s">
        <v>32</v>
      </c>
      <c r="S1725" t="s">
        <v>32</v>
      </c>
      <c r="T1725" t="s">
        <v>32</v>
      </c>
      <c r="U1725" t="s">
        <v>3813</v>
      </c>
      <c r="V1725">
        <v>0</v>
      </c>
      <c r="W1725">
        <v>1</v>
      </c>
      <c r="X1725" t="s">
        <v>32</v>
      </c>
      <c r="Y1725" t="s">
        <v>71</v>
      </c>
      <c r="Z1725">
        <v>0</v>
      </c>
      <c r="AA1725">
        <v>0</v>
      </c>
      <c r="AB1725">
        <v>0</v>
      </c>
      <c r="AC1725">
        <v>0</v>
      </c>
      <c r="AD1725" t="s">
        <v>32</v>
      </c>
      <c r="AE1725" s="23" t="s">
        <v>32</v>
      </c>
    </row>
    <row r="1726" spans="1:31" x14ac:dyDescent="0.25">
      <c r="A1726" t="s">
        <v>75</v>
      </c>
      <c r="B1726" t="s">
        <v>111</v>
      </c>
      <c r="C1726" t="s">
        <v>54</v>
      </c>
      <c r="D1726" t="s">
        <v>32</v>
      </c>
      <c r="E1726" t="s">
        <v>32</v>
      </c>
      <c r="F1726">
        <v>0</v>
      </c>
      <c r="G1726" t="s">
        <v>15</v>
      </c>
      <c r="H1726">
        <v>0</v>
      </c>
      <c r="I1726">
        <v>1</v>
      </c>
      <c r="J1726" t="s">
        <v>32</v>
      </c>
      <c r="K1726" t="s">
        <v>32</v>
      </c>
      <c r="L1726" t="s">
        <v>32</v>
      </c>
      <c r="M1726" t="s">
        <v>32</v>
      </c>
      <c r="N1726" t="s">
        <v>32</v>
      </c>
      <c r="O1726">
        <v>1</v>
      </c>
      <c r="P1726" t="s">
        <v>32</v>
      </c>
      <c r="Q1726" t="s">
        <v>32</v>
      </c>
      <c r="R1726" t="s">
        <v>32</v>
      </c>
      <c r="S1726" t="s">
        <v>32</v>
      </c>
      <c r="T1726" t="s">
        <v>32</v>
      </c>
      <c r="U1726" t="s">
        <v>3813</v>
      </c>
      <c r="V1726">
        <v>0</v>
      </c>
      <c r="W1726">
        <v>1</v>
      </c>
      <c r="X1726" t="s">
        <v>32</v>
      </c>
      <c r="Y1726" t="s">
        <v>71</v>
      </c>
      <c r="Z1726">
        <v>0</v>
      </c>
      <c r="AA1726">
        <v>0</v>
      </c>
      <c r="AB1726">
        <v>0</v>
      </c>
      <c r="AC1726">
        <v>0</v>
      </c>
      <c r="AD1726" t="s">
        <v>32</v>
      </c>
      <c r="AE1726" s="23" t="s">
        <v>32</v>
      </c>
    </row>
    <row r="1727" spans="1:31" hidden="1" x14ac:dyDescent="0.25">
      <c r="A1727" t="s">
        <v>78</v>
      </c>
      <c r="B1727" t="s">
        <v>140</v>
      </c>
      <c r="C1727" t="s">
        <v>32</v>
      </c>
      <c r="D1727" t="s">
        <v>32</v>
      </c>
      <c r="E1727" t="s">
        <v>32</v>
      </c>
      <c r="F1727">
        <v>3</v>
      </c>
      <c r="G1727" t="s">
        <v>16</v>
      </c>
      <c r="H1727">
        <v>1</v>
      </c>
      <c r="I1727">
        <v>0</v>
      </c>
      <c r="J1727" t="s">
        <v>32</v>
      </c>
      <c r="K1727" t="s">
        <v>32</v>
      </c>
      <c r="L1727" t="s">
        <v>32</v>
      </c>
      <c r="M1727" t="s">
        <v>32</v>
      </c>
      <c r="N1727" t="s">
        <v>32</v>
      </c>
      <c r="O1727">
        <v>1</v>
      </c>
      <c r="P1727" t="s">
        <v>32</v>
      </c>
      <c r="Q1727" t="s">
        <v>32</v>
      </c>
      <c r="R1727" t="s">
        <v>32</v>
      </c>
      <c r="S1727" t="s">
        <v>32</v>
      </c>
      <c r="T1727" t="s">
        <v>32</v>
      </c>
      <c r="U1727" t="s">
        <v>3813</v>
      </c>
      <c r="V1727">
        <v>1</v>
      </c>
      <c r="W1727">
        <v>0</v>
      </c>
      <c r="X1727" t="s">
        <v>32</v>
      </c>
      <c r="Y1727" t="s">
        <v>35</v>
      </c>
      <c r="Z1727">
        <v>0</v>
      </c>
      <c r="AA1727">
        <v>0</v>
      </c>
      <c r="AB1727">
        <v>0</v>
      </c>
      <c r="AC1727">
        <v>1</v>
      </c>
      <c r="AD1727" t="s">
        <v>32</v>
      </c>
      <c r="AE1727" s="23" t="s">
        <v>32</v>
      </c>
    </row>
    <row r="1728" spans="1:31" hidden="1" x14ac:dyDescent="0.25">
      <c r="A1728" t="s">
        <v>76</v>
      </c>
      <c r="B1728" t="s">
        <v>51</v>
      </c>
      <c r="C1728" t="s">
        <v>32</v>
      </c>
      <c r="D1728" t="s">
        <v>32</v>
      </c>
      <c r="E1728" t="s">
        <v>32</v>
      </c>
      <c r="F1728">
        <v>1</v>
      </c>
      <c r="G1728" t="s">
        <v>16</v>
      </c>
      <c r="H1728">
        <v>1</v>
      </c>
      <c r="I1728">
        <v>0</v>
      </c>
      <c r="J1728" t="s">
        <v>32</v>
      </c>
      <c r="K1728" t="s">
        <v>32</v>
      </c>
      <c r="L1728" t="s">
        <v>32</v>
      </c>
      <c r="M1728" t="s">
        <v>32</v>
      </c>
      <c r="N1728" t="s">
        <v>32</v>
      </c>
      <c r="O1728">
        <v>1</v>
      </c>
      <c r="P1728" t="s">
        <v>32</v>
      </c>
      <c r="Q1728" t="s">
        <v>32</v>
      </c>
      <c r="R1728" t="s">
        <v>32</v>
      </c>
      <c r="S1728" t="s">
        <v>32</v>
      </c>
      <c r="T1728" t="s">
        <v>32</v>
      </c>
      <c r="U1728" t="s">
        <v>3813</v>
      </c>
      <c r="V1728">
        <v>1</v>
      </c>
      <c r="W1728">
        <v>0</v>
      </c>
      <c r="X1728" t="s">
        <v>32</v>
      </c>
      <c r="Y1728" t="s">
        <v>71</v>
      </c>
      <c r="Z1728">
        <v>0</v>
      </c>
      <c r="AA1728">
        <v>0</v>
      </c>
      <c r="AB1728">
        <v>0</v>
      </c>
      <c r="AC1728">
        <v>0</v>
      </c>
      <c r="AD1728" t="s">
        <v>3915</v>
      </c>
      <c r="AE1728" s="23">
        <v>0</v>
      </c>
    </row>
    <row r="1729" spans="1:31" hidden="1" x14ac:dyDescent="0.25">
      <c r="A1729" t="s">
        <v>76</v>
      </c>
      <c r="B1729" t="s">
        <v>51</v>
      </c>
      <c r="C1729" t="s">
        <v>32</v>
      </c>
      <c r="D1729" t="s">
        <v>32</v>
      </c>
      <c r="E1729" t="s">
        <v>32</v>
      </c>
      <c r="F1729">
        <v>0</v>
      </c>
      <c r="G1729" t="s">
        <v>16</v>
      </c>
      <c r="H1729">
        <v>1</v>
      </c>
      <c r="I1729">
        <v>0</v>
      </c>
      <c r="J1729" t="s">
        <v>32</v>
      </c>
      <c r="K1729" t="s">
        <v>32</v>
      </c>
      <c r="L1729" t="s">
        <v>32</v>
      </c>
      <c r="M1729" t="s">
        <v>32</v>
      </c>
      <c r="N1729" t="s">
        <v>32</v>
      </c>
      <c r="O1729">
        <v>1</v>
      </c>
      <c r="P1729" t="s">
        <v>32</v>
      </c>
      <c r="Q1729" t="s">
        <v>32</v>
      </c>
      <c r="R1729" t="s">
        <v>32</v>
      </c>
      <c r="S1729" t="s">
        <v>32</v>
      </c>
      <c r="T1729" t="s">
        <v>32</v>
      </c>
      <c r="U1729" t="s">
        <v>3813</v>
      </c>
      <c r="V1729">
        <v>1</v>
      </c>
      <c r="W1729">
        <v>0</v>
      </c>
      <c r="X1729" t="s">
        <v>32</v>
      </c>
      <c r="Y1729" t="s">
        <v>71</v>
      </c>
      <c r="Z1729">
        <v>0</v>
      </c>
      <c r="AA1729">
        <v>0</v>
      </c>
      <c r="AB1729">
        <v>0</v>
      </c>
      <c r="AC1729">
        <v>0</v>
      </c>
      <c r="AD1729" t="s">
        <v>3915</v>
      </c>
      <c r="AE1729" s="23">
        <v>0</v>
      </c>
    </row>
    <row r="1730" spans="1:31" x14ac:dyDescent="0.25">
      <c r="A1730" t="s">
        <v>78</v>
      </c>
      <c r="B1730" t="s">
        <v>53</v>
      </c>
      <c r="C1730" t="s">
        <v>54</v>
      </c>
      <c r="D1730" t="s">
        <v>32</v>
      </c>
      <c r="E1730" t="s">
        <v>32</v>
      </c>
      <c r="F1730">
        <v>0</v>
      </c>
      <c r="G1730" t="s">
        <v>15</v>
      </c>
      <c r="H1730">
        <v>0</v>
      </c>
      <c r="I1730">
        <v>1</v>
      </c>
      <c r="J1730" t="s">
        <v>32</v>
      </c>
      <c r="K1730" t="s">
        <v>32</v>
      </c>
      <c r="L1730" t="s">
        <v>32</v>
      </c>
      <c r="M1730" t="s">
        <v>32</v>
      </c>
      <c r="N1730" t="s">
        <v>32</v>
      </c>
      <c r="O1730">
        <v>1</v>
      </c>
      <c r="P1730" t="s">
        <v>32</v>
      </c>
      <c r="Q1730" t="s">
        <v>32</v>
      </c>
      <c r="R1730" t="s">
        <v>32</v>
      </c>
      <c r="S1730" t="s">
        <v>32</v>
      </c>
      <c r="T1730" t="s">
        <v>32</v>
      </c>
      <c r="U1730" t="s">
        <v>3813</v>
      </c>
      <c r="V1730">
        <v>0</v>
      </c>
      <c r="W1730">
        <v>1</v>
      </c>
      <c r="X1730" t="s">
        <v>32</v>
      </c>
      <c r="Y1730" t="s">
        <v>71</v>
      </c>
      <c r="Z1730">
        <v>0</v>
      </c>
      <c r="AA1730">
        <v>0</v>
      </c>
      <c r="AB1730">
        <v>0</v>
      </c>
      <c r="AC1730">
        <v>0</v>
      </c>
      <c r="AD1730" t="s">
        <v>32</v>
      </c>
      <c r="AE1730" s="23" t="s">
        <v>32</v>
      </c>
    </row>
    <row r="1731" spans="1:31" hidden="1" x14ac:dyDescent="0.25">
      <c r="A1731" t="s">
        <v>75</v>
      </c>
      <c r="B1731" t="s">
        <v>37</v>
      </c>
      <c r="C1731" t="s">
        <v>32</v>
      </c>
      <c r="D1731" t="s">
        <v>32</v>
      </c>
      <c r="E1731" t="s">
        <v>32</v>
      </c>
      <c r="F1731">
        <v>0</v>
      </c>
      <c r="G1731" t="s">
        <v>16</v>
      </c>
      <c r="H1731">
        <v>1</v>
      </c>
      <c r="I1731">
        <v>0</v>
      </c>
      <c r="J1731" t="s">
        <v>32</v>
      </c>
      <c r="K1731" t="s">
        <v>32</v>
      </c>
      <c r="L1731" t="s">
        <v>32</v>
      </c>
      <c r="M1731" t="s">
        <v>32</v>
      </c>
      <c r="N1731" t="s">
        <v>32</v>
      </c>
      <c r="O1731">
        <v>1</v>
      </c>
      <c r="P1731" t="s">
        <v>32</v>
      </c>
      <c r="Q1731" t="s">
        <v>32</v>
      </c>
      <c r="R1731" t="s">
        <v>32</v>
      </c>
      <c r="S1731" t="s">
        <v>32</v>
      </c>
      <c r="T1731" t="s">
        <v>32</v>
      </c>
      <c r="U1731" t="s">
        <v>3813</v>
      </c>
      <c r="V1731">
        <v>1</v>
      </c>
      <c r="W1731">
        <v>0</v>
      </c>
      <c r="X1731" t="s">
        <v>32</v>
      </c>
      <c r="Y1731" t="s">
        <v>71</v>
      </c>
      <c r="Z1731">
        <v>0</v>
      </c>
      <c r="AA1731">
        <v>0</v>
      </c>
      <c r="AB1731">
        <v>0</v>
      </c>
      <c r="AC1731">
        <v>0</v>
      </c>
      <c r="AD1731" t="s">
        <v>32</v>
      </c>
      <c r="AE1731" s="23" t="s">
        <v>32</v>
      </c>
    </row>
    <row r="1732" spans="1:31" hidden="1" x14ac:dyDescent="0.25">
      <c r="A1732" t="s">
        <v>84</v>
      </c>
      <c r="B1732" t="s">
        <v>3900</v>
      </c>
      <c r="C1732" t="s">
        <v>32</v>
      </c>
      <c r="D1732" t="s">
        <v>32</v>
      </c>
      <c r="E1732" t="s">
        <v>32</v>
      </c>
      <c r="F1732">
        <v>0</v>
      </c>
      <c r="G1732" t="s">
        <v>16</v>
      </c>
      <c r="H1732">
        <v>1</v>
      </c>
      <c r="I1732">
        <v>0</v>
      </c>
      <c r="J1732" t="s">
        <v>32</v>
      </c>
      <c r="K1732" t="s">
        <v>32</v>
      </c>
      <c r="L1732" t="s">
        <v>32</v>
      </c>
      <c r="M1732" t="s">
        <v>32</v>
      </c>
      <c r="N1732" t="s">
        <v>32</v>
      </c>
      <c r="O1732">
        <v>1</v>
      </c>
      <c r="P1732" t="s">
        <v>32</v>
      </c>
      <c r="Q1732" t="s">
        <v>32</v>
      </c>
      <c r="R1732" t="s">
        <v>32</v>
      </c>
      <c r="S1732" t="s">
        <v>32</v>
      </c>
      <c r="T1732" t="s">
        <v>32</v>
      </c>
      <c r="U1732" t="s">
        <v>3813</v>
      </c>
      <c r="V1732">
        <v>1</v>
      </c>
      <c r="W1732">
        <v>0</v>
      </c>
      <c r="X1732" t="s">
        <v>32</v>
      </c>
      <c r="Y1732" t="s">
        <v>70</v>
      </c>
      <c r="Z1732">
        <v>0</v>
      </c>
      <c r="AA1732">
        <v>0</v>
      </c>
      <c r="AB1732">
        <v>0</v>
      </c>
      <c r="AC1732">
        <v>0</v>
      </c>
      <c r="AD1732" t="s">
        <v>32</v>
      </c>
      <c r="AE1732" s="23" t="s">
        <v>32</v>
      </c>
    </row>
    <row r="1733" spans="1:31" hidden="1" x14ac:dyDescent="0.25">
      <c r="A1733" t="s">
        <v>84</v>
      </c>
      <c r="B1733" t="s">
        <v>3900</v>
      </c>
      <c r="C1733" t="s">
        <v>32</v>
      </c>
      <c r="D1733" t="s">
        <v>32</v>
      </c>
      <c r="E1733" t="s">
        <v>32</v>
      </c>
      <c r="F1733">
        <v>0</v>
      </c>
      <c r="G1733" t="s">
        <v>16</v>
      </c>
      <c r="H1733">
        <v>1</v>
      </c>
      <c r="I1733">
        <v>0</v>
      </c>
      <c r="J1733" t="s">
        <v>32</v>
      </c>
      <c r="K1733" t="s">
        <v>32</v>
      </c>
      <c r="L1733" t="s">
        <v>32</v>
      </c>
      <c r="M1733" t="s">
        <v>32</v>
      </c>
      <c r="N1733" t="s">
        <v>32</v>
      </c>
      <c r="O1733">
        <v>1</v>
      </c>
      <c r="P1733" t="s">
        <v>32</v>
      </c>
      <c r="Q1733" t="s">
        <v>32</v>
      </c>
      <c r="R1733" t="s">
        <v>32</v>
      </c>
      <c r="S1733" t="s">
        <v>32</v>
      </c>
      <c r="T1733" t="s">
        <v>32</v>
      </c>
      <c r="U1733" t="s">
        <v>3813</v>
      </c>
      <c r="V1733">
        <v>1</v>
      </c>
      <c r="W1733">
        <v>0</v>
      </c>
      <c r="X1733" t="s">
        <v>32</v>
      </c>
      <c r="Y1733" t="s">
        <v>35</v>
      </c>
      <c r="Z1733">
        <v>0</v>
      </c>
      <c r="AA1733">
        <v>0</v>
      </c>
      <c r="AB1733">
        <v>0</v>
      </c>
      <c r="AC1733">
        <v>1</v>
      </c>
      <c r="AD1733" t="s">
        <v>32</v>
      </c>
      <c r="AE1733" s="23" t="s">
        <v>32</v>
      </c>
    </row>
    <row r="1734" spans="1:31" hidden="1" x14ac:dyDescent="0.25">
      <c r="A1734" t="s">
        <v>78</v>
      </c>
      <c r="B1734" t="s">
        <v>48</v>
      </c>
      <c r="C1734" t="s">
        <v>32</v>
      </c>
      <c r="D1734" t="s">
        <v>32</v>
      </c>
      <c r="E1734" t="s">
        <v>32</v>
      </c>
      <c r="F1734">
        <v>0</v>
      </c>
      <c r="G1734" t="s">
        <v>16</v>
      </c>
      <c r="H1734">
        <v>1</v>
      </c>
      <c r="I1734">
        <v>0</v>
      </c>
      <c r="J1734" t="s">
        <v>32</v>
      </c>
      <c r="K1734" t="s">
        <v>32</v>
      </c>
      <c r="L1734" t="s">
        <v>32</v>
      </c>
      <c r="M1734" t="s">
        <v>32</v>
      </c>
      <c r="N1734" t="s">
        <v>32</v>
      </c>
      <c r="O1734">
        <v>1</v>
      </c>
      <c r="P1734" t="s">
        <v>32</v>
      </c>
      <c r="Q1734" t="s">
        <v>32</v>
      </c>
      <c r="R1734" t="s">
        <v>32</v>
      </c>
      <c r="S1734" t="s">
        <v>32</v>
      </c>
      <c r="T1734" t="s">
        <v>32</v>
      </c>
      <c r="U1734" t="s">
        <v>3813</v>
      </c>
      <c r="V1734">
        <v>1</v>
      </c>
      <c r="W1734">
        <v>0</v>
      </c>
      <c r="X1734" t="s">
        <v>32</v>
      </c>
      <c r="Y1734" t="s">
        <v>71</v>
      </c>
      <c r="Z1734">
        <v>0</v>
      </c>
      <c r="AA1734">
        <v>0</v>
      </c>
      <c r="AB1734">
        <v>0</v>
      </c>
      <c r="AC1734">
        <v>0</v>
      </c>
      <c r="AD1734" t="s">
        <v>32</v>
      </c>
      <c r="AE1734" s="23" t="s">
        <v>32</v>
      </c>
    </row>
    <row r="1735" spans="1:31" x14ac:dyDescent="0.25">
      <c r="A1735" t="s">
        <v>86</v>
      </c>
      <c r="B1735" t="s">
        <v>3929</v>
      </c>
      <c r="C1735" t="s">
        <v>54</v>
      </c>
      <c r="D1735" t="s">
        <v>32</v>
      </c>
      <c r="E1735" t="s">
        <v>32</v>
      </c>
      <c r="F1735">
        <v>1</v>
      </c>
      <c r="G1735" t="s">
        <v>15</v>
      </c>
      <c r="H1735">
        <v>0</v>
      </c>
      <c r="I1735">
        <v>1</v>
      </c>
      <c r="J1735" t="s">
        <v>32</v>
      </c>
      <c r="K1735" t="s">
        <v>32</v>
      </c>
      <c r="L1735" t="s">
        <v>32</v>
      </c>
      <c r="M1735" t="s">
        <v>32</v>
      </c>
      <c r="N1735" t="s">
        <v>32</v>
      </c>
      <c r="O1735">
        <v>1</v>
      </c>
      <c r="P1735" t="s">
        <v>32</v>
      </c>
      <c r="Q1735" t="s">
        <v>32</v>
      </c>
      <c r="R1735" t="s">
        <v>32</v>
      </c>
      <c r="S1735" t="s">
        <v>32</v>
      </c>
      <c r="T1735" t="s">
        <v>32</v>
      </c>
      <c r="U1735" t="s">
        <v>3813</v>
      </c>
      <c r="V1735">
        <v>0</v>
      </c>
      <c r="W1735">
        <v>1</v>
      </c>
      <c r="X1735" t="s">
        <v>32</v>
      </c>
      <c r="Y1735" t="s">
        <v>71</v>
      </c>
      <c r="Z1735">
        <v>0</v>
      </c>
      <c r="AA1735">
        <v>0</v>
      </c>
      <c r="AB1735">
        <v>0</v>
      </c>
      <c r="AC1735">
        <v>0</v>
      </c>
      <c r="AD1735" t="s">
        <v>32</v>
      </c>
      <c r="AE1735" s="23" t="s">
        <v>32</v>
      </c>
    </row>
    <row r="1736" spans="1:31" hidden="1" x14ac:dyDescent="0.25">
      <c r="A1736" t="s">
        <v>78</v>
      </c>
      <c r="B1736" t="s">
        <v>48</v>
      </c>
      <c r="C1736" t="s">
        <v>32</v>
      </c>
      <c r="D1736" t="s">
        <v>32</v>
      </c>
      <c r="E1736" t="s">
        <v>32</v>
      </c>
      <c r="F1736">
        <v>0</v>
      </c>
      <c r="G1736" t="s">
        <v>16</v>
      </c>
      <c r="H1736">
        <v>1</v>
      </c>
      <c r="I1736">
        <v>0</v>
      </c>
      <c r="J1736" t="s">
        <v>32</v>
      </c>
      <c r="K1736" t="s">
        <v>32</v>
      </c>
      <c r="L1736" t="s">
        <v>32</v>
      </c>
      <c r="M1736" t="s">
        <v>32</v>
      </c>
      <c r="N1736" t="s">
        <v>32</v>
      </c>
      <c r="O1736">
        <v>1</v>
      </c>
      <c r="P1736" t="s">
        <v>32</v>
      </c>
      <c r="Q1736" t="s">
        <v>32</v>
      </c>
      <c r="R1736" t="s">
        <v>32</v>
      </c>
      <c r="S1736" t="s">
        <v>32</v>
      </c>
      <c r="T1736" t="s">
        <v>32</v>
      </c>
      <c r="U1736" t="s">
        <v>3813</v>
      </c>
      <c r="V1736">
        <v>1</v>
      </c>
      <c r="W1736">
        <v>0</v>
      </c>
      <c r="X1736" t="s">
        <v>32</v>
      </c>
      <c r="Y1736" t="s">
        <v>71</v>
      </c>
      <c r="Z1736">
        <v>0</v>
      </c>
      <c r="AA1736">
        <v>0</v>
      </c>
      <c r="AB1736">
        <v>0</v>
      </c>
      <c r="AC1736">
        <v>0</v>
      </c>
      <c r="AD1736" t="s">
        <v>32</v>
      </c>
      <c r="AE1736" s="23" t="s">
        <v>32</v>
      </c>
    </row>
    <row r="1737" spans="1:31" hidden="1" x14ac:dyDescent="0.25">
      <c r="A1737" t="s">
        <v>76</v>
      </c>
      <c r="B1737" t="s">
        <v>51</v>
      </c>
      <c r="C1737" t="s">
        <v>32</v>
      </c>
      <c r="D1737" t="s">
        <v>32</v>
      </c>
      <c r="E1737" t="s">
        <v>32</v>
      </c>
      <c r="F1737">
        <v>9</v>
      </c>
      <c r="G1737" t="s">
        <v>16</v>
      </c>
      <c r="H1737">
        <v>1</v>
      </c>
      <c r="I1737">
        <v>0</v>
      </c>
      <c r="J1737" t="s">
        <v>32</v>
      </c>
      <c r="K1737" t="s">
        <v>32</v>
      </c>
      <c r="L1737" t="s">
        <v>32</v>
      </c>
      <c r="M1737" t="s">
        <v>32</v>
      </c>
      <c r="N1737" t="s">
        <v>32</v>
      </c>
      <c r="O1737">
        <v>1</v>
      </c>
      <c r="P1737" t="s">
        <v>32</v>
      </c>
      <c r="Q1737" t="s">
        <v>32</v>
      </c>
      <c r="R1737" t="s">
        <v>32</v>
      </c>
      <c r="S1737" t="s">
        <v>32</v>
      </c>
      <c r="T1737" t="s">
        <v>32</v>
      </c>
      <c r="U1737" t="s">
        <v>3813</v>
      </c>
      <c r="V1737">
        <v>1</v>
      </c>
      <c r="W1737">
        <v>0</v>
      </c>
      <c r="X1737" t="s">
        <v>32</v>
      </c>
      <c r="Y1737" t="s">
        <v>71</v>
      </c>
      <c r="Z1737">
        <v>0</v>
      </c>
      <c r="AA1737">
        <v>0</v>
      </c>
      <c r="AB1737">
        <v>0</v>
      </c>
      <c r="AC1737">
        <v>0</v>
      </c>
      <c r="AD1737" t="s">
        <v>32</v>
      </c>
      <c r="AE1737" s="23" t="s">
        <v>32</v>
      </c>
    </row>
    <row r="1738" spans="1:31" hidden="1" x14ac:dyDescent="0.25">
      <c r="A1738" t="s">
        <v>76</v>
      </c>
      <c r="B1738" t="s">
        <v>51</v>
      </c>
      <c r="C1738" t="s">
        <v>32</v>
      </c>
      <c r="D1738" t="s">
        <v>32</v>
      </c>
      <c r="E1738" t="s">
        <v>32</v>
      </c>
      <c r="F1738">
        <v>0</v>
      </c>
      <c r="G1738" t="s">
        <v>16</v>
      </c>
      <c r="H1738">
        <v>1</v>
      </c>
      <c r="I1738">
        <v>0</v>
      </c>
      <c r="J1738" t="s">
        <v>32</v>
      </c>
      <c r="K1738" t="s">
        <v>32</v>
      </c>
      <c r="L1738" t="s">
        <v>32</v>
      </c>
      <c r="M1738" t="s">
        <v>32</v>
      </c>
      <c r="N1738" t="s">
        <v>32</v>
      </c>
      <c r="O1738">
        <v>1</v>
      </c>
      <c r="P1738" t="s">
        <v>32</v>
      </c>
      <c r="Q1738" t="s">
        <v>32</v>
      </c>
      <c r="R1738" t="s">
        <v>32</v>
      </c>
      <c r="S1738" t="s">
        <v>32</v>
      </c>
      <c r="T1738" t="s">
        <v>32</v>
      </c>
      <c r="U1738" t="s">
        <v>3813</v>
      </c>
      <c r="V1738">
        <v>1</v>
      </c>
      <c r="W1738">
        <v>0</v>
      </c>
      <c r="X1738" t="s">
        <v>32</v>
      </c>
      <c r="Y1738" t="s">
        <v>35</v>
      </c>
      <c r="Z1738">
        <v>0</v>
      </c>
      <c r="AA1738">
        <v>0</v>
      </c>
      <c r="AB1738">
        <v>0</v>
      </c>
      <c r="AC1738">
        <v>1</v>
      </c>
      <c r="AD1738" t="s">
        <v>32</v>
      </c>
      <c r="AE1738" s="23" t="s">
        <v>32</v>
      </c>
    </row>
    <row r="1739" spans="1:31" x14ac:dyDescent="0.25">
      <c r="A1739" t="s">
        <v>78</v>
      </c>
      <c r="B1739" t="s">
        <v>3900</v>
      </c>
      <c r="C1739" t="s">
        <v>54</v>
      </c>
      <c r="D1739" t="s">
        <v>32</v>
      </c>
      <c r="E1739" t="s">
        <v>32</v>
      </c>
      <c r="F1739">
        <v>1</v>
      </c>
      <c r="G1739" t="s">
        <v>15</v>
      </c>
      <c r="H1739">
        <v>0</v>
      </c>
      <c r="I1739">
        <v>1</v>
      </c>
      <c r="J1739" t="s">
        <v>32</v>
      </c>
      <c r="K1739" t="s">
        <v>32</v>
      </c>
      <c r="L1739" t="s">
        <v>32</v>
      </c>
      <c r="M1739" t="s">
        <v>32</v>
      </c>
      <c r="N1739" t="s">
        <v>32</v>
      </c>
      <c r="O1739">
        <v>1</v>
      </c>
      <c r="P1739" t="s">
        <v>32</v>
      </c>
      <c r="Q1739" t="s">
        <v>32</v>
      </c>
      <c r="R1739" t="s">
        <v>32</v>
      </c>
      <c r="S1739" t="s">
        <v>32</v>
      </c>
      <c r="T1739" t="s">
        <v>32</v>
      </c>
      <c r="U1739" t="s">
        <v>3813</v>
      </c>
      <c r="V1739">
        <v>0</v>
      </c>
      <c r="W1739">
        <v>1</v>
      </c>
      <c r="X1739" t="s">
        <v>32</v>
      </c>
      <c r="Y1739" t="s">
        <v>71</v>
      </c>
      <c r="Z1739">
        <v>0</v>
      </c>
      <c r="AA1739">
        <v>0</v>
      </c>
      <c r="AB1739">
        <v>0</v>
      </c>
      <c r="AC1739">
        <v>0</v>
      </c>
      <c r="AD1739" t="s">
        <v>32</v>
      </c>
      <c r="AE1739" s="23" t="s">
        <v>32</v>
      </c>
    </row>
    <row r="1740" spans="1:31" hidden="1" x14ac:dyDescent="0.25">
      <c r="A1740" t="s">
        <v>72</v>
      </c>
      <c r="B1740" t="s">
        <v>37</v>
      </c>
      <c r="C1740" t="s">
        <v>32</v>
      </c>
      <c r="D1740" t="s">
        <v>32</v>
      </c>
      <c r="E1740" t="s">
        <v>32</v>
      </c>
      <c r="F1740">
        <v>0</v>
      </c>
      <c r="G1740" t="s">
        <v>16</v>
      </c>
      <c r="H1740">
        <v>1</v>
      </c>
      <c r="I1740">
        <v>0</v>
      </c>
      <c r="J1740" t="s">
        <v>32</v>
      </c>
      <c r="K1740" t="s">
        <v>32</v>
      </c>
      <c r="L1740" t="s">
        <v>32</v>
      </c>
      <c r="M1740" t="s">
        <v>32</v>
      </c>
      <c r="N1740" t="s">
        <v>32</v>
      </c>
      <c r="O1740">
        <v>1</v>
      </c>
      <c r="P1740" t="s">
        <v>32</v>
      </c>
      <c r="Q1740" t="s">
        <v>32</v>
      </c>
      <c r="R1740" t="s">
        <v>32</v>
      </c>
      <c r="S1740" t="s">
        <v>32</v>
      </c>
      <c r="T1740" t="s">
        <v>32</v>
      </c>
      <c r="U1740" t="s">
        <v>3813</v>
      </c>
      <c r="V1740">
        <v>1</v>
      </c>
      <c r="W1740">
        <v>0</v>
      </c>
      <c r="X1740" t="s">
        <v>32</v>
      </c>
      <c r="Y1740" t="s">
        <v>71</v>
      </c>
      <c r="Z1740">
        <v>0</v>
      </c>
      <c r="AA1740">
        <v>0</v>
      </c>
      <c r="AB1740">
        <v>0</v>
      </c>
      <c r="AC1740">
        <v>0</v>
      </c>
      <c r="AD1740" t="s">
        <v>32</v>
      </c>
      <c r="AE1740" s="23" t="s">
        <v>32</v>
      </c>
    </row>
    <row r="1741" spans="1:31" x14ac:dyDescent="0.25">
      <c r="A1741" t="s">
        <v>78</v>
      </c>
      <c r="B1741" t="s">
        <v>37</v>
      </c>
      <c r="C1741" t="s">
        <v>55</v>
      </c>
      <c r="D1741" t="s">
        <v>32</v>
      </c>
      <c r="E1741" t="s">
        <v>32</v>
      </c>
      <c r="F1741">
        <v>0</v>
      </c>
      <c r="G1741" t="s">
        <v>15</v>
      </c>
      <c r="H1741">
        <v>0</v>
      </c>
      <c r="I1741">
        <v>1</v>
      </c>
      <c r="J1741" t="s">
        <v>32</v>
      </c>
      <c r="K1741" t="s">
        <v>32</v>
      </c>
      <c r="L1741" t="s">
        <v>32</v>
      </c>
      <c r="M1741" t="s">
        <v>32</v>
      </c>
      <c r="N1741" t="s">
        <v>32</v>
      </c>
      <c r="O1741">
        <v>1</v>
      </c>
      <c r="P1741" t="s">
        <v>32</v>
      </c>
      <c r="Q1741" t="s">
        <v>32</v>
      </c>
      <c r="R1741" t="s">
        <v>32</v>
      </c>
      <c r="S1741" t="s">
        <v>32</v>
      </c>
      <c r="T1741" t="s">
        <v>32</v>
      </c>
      <c r="U1741" t="s">
        <v>3813</v>
      </c>
      <c r="V1741">
        <v>0</v>
      </c>
      <c r="W1741">
        <v>1</v>
      </c>
      <c r="X1741" t="s">
        <v>32</v>
      </c>
      <c r="Y1741" t="s">
        <v>71</v>
      </c>
      <c r="Z1741">
        <v>0</v>
      </c>
      <c r="AA1741">
        <v>0</v>
      </c>
      <c r="AB1741">
        <v>0</v>
      </c>
      <c r="AC1741">
        <v>0</v>
      </c>
      <c r="AD1741" t="s">
        <v>32</v>
      </c>
      <c r="AE1741" s="23" t="s">
        <v>32</v>
      </c>
    </row>
    <row r="1742" spans="1:31" hidden="1" x14ac:dyDescent="0.25">
      <c r="A1742" t="s">
        <v>69</v>
      </c>
      <c r="B1742" t="s">
        <v>36</v>
      </c>
      <c r="C1742" t="s">
        <v>32</v>
      </c>
      <c r="D1742" t="s">
        <v>32</v>
      </c>
      <c r="E1742" t="s">
        <v>32</v>
      </c>
      <c r="F1742">
        <v>0</v>
      </c>
      <c r="G1742" t="s">
        <v>16</v>
      </c>
      <c r="H1742">
        <v>1</v>
      </c>
      <c r="I1742">
        <v>0</v>
      </c>
      <c r="J1742" t="s">
        <v>32</v>
      </c>
      <c r="K1742" t="s">
        <v>32</v>
      </c>
      <c r="L1742" t="s">
        <v>32</v>
      </c>
      <c r="M1742" t="s">
        <v>32</v>
      </c>
      <c r="N1742" t="s">
        <v>32</v>
      </c>
      <c r="O1742">
        <v>1</v>
      </c>
      <c r="P1742" t="s">
        <v>32</v>
      </c>
      <c r="Q1742" t="s">
        <v>32</v>
      </c>
      <c r="R1742" t="s">
        <v>32</v>
      </c>
      <c r="S1742" t="s">
        <v>32</v>
      </c>
      <c r="T1742" t="s">
        <v>32</v>
      </c>
      <c r="U1742" t="s">
        <v>3813</v>
      </c>
      <c r="V1742">
        <v>1</v>
      </c>
      <c r="W1742">
        <v>0</v>
      </c>
      <c r="X1742" t="s">
        <v>32</v>
      </c>
      <c r="Y1742" t="s">
        <v>71</v>
      </c>
      <c r="Z1742">
        <v>0</v>
      </c>
      <c r="AA1742">
        <v>0</v>
      </c>
      <c r="AB1742">
        <v>0</v>
      </c>
      <c r="AC1742">
        <v>0</v>
      </c>
      <c r="AD1742" t="s">
        <v>32</v>
      </c>
      <c r="AE1742" s="23" t="s">
        <v>32</v>
      </c>
    </row>
    <row r="1743" spans="1:31" hidden="1" x14ac:dyDescent="0.25">
      <c r="A1743" t="s">
        <v>78</v>
      </c>
      <c r="B1743" t="s">
        <v>51</v>
      </c>
      <c r="C1743" t="s">
        <v>32</v>
      </c>
      <c r="D1743" t="s">
        <v>32</v>
      </c>
      <c r="E1743" t="s">
        <v>32</v>
      </c>
      <c r="F1743">
        <v>1</v>
      </c>
      <c r="G1743" t="s">
        <v>16</v>
      </c>
      <c r="H1743">
        <v>1</v>
      </c>
      <c r="I1743">
        <v>0</v>
      </c>
      <c r="J1743" t="s">
        <v>32</v>
      </c>
      <c r="K1743" t="s">
        <v>32</v>
      </c>
      <c r="L1743" t="s">
        <v>32</v>
      </c>
      <c r="M1743" t="s">
        <v>32</v>
      </c>
      <c r="N1743" t="s">
        <v>32</v>
      </c>
      <c r="O1743">
        <v>1</v>
      </c>
      <c r="P1743" t="s">
        <v>32</v>
      </c>
      <c r="Q1743" t="s">
        <v>32</v>
      </c>
      <c r="R1743" t="s">
        <v>32</v>
      </c>
      <c r="S1743" t="s">
        <v>32</v>
      </c>
      <c r="T1743" t="s">
        <v>32</v>
      </c>
      <c r="U1743" t="s">
        <v>3813</v>
      </c>
      <c r="V1743">
        <v>1</v>
      </c>
      <c r="W1743">
        <v>0</v>
      </c>
      <c r="X1743" t="s">
        <v>32</v>
      </c>
      <c r="Y1743" t="s">
        <v>71</v>
      </c>
      <c r="Z1743">
        <v>0</v>
      </c>
      <c r="AA1743">
        <v>0</v>
      </c>
      <c r="AB1743">
        <v>0</v>
      </c>
      <c r="AC1743">
        <v>0</v>
      </c>
      <c r="AD1743" t="s">
        <v>3915</v>
      </c>
      <c r="AE1743" s="23">
        <v>0</v>
      </c>
    </row>
    <row r="1744" spans="1:31" x14ac:dyDescent="0.25">
      <c r="A1744" t="s">
        <v>75</v>
      </c>
      <c r="B1744" t="s">
        <v>3897</v>
      </c>
      <c r="C1744" t="s">
        <v>54</v>
      </c>
      <c r="D1744" t="s">
        <v>32</v>
      </c>
      <c r="E1744" t="s">
        <v>32</v>
      </c>
      <c r="F1744">
        <v>1</v>
      </c>
      <c r="G1744" t="s">
        <v>15</v>
      </c>
      <c r="H1744">
        <v>0</v>
      </c>
      <c r="I1744">
        <v>1</v>
      </c>
      <c r="J1744" t="s">
        <v>32</v>
      </c>
      <c r="K1744" t="s">
        <v>32</v>
      </c>
      <c r="L1744" t="s">
        <v>32</v>
      </c>
      <c r="M1744" t="s">
        <v>32</v>
      </c>
      <c r="N1744" t="s">
        <v>32</v>
      </c>
      <c r="O1744">
        <v>1</v>
      </c>
      <c r="P1744" t="s">
        <v>32</v>
      </c>
      <c r="Q1744" t="s">
        <v>32</v>
      </c>
      <c r="R1744" t="s">
        <v>32</v>
      </c>
      <c r="S1744" t="s">
        <v>32</v>
      </c>
      <c r="T1744" t="s">
        <v>32</v>
      </c>
      <c r="U1744" t="s">
        <v>3813</v>
      </c>
      <c r="V1744">
        <v>0</v>
      </c>
      <c r="W1744">
        <v>1</v>
      </c>
      <c r="X1744" t="s">
        <v>32</v>
      </c>
      <c r="Y1744" t="s">
        <v>71</v>
      </c>
      <c r="Z1744">
        <v>0</v>
      </c>
      <c r="AA1744">
        <v>0</v>
      </c>
      <c r="AB1744">
        <v>0</v>
      </c>
      <c r="AC1744">
        <v>0</v>
      </c>
      <c r="AD1744" t="s">
        <v>32</v>
      </c>
      <c r="AE1744" s="23" t="s">
        <v>32</v>
      </c>
    </row>
    <row r="1745" spans="1:31" hidden="1" x14ac:dyDescent="0.25">
      <c r="A1745" t="s">
        <v>76</v>
      </c>
      <c r="B1745" t="s">
        <v>37</v>
      </c>
      <c r="C1745" t="s">
        <v>32</v>
      </c>
      <c r="D1745" t="s">
        <v>32</v>
      </c>
      <c r="E1745" t="s">
        <v>32</v>
      </c>
      <c r="F1745">
        <v>0</v>
      </c>
      <c r="G1745" t="s">
        <v>16</v>
      </c>
      <c r="H1745">
        <v>1</v>
      </c>
      <c r="I1745">
        <v>0</v>
      </c>
      <c r="J1745" t="s">
        <v>32</v>
      </c>
      <c r="K1745" t="s">
        <v>32</v>
      </c>
      <c r="L1745" t="s">
        <v>32</v>
      </c>
      <c r="M1745" t="s">
        <v>32</v>
      </c>
      <c r="N1745" t="s">
        <v>32</v>
      </c>
      <c r="O1745">
        <v>1</v>
      </c>
      <c r="P1745" t="s">
        <v>32</v>
      </c>
      <c r="Q1745" t="s">
        <v>32</v>
      </c>
      <c r="R1745" t="s">
        <v>32</v>
      </c>
      <c r="S1745" t="s">
        <v>32</v>
      </c>
      <c r="T1745" t="s">
        <v>32</v>
      </c>
      <c r="U1745" t="s">
        <v>3813</v>
      </c>
      <c r="V1745">
        <v>1</v>
      </c>
      <c r="W1745">
        <v>0</v>
      </c>
      <c r="X1745" t="s">
        <v>32</v>
      </c>
      <c r="Y1745" t="s">
        <v>71</v>
      </c>
      <c r="Z1745">
        <v>0</v>
      </c>
      <c r="AA1745">
        <v>0</v>
      </c>
      <c r="AB1745">
        <v>0</v>
      </c>
      <c r="AC1745">
        <v>0</v>
      </c>
      <c r="AD1745" t="s">
        <v>32</v>
      </c>
      <c r="AE1745" s="23" t="s">
        <v>32</v>
      </c>
    </row>
    <row r="1746" spans="1:31" x14ac:dyDescent="0.25">
      <c r="A1746" t="s">
        <v>78</v>
      </c>
      <c r="B1746" t="s">
        <v>3897</v>
      </c>
      <c r="C1746" t="s">
        <v>54</v>
      </c>
      <c r="D1746" t="s">
        <v>32</v>
      </c>
      <c r="E1746" t="s">
        <v>32</v>
      </c>
      <c r="F1746">
        <v>0</v>
      </c>
      <c r="G1746" t="s">
        <v>15</v>
      </c>
      <c r="H1746">
        <v>0</v>
      </c>
      <c r="I1746">
        <v>1</v>
      </c>
      <c r="J1746" t="s">
        <v>32</v>
      </c>
      <c r="K1746" t="s">
        <v>32</v>
      </c>
      <c r="L1746" t="s">
        <v>32</v>
      </c>
      <c r="M1746" t="s">
        <v>32</v>
      </c>
      <c r="N1746" t="s">
        <v>32</v>
      </c>
      <c r="O1746">
        <v>1</v>
      </c>
      <c r="P1746" t="s">
        <v>32</v>
      </c>
      <c r="Q1746" t="s">
        <v>32</v>
      </c>
      <c r="R1746" t="s">
        <v>32</v>
      </c>
      <c r="S1746" t="s">
        <v>32</v>
      </c>
      <c r="T1746" t="s">
        <v>32</v>
      </c>
      <c r="U1746" t="s">
        <v>3813</v>
      </c>
      <c r="V1746">
        <v>0</v>
      </c>
      <c r="W1746">
        <v>1</v>
      </c>
      <c r="X1746" t="s">
        <v>32</v>
      </c>
      <c r="Y1746" t="s">
        <v>71</v>
      </c>
      <c r="Z1746">
        <v>0</v>
      </c>
      <c r="AA1746">
        <v>0</v>
      </c>
      <c r="AB1746">
        <v>0</v>
      </c>
      <c r="AC1746">
        <v>0</v>
      </c>
      <c r="AD1746" t="s">
        <v>32</v>
      </c>
      <c r="AE1746" s="23" t="s">
        <v>32</v>
      </c>
    </row>
    <row r="1747" spans="1:31" x14ac:dyDescent="0.25">
      <c r="A1747" t="s">
        <v>76</v>
      </c>
      <c r="B1747" t="s">
        <v>51</v>
      </c>
      <c r="C1747" t="s">
        <v>54</v>
      </c>
      <c r="D1747" t="s">
        <v>32</v>
      </c>
      <c r="E1747" t="s">
        <v>32</v>
      </c>
      <c r="F1747">
        <v>0</v>
      </c>
      <c r="G1747" t="s">
        <v>15</v>
      </c>
      <c r="H1747">
        <v>0</v>
      </c>
      <c r="I1747">
        <v>1</v>
      </c>
      <c r="J1747" t="s">
        <v>32</v>
      </c>
      <c r="K1747" t="s">
        <v>32</v>
      </c>
      <c r="L1747" t="s">
        <v>32</v>
      </c>
      <c r="M1747" t="s">
        <v>32</v>
      </c>
      <c r="N1747" t="s">
        <v>32</v>
      </c>
      <c r="O1747">
        <v>1</v>
      </c>
      <c r="P1747" t="s">
        <v>32</v>
      </c>
      <c r="Q1747" t="s">
        <v>32</v>
      </c>
      <c r="R1747" t="s">
        <v>32</v>
      </c>
      <c r="S1747" t="s">
        <v>32</v>
      </c>
      <c r="T1747" t="s">
        <v>32</v>
      </c>
      <c r="U1747" t="s">
        <v>3813</v>
      </c>
      <c r="V1747">
        <v>0</v>
      </c>
      <c r="W1747">
        <v>1</v>
      </c>
      <c r="X1747" t="s">
        <v>32</v>
      </c>
      <c r="Y1747" t="s">
        <v>71</v>
      </c>
      <c r="Z1747">
        <v>0</v>
      </c>
      <c r="AA1747">
        <v>0</v>
      </c>
      <c r="AB1747">
        <v>0</v>
      </c>
      <c r="AC1747">
        <v>0</v>
      </c>
      <c r="AD1747" t="s">
        <v>32</v>
      </c>
      <c r="AE1747" s="23" t="s">
        <v>32</v>
      </c>
    </row>
    <row r="1748" spans="1:31" hidden="1" x14ac:dyDescent="0.25">
      <c r="A1748" t="s">
        <v>76</v>
      </c>
      <c r="B1748" t="s">
        <v>51</v>
      </c>
      <c r="C1748" t="s">
        <v>32</v>
      </c>
      <c r="D1748" t="s">
        <v>32</v>
      </c>
      <c r="E1748" t="s">
        <v>32</v>
      </c>
      <c r="F1748">
        <v>0</v>
      </c>
      <c r="G1748" t="s">
        <v>16</v>
      </c>
      <c r="H1748">
        <v>1</v>
      </c>
      <c r="I1748">
        <v>0</v>
      </c>
      <c r="J1748" t="s">
        <v>32</v>
      </c>
      <c r="K1748" t="s">
        <v>32</v>
      </c>
      <c r="L1748" t="s">
        <v>32</v>
      </c>
      <c r="M1748" t="s">
        <v>32</v>
      </c>
      <c r="N1748" t="s">
        <v>32</v>
      </c>
      <c r="O1748">
        <v>1</v>
      </c>
      <c r="P1748" t="s">
        <v>32</v>
      </c>
      <c r="Q1748" t="s">
        <v>32</v>
      </c>
      <c r="R1748" t="s">
        <v>32</v>
      </c>
      <c r="S1748" t="s">
        <v>32</v>
      </c>
      <c r="T1748" t="s">
        <v>32</v>
      </c>
      <c r="U1748" t="s">
        <v>3813</v>
      </c>
      <c r="V1748">
        <v>1</v>
      </c>
      <c r="W1748">
        <v>0</v>
      </c>
      <c r="X1748" t="s">
        <v>32</v>
      </c>
      <c r="Y1748" t="s">
        <v>71</v>
      </c>
      <c r="Z1748">
        <v>0</v>
      </c>
      <c r="AA1748">
        <v>0</v>
      </c>
      <c r="AB1748">
        <v>0</v>
      </c>
      <c r="AC1748">
        <v>0</v>
      </c>
      <c r="AD1748" t="s">
        <v>32</v>
      </c>
      <c r="AE1748" s="23" t="s">
        <v>32</v>
      </c>
    </row>
    <row r="1749" spans="1:31" x14ac:dyDescent="0.25">
      <c r="A1749" t="s">
        <v>3885</v>
      </c>
      <c r="B1749" t="s">
        <v>3874</v>
      </c>
      <c r="C1749" t="s">
        <v>54</v>
      </c>
      <c r="D1749" t="s">
        <v>32</v>
      </c>
      <c r="E1749" t="s">
        <v>32</v>
      </c>
      <c r="F1749">
        <v>0</v>
      </c>
      <c r="G1749" t="s">
        <v>15</v>
      </c>
      <c r="H1749">
        <v>0</v>
      </c>
      <c r="I1749">
        <v>1</v>
      </c>
      <c r="J1749" t="s">
        <v>32</v>
      </c>
      <c r="K1749" t="s">
        <v>32</v>
      </c>
      <c r="L1749" t="s">
        <v>32</v>
      </c>
      <c r="M1749" t="s">
        <v>32</v>
      </c>
      <c r="N1749" t="s">
        <v>32</v>
      </c>
      <c r="O1749">
        <v>1</v>
      </c>
      <c r="P1749" t="s">
        <v>32</v>
      </c>
      <c r="Q1749" t="s">
        <v>32</v>
      </c>
      <c r="R1749" t="s">
        <v>32</v>
      </c>
      <c r="S1749" t="s">
        <v>32</v>
      </c>
      <c r="T1749" t="s">
        <v>32</v>
      </c>
      <c r="U1749" t="s">
        <v>3813</v>
      </c>
      <c r="V1749">
        <v>0</v>
      </c>
      <c r="W1749">
        <v>1</v>
      </c>
      <c r="X1749" t="s">
        <v>32</v>
      </c>
      <c r="Y1749" t="s">
        <v>71</v>
      </c>
      <c r="Z1749">
        <v>0</v>
      </c>
      <c r="AA1749">
        <v>0</v>
      </c>
      <c r="AB1749">
        <v>0</v>
      </c>
      <c r="AC1749">
        <v>0</v>
      </c>
      <c r="AD1749" t="s">
        <v>32</v>
      </c>
      <c r="AE1749" s="23" t="s">
        <v>32</v>
      </c>
    </row>
    <row r="1750" spans="1:31" hidden="1" x14ac:dyDescent="0.25">
      <c r="A1750" t="s">
        <v>75</v>
      </c>
      <c r="B1750" t="s">
        <v>48</v>
      </c>
      <c r="C1750" t="s">
        <v>32</v>
      </c>
      <c r="D1750" t="s">
        <v>32</v>
      </c>
      <c r="E1750" t="s">
        <v>32</v>
      </c>
      <c r="F1750">
        <v>0</v>
      </c>
      <c r="G1750" t="s">
        <v>16</v>
      </c>
      <c r="H1750">
        <v>1</v>
      </c>
      <c r="I1750">
        <v>0</v>
      </c>
      <c r="J1750" t="s">
        <v>32</v>
      </c>
      <c r="K1750" t="s">
        <v>32</v>
      </c>
      <c r="L1750" t="s">
        <v>32</v>
      </c>
      <c r="M1750" t="s">
        <v>32</v>
      </c>
      <c r="N1750" t="s">
        <v>32</v>
      </c>
      <c r="O1750">
        <v>1</v>
      </c>
      <c r="P1750" t="s">
        <v>32</v>
      </c>
      <c r="Q1750" t="s">
        <v>32</v>
      </c>
      <c r="R1750" t="s">
        <v>32</v>
      </c>
      <c r="S1750" t="s">
        <v>32</v>
      </c>
      <c r="T1750" t="s">
        <v>32</v>
      </c>
      <c r="U1750" t="s">
        <v>3813</v>
      </c>
      <c r="V1750">
        <v>1</v>
      </c>
      <c r="W1750">
        <v>0</v>
      </c>
      <c r="X1750" t="s">
        <v>32</v>
      </c>
      <c r="Y1750" t="s">
        <v>71</v>
      </c>
      <c r="Z1750">
        <v>0</v>
      </c>
      <c r="AA1750">
        <v>0</v>
      </c>
      <c r="AB1750">
        <v>0</v>
      </c>
      <c r="AC1750">
        <v>0</v>
      </c>
      <c r="AD1750" t="s">
        <v>32</v>
      </c>
      <c r="AE1750" s="23" t="s">
        <v>32</v>
      </c>
    </row>
    <row r="1751" spans="1:31" hidden="1" x14ac:dyDescent="0.25">
      <c r="A1751" t="s">
        <v>75</v>
      </c>
      <c r="B1751" t="s">
        <v>48</v>
      </c>
      <c r="C1751" t="s">
        <v>32</v>
      </c>
      <c r="D1751" t="s">
        <v>32</v>
      </c>
      <c r="E1751" t="s">
        <v>32</v>
      </c>
      <c r="F1751">
        <v>0</v>
      </c>
      <c r="G1751" t="s">
        <v>16</v>
      </c>
      <c r="H1751">
        <v>1</v>
      </c>
      <c r="I1751">
        <v>0</v>
      </c>
      <c r="J1751" t="s">
        <v>32</v>
      </c>
      <c r="K1751" t="s">
        <v>32</v>
      </c>
      <c r="L1751" t="s">
        <v>32</v>
      </c>
      <c r="M1751" t="s">
        <v>32</v>
      </c>
      <c r="N1751" t="s">
        <v>32</v>
      </c>
      <c r="O1751">
        <v>1</v>
      </c>
      <c r="P1751" t="s">
        <v>32</v>
      </c>
      <c r="Q1751" t="s">
        <v>32</v>
      </c>
      <c r="R1751" t="s">
        <v>32</v>
      </c>
      <c r="S1751" t="s">
        <v>32</v>
      </c>
      <c r="T1751" t="s">
        <v>32</v>
      </c>
      <c r="U1751" t="s">
        <v>3813</v>
      </c>
      <c r="V1751">
        <v>1</v>
      </c>
      <c r="W1751">
        <v>0</v>
      </c>
      <c r="X1751" t="s">
        <v>32</v>
      </c>
      <c r="Y1751" t="s">
        <v>71</v>
      </c>
      <c r="Z1751">
        <v>0</v>
      </c>
      <c r="AA1751">
        <v>0</v>
      </c>
      <c r="AB1751">
        <v>0</v>
      </c>
      <c r="AC1751">
        <v>0</v>
      </c>
      <c r="AD1751" t="s">
        <v>32</v>
      </c>
      <c r="AE1751" s="23" t="s">
        <v>32</v>
      </c>
    </row>
    <row r="1752" spans="1:31" x14ac:dyDescent="0.25">
      <c r="A1752" t="s">
        <v>78</v>
      </c>
      <c r="B1752" t="s">
        <v>47</v>
      </c>
      <c r="C1752" t="s">
        <v>56</v>
      </c>
      <c r="D1752" t="s">
        <v>32</v>
      </c>
      <c r="E1752" t="s">
        <v>32</v>
      </c>
      <c r="F1752">
        <v>5</v>
      </c>
      <c r="G1752" t="s">
        <v>15</v>
      </c>
      <c r="H1752">
        <v>0</v>
      </c>
      <c r="I1752">
        <v>1</v>
      </c>
      <c r="J1752" t="s">
        <v>32</v>
      </c>
      <c r="K1752" t="s">
        <v>32</v>
      </c>
      <c r="L1752" t="s">
        <v>32</v>
      </c>
      <c r="M1752" t="s">
        <v>32</v>
      </c>
      <c r="N1752" t="s">
        <v>32</v>
      </c>
      <c r="O1752">
        <v>1</v>
      </c>
      <c r="P1752" t="s">
        <v>32</v>
      </c>
      <c r="Q1752" t="s">
        <v>32</v>
      </c>
      <c r="R1752" t="s">
        <v>32</v>
      </c>
      <c r="S1752" t="s">
        <v>32</v>
      </c>
      <c r="T1752" t="s">
        <v>32</v>
      </c>
      <c r="U1752" t="s">
        <v>3813</v>
      </c>
      <c r="V1752">
        <v>0</v>
      </c>
      <c r="W1752">
        <v>1</v>
      </c>
      <c r="X1752" t="s">
        <v>32</v>
      </c>
      <c r="Y1752" t="s">
        <v>35</v>
      </c>
      <c r="Z1752">
        <v>0</v>
      </c>
      <c r="AA1752">
        <v>0</v>
      </c>
      <c r="AB1752">
        <v>0</v>
      </c>
      <c r="AC1752">
        <v>1</v>
      </c>
      <c r="AD1752" t="s">
        <v>32</v>
      </c>
      <c r="AE1752" s="23" t="s">
        <v>32</v>
      </c>
    </row>
    <row r="1753" spans="1:31" x14ac:dyDescent="0.25">
      <c r="A1753" t="s">
        <v>85</v>
      </c>
      <c r="B1753" t="s">
        <v>43</v>
      </c>
      <c r="C1753" t="s">
        <v>54</v>
      </c>
      <c r="D1753" t="s">
        <v>32</v>
      </c>
      <c r="E1753" t="s">
        <v>32</v>
      </c>
      <c r="F1753">
        <v>1</v>
      </c>
      <c r="G1753" t="s">
        <v>15</v>
      </c>
      <c r="H1753">
        <v>0</v>
      </c>
      <c r="I1753">
        <v>1</v>
      </c>
      <c r="J1753" t="s">
        <v>32</v>
      </c>
      <c r="K1753" t="s">
        <v>32</v>
      </c>
      <c r="L1753" t="s">
        <v>32</v>
      </c>
      <c r="M1753" t="s">
        <v>32</v>
      </c>
      <c r="N1753" t="s">
        <v>32</v>
      </c>
      <c r="O1753">
        <v>1</v>
      </c>
      <c r="P1753" t="s">
        <v>32</v>
      </c>
      <c r="Q1753" t="s">
        <v>32</v>
      </c>
      <c r="R1753" t="s">
        <v>32</v>
      </c>
      <c r="S1753" t="s">
        <v>32</v>
      </c>
      <c r="T1753" t="s">
        <v>32</v>
      </c>
      <c r="U1753" t="s">
        <v>3813</v>
      </c>
      <c r="V1753">
        <v>0</v>
      </c>
      <c r="W1753">
        <v>1</v>
      </c>
      <c r="X1753" t="s">
        <v>32</v>
      </c>
      <c r="Y1753" t="s">
        <v>71</v>
      </c>
      <c r="Z1753">
        <v>0</v>
      </c>
      <c r="AA1753">
        <v>0</v>
      </c>
      <c r="AB1753">
        <v>0</v>
      </c>
      <c r="AC1753">
        <v>0</v>
      </c>
      <c r="AD1753" t="s">
        <v>32</v>
      </c>
      <c r="AE1753" s="23" t="s">
        <v>32</v>
      </c>
    </row>
    <row r="1754" spans="1:31" hidden="1" x14ac:dyDescent="0.25">
      <c r="A1754" t="s">
        <v>75</v>
      </c>
      <c r="B1754" t="s">
        <v>34</v>
      </c>
      <c r="C1754" t="s">
        <v>32</v>
      </c>
      <c r="D1754" t="s">
        <v>32</v>
      </c>
      <c r="E1754" t="s">
        <v>32</v>
      </c>
      <c r="F1754">
        <v>0</v>
      </c>
      <c r="G1754" t="s">
        <v>16</v>
      </c>
      <c r="H1754">
        <v>1</v>
      </c>
      <c r="I1754">
        <v>0</v>
      </c>
      <c r="J1754" t="s">
        <v>32</v>
      </c>
      <c r="K1754" t="s">
        <v>32</v>
      </c>
      <c r="L1754" t="s">
        <v>32</v>
      </c>
      <c r="M1754" t="s">
        <v>32</v>
      </c>
      <c r="N1754" t="s">
        <v>32</v>
      </c>
      <c r="O1754">
        <v>1</v>
      </c>
      <c r="P1754" t="s">
        <v>32</v>
      </c>
      <c r="Q1754" t="s">
        <v>32</v>
      </c>
      <c r="R1754" t="s">
        <v>32</v>
      </c>
      <c r="S1754" t="s">
        <v>32</v>
      </c>
      <c r="T1754" t="s">
        <v>32</v>
      </c>
      <c r="U1754" t="s">
        <v>3813</v>
      </c>
      <c r="V1754">
        <v>1</v>
      </c>
      <c r="W1754">
        <v>0</v>
      </c>
      <c r="X1754" t="s">
        <v>32</v>
      </c>
      <c r="Y1754" t="s">
        <v>71</v>
      </c>
      <c r="Z1754">
        <v>0</v>
      </c>
      <c r="AA1754">
        <v>0</v>
      </c>
      <c r="AB1754">
        <v>0</v>
      </c>
      <c r="AC1754">
        <v>0</v>
      </c>
      <c r="AD1754" t="s">
        <v>32</v>
      </c>
      <c r="AE1754" s="23" t="s">
        <v>32</v>
      </c>
    </row>
    <row r="1755" spans="1:31" x14ac:dyDescent="0.25">
      <c r="A1755" t="s">
        <v>69</v>
      </c>
      <c r="B1755" t="s">
        <v>94</v>
      </c>
      <c r="C1755" t="s">
        <v>54</v>
      </c>
      <c r="D1755" t="s">
        <v>32</v>
      </c>
      <c r="E1755" t="s">
        <v>32</v>
      </c>
      <c r="F1755">
        <v>0</v>
      </c>
      <c r="G1755" t="s">
        <v>15</v>
      </c>
      <c r="H1755">
        <v>0</v>
      </c>
      <c r="I1755">
        <v>1</v>
      </c>
      <c r="J1755" t="s">
        <v>32</v>
      </c>
      <c r="K1755" t="s">
        <v>32</v>
      </c>
      <c r="L1755" t="s">
        <v>32</v>
      </c>
      <c r="M1755" t="s">
        <v>32</v>
      </c>
      <c r="N1755" t="s">
        <v>32</v>
      </c>
      <c r="O1755">
        <v>1</v>
      </c>
      <c r="P1755" t="s">
        <v>32</v>
      </c>
      <c r="Q1755" t="s">
        <v>32</v>
      </c>
      <c r="R1755" t="s">
        <v>32</v>
      </c>
      <c r="S1755" t="s">
        <v>32</v>
      </c>
      <c r="T1755" t="s">
        <v>32</v>
      </c>
      <c r="U1755" t="s">
        <v>3813</v>
      </c>
      <c r="V1755">
        <v>0</v>
      </c>
      <c r="W1755">
        <v>1</v>
      </c>
      <c r="X1755" t="s">
        <v>32</v>
      </c>
      <c r="Y1755" t="s">
        <v>71</v>
      </c>
      <c r="Z1755">
        <v>0</v>
      </c>
      <c r="AA1755">
        <v>0</v>
      </c>
      <c r="AB1755">
        <v>0</v>
      </c>
      <c r="AC1755">
        <v>0</v>
      </c>
      <c r="AD1755" t="s">
        <v>32</v>
      </c>
      <c r="AE1755" s="23" t="s">
        <v>32</v>
      </c>
    </row>
    <row r="1756" spans="1:31" x14ac:dyDescent="0.25">
      <c r="A1756" t="s">
        <v>75</v>
      </c>
      <c r="B1756" t="s">
        <v>119</v>
      </c>
      <c r="C1756" t="s">
        <v>54</v>
      </c>
      <c r="D1756" t="s">
        <v>32</v>
      </c>
      <c r="E1756" t="s">
        <v>32</v>
      </c>
      <c r="F1756">
        <v>4</v>
      </c>
      <c r="G1756" t="s">
        <v>15</v>
      </c>
      <c r="H1756">
        <v>0</v>
      </c>
      <c r="I1756">
        <v>1</v>
      </c>
      <c r="J1756" t="s">
        <v>32</v>
      </c>
      <c r="K1756" t="s">
        <v>32</v>
      </c>
      <c r="L1756" t="s">
        <v>32</v>
      </c>
      <c r="M1756" t="s">
        <v>32</v>
      </c>
      <c r="N1756" t="s">
        <v>32</v>
      </c>
      <c r="O1756">
        <v>1</v>
      </c>
      <c r="P1756" t="s">
        <v>32</v>
      </c>
      <c r="Q1756" t="s">
        <v>32</v>
      </c>
      <c r="R1756" t="s">
        <v>32</v>
      </c>
      <c r="S1756" t="s">
        <v>32</v>
      </c>
      <c r="T1756" t="s">
        <v>32</v>
      </c>
      <c r="U1756" t="s">
        <v>3813</v>
      </c>
      <c r="V1756">
        <v>0</v>
      </c>
      <c r="W1756">
        <v>1</v>
      </c>
      <c r="X1756" t="s">
        <v>32</v>
      </c>
      <c r="Y1756" t="s">
        <v>80</v>
      </c>
      <c r="Z1756">
        <v>0</v>
      </c>
      <c r="AA1756">
        <v>0</v>
      </c>
      <c r="AB1756">
        <v>0</v>
      </c>
      <c r="AC1756">
        <v>0</v>
      </c>
      <c r="AD1756" t="s">
        <v>32</v>
      </c>
      <c r="AE1756" s="23" t="s">
        <v>32</v>
      </c>
    </row>
    <row r="1757" spans="1:31" hidden="1" x14ac:dyDescent="0.25">
      <c r="A1757" t="s">
        <v>69</v>
      </c>
      <c r="B1757" t="s">
        <v>48</v>
      </c>
      <c r="C1757" t="s">
        <v>32</v>
      </c>
      <c r="D1757" t="s">
        <v>32</v>
      </c>
      <c r="E1757" t="s">
        <v>32</v>
      </c>
      <c r="F1757">
        <v>0</v>
      </c>
      <c r="G1757" t="s">
        <v>16</v>
      </c>
      <c r="H1757">
        <v>1</v>
      </c>
      <c r="I1757">
        <v>0</v>
      </c>
      <c r="J1757" t="s">
        <v>32</v>
      </c>
      <c r="K1757" t="s">
        <v>32</v>
      </c>
      <c r="L1757" t="s">
        <v>32</v>
      </c>
      <c r="M1757" t="s">
        <v>32</v>
      </c>
      <c r="N1757" t="s">
        <v>32</v>
      </c>
      <c r="O1757">
        <v>1</v>
      </c>
      <c r="P1757" t="s">
        <v>32</v>
      </c>
      <c r="Q1757" t="s">
        <v>32</v>
      </c>
      <c r="R1757" t="s">
        <v>32</v>
      </c>
      <c r="S1757" t="s">
        <v>32</v>
      </c>
      <c r="T1757" t="s">
        <v>32</v>
      </c>
      <c r="U1757" t="s">
        <v>3813</v>
      </c>
      <c r="V1757">
        <v>1</v>
      </c>
      <c r="W1757">
        <v>0</v>
      </c>
      <c r="X1757" t="s">
        <v>32</v>
      </c>
      <c r="Y1757" t="s">
        <v>71</v>
      </c>
      <c r="Z1757">
        <v>0</v>
      </c>
      <c r="AA1757">
        <v>0</v>
      </c>
      <c r="AB1757">
        <v>0</v>
      </c>
      <c r="AC1757">
        <v>0</v>
      </c>
      <c r="AD1757" t="s">
        <v>32</v>
      </c>
      <c r="AE1757" s="23" t="s">
        <v>32</v>
      </c>
    </row>
    <row r="1758" spans="1:31" x14ac:dyDescent="0.25">
      <c r="A1758" t="s">
        <v>72</v>
      </c>
      <c r="B1758" t="s">
        <v>48</v>
      </c>
      <c r="C1758" t="s">
        <v>56</v>
      </c>
      <c r="D1758" t="s">
        <v>32</v>
      </c>
      <c r="E1758" t="s">
        <v>32</v>
      </c>
      <c r="F1758">
        <v>2</v>
      </c>
      <c r="G1758" t="s">
        <v>15</v>
      </c>
      <c r="H1758">
        <v>0</v>
      </c>
      <c r="I1758">
        <v>1</v>
      </c>
      <c r="J1758" t="s">
        <v>32</v>
      </c>
      <c r="K1758" t="s">
        <v>32</v>
      </c>
      <c r="L1758" t="s">
        <v>32</v>
      </c>
      <c r="M1758" t="s">
        <v>32</v>
      </c>
      <c r="N1758" t="s">
        <v>32</v>
      </c>
      <c r="O1758">
        <v>1</v>
      </c>
      <c r="P1758" t="s">
        <v>32</v>
      </c>
      <c r="Q1758" t="s">
        <v>32</v>
      </c>
      <c r="R1758" t="s">
        <v>32</v>
      </c>
      <c r="S1758" t="s">
        <v>32</v>
      </c>
      <c r="T1758" t="s">
        <v>32</v>
      </c>
      <c r="U1758" t="s">
        <v>3813</v>
      </c>
      <c r="V1758">
        <v>0</v>
      </c>
      <c r="W1758">
        <v>1</v>
      </c>
      <c r="X1758" t="s">
        <v>32</v>
      </c>
      <c r="Y1758" t="s">
        <v>71</v>
      </c>
      <c r="Z1758">
        <v>0</v>
      </c>
      <c r="AA1758">
        <v>0</v>
      </c>
      <c r="AB1758">
        <v>0</v>
      </c>
      <c r="AC1758">
        <v>0</v>
      </c>
      <c r="AD1758" t="s">
        <v>32</v>
      </c>
      <c r="AE1758" s="23" t="s">
        <v>32</v>
      </c>
    </row>
    <row r="1759" spans="1:31" x14ac:dyDescent="0.25">
      <c r="A1759" t="s">
        <v>3887</v>
      </c>
      <c r="B1759" t="s">
        <v>51</v>
      </c>
      <c r="C1759" t="s">
        <v>54</v>
      </c>
      <c r="D1759" t="s">
        <v>32</v>
      </c>
      <c r="E1759" t="s">
        <v>32</v>
      </c>
      <c r="F1759">
        <v>0</v>
      </c>
      <c r="G1759" t="s">
        <v>15</v>
      </c>
      <c r="H1759">
        <v>0</v>
      </c>
      <c r="I1759">
        <v>1</v>
      </c>
      <c r="J1759" t="s">
        <v>32</v>
      </c>
      <c r="K1759" t="s">
        <v>32</v>
      </c>
      <c r="L1759" t="s">
        <v>32</v>
      </c>
      <c r="M1759" t="s">
        <v>32</v>
      </c>
      <c r="N1759" t="s">
        <v>32</v>
      </c>
      <c r="O1759">
        <v>1</v>
      </c>
      <c r="P1759" t="s">
        <v>32</v>
      </c>
      <c r="Q1759" t="s">
        <v>32</v>
      </c>
      <c r="R1759" t="s">
        <v>32</v>
      </c>
      <c r="S1759" t="s">
        <v>32</v>
      </c>
      <c r="T1759" t="s">
        <v>32</v>
      </c>
      <c r="U1759" t="s">
        <v>3813</v>
      </c>
      <c r="V1759">
        <v>0</v>
      </c>
      <c r="W1759">
        <v>1</v>
      </c>
      <c r="X1759" t="s">
        <v>32</v>
      </c>
      <c r="Y1759" t="s">
        <v>71</v>
      </c>
      <c r="Z1759">
        <v>0</v>
      </c>
      <c r="AA1759">
        <v>0</v>
      </c>
      <c r="AB1759">
        <v>0</v>
      </c>
      <c r="AC1759">
        <v>0</v>
      </c>
      <c r="AD1759" t="s">
        <v>32</v>
      </c>
      <c r="AE1759" s="23" t="s">
        <v>32</v>
      </c>
    </row>
    <row r="1760" spans="1:31" hidden="1" x14ac:dyDescent="0.25">
      <c r="A1760" t="s">
        <v>3887</v>
      </c>
      <c r="B1760" t="s">
        <v>53</v>
      </c>
      <c r="C1760" t="s">
        <v>32</v>
      </c>
      <c r="D1760" t="s">
        <v>32</v>
      </c>
      <c r="E1760" t="s">
        <v>32</v>
      </c>
      <c r="F1760">
        <v>0</v>
      </c>
      <c r="G1760" t="s">
        <v>16</v>
      </c>
      <c r="H1760">
        <v>1</v>
      </c>
      <c r="I1760">
        <v>0</v>
      </c>
      <c r="J1760" t="s">
        <v>32</v>
      </c>
      <c r="K1760" t="s">
        <v>32</v>
      </c>
      <c r="L1760" t="s">
        <v>32</v>
      </c>
      <c r="M1760" t="s">
        <v>32</v>
      </c>
      <c r="N1760" t="s">
        <v>32</v>
      </c>
      <c r="O1760">
        <v>1</v>
      </c>
      <c r="P1760" t="s">
        <v>32</v>
      </c>
      <c r="Q1760" t="s">
        <v>32</v>
      </c>
      <c r="R1760" t="s">
        <v>32</v>
      </c>
      <c r="S1760" t="s">
        <v>32</v>
      </c>
      <c r="T1760" t="s">
        <v>32</v>
      </c>
      <c r="U1760" t="s">
        <v>3813</v>
      </c>
      <c r="V1760">
        <v>1</v>
      </c>
      <c r="W1760">
        <v>0</v>
      </c>
      <c r="X1760" t="s">
        <v>32</v>
      </c>
      <c r="Y1760" t="s">
        <v>71</v>
      </c>
      <c r="Z1760">
        <v>0</v>
      </c>
      <c r="AA1760">
        <v>0</v>
      </c>
      <c r="AB1760">
        <v>0</v>
      </c>
      <c r="AC1760">
        <v>0</v>
      </c>
      <c r="AD1760" t="s">
        <v>3915</v>
      </c>
      <c r="AE1760" s="23">
        <v>4</v>
      </c>
    </row>
    <row r="1761" spans="1:31" hidden="1" x14ac:dyDescent="0.25">
      <c r="A1761" t="s">
        <v>75</v>
      </c>
      <c r="B1761" t="s">
        <v>36</v>
      </c>
      <c r="C1761" t="s">
        <v>32</v>
      </c>
      <c r="D1761" t="s">
        <v>32</v>
      </c>
      <c r="E1761" t="s">
        <v>32</v>
      </c>
      <c r="F1761">
        <v>0</v>
      </c>
      <c r="G1761" t="s">
        <v>16</v>
      </c>
      <c r="H1761">
        <v>1</v>
      </c>
      <c r="I1761">
        <v>0</v>
      </c>
      <c r="J1761" t="s">
        <v>32</v>
      </c>
      <c r="K1761" t="s">
        <v>32</v>
      </c>
      <c r="L1761" t="s">
        <v>32</v>
      </c>
      <c r="M1761" t="s">
        <v>32</v>
      </c>
      <c r="N1761" t="s">
        <v>32</v>
      </c>
      <c r="O1761">
        <v>1</v>
      </c>
      <c r="P1761" t="s">
        <v>32</v>
      </c>
      <c r="Q1761" t="s">
        <v>32</v>
      </c>
      <c r="R1761" t="s">
        <v>32</v>
      </c>
      <c r="S1761" t="s">
        <v>32</v>
      </c>
      <c r="T1761" t="s">
        <v>32</v>
      </c>
      <c r="U1761" t="s">
        <v>3813</v>
      </c>
      <c r="V1761">
        <v>1</v>
      </c>
      <c r="W1761">
        <v>0</v>
      </c>
      <c r="X1761" t="s">
        <v>32</v>
      </c>
      <c r="Y1761" t="s">
        <v>71</v>
      </c>
      <c r="Z1761">
        <v>0</v>
      </c>
      <c r="AA1761">
        <v>0</v>
      </c>
      <c r="AB1761">
        <v>0</v>
      </c>
      <c r="AC1761">
        <v>0</v>
      </c>
      <c r="AD1761" t="s">
        <v>32</v>
      </c>
      <c r="AE1761" s="23" t="s">
        <v>32</v>
      </c>
    </row>
    <row r="1762" spans="1:31" hidden="1" x14ac:dyDescent="0.25">
      <c r="A1762" t="s">
        <v>3887</v>
      </c>
      <c r="B1762" t="s">
        <v>51</v>
      </c>
      <c r="C1762" t="s">
        <v>32</v>
      </c>
      <c r="D1762" t="s">
        <v>32</v>
      </c>
      <c r="E1762" t="s">
        <v>32</v>
      </c>
      <c r="F1762">
        <v>0</v>
      </c>
      <c r="G1762" t="s">
        <v>16</v>
      </c>
      <c r="H1762">
        <v>1</v>
      </c>
      <c r="I1762">
        <v>0</v>
      </c>
      <c r="J1762" t="s">
        <v>32</v>
      </c>
      <c r="K1762" t="s">
        <v>32</v>
      </c>
      <c r="L1762" t="s">
        <v>32</v>
      </c>
      <c r="M1762" t="s">
        <v>32</v>
      </c>
      <c r="N1762" t="s">
        <v>32</v>
      </c>
      <c r="O1762">
        <v>1</v>
      </c>
      <c r="P1762" t="s">
        <v>32</v>
      </c>
      <c r="Q1762" t="s">
        <v>32</v>
      </c>
      <c r="R1762" t="s">
        <v>32</v>
      </c>
      <c r="S1762" t="s">
        <v>32</v>
      </c>
      <c r="T1762" t="s">
        <v>32</v>
      </c>
      <c r="U1762" t="s">
        <v>3813</v>
      </c>
      <c r="V1762">
        <v>1</v>
      </c>
      <c r="W1762">
        <v>0</v>
      </c>
      <c r="X1762" t="s">
        <v>32</v>
      </c>
      <c r="Y1762" t="s">
        <v>71</v>
      </c>
      <c r="Z1762">
        <v>0</v>
      </c>
      <c r="AA1762">
        <v>0</v>
      </c>
      <c r="AB1762">
        <v>0</v>
      </c>
      <c r="AC1762">
        <v>0</v>
      </c>
      <c r="AD1762" t="s">
        <v>32</v>
      </c>
      <c r="AE1762" s="23" t="s">
        <v>32</v>
      </c>
    </row>
    <row r="1763" spans="1:31" x14ac:dyDescent="0.25">
      <c r="A1763" t="s">
        <v>75</v>
      </c>
      <c r="B1763" t="s">
        <v>94</v>
      </c>
      <c r="C1763" t="s">
        <v>54</v>
      </c>
      <c r="D1763" t="s">
        <v>32</v>
      </c>
      <c r="E1763" t="s">
        <v>32</v>
      </c>
      <c r="F1763">
        <v>0</v>
      </c>
      <c r="G1763" t="s">
        <v>15</v>
      </c>
      <c r="H1763">
        <v>0</v>
      </c>
      <c r="I1763">
        <v>1</v>
      </c>
      <c r="J1763" t="s">
        <v>32</v>
      </c>
      <c r="K1763" t="s">
        <v>32</v>
      </c>
      <c r="L1763" t="s">
        <v>32</v>
      </c>
      <c r="M1763" t="s">
        <v>32</v>
      </c>
      <c r="N1763" t="s">
        <v>32</v>
      </c>
      <c r="O1763">
        <v>1</v>
      </c>
      <c r="P1763" t="s">
        <v>32</v>
      </c>
      <c r="Q1763" t="s">
        <v>32</v>
      </c>
      <c r="R1763" t="s">
        <v>32</v>
      </c>
      <c r="S1763" t="s">
        <v>32</v>
      </c>
      <c r="T1763" t="s">
        <v>32</v>
      </c>
      <c r="U1763" t="s">
        <v>3813</v>
      </c>
      <c r="V1763">
        <v>0</v>
      </c>
      <c r="W1763">
        <v>1</v>
      </c>
      <c r="X1763" t="s">
        <v>32</v>
      </c>
      <c r="Y1763" t="s">
        <v>71</v>
      </c>
      <c r="Z1763">
        <v>0</v>
      </c>
      <c r="AA1763">
        <v>0</v>
      </c>
      <c r="AB1763">
        <v>0</v>
      </c>
      <c r="AC1763">
        <v>0</v>
      </c>
      <c r="AD1763" t="s">
        <v>32</v>
      </c>
      <c r="AE1763" s="23" t="s">
        <v>32</v>
      </c>
    </row>
    <row r="1764" spans="1:31" x14ac:dyDescent="0.25">
      <c r="A1764" t="s">
        <v>75</v>
      </c>
      <c r="B1764" t="s">
        <v>94</v>
      </c>
      <c r="C1764" t="s">
        <v>54</v>
      </c>
      <c r="D1764" t="s">
        <v>32</v>
      </c>
      <c r="E1764" t="s">
        <v>32</v>
      </c>
      <c r="F1764">
        <v>0</v>
      </c>
      <c r="G1764" t="s">
        <v>15</v>
      </c>
      <c r="H1764">
        <v>0</v>
      </c>
      <c r="I1764">
        <v>1</v>
      </c>
      <c r="J1764" t="s">
        <v>32</v>
      </c>
      <c r="K1764" t="s">
        <v>32</v>
      </c>
      <c r="L1764" t="s">
        <v>32</v>
      </c>
      <c r="M1764" t="s">
        <v>32</v>
      </c>
      <c r="N1764" t="s">
        <v>32</v>
      </c>
      <c r="O1764">
        <v>1</v>
      </c>
      <c r="P1764" t="s">
        <v>32</v>
      </c>
      <c r="Q1764" t="s">
        <v>32</v>
      </c>
      <c r="R1764" t="s">
        <v>32</v>
      </c>
      <c r="S1764" t="s">
        <v>32</v>
      </c>
      <c r="T1764" t="s">
        <v>32</v>
      </c>
      <c r="U1764" t="s">
        <v>3813</v>
      </c>
      <c r="V1764">
        <v>0</v>
      </c>
      <c r="W1764">
        <v>1</v>
      </c>
      <c r="X1764" t="s">
        <v>32</v>
      </c>
      <c r="Y1764" t="s">
        <v>71</v>
      </c>
      <c r="Z1764">
        <v>0</v>
      </c>
      <c r="AA1764">
        <v>0</v>
      </c>
      <c r="AB1764">
        <v>0</v>
      </c>
      <c r="AC1764">
        <v>0</v>
      </c>
      <c r="AD1764" t="s">
        <v>32</v>
      </c>
      <c r="AE1764" s="23" t="s">
        <v>32</v>
      </c>
    </row>
    <row r="1765" spans="1:31" x14ac:dyDescent="0.25">
      <c r="A1765" t="s">
        <v>75</v>
      </c>
      <c r="B1765" t="s">
        <v>94</v>
      </c>
      <c r="C1765" t="s">
        <v>54</v>
      </c>
      <c r="D1765" t="s">
        <v>32</v>
      </c>
      <c r="E1765" t="s">
        <v>32</v>
      </c>
      <c r="F1765">
        <v>0</v>
      </c>
      <c r="G1765" t="s">
        <v>15</v>
      </c>
      <c r="H1765">
        <v>0</v>
      </c>
      <c r="I1765">
        <v>1</v>
      </c>
      <c r="J1765" t="s">
        <v>32</v>
      </c>
      <c r="K1765" t="s">
        <v>32</v>
      </c>
      <c r="L1765" t="s">
        <v>32</v>
      </c>
      <c r="M1765" t="s">
        <v>32</v>
      </c>
      <c r="N1765" t="s">
        <v>32</v>
      </c>
      <c r="O1765">
        <v>1</v>
      </c>
      <c r="P1765" t="s">
        <v>32</v>
      </c>
      <c r="Q1765" t="s">
        <v>32</v>
      </c>
      <c r="R1765" t="s">
        <v>32</v>
      </c>
      <c r="S1765" t="s">
        <v>32</v>
      </c>
      <c r="T1765" t="s">
        <v>32</v>
      </c>
      <c r="U1765" t="s">
        <v>3813</v>
      </c>
      <c r="V1765">
        <v>0</v>
      </c>
      <c r="W1765">
        <v>1</v>
      </c>
      <c r="X1765" t="s">
        <v>32</v>
      </c>
      <c r="Y1765" t="s">
        <v>71</v>
      </c>
      <c r="Z1765">
        <v>0</v>
      </c>
      <c r="AA1765">
        <v>0</v>
      </c>
      <c r="AB1765">
        <v>0</v>
      </c>
      <c r="AC1765">
        <v>0</v>
      </c>
      <c r="AD1765" t="s">
        <v>32</v>
      </c>
      <c r="AE1765" s="23" t="s">
        <v>32</v>
      </c>
    </row>
    <row r="1766" spans="1:31" x14ac:dyDescent="0.25">
      <c r="A1766" t="s">
        <v>75</v>
      </c>
      <c r="B1766" t="s">
        <v>94</v>
      </c>
      <c r="C1766" t="s">
        <v>54</v>
      </c>
      <c r="D1766" t="s">
        <v>32</v>
      </c>
      <c r="E1766" t="s">
        <v>32</v>
      </c>
      <c r="F1766">
        <v>0</v>
      </c>
      <c r="G1766" t="s">
        <v>15</v>
      </c>
      <c r="H1766">
        <v>0</v>
      </c>
      <c r="I1766">
        <v>1</v>
      </c>
      <c r="J1766" t="s">
        <v>32</v>
      </c>
      <c r="K1766" t="s">
        <v>32</v>
      </c>
      <c r="L1766" t="s">
        <v>32</v>
      </c>
      <c r="M1766" t="s">
        <v>32</v>
      </c>
      <c r="N1766" t="s">
        <v>32</v>
      </c>
      <c r="O1766">
        <v>1</v>
      </c>
      <c r="P1766" t="s">
        <v>32</v>
      </c>
      <c r="Q1766" t="s">
        <v>32</v>
      </c>
      <c r="R1766" t="s">
        <v>32</v>
      </c>
      <c r="S1766" t="s">
        <v>32</v>
      </c>
      <c r="T1766" t="s">
        <v>32</v>
      </c>
      <c r="U1766" t="s">
        <v>3813</v>
      </c>
      <c r="V1766">
        <v>0</v>
      </c>
      <c r="W1766">
        <v>1</v>
      </c>
      <c r="X1766" t="s">
        <v>32</v>
      </c>
      <c r="Y1766" t="s">
        <v>71</v>
      </c>
      <c r="Z1766">
        <v>0</v>
      </c>
      <c r="AA1766">
        <v>0</v>
      </c>
      <c r="AB1766">
        <v>0</v>
      </c>
      <c r="AC1766">
        <v>0</v>
      </c>
      <c r="AD1766" t="s">
        <v>32</v>
      </c>
      <c r="AE1766" s="23" t="s">
        <v>32</v>
      </c>
    </row>
    <row r="1767" spans="1:31" x14ac:dyDescent="0.25">
      <c r="A1767" t="s">
        <v>69</v>
      </c>
      <c r="B1767" t="s">
        <v>3906</v>
      </c>
      <c r="C1767" t="s">
        <v>54</v>
      </c>
      <c r="D1767" t="s">
        <v>32</v>
      </c>
      <c r="E1767" t="s">
        <v>32</v>
      </c>
      <c r="F1767">
        <v>0</v>
      </c>
      <c r="G1767" t="s">
        <v>15</v>
      </c>
      <c r="H1767">
        <v>0</v>
      </c>
      <c r="I1767">
        <v>1</v>
      </c>
      <c r="J1767" t="s">
        <v>32</v>
      </c>
      <c r="K1767" t="s">
        <v>32</v>
      </c>
      <c r="L1767" t="s">
        <v>32</v>
      </c>
      <c r="M1767" t="s">
        <v>32</v>
      </c>
      <c r="N1767" t="s">
        <v>32</v>
      </c>
      <c r="O1767">
        <v>1</v>
      </c>
      <c r="P1767" t="s">
        <v>32</v>
      </c>
      <c r="Q1767" t="s">
        <v>32</v>
      </c>
      <c r="R1767" t="s">
        <v>32</v>
      </c>
      <c r="S1767" t="s">
        <v>32</v>
      </c>
      <c r="T1767" t="s">
        <v>32</v>
      </c>
      <c r="U1767" t="s">
        <v>3813</v>
      </c>
      <c r="V1767">
        <v>0</v>
      </c>
      <c r="W1767">
        <v>1</v>
      </c>
      <c r="X1767" t="s">
        <v>32</v>
      </c>
      <c r="Y1767" t="s">
        <v>71</v>
      </c>
      <c r="Z1767">
        <v>0</v>
      </c>
      <c r="AA1767">
        <v>0</v>
      </c>
      <c r="AB1767">
        <v>0</v>
      </c>
      <c r="AC1767">
        <v>0</v>
      </c>
      <c r="AD1767" t="s">
        <v>32</v>
      </c>
      <c r="AE1767" s="23" t="s">
        <v>32</v>
      </c>
    </row>
    <row r="1768" spans="1:31" x14ac:dyDescent="0.25">
      <c r="A1768" t="s">
        <v>75</v>
      </c>
      <c r="B1768" t="s">
        <v>111</v>
      </c>
      <c r="C1768" t="s">
        <v>54</v>
      </c>
      <c r="D1768" t="s">
        <v>32</v>
      </c>
      <c r="E1768" t="s">
        <v>32</v>
      </c>
      <c r="F1768">
        <v>0</v>
      </c>
      <c r="G1768" t="s">
        <v>15</v>
      </c>
      <c r="H1768">
        <v>0</v>
      </c>
      <c r="I1768">
        <v>1</v>
      </c>
      <c r="J1768" t="s">
        <v>32</v>
      </c>
      <c r="K1768" t="s">
        <v>32</v>
      </c>
      <c r="L1768" t="s">
        <v>32</v>
      </c>
      <c r="M1768" t="s">
        <v>32</v>
      </c>
      <c r="N1768" t="s">
        <v>32</v>
      </c>
      <c r="O1768">
        <v>1</v>
      </c>
      <c r="P1768" t="s">
        <v>32</v>
      </c>
      <c r="Q1768" t="s">
        <v>32</v>
      </c>
      <c r="R1768" t="s">
        <v>32</v>
      </c>
      <c r="S1768" t="s">
        <v>32</v>
      </c>
      <c r="T1768" t="s">
        <v>32</v>
      </c>
      <c r="U1768" t="s">
        <v>3813</v>
      </c>
      <c r="V1768">
        <v>0</v>
      </c>
      <c r="W1768">
        <v>1</v>
      </c>
      <c r="X1768" t="s">
        <v>32</v>
      </c>
      <c r="Y1768" t="s">
        <v>71</v>
      </c>
      <c r="Z1768">
        <v>0</v>
      </c>
      <c r="AA1768">
        <v>0</v>
      </c>
      <c r="AB1768">
        <v>0</v>
      </c>
      <c r="AC1768">
        <v>0</v>
      </c>
      <c r="AD1768" t="s">
        <v>32</v>
      </c>
      <c r="AE1768" s="23" t="s">
        <v>32</v>
      </c>
    </row>
    <row r="1769" spans="1:31" hidden="1" x14ac:dyDescent="0.25">
      <c r="A1769" t="s">
        <v>69</v>
      </c>
      <c r="B1769" t="s">
        <v>104</v>
      </c>
      <c r="C1769" t="s">
        <v>32</v>
      </c>
      <c r="D1769" t="s">
        <v>32</v>
      </c>
      <c r="E1769" t="s">
        <v>32</v>
      </c>
      <c r="F1769">
        <v>0</v>
      </c>
      <c r="G1769" t="s">
        <v>16</v>
      </c>
      <c r="H1769">
        <v>1</v>
      </c>
      <c r="I1769">
        <v>0</v>
      </c>
      <c r="J1769" t="s">
        <v>32</v>
      </c>
      <c r="K1769" t="s">
        <v>32</v>
      </c>
      <c r="L1769" t="s">
        <v>32</v>
      </c>
      <c r="M1769" t="s">
        <v>32</v>
      </c>
      <c r="N1769" t="s">
        <v>32</v>
      </c>
      <c r="O1769">
        <v>1</v>
      </c>
      <c r="P1769" t="s">
        <v>32</v>
      </c>
      <c r="Q1769" t="s">
        <v>32</v>
      </c>
      <c r="R1769" t="s">
        <v>32</v>
      </c>
      <c r="S1769" t="s">
        <v>32</v>
      </c>
      <c r="T1769" t="s">
        <v>32</v>
      </c>
      <c r="U1769" t="s">
        <v>3813</v>
      </c>
      <c r="V1769">
        <v>1</v>
      </c>
      <c r="W1769">
        <v>0</v>
      </c>
      <c r="X1769" t="s">
        <v>32</v>
      </c>
      <c r="Y1769" t="s">
        <v>71</v>
      </c>
      <c r="Z1769">
        <v>0</v>
      </c>
      <c r="AA1769">
        <v>0</v>
      </c>
      <c r="AB1769">
        <v>0</v>
      </c>
      <c r="AC1769">
        <v>0</v>
      </c>
      <c r="AD1769" t="s">
        <v>32</v>
      </c>
      <c r="AE1769" s="23" t="s">
        <v>32</v>
      </c>
    </row>
    <row r="1770" spans="1:31" x14ac:dyDescent="0.25">
      <c r="A1770" t="s">
        <v>85</v>
      </c>
      <c r="B1770" t="s">
        <v>111</v>
      </c>
      <c r="C1770" t="s">
        <v>54</v>
      </c>
      <c r="D1770" t="s">
        <v>32</v>
      </c>
      <c r="E1770" t="s">
        <v>32</v>
      </c>
      <c r="F1770">
        <v>2</v>
      </c>
      <c r="G1770" t="s">
        <v>15</v>
      </c>
      <c r="H1770">
        <v>0</v>
      </c>
      <c r="I1770">
        <v>1</v>
      </c>
      <c r="J1770" t="s">
        <v>32</v>
      </c>
      <c r="K1770" t="s">
        <v>32</v>
      </c>
      <c r="L1770" t="s">
        <v>32</v>
      </c>
      <c r="M1770" t="s">
        <v>32</v>
      </c>
      <c r="N1770" t="s">
        <v>32</v>
      </c>
      <c r="O1770">
        <v>1</v>
      </c>
      <c r="P1770" t="s">
        <v>32</v>
      </c>
      <c r="Q1770" t="s">
        <v>32</v>
      </c>
      <c r="R1770" t="s">
        <v>32</v>
      </c>
      <c r="S1770" t="s">
        <v>32</v>
      </c>
      <c r="T1770" t="s">
        <v>32</v>
      </c>
      <c r="U1770" t="s">
        <v>3813</v>
      </c>
      <c r="V1770">
        <v>0</v>
      </c>
      <c r="W1770">
        <v>1</v>
      </c>
      <c r="X1770" t="s">
        <v>32</v>
      </c>
      <c r="Y1770" t="s">
        <v>71</v>
      </c>
      <c r="Z1770">
        <v>0</v>
      </c>
      <c r="AA1770">
        <v>0</v>
      </c>
      <c r="AB1770">
        <v>0</v>
      </c>
      <c r="AC1770">
        <v>0</v>
      </c>
      <c r="AD1770" t="s">
        <v>32</v>
      </c>
      <c r="AE1770" s="23" t="s">
        <v>32</v>
      </c>
    </row>
    <row r="1771" spans="1:31" x14ac:dyDescent="0.25">
      <c r="A1771" t="s">
        <v>3885</v>
      </c>
      <c r="B1771" t="s">
        <v>3867</v>
      </c>
      <c r="C1771" t="s">
        <v>55</v>
      </c>
      <c r="D1771" t="s">
        <v>32</v>
      </c>
      <c r="E1771" t="s">
        <v>32</v>
      </c>
      <c r="F1771">
        <v>0</v>
      </c>
      <c r="G1771" t="s">
        <v>15</v>
      </c>
      <c r="H1771">
        <v>0</v>
      </c>
      <c r="I1771">
        <v>1</v>
      </c>
      <c r="J1771" t="s">
        <v>32</v>
      </c>
      <c r="K1771" t="s">
        <v>32</v>
      </c>
      <c r="L1771" t="s">
        <v>32</v>
      </c>
      <c r="M1771" t="s">
        <v>32</v>
      </c>
      <c r="N1771" t="s">
        <v>32</v>
      </c>
      <c r="O1771">
        <v>1</v>
      </c>
      <c r="P1771" t="s">
        <v>32</v>
      </c>
      <c r="Q1771" t="s">
        <v>32</v>
      </c>
      <c r="R1771" t="s">
        <v>32</v>
      </c>
      <c r="S1771" t="s">
        <v>32</v>
      </c>
      <c r="T1771" t="s">
        <v>32</v>
      </c>
      <c r="U1771" t="s">
        <v>3814</v>
      </c>
      <c r="V1771">
        <v>0</v>
      </c>
      <c r="W1771">
        <v>1</v>
      </c>
      <c r="X1771" t="s">
        <v>32</v>
      </c>
      <c r="Y1771" t="s">
        <v>71</v>
      </c>
      <c r="Z1771">
        <v>0</v>
      </c>
      <c r="AA1771">
        <v>0</v>
      </c>
      <c r="AB1771">
        <v>0</v>
      </c>
      <c r="AC1771">
        <v>0</v>
      </c>
      <c r="AD1771" t="s">
        <v>32</v>
      </c>
      <c r="AE1771" s="23" t="s">
        <v>32</v>
      </c>
    </row>
    <row r="1772" spans="1:31" x14ac:dyDescent="0.25">
      <c r="A1772" t="s">
        <v>3885</v>
      </c>
      <c r="B1772" t="s">
        <v>3867</v>
      </c>
      <c r="C1772" t="s">
        <v>55</v>
      </c>
      <c r="D1772" t="s">
        <v>32</v>
      </c>
      <c r="E1772" t="s">
        <v>32</v>
      </c>
      <c r="F1772">
        <v>0</v>
      </c>
      <c r="G1772" t="s">
        <v>15</v>
      </c>
      <c r="H1772">
        <v>0</v>
      </c>
      <c r="I1772">
        <v>1</v>
      </c>
      <c r="J1772" t="s">
        <v>44</v>
      </c>
      <c r="K1772">
        <v>1</v>
      </c>
      <c r="L1772" t="s">
        <v>73</v>
      </c>
      <c r="M1772">
        <v>1</v>
      </c>
      <c r="N1772">
        <v>0</v>
      </c>
      <c r="O1772">
        <v>1</v>
      </c>
      <c r="P1772" t="s">
        <v>32</v>
      </c>
      <c r="Q1772" t="s">
        <v>32</v>
      </c>
      <c r="R1772" t="s">
        <v>32</v>
      </c>
      <c r="S1772" t="s">
        <v>32</v>
      </c>
      <c r="T1772" t="s">
        <v>32</v>
      </c>
      <c r="U1772" t="s">
        <v>3814</v>
      </c>
      <c r="V1772">
        <v>0</v>
      </c>
      <c r="W1772">
        <v>1</v>
      </c>
      <c r="X1772" t="s">
        <v>32</v>
      </c>
      <c r="Y1772" t="s">
        <v>71</v>
      </c>
      <c r="Z1772">
        <v>0</v>
      </c>
      <c r="AA1772">
        <v>0</v>
      </c>
      <c r="AB1772">
        <v>0</v>
      </c>
      <c r="AC1772">
        <v>0</v>
      </c>
      <c r="AD1772" t="s">
        <v>32</v>
      </c>
      <c r="AE1772" s="23" t="s">
        <v>32</v>
      </c>
    </row>
    <row r="1773" spans="1:31" hidden="1" x14ac:dyDescent="0.25">
      <c r="A1773" t="s">
        <v>76</v>
      </c>
      <c r="B1773" t="s">
        <v>94</v>
      </c>
      <c r="C1773" t="s">
        <v>32</v>
      </c>
      <c r="D1773" t="s">
        <v>32</v>
      </c>
      <c r="E1773" t="s">
        <v>32</v>
      </c>
      <c r="F1773">
        <v>1</v>
      </c>
      <c r="G1773" t="s">
        <v>16</v>
      </c>
      <c r="H1773">
        <v>1</v>
      </c>
      <c r="I1773">
        <v>0</v>
      </c>
      <c r="J1773" t="s">
        <v>32</v>
      </c>
      <c r="K1773" t="s">
        <v>32</v>
      </c>
      <c r="L1773" t="s">
        <v>32</v>
      </c>
      <c r="M1773" t="s">
        <v>32</v>
      </c>
      <c r="N1773" t="s">
        <v>32</v>
      </c>
      <c r="O1773">
        <v>1</v>
      </c>
      <c r="P1773" t="s">
        <v>32</v>
      </c>
      <c r="Q1773" t="s">
        <v>32</v>
      </c>
      <c r="R1773" t="s">
        <v>32</v>
      </c>
      <c r="S1773" t="s">
        <v>32</v>
      </c>
      <c r="T1773" t="s">
        <v>32</v>
      </c>
      <c r="U1773" t="s">
        <v>3814</v>
      </c>
      <c r="V1773">
        <v>1</v>
      </c>
      <c r="W1773">
        <v>0</v>
      </c>
      <c r="X1773" t="s">
        <v>32</v>
      </c>
      <c r="Y1773" t="s">
        <v>71</v>
      </c>
      <c r="Z1773">
        <v>0</v>
      </c>
      <c r="AA1773">
        <v>0</v>
      </c>
      <c r="AB1773">
        <v>0</v>
      </c>
      <c r="AC1773">
        <v>0</v>
      </c>
      <c r="AD1773" t="s">
        <v>32</v>
      </c>
      <c r="AE1773" s="23" t="s">
        <v>32</v>
      </c>
    </row>
    <row r="1774" spans="1:31" hidden="1" x14ac:dyDescent="0.25">
      <c r="A1774" t="s">
        <v>76</v>
      </c>
      <c r="B1774" t="s">
        <v>94</v>
      </c>
      <c r="C1774" t="s">
        <v>32</v>
      </c>
      <c r="D1774" t="s">
        <v>32</v>
      </c>
      <c r="E1774" t="s">
        <v>32</v>
      </c>
      <c r="F1774">
        <v>1</v>
      </c>
      <c r="G1774" t="s">
        <v>16</v>
      </c>
      <c r="H1774">
        <v>1</v>
      </c>
      <c r="I1774">
        <v>0</v>
      </c>
      <c r="J1774" t="s">
        <v>32</v>
      </c>
      <c r="K1774" t="s">
        <v>32</v>
      </c>
      <c r="L1774" t="s">
        <v>32</v>
      </c>
      <c r="M1774" t="s">
        <v>32</v>
      </c>
      <c r="N1774" t="s">
        <v>32</v>
      </c>
      <c r="O1774">
        <v>1</v>
      </c>
      <c r="P1774" t="s">
        <v>32</v>
      </c>
      <c r="Q1774" t="s">
        <v>32</v>
      </c>
      <c r="R1774" t="s">
        <v>32</v>
      </c>
      <c r="S1774" t="s">
        <v>32</v>
      </c>
      <c r="T1774" t="s">
        <v>32</v>
      </c>
      <c r="U1774" t="s">
        <v>3814</v>
      </c>
      <c r="V1774">
        <v>1</v>
      </c>
      <c r="W1774">
        <v>0</v>
      </c>
      <c r="X1774" t="s">
        <v>32</v>
      </c>
      <c r="Y1774" t="s">
        <v>71</v>
      </c>
      <c r="Z1774">
        <v>0</v>
      </c>
      <c r="AA1774">
        <v>0</v>
      </c>
      <c r="AB1774">
        <v>0</v>
      </c>
      <c r="AC1774">
        <v>0</v>
      </c>
      <c r="AD1774" t="s">
        <v>32</v>
      </c>
      <c r="AE1774" s="23" t="s">
        <v>32</v>
      </c>
    </row>
    <row r="1775" spans="1:31" hidden="1" x14ac:dyDescent="0.25">
      <c r="A1775" t="s">
        <v>69</v>
      </c>
      <c r="B1775" t="s">
        <v>53</v>
      </c>
      <c r="C1775" t="s">
        <v>32</v>
      </c>
      <c r="D1775" t="s">
        <v>32</v>
      </c>
      <c r="E1775" t="s">
        <v>32</v>
      </c>
      <c r="F1775">
        <v>0</v>
      </c>
      <c r="G1775" t="s">
        <v>16</v>
      </c>
      <c r="H1775">
        <v>1</v>
      </c>
      <c r="I1775">
        <v>0</v>
      </c>
      <c r="J1775" t="s">
        <v>32</v>
      </c>
      <c r="K1775" t="s">
        <v>32</v>
      </c>
      <c r="L1775" t="s">
        <v>32</v>
      </c>
      <c r="M1775" t="s">
        <v>32</v>
      </c>
      <c r="N1775" t="s">
        <v>32</v>
      </c>
      <c r="O1775">
        <v>1</v>
      </c>
      <c r="P1775" t="s">
        <v>32</v>
      </c>
      <c r="Q1775" t="s">
        <v>32</v>
      </c>
      <c r="R1775" t="s">
        <v>32</v>
      </c>
      <c r="S1775" t="s">
        <v>32</v>
      </c>
      <c r="T1775" t="s">
        <v>32</v>
      </c>
      <c r="U1775" t="s">
        <v>3814</v>
      </c>
      <c r="V1775">
        <v>1</v>
      </c>
      <c r="W1775">
        <v>0</v>
      </c>
      <c r="X1775" t="s">
        <v>32</v>
      </c>
      <c r="Y1775" t="s">
        <v>71</v>
      </c>
      <c r="Z1775">
        <v>0</v>
      </c>
      <c r="AA1775">
        <v>0</v>
      </c>
      <c r="AB1775">
        <v>0</v>
      </c>
      <c r="AC1775">
        <v>0</v>
      </c>
      <c r="AD1775" t="s">
        <v>32</v>
      </c>
      <c r="AE1775" s="23" t="s">
        <v>32</v>
      </c>
    </row>
    <row r="1776" spans="1:31" hidden="1" x14ac:dyDescent="0.25">
      <c r="A1776" t="s">
        <v>69</v>
      </c>
      <c r="B1776" t="s">
        <v>53</v>
      </c>
      <c r="C1776" t="s">
        <v>32</v>
      </c>
      <c r="D1776" t="s">
        <v>32</v>
      </c>
      <c r="E1776" t="s">
        <v>32</v>
      </c>
      <c r="F1776">
        <v>0</v>
      </c>
      <c r="G1776" t="s">
        <v>16</v>
      </c>
      <c r="H1776">
        <v>1</v>
      </c>
      <c r="I1776">
        <v>0</v>
      </c>
      <c r="J1776" t="s">
        <v>32</v>
      </c>
      <c r="K1776" t="s">
        <v>32</v>
      </c>
      <c r="L1776" t="s">
        <v>32</v>
      </c>
      <c r="M1776" t="s">
        <v>32</v>
      </c>
      <c r="N1776" t="s">
        <v>32</v>
      </c>
      <c r="O1776">
        <v>1</v>
      </c>
      <c r="P1776" t="s">
        <v>32</v>
      </c>
      <c r="Q1776" t="s">
        <v>32</v>
      </c>
      <c r="R1776" t="s">
        <v>32</v>
      </c>
      <c r="S1776" t="s">
        <v>32</v>
      </c>
      <c r="T1776" t="s">
        <v>32</v>
      </c>
      <c r="U1776" t="s">
        <v>3814</v>
      </c>
      <c r="V1776">
        <v>1</v>
      </c>
      <c r="W1776">
        <v>0</v>
      </c>
      <c r="X1776" t="s">
        <v>32</v>
      </c>
      <c r="Y1776" t="s">
        <v>35</v>
      </c>
      <c r="Z1776">
        <v>0</v>
      </c>
      <c r="AA1776">
        <v>0</v>
      </c>
      <c r="AB1776">
        <v>0</v>
      </c>
      <c r="AC1776">
        <v>1</v>
      </c>
      <c r="AD1776" t="s">
        <v>32</v>
      </c>
      <c r="AE1776" s="23" t="s">
        <v>32</v>
      </c>
    </row>
    <row r="1777" spans="1:31" hidden="1" x14ac:dyDescent="0.25">
      <c r="A1777" t="s">
        <v>76</v>
      </c>
      <c r="B1777" t="s">
        <v>37</v>
      </c>
      <c r="C1777" t="s">
        <v>32</v>
      </c>
      <c r="D1777" t="s">
        <v>32</v>
      </c>
      <c r="E1777" t="s">
        <v>32</v>
      </c>
      <c r="F1777">
        <v>0</v>
      </c>
      <c r="G1777" t="s">
        <v>16</v>
      </c>
      <c r="H1777">
        <v>1</v>
      </c>
      <c r="I1777">
        <v>0</v>
      </c>
      <c r="J1777" t="s">
        <v>32</v>
      </c>
      <c r="K1777" t="s">
        <v>32</v>
      </c>
      <c r="L1777" t="s">
        <v>32</v>
      </c>
      <c r="M1777" t="s">
        <v>32</v>
      </c>
      <c r="N1777" t="s">
        <v>32</v>
      </c>
      <c r="O1777">
        <v>1</v>
      </c>
      <c r="P1777" t="s">
        <v>32</v>
      </c>
      <c r="Q1777" t="s">
        <v>32</v>
      </c>
      <c r="R1777" t="s">
        <v>32</v>
      </c>
      <c r="S1777" t="s">
        <v>32</v>
      </c>
      <c r="T1777" t="s">
        <v>32</v>
      </c>
      <c r="U1777" t="s">
        <v>3815</v>
      </c>
      <c r="V1777">
        <v>1</v>
      </c>
      <c r="W1777">
        <v>0</v>
      </c>
      <c r="X1777" t="s">
        <v>32</v>
      </c>
      <c r="Y1777" t="s">
        <v>71</v>
      </c>
      <c r="Z1777">
        <v>0</v>
      </c>
      <c r="AA1777">
        <v>0</v>
      </c>
      <c r="AB1777">
        <v>0</v>
      </c>
      <c r="AC1777">
        <v>0</v>
      </c>
      <c r="AD1777" t="s">
        <v>32</v>
      </c>
      <c r="AE1777" s="23" t="s">
        <v>32</v>
      </c>
    </row>
    <row r="1778" spans="1:31" hidden="1" x14ac:dyDescent="0.25">
      <c r="A1778" t="s">
        <v>76</v>
      </c>
      <c r="B1778" t="s">
        <v>37</v>
      </c>
      <c r="C1778" t="s">
        <v>32</v>
      </c>
      <c r="D1778" t="s">
        <v>32</v>
      </c>
      <c r="E1778" t="s">
        <v>32</v>
      </c>
      <c r="F1778">
        <v>0</v>
      </c>
      <c r="G1778" t="s">
        <v>16</v>
      </c>
      <c r="H1778">
        <v>1</v>
      </c>
      <c r="I1778">
        <v>0</v>
      </c>
      <c r="J1778" t="s">
        <v>32</v>
      </c>
      <c r="K1778" t="s">
        <v>32</v>
      </c>
      <c r="L1778" t="s">
        <v>32</v>
      </c>
      <c r="M1778" t="s">
        <v>32</v>
      </c>
      <c r="N1778" t="s">
        <v>32</v>
      </c>
      <c r="O1778">
        <v>1</v>
      </c>
      <c r="P1778" t="s">
        <v>32</v>
      </c>
      <c r="Q1778" t="s">
        <v>32</v>
      </c>
      <c r="R1778" t="s">
        <v>32</v>
      </c>
      <c r="S1778" t="s">
        <v>32</v>
      </c>
      <c r="T1778" t="s">
        <v>32</v>
      </c>
      <c r="U1778" t="s">
        <v>3815</v>
      </c>
      <c r="V1778">
        <v>1</v>
      </c>
      <c r="W1778">
        <v>0</v>
      </c>
      <c r="X1778" t="s">
        <v>32</v>
      </c>
      <c r="Y1778" t="s">
        <v>71</v>
      </c>
      <c r="Z1778">
        <v>0</v>
      </c>
      <c r="AA1778">
        <v>0</v>
      </c>
      <c r="AB1778">
        <v>0</v>
      </c>
      <c r="AC1778">
        <v>0</v>
      </c>
      <c r="AD1778" t="s">
        <v>32</v>
      </c>
      <c r="AE1778" s="23" t="s">
        <v>32</v>
      </c>
    </row>
    <row r="1779" spans="1:31" x14ac:dyDescent="0.25">
      <c r="A1779" t="s">
        <v>3885</v>
      </c>
      <c r="B1779" t="s">
        <v>39</v>
      </c>
      <c r="C1779" t="s">
        <v>54</v>
      </c>
      <c r="D1779" t="s">
        <v>32</v>
      </c>
      <c r="E1779" t="s">
        <v>32</v>
      </c>
      <c r="F1779">
        <v>0</v>
      </c>
      <c r="G1779" t="s">
        <v>15</v>
      </c>
      <c r="H1779">
        <v>0</v>
      </c>
      <c r="I1779">
        <v>1</v>
      </c>
      <c r="J1779" t="s">
        <v>32</v>
      </c>
      <c r="K1779" t="s">
        <v>32</v>
      </c>
      <c r="L1779" t="s">
        <v>32</v>
      </c>
      <c r="M1779" t="s">
        <v>32</v>
      </c>
      <c r="N1779" t="s">
        <v>32</v>
      </c>
      <c r="O1779">
        <v>1</v>
      </c>
      <c r="P1779" t="s">
        <v>32</v>
      </c>
      <c r="Q1779" t="s">
        <v>32</v>
      </c>
      <c r="R1779" t="s">
        <v>32</v>
      </c>
      <c r="S1779" t="s">
        <v>32</v>
      </c>
      <c r="T1779" t="s">
        <v>32</v>
      </c>
      <c r="U1779" t="s">
        <v>3815</v>
      </c>
      <c r="V1779">
        <v>0</v>
      </c>
      <c r="W1779">
        <v>1</v>
      </c>
      <c r="X1779" t="s">
        <v>32</v>
      </c>
      <c r="Y1779" t="s">
        <v>71</v>
      </c>
      <c r="Z1779">
        <v>0</v>
      </c>
      <c r="AA1779">
        <v>0</v>
      </c>
      <c r="AB1779">
        <v>0</v>
      </c>
      <c r="AC1779">
        <v>0</v>
      </c>
      <c r="AD1779" t="s">
        <v>32</v>
      </c>
      <c r="AE1779" s="23" t="s">
        <v>32</v>
      </c>
    </row>
    <row r="1780" spans="1:31" hidden="1" x14ac:dyDescent="0.25">
      <c r="A1780" t="s">
        <v>72</v>
      </c>
      <c r="B1780" t="s">
        <v>48</v>
      </c>
      <c r="C1780" t="s">
        <v>32</v>
      </c>
      <c r="D1780" t="s">
        <v>32</v>
      </c>
      <c r="E1780" t="s">
        <v>32</v>
      </c>
      <c r="F1780">
        <v>0</v>
      </c>
      <c r="G1780" t="s">
        <v>16</v>
      </c>
      <c r="H1780">
        <v>1</v>
      </c>
      <c r="I1780">
        <v>0</v>
      </c>
      <c r="J1780" t="s">
        <v>32</v>
      </c>
      <c r="K1780" t="s">
        <v>32</v>
      </c>
      <c r="L1780" t="s">
        <v>32</v>
      </c>
      <c r="M1780" t="s">
        <v>32</v>
      </c>
      <c r="N1780" t="s">
        <v>32</v>
      </c>
      <c r="O1780">
        <v>1</v>
      </c>
      <c r="P1780" t="s">
        <v>32</v>
      </c>
      <c r="Q1780" t="s">
        <v>32</v>
      </c>
      <c r="R1780" t="s">
        <v>32</v>
      </c>
      <c r="S1780" t="s">
        <v>32</v>
      </c>
      <c r="T1780" t="s">
        <v>32</v>
      </c>
      <c r="U1780" t="s">
        <v>3815</v>
      </c>
      <c r="V1780">
        <v>1</v>
      </c>
      <c r="W1780">
        <v>0</v>
      </c>
      <c r="X1780" t="s">
        <v>32</v>
      </c>
      <c r="Y1780" t="s">
        <v>71</v>
      </c>
      <c r="Z1780">
        <v>0</v>
      </c>
      <c r="AA1780">
        <v>0</v>
      </c>
      <c r="AB1780">
        <v>0</v>
      </c>
      <c r="AC1780">
        <v>0</v>
      </c>
      <c r="AD1780" t="s">
        <v>32</v>
      </c>
      <c r="AE1780" s="23" t="s">
        <v>32</v>
      </c>
    </row>
    <row r="1781" spans="1:31" x14ac:dyDescent="0.25">
      <c r="A1781" t="s">
        <v>78</v>
      </c>
      <c r="B1781" t="s">
        <v>38</v>
      </c>
      <c r="C1781" t="s">
        <v>56</v>
      </c>
      <c r="D1781" t="s">
        <v>32</v>
      </c>
      <c r="E1781" t="s">
        <v>32</v>
      </c>
      <c r="F1781">
        <v>0</v>
      </c>
      <c r="G1781" t="s">
        <v>15</v>
      </c>
      <c r="H1781">
        <v>0</v>
      </c>
      <c r="I1781">
        <v>1</v>
      </c>
      <c r="J1781" t="s">
        <v>32</v>
      </c>
      <c r="K1781" t="s">
        <v>32</v>
      </c>
      <c r="L1781" t="s">
        <v>32</v>
      </c>
      <c r="M1781" t="s">
        <v>32</v>
      </c>
      <c r="N1781" t="s">
        <v>32</v>
      </c>
      <c r="O1781">
        <v>1</v>
      </c>
      <c r="P1781" t="s">
        <v>32</v>
      </c>
      <c r="Q1781" t="s">
        <v>32</v>
      </c>
      <c r="R1781" t="s">
        <v>32</v>
      </c>
      <c r="S1781" t="s">
        <v>32</v>
      </c>
      <c r="T1781" t="s">
        <v>32</v>
      </c>
      <c r="U1781" t="s">
        <v>3815</v>
      </c>
      <c r="V1781">
        <v>0</v>
      </c>
      <c r="W1781">
        <v>1</v>
      </c>
      <c r="X1781" t="s">
        <v>32</v>
      </c>
      <c r="Y1781" t="s">
        <v>80</v>
      </c>
      <c r="Z1781">
        <v>0</v>
      </c>
      <c r="AA1781">
        <v>0</v>
      </c>
      <c r="AB1781">
        <v>0</v>
      </c>
      <c r="AC1781">
        <v>0</v>
      </c>
      <c r="AD1781" t="s">
        <v>32</v>
      </c>
      <c r="AE1781" s="23" t="s">
        <v>32</v>
      </c>
    </row>
    <row r="1782" spans="1:31" x14ac:dyDescent="0.25">
      <c r="A1782" t="s">
        <v>3930</v>
      </c>
      <c r="B1782" t="s">
        <v>37</v>
      </c>
      <c r="C1782" t="s">
        <v>55</v>
      </c>
      <c r="D1782" t="s">
        <v>32</v>
      </c>
      <c r="E1782" t="s">
        <v>32</v>
      </c>
      <c r="F1782">
        <v>0</v>
      </c>
      <c r="G1782" t="s">
        <v>15</v>
      </c>
      <c r="H1782">
        <v>0</v>
      </c>
      <c r="I1782">
        <v>1</v>
      </c>
      <c r="J1782" t="s">
        <v>32</v>
      </c>
      <c r="K1782" t="s">
        <v>32</v>
      </c>
      <c r="L1782" t="s">
        <v>32</v>
      </c>
      <c r="M1782" t="s">
        <v>32</v>
      </c>
      <c r="N1782" t="s">
        <v>32</v>
      </c>
      <c r="O1782">
        <v>1</v>
      </c>
      <c r="P1782" t="s">
        <v>32</v>
      </c>
      <c r="Q1782" t="s">
        <v>32</v>
      </c>
      <c r="R1782" t="s">
        <v>32</v>
      </c>
      <c r="S1782" t="s">
        <v>32</v>
      </c>
      <c r="T1782" t="s">
        <v>32</v>
      </c>
      <c r="U1782" t="s">
        <v>3815</v>
      </c>
      <c r="V1782">
        <v>0</v>
      </c>
      <c r="W1782">
        <v>1</v>
      </c>
      <c r="X1782" t="s">
        <v>32</v>
      </c>
      <c r="Y1782" t="s">
        <v>71</v>
      </c>
      <c r="Z1782">
        <v>0</v>
      </c>
      <c r="AA1782">
        <v>0</v>
      </c>
      <c r="AB1782">
        <v>0</v>
      </c>
      <c r="AC1782">
        <v>0</v>
      </c>
      <c r="AD1782" t="s">
        <v>32</v>
      </c>
      <c r="AE1782" s="23" t="s">
        <v>32</v>
      </c>
    </row>
    <row r="1783" spans="1:31" hidden="1" x14ac:dyDescent="0.25">
      <c r="A1783" t="s">
        <v>3930</v>
      </c>
      <c r="B1783" t="s">
        <v>37</v>
      </c>
      <c r="C1783" t="s">
        <v>32</v>
      </c>
      <c r="D1783" t="s">
        <v>32</v>
      </c>
      <c r="E1783" t="s">
        <v>32</v>
      </c>
      <c r="F1783">
        <v>0</v>
      </c>
      <c r="G1783" t="s">
        <v>16</v>
      </c>
      <c r="H1783">
        <v>1</v>
      </c>
      <c r="I1783">
        <v>0</v>
      </c>
      <c r="J1783" t="s">
        <v>32</v>
      </c>
      <c r="K1783" t="s">
        <v>32</v>
      </c>
      <c r="L1783" t="s">
        <v>32</v>
      </c>
      <c r="M1783" t="s">
        <v>32</v>
      </c>
      <c r="N1783" t="s">
        <v>32</v>
      </c>
      <c r="O1783">
        <v>1</v>
      </c>
      <c r="P1783" t="s">
        <v>32</v>
      </c>
      <c r="Q1783" t="s">
        <v>32</v>
      </c>
      <c r="R1783" t="s">
        <v>32</v>
      </c>
      <c r="S1783" t="s">
        <v>32</v>
      </c>
      <c r="T1783" t="s">
        <v>32</v>
      </c>
      <c r="U1783" t="s">
        <v>3815</v>
      </c>
      <c r="V1783">
        <v>1</v>
      </c>
      <c r="W1783">
        <v>0</v>
      </c>
      <c r="X1783" t="s">
        <v>32</v>
      </c>
      <c r="Y1783" t="s">
        <v>71</v>
      </c>
      <c r="Z1783">
        <v>0</v>
      </c>
      <c r="AA1783">
        <v>0</v>
      </c>
      <c r="AB1783">
        <v>0</v>
      </c>
      <c r="AC1783">
        <v>0</v>
      </c>
      <c r="AD1783" t="s">
        <v>32</v>
      </c>
      <c r="AE1783" s="23" t="s">
        <v>32</v>
      </c>
    </row>
    <row r="1784" spans="1:31" hidden="1" x14ac:dyDescent="0.25">
      <c r="A1784" t="s">
        <v>69</v>
      </c>
      <c r="B1784" t="s">
        <v>48</v>
      </c>
      <c r="C1784" t="s">
        <v>32</v>
      </c>
      <c r="D1784" t="s">
        <v>32</v>
      </c>
      <c r="E1784" t="s">
        <v>32</v>
      </c>
      <c r="F1784">
        <v>0</v>
      </c>
      <c r="G1784" t="s">
        <v>16</v>
      </c>
      <c r="H1784">
        <v>1</v>
      </c>
      <c r="I1784">
        <v>0</v>
      </c>
      <c r="J1784" t="s">
        <v>32</v>
      </c>
      <c r="K1784" t="s">
        <v>32</v>
      </c>
      <c r="L1784" t="s">
        <v>32</v>
      </c>
      <c r="M1784" t="s">
        <v>32</v>
      </c>
      <c r="N1784" t="s">
        <v>32</v>
      </c>
      <c r="O1784">
        <v>1</v>
      </c>
      <c r="P1784" t="s">
        <v>32</v>
      </c>
      <c r="Q1784" t="s">
        <v>32</v>
      </c>
      <c r="R1784" t="s">
        <v>32</v>
      </c>
      <c r="S1784" t="s">
        <v>32</v>
      </c>
      <c r="T1784" t="s">
        <v>32</v>
      </c>
      <c r="U1784" t="s">
        <v>3815</v>
      </c>
      <c r="V1784">
        <v>1</v>
      </c>
      <c r="W1784">
        <v>0</v>
      </c>
      <c r="X1784" t="s">
        <v>32</v>
      </c>
      <c r="Y1784" t="s">
        <v>71</v>
      </c>
      <c r="Z1784">
        <v>0</v>
      </c>
      <c r="AA1784">
        <v>0</v>
      </c>
      <c r="AB1784">
        <v>0</v>
      </c>
      <c r="AC1784">
        <v>0</v>
      </c>
      <c r="AD1784" t="s">
        <v>32</v>
      </c>
      <c r="AE1784" s="23" t="s">
        <v>32</v>
      </c>
    </row>
    <row r="1785" spans="1:31" x14ac:dyDescent="0.25">
      <c r="A1785" t="s">
        <v>75</v>
      </c>
      <c r="B1785" t="s">
        <v>48</v>
      </c>
      <c r="C1785" t="s">
        <v>57</v>
      </c>
      <c r="D1785" t="s">
        <v>32</v>
      </c>
      <c r="E1785" t="s">
        <v>32</v>
      </c>
      <c r="F1785">
        <v>0</v>
      </c>
      <c r="G1785" t="s">
        <v>15</v>
      </c>
      <c r="H1785">
        <v>0</v>
      </c>
      <c r="I1785">
        <v>1</v>
      </c>
      <c r="J1785" t="s">
        <v>32</v>
      </c>
      <c r="K1785" t="s">
        <v>32</v>
      </c>
      <c r="L1785" t="s">
        <v>32</v>
      </c>
      <c r="M1785" t="s">
        <v>32</v>
      </c>
      <c r="N1785" t="s">
        <v>32</v>
      </c>
      <c r="O1785">
        <v>1</v>
      </c>
      <c r="P1785" t="s">
        <v>32</v>
      </c>
      <c r="Q1785" t="s">
        <v>32</v>
      </c>
      <c r="R1785" t="s">
        <v>32</v>
      </c>
      <c r="S1785" t="s">
        <v>32</v>
      </c>
      <c r="T1785" t="s">
        <v>32</v>
      </c>
      <c r="U1785" t="s">
        <v>3815</v>
      </c>
      <c r="V1785">
        <v>0</v>
      </c>
      <c r="W1785">
        <v>1</v>
      </c>
      <c r="X1785" t="s">
        <v>32</v>
      </c>
      <c r="Y1785" t="s">
        <v>71</v>
      </c>
      <c r="Z1785">
        <v>0</v>
      </c>
      <c r="AA1785">
        <v>0</v>
      </c>
      <c r="AB1785">
        <v>0</v>
      </c>
      <c r="AC1785">
        <v>0</v>
      </c>
      <c r="AD1785" t="s">
        <v>32</v>
      </c>
      <c r="AE1785" s="23" t="s">
        <v>32</v>
      </c>
    </row>
    <row r="1786" spans="1:31" hidden="1" x14ac:dyDescent="0.25">
      <c r="A1786" t="s">
        <v>75</v>
      </c>
      <c r="B1786" t="s">
        <v>48</v>
      </c>
      <c r="C1786" t="s">
        <v>32</v>
      </c>
      <c r="D1786" t="s">
        <v>32</v>
      </c>
      <c r="E1786" t="s">
        <v>32</v>
      </c>
      <c r="F1786">
        <v>0</v>
      </c>
      <c r="G1786" t="s">
        <v>16</v>
      </c>
      <c r="H1786">
        <v>1</v>
      </c>
      <c r="I1786">
        <v>0</v>
      </c>
      <c r="J1786" t="s">
        <v>32</v>
      </c>
      <c r="K1786" t="s">
        <v>32</v>
      </c>
      <c r="L1786" t="s">
        <v>32</v>
      </c>
      <c r="M1786" t="s">
        <v>32</v>
      </c>
      <c r="N1786" t="s">
        <v>32</v>
      </c>
      <c r="O1786">
        <v>1</v>
      </c>
      <c r="P1786" t="s">
        <v>32</v>
      </c>
      <c r="Q1786" t="s">
        <v>32</v>
      </c>
      <c r="R1786" t="s">
        <v>32</v>
      </c>
      <c r="S1786" t="s">
        <v>32</v>
      </c>
      <c r="T1786" t="s">
        <v>32</v>
      </c>
      <c r="U1786" t="s">
        <v>3815</v>
      </c>
      <c r="V1786">
        <v>1</v>
      </c>
      <c r="W1786">
        <v>0</v>
      </c>
      <c r="X1786" t="s">
        <v>32</v>
      </c>
      <c r="Y1786" t="s">
        <v>71</v>
      </c>
      <c r="Z1786">
        <v>0</v>
      </c>
      <c r="AA1786">
        <v>0</v>
      </c>
      <c r="AB1786">
        <v>0</v>
      </c>
      <c r="AC1786">
        <v>0</v>
      </c>
      <c r="AD1786" t="s">
        <v>32</v>
      </c>
      <c r="AE1786" s="23" t="s">
        <v>32</v>
      </c>
    </row>
    <row r="1787" spans="1:31" x14ac:dyDescent="0.25">
      <c r="A1787" t="s">
        <v>76</v>
      </c>
      <c r="B1787" t="s">
        <v>3906</v>
      </c>
      <c r="C1787" t="s">
        <v>54</v>
      </c>
      <c r="D1787" t="s">
        <v>32</v>
      </c>
      <c r="E1787" t="s">
        <v>32</v>
      </c>
      <c r="F1787">
        <v>0</v>
      </c>
      <c r="G1787" t="s">
        <v>15</v>
      </c>
      <c r="H1787">
        <v>0</v>
      </c>
      <c r="I1787">
        <v>1</v>
      </c>
      <c r="J1787" t="s">
        <v>32</v>
      </c>
      <c r="K1787" t="s">
        <v>32</v>
      </c>
      <c r="L1787" t="s">
        <v>32</v>
      </c>
      <c r="M1787" t="s">
        <v>32</v>
      </c>
      <c r="N1787" t="s">
        <v>32</v>
      </c>
      <c r="O1787">
        <v>1</v>
      </c>
      <c r="P1787" t="s">
        <v>32</v>
      </c>
      <c r="Q1787" t="s">
        <v>32</v>
      </c>
      <c r="R1787" t="s">
        <v>32</v>
      </c>
      <c r="S1787" t="s">
        <v>32</v>
      </c>
      <c r="T1787" t="s">
        <v>32</v>
      </c>
      <c r="U1787" t="s">
        <v>3815</v>
      </c>
      <c r="V1787">
        <v>0</v>
      </c>
      <c r="W1787">
        <v>1</v>
      </c>
      <c r="X1787" t="s">
        <v>32</v>
      </c>
      <c r="Y1787" t="s">
        <v>71</v>
      </c>
      <c r="Z1787">
        <v>0</v>
      </c>
      <c r="AA1787">
        <v>0</v>
      </c>
      <c r="AB1787">
        <v>0</v>
      </c>
      <c r="AC1787">
        <v>0</v>
      </c>
      <c r="AD1787" t="s">
        <v>32</v>
      </c>
      <c r="AE1787" s="23" t="s">
        <v>32</v>
      </c>
    </row>
    <row r="1788" spans="1:31" x14ac:dyDescent="0.25">
      <c r="A1788" t="s">
        <v>76</v>
      </c>
      <c r="B1788" t="s">
        <v>119</v>
      </c>
      <c r="C1788" t="s">
        <v>54</v>
      </c>
      <c r="D1788" t="s">
        <v>32</v>
      </c>
      <c r="E1788" t="s">
        <v>32</v>
      </c>
      <c r="F1788">
        <v>0</v>
      </c>
      <c r="G1788" t="s">
        <v>15</v>
      </c>
      <c r="H1788">
        <v>0</v>
      </c>
      <c r="I1788">
        <v>1</v>
      </c>
      <c r="J1788" t="s">
        <v>32</v>
      </c>
      <c r="K1788" t="s">
        <v>32</v>
      </c>
      <c r="L1788" t="s">
        <v>32</v>
      </c>
      <c r="M1788" t="s">
        <v>32</v>
      </c>
      <c r="N1788" t="s">
        <v>32</v>
      </c>
      <c r="O1788">
        <v>1</v>
      </c>
      <c r="P1788" t="s">
        <v>32</v>
      </c>
      <c r="Q1788" t="s">
        <v>32</v>
      </c>
      <c r="R1788" t="s">
        <v>32</v>
      </c>
      <c r="S1788" t="s">
        <v>32</v>
      </c>
      <c r="T1788" t="s">
        <v>32</v>
      </c>
      <c r="U1788" t="s">
        <v>3815</v>
      </c>
      <c r="V1788">
        <v>0</v>
      </c>
      <c r="W1788">
        <v>1</v>
      </c>
      <c r="X1788" t="s">
        <v>32</v>
      </c>
      <c r="Y1788" t="s">
        <v>71</v>
      </c>
      <c r="Z1788">
        <v>0</v>
      </c>
      <c r="AA1788">
        <v>0</v>
      </c>
      <c r="AB1788">
        <v>0</v>
      </c>
      <c r="AC1788">
        <v>0</v>
      </c>
      <c r="AD1788" t="s">
        <v>32</v>
      </c>
      <c r="AE1788" s="23" t="s">
        <v>32</v>
      </c>
    </row>
    <row r="1789" spans="1:31" x14ac:dyDescent="0.25">
      <c r="A1789" t="s">
        <v>76</v>
      </c>
      <c r="B1789" t="s">
        <v>119</v>
      </c>
      <c r="C1789" t="s">
        <v>54</v>
      </c>
      <c r="D1789" t="s">
        <v>32</v>
      </c>
      <c r="E1789" t="s">
        <v>32</v>
      </c>
      <c r="F1789">
        <v>0</v>
      </c>
      <c r="G1789" t="s">
        <v>15</v>
      </c>
      <c r="H1789">
        <v>0</v>
      </c>
      <c r="I1789">
        <v>1</v>
      </c>
      <c r="J1789" t="s">
        <v>32</v>
      </c>
      <c r="K1789" t="s">
        <v>32</v>
      </c>
      <c r="L1789" t="s">
        <v>32</v>
      </c>
      <c r="M1789" t="s">
        <v>32</v>
      </c>
      <c r="N1789" t="s">
        <v>32</v>
      </c>
      <c r="O1789">
        <v>1</v>
      </c>
      <c r="P1789" t="s">
        <v>32</v>
      </c>
      <c r="Q1789" t="s">
        <v>32</v>
      </c>
      <c r="R1789" t="s">
        <v>32</v>
      </c>
      <c r="S1789" t="s">
        <v>32</v>
      </c>
      <c r="T1789" t="s">
        <v>32</v>
      </c>
      <c r="U1789" t="s">
        <v>3815</v>
      </c>
      <c r="V1789">
        <v>0</v>
      </c>
      <c r="W1789">
        <v>1</v>
      </c>
      <c r="X1789" t="s">
        <v>32</v>
      </c>
      <c r="Y1789" t="s">
        <v>71</v>
      </c>
      <c r="Z1789">
        <v>0</v>
      </c>
      <c r="AA1789">
        <v>0</v>
      </c>
      <c r="AB1789">
        <v>0</v>
      </c>
      <c r="AC1789">
        <v>0</v>
      </c>
      <c r="AD1789" t="s">
        <v>32</v>
      </c>
      <c r="AE1789" s="23" t="s">
        <v>32</v>
      </c>
    </row>
    <row r="1790" spans="1:31" hidden="1" x14ac:dyDescent="0.25">
      <c r="A1790" t="s">
        <v>76</v>
      </c>
      <c r="B1790" t="s">
        <v>38</v>
      </c>
      <c r="C1790" t="s">
        <v>32</v>
      </c>
      <c r="D1790" t="s">
        <v>32</v>
      </c>
      <c r="E1790" t="s">
        <v>32</v>
      </c>
      <c r="F1790">
        <v>0</v>
      </c>
      <c r="G1790" t="s">
        <v>16</v>
      </c>
      <c r="H1790">
        <v>1</v>
      </c>
      <c r="I1790">
        <v>0</v>
      </c>
      <c r="J1790" t="s">
        <v>32</v>
      </c>
      <c r="K1790" t="s">
        <v>32</v>
      </c>
      <c r="L1790" t="s">
        <v>32</v>
      </c>
      <c r="M1790" t="s">
        <v>32</v>
      </c>
      <c r="N1790" t="s">
        <v>32</v>
      </c>
      <c r="O1790">
        <v>1</v>
      </c>
      <c r="P1790" t="s">
        <v>32</v>
      </c>
      <c r="Q1790" t="s">
        <v>32</v>
      </c>
      <c r="R1790" t="s">
        <v>32</v>
      </c>
      <c r="S1790" t="s">
        <v>32</v>
      </c>
      <c r="T1790" t="s">
        <v>32</v>
      </c>
      <c r="U1790" t="s">
        <v>3815</v>
      </c>
      <c r="V1790">
        <v>1</v>
      </c>
      <c r="W1790">
        <v>0</v>
      </c>
      <c r="X1790" t="s">
        <v>32</v>
      </c>
      <c r="Y1790" t="s">
        <v>80</v>
      </c>
      <c r="Z1790">
        <v>0</v>
      </c>
      <c r="AA1790">
        <v>0</v>
      </c>
      <c r="AB1790">
        <v>0</v>
      </c>
      <c r="AC1790">
        <v>0</v>
      </c>
      <c r="AD1790" t="s">
        <v>3915</v>
      </c>
      <c r="AE1790" s="23">
        <v>0</v>
      </c>
    </row>
    <row r="1791" spans="1:31" hidden="1" x14ac:dyDescent="0.25">
      <c r="A1791" t="s">
        <v>69</v>
      </c>
      <c r="B1791" t="s">
        <v>48</v>
      </c>
      <c r="C1791" t="s">
        <v>32</v>
      </c>
      <c r="D1791" t="s">
        <v>32</v>
      </c>
      <c r="E1791" t="s">
        <v>32</v>
      </c>
      <c r="F1791">
        <v>0</v>
      </c>
      <c r="G1791" t="s">
        <v>16</v>
      </c>
      <c r="H1791">
        <v>1</v>
      </c>
      <c r="I1791">
        <v>0</v>
      </c>
      <c r="J1791" t="s">
        <v>32</v>
      </c>
      <c r="K1791" t="s">
        <v>32</v>
      </c>
      <c r="L1791" t="s">
        <v>32</v>
      </c>
      <c r="M1791" t="s">
        <v>32</v>
      </c>
      <c r="N1791" t="s">
        <v>32</v>
      </c>
      <c r="O1791">
        <v>1</v>
      </c>
      <c r="P1791" t="s">
        <v>32</v>
      </c>
      <c r="Q1791" t="s">
        <v>32</v>
      </c>
      <c r="R1791" t="s">
        <v>32</v>
      </c>
      <c r="S1791" t="s">
        <v>32</v>
      </c>
      <c r="T1791" t="s">
        <v>32</v>
      </c>
      <c r="U1791" t="s">
        <v>3815</v>
      </c>
      <c r="V1791">
        <v>1</v>
      </c>
      <c r="W1791">
        <v>0</v>
      </c>
      <c r="X1791" t="s">
        <v>32</v>
      </c>
      <c r="Y1791" t="s">
        <v>71</v>
      </c>
      <c r="Z1791">
        <v>0</v>
      </c>
      <c r="AA1791">
        <v>0</v>
      </c>
      <c r="AB1791">
        <v>0</v>
      </c>
      <c r="AC1791">
        <v>0</v>
      </c>
      <c r="AD1791" t="s">
        <v>32</v>
      </c>
      <c r="AE1791" s="23" t="s">
        <v>32</v>
      </c>
    </row>
    <row r="1792" spans="1:31" x14ac:dyDescent="0.25">
      <c r="A1792" t="s">
        <v>69</v>
      </c>
      <c r="B1792" t="s">
        <v>3906</v>
      </c>
      <c r="C1792" t="s">
        <v>54</v>
      </c>
      <c r="D1792" t="s">
        <v>32</v>
      </c>
      <c r="E1792" t="s">
        <v>32</v>
      </c>
      <c r="F1792">
        <v>0</v>
      </c>
      <c r="G1792" t="s">
        <v>15</v>
      </c>
      <c r="H1792">
        <v>0</v>
      </c>
      <c r="I1792">
        <v>1</v>
      </c>
      <c r="J1792" t="s">
        <v>32</v>
      </c>
      <c r="K1792" t="s">
        <v>32</v>
      </c>
      <c r="L1792" t="s">
        <v>32</v>
      </c>
      <c r="M1792" t="s">
        <v>32</v>
      </c>
      <c r="N1792" t="s">
        <v>32</v>
      </c>
      <c r="O1792">
        <v>1</v>
      </c>
      <c r="P1792" t="s">
        <v>32</v>
      </c>
      <c r="Q1792" t="s">
        <v>32</v>
      </c>
      <c r="R1792" t="s">
        <v>32</v>
      </c>
      <c r="S1792" t="s">
        <v>32</v>
      </c>
      <c r="T1792" t="s">
        <v>32</v>
      </c>
      <c r="U1792" t="s">
        <v>3815</v>
      </c>
      <c r="V1792">
        <v>0</v>
      </c>
      <c r="W1792">
        <v>1</v>
      </c>
      <c r="X1792" t="s">
        <v>32</v>
      </c>
      <c r="Y1792" t="s">
        <v>71</v>
      </c>
      <c r="Z1792">
        <v>0</v>
      </c>
      <c r="AA1792">
        <v>0</v>
      </c>
      <c r="AB1792">
        <v>0</v>
      </c>
      <c r="AC1792">
        <v>0</v>
      </c>
      <c r="AD1792" t="s">
        <v>32</v>
      </c>
      <c r="AE1792" s="23" t="s">
        <v>32</v>
      </c>
    </row>
    <row r="1793" spans="1:31" x14ac:dyDescent="0.25">
      <c r="A1793" t="s">
        <v>76</v>
      </c>
      <c r="B1793" t="s">
        <v>115</v>
      </c>
      <c r="C1793" t="s">
        <v>56</v>
      </c>
      <c r="D1793" t="s">
        <v>32</v>
      </c>
      <c r="E1793" t="s">
        <v>32</v>
      </c>
      <c r="F1793">
        <v>0</v>
      </c>
      <c r="G1793" t="s">
        <v>15</v>
      </c>
      <c r="H1793">
        <v>0</v>
      </c>
      <c r="I1793">
        <v>1</v>
      </c>
      <c r="J1793" t="s">
        <v>32</v>
      </c>
      <c r="K1793" t="s">
        <v>32</v>
      </c>
      <c r="L1793" t="s">
        <v>32</v>
      </c>
      <c r="M1793" t="s">
        <v>32</v>
      </c>
      <c r="N1793" t="s">
        <v>32</v>
      </c>
      <c r="O1793">
        <v>1</v>
      </c>
      <c r="P1793" t="s">
        <v>32</v>
      </c>
      <c r="Q1793" t="s">
        <v>32</v>
      </c>
      <c r="R1793" t="s">
        <v>32</v>
      </c>
      <c r="S1793" t="s">
        <v>32</v>
      </c>
      <c r="T1793" t="s">
        <v>32</v>
      </c>
      <c r="U1793" t="s">
        <v>3815</v>
      </c>
      <c r="V1793">
        <v>0</v>
      </c>
      <c r="W1793">
        <v>1</v>
      </c>
      <c r="X1793" t="s">
        <v>32</v>
      </c>
      <c r="Y1793" t="s">
        <v>70</v>
      </c>
      <c r="Z1793">
        <v>0</v>
      </c>
      <c r="AA1793">
        <v>0</v>
      </c>
      <c r="AB1793">
        <v>0</v>
      </c>
      <c r="AC1793">
        <v>0</v>
      </c>
      <c r="AD1793" t="s">
        <v>32</v>
      </c>
      <c r="AE1793" s="23" t="s">
        <v>32</v>
      </c>
    </row>
    <row r="1794" spans="1:31" hidden="1" x14ac:dyDescent="0.25">
      <c r="A1794" t="s">
        <v>76</v>
      </c>
      <c r="B1794" t="s">
        <v>3900</v>
      </c>
      <c r="C1794" t="s">
        <v>32</v>
      </c>
      <c r="D1794" t="s">
        <v>32</v>
      </c>
      <c r="E1794" t="s">
        <v>32</v>
      </c>
      <c r="F1794">
        <v>0</v>
      </c>
      <c r="G1794" t="s">
        <v>16</v>
      </c>
      <c r="H1794">
        <v>1</v>
      </c>
      <c r="I1794">
        <v>0</v>
      </c>
      <c r="J1794" t="s">
        <v>32</v>
      </c>
      <c r="K1794" t="s">
        <v>32</v>
      </c>
      <c r="L1794" t="s">
        <v>32</v>
      </c>
      <c r="M1794" t="s">
        <v>32</v>
      </c>
      <c r="N1794" t="s">
        <v>32</v>
      </c>
      <c r="O1794">
        <v>1</v>
      </c>
      <c r="P1794" t="s">
        <v>32</v>
      </c>
      <c r="Q1794" t="s">
        <v>32</v>
      </c>
      <c r="R1794" t="s">
        <v>32</v>
      </c>
      <c r="S1794" t="s">
        <v>32</v>
      </c>
      <c r="T1794" t="s">
        <v>32</v>
      </c>
      <c r="U1794" t="s">
        <v>3815</v>
      </c>
      <c r="V1794">
        <v>1</v>
      </c>
      <c r="W1794">
        <v>0</v>
      </c>
      <c r="X1794" t="s">
        <v>32</v>
      </c>
      <c r="Y1794" t="s">
        <v>71</v>
      </c>
      <c r="Z1794">
        <v>0</v>
      </c>
      <c r="AA1794">
        <v>0</v>
      </c>
      <c r="AB1794">
        <v>0</v>
      </c>
      <c r="AC1794">
        <v>0</v>
      </c>
      <c r="AD1794" t="s">
        <v>32</v>
      </c>
      <c r="AE1794" s="23" t="s">
        <v>32</v>
      </c>
    </row>
    <row r="1795" spans="1:31" hidden="1" x14ac:dyDescent="0.25">
      <c r="A1795" t="s">
        <v>76</v>
      </c>
      <c r="B1795" t="s">
        <v>34</v>
      </c>
      <c r="C1795" t="s">
        <v>32</v>
      </c>
      <c r="D1795" t="s">
        <v>32</v>
      </c>
      <c r="E1795" t="s">
        <v>32</v>
      </c>
      <c r="F1795">
        <v>0</v>
      </c>
      <c r="G1795" t="s">
        <v>16</v>
      </c>
      <c r="H1795">
        <v>1</v>
      </c>
      <c r="I1795">
        <v>0</v>
      </c>
      <c r="J1795" t="s">
        <v>32</v>
      </c>
      <c r="K1795" t="s">
        <v>32</v>
      </c>
      <c r="L1795" t="s">
        <v>32</v>
      </c>
      <c r="M1795" t="s">
        <v>32</v>
      </c>
      <c r="N1795" t="s">
        <v>32</v>
      </c>
      <c r="O1795">
        <v>1</v>
      </c>
      <c r="P1795" t="s">
        <v>32</v>
      </c>
      <c r="Q1795" t="s">
        <v>32</v>
      </c>
      <c r="R1795" t="s">
        <v>32</v>
      </c>
      <c r="S1795" t="s">
        <v>32</v>
      </c>
      <c r="T1795" t="s">
        <v>32</v>
      </c>
      <c r="U1795" t="s">
        <v>3815</v>
      </c>
      <c r="V1795">
        <v>1</v>
      </c>
      <c r="W1795">
        <v>0</v>
      </c>
      <c r="X1795" t="s">
        <v>32</v>
      </c>
      <c r="Y1795" t="s">
        <v>35</v>
      </c>
      <c r="Z1795">
        <v>0</v>
      </c>
      <c r="AA1795">
        <v>0</v>
      </c>
      <c r="AB1795">
        <v>0</v>
      </c>
      <c r="AC1795">
        <v>1</v>
      </c>
      <c r="AD1795" t="s">
        <v>32</v>
      </c>
      <c r="AE1795" s="23" t="s">
        <v>32</v>
      </c>
    </row>
    <row r="1796" spans="1:31" x14ac:dyDescent="0.25">
      <c r="A1796" t="s">
        <v>78</v>
      </c>
      <c r="B1796" t="s">
        <v>47</v>
      </c>
      <c r="C1796" t="s">
        <v>56</v>
      </c>
      <c r="D1796" t="s">
        <v>32</v>
      </c>
      <c r="E1796" t="s">
        <v>32</v>
      </c>
      <c r="F1796">
        <v>2</v>
      </c>
      <c r="G1796" t="s">
        <v>15</v>
      </c>
      <c r="H1796">
        <v>0</v>
      </c>
      <c r="I1796">
        <v>1</v>
      </c>
      <c r="J1796" t="s">
        <v>32</v>
      </c>
      <c r="K1796" t="s">
        <v>32</v>
      </c>
      <c r="L1796" t="s">
        <v>32</v>
      </c>
      <c r="M1796" t="s">
        <v>32</v>
      </c>
      <c r="N1796" t="s">
        <v>32</v>
      </c>
      <c r="O1796">
        <v>1</v>
      </c>
      <c r="P1796" t="s">
        <v>32</v>
      </c>
      <c r="Q1796" t="s">
        <v>32</v>
      </c>
      <c r="R1796" t="s">
        <v>32</v>
      </c>
      <c r="S1796" t="s">
        <v>32</v>
      </c>
      <c r="T1796" t="s">
        <v>32</v>
      </c>
      <c r="U1796" t="s">
        <v>3815</v>
      </c>
      <c r="V1796">
        <v>0</v>
      </c>
      <c r="W1796">
        <v>1</v>
      </c>
      <c r="X1796" t="s">
        <v>32</v>
      </c>
      <c r="Y1796" t="s">
        <v>35</v>
      </c>
      <c r="Z1796">
        <v>0</v>
      </c>
      <c r="AA1796">
        <v>0</v>
      </c>
      <c r="AB1796">
        <v>0</v>
      </c>
      <c r="AC1796">
        <v>1</v>
      </c>
      <c r="AD1796" t="s">
        <v>32</v>
      </c>
      <c r="AE1796" s="23" t="s">
        <v>32</v>
      </c>
    </row>
    <row r="1797" spans="1:31" hidden="1" x14ac:dyDescent="0.25">
      <c r="A1797" t="s">
        <v>76</v>
      </c>
      <c r="B1797" t="s">
        <v>113</v>
      </c>
      <c r="C1797" t="s">
        <v>32</v>
      </c>
      <c r="D1797" t="s">
        <v>32</v>
      </c>
      <c r="E1797" t="s">
        <v>32</v>
      </c>
      <c r="F1797">
        <v>0</v>
      </c>
      <c r="G1797" t="s">
        <v>16</v>
      </c>
      <c r="H1797">
        <v>1</v>
      </c>
      <c r="I1797">
        <v>0</v>
      </c>
      <c r="J1797" t="s">
        <v>32</v>
      </c>
      <c r="K1797" t="s">
        <v>32</v>
      </c>
      <c r="L1797" t="s">
        <v>32</v>
      </c>
      <c r="M1797" t="s">
        <v>32</v>
      </c>
      <c r="N1797" t="s">
        <v>32</v>
      </c>
      <c r="O1797">
        <v>1</v>
      </c>
      <c r="P1797" t="s">
        <v>32</v>
      </c>
      <c r="Q1797" t="s">
        <v>32</v>
      </c>
      <c r="R1797" t="s">
        <v>32</v>
      </c>
      <c r="S1797" t="s">
        <v>32</v>
      </c>
      <c r="T1797" t="s">
        <v>32</v>
      </c>
      <c r="U1797" t="s">
        <v>3816</v>
      </c>
      <c r="V1797">
        <v>1</v>
      </c>
      <c r="W1797">
        <v>0</v>
      </c>
      <c r="X1797" t="s">
        <v>32</v>
      </c>
      <c r="Y1797" t="s">
        <v>71</v>
      </c>
      <c r="Z1797">
        <v>0</v>
      </c>
      <c r="AA1797">
        <v>0</v>
      </c>
      <c r="AB1797">
        <v>0</v>
      </c>
      <c r="AC1797">
        <v>0</v>
      </c>
      <c r="AD1797" t="s">
        <v>32</v>
      </c>
      <c r="AE1797" s="23" t="s">
        <v>32</v>
      </c>
    </row>
    <row r="1798" spans="1:31" hidden="1" x14ac:dyDescent="0.25">
      <c r="A1798" t="s">
        <v>78</v>
      </c>
      <c r="B1798" t="s">
        <v>113</v>
      </c>
      <c r="C1798" t="s">
        <v>32</v>
      </c>
      <c r="D1798" t="s">
        <v>32</v>
      </c>
      <c r="E1798" t="s">
        <v>32</v>
      </c>
      <c r="F1798">
        <v>0</v>
      </c>
      <c r="G1798" t="s">
        <v>16</v>
      </c>
      <c r="H1798">
        <v>1</v>
      </c>
      <c r="I1798">
        <v>0</v>
      </c>
      <c r="J1798" t="s">
        <v>32</v>
      </c>
      <c r="K1798" t="s">
        <v>32</v>
      </c>
      <c r="L1798" t="s">
        <v>32</v>
      </c>
      <c r="M1798" t="s">
        <v>32</v>
      </c>
      <c r="N1798" t="s">
        <v>32</v>
      </c>
      <c r="O1798">
        <v>1</v>
      </c>
      <c r="P1798" t="s">
        <v>32</v>
      </c>
      <c r="Q1798" t="s">
        <v>32</v>
      </c>
      <c r="R1798" t="s">
        <v>32</v>
      </c>
      <c r="S1798" t="s">
        <v>32</v>
      </c>
      <c r="T1798" t="s">
        <v>32</v>
      </c>
      <c r="U1798" t="s">
        <v>3816</v>
      </c>
      <c r="V1798">
        <v>1</v>
      </c>
      <c r="W1798">
        <v>0</v>
      </c>
      <c r="X1798" t="s">
        <v>32</v>
      </c>
      <c r="Y1798" t="s">
        <v>71</v>
      </c>
      <c r="Z1798">
        <v>0</v>
      </c>
      <c r="AA1798">
        <v>0</v>
      </c>
      <c r="AB1798">
        <v>0</v>
      </c>
      <c r="AC1798">
        <v>0</v>
      </c>
      <c r="AD1798" t="s">
        <v>32</v>
      </c>
      <c r="AE1798" s="23" t="s">
        <v>32</v>
      </c>
    </row>
    <row r="1799" spans="1:31" hidden="1" x14ac:dyDescent="0.25">
      <c r="A1799" t="s">
        <v>3885</v>
      </c>
      <c r="B1799" t="s">
        <v>103</v>
      </c>
      <c r="C1799" t="s">
        <v>32</v>
      </c>
      <c r="D1799" t="s">
        <v>32</v>
      </c>
      <c r="E1799" t="s">
        <v>32</v>
      </c>
      <c r="F1799">
        <v>0</v>
      </c>
      <c r="G1799" t="s">
        <v>16</v>
      </c>
      <c r="H1799">
        <v>1</v>
      </c>
      <c r="I1799">
        <v>0</v>
      </c>
      <c r="J1799" t="s">
        <v>32</v>
      </c>
      <c r="K1799" t="s">
        <v>32</v>
      </c>
      <c r="L1799" t="s">
        <v>32</v>
      </c>
      <c r="M1799" t="s">
        <v>32</v>
      </c>
      <c r="N1799" t="s">
        <v>32</v>
      </c>
      <c r="O1799">
        <v>1</v>
      </c>
      <c r="P1799" t="s">
        <v>32</v>
      </c>
      <c r="Q1799" t="s">
        <v>32</v>
      </c>
      <c r="R1799" t="s">
        <v>32</v>
      </c>
      <c r="S1799" t="s">
        <v>32</v>
      </c>
      <c r="T1799" t="s">
        <v>32</v>
      </c>
      <c r="U1799" t="s">
        <v>3816</v>
      </c>
      <c r="V1799">
        <v>1</v>
      </c>
      <c r="W1799">
        <v>0</v>
      </c>
      <c r="X1799" t="s">
        <v>32</v>
      </c>
      <c r="Y1799" t="s">
        <v>71</v>
      </c>
      <c r="Z1799">
        <v>0</v>
      </c>
      <c r="AA1799">
        <v>0</v>
      </c>
      <c r="AB1799">
        <v>0</v>
      </c>
      <c r="AC1799">
        <v>0</v>
      </c>
      <c r="AD1799" t="s">
        <v>32</v>
      </c>
      <c r="AE1799" s="23" t="s">
        <v>32</v>
      </c>
    </row>
    <row r="1800" spans="1:31" hidden="1" x14ac:dyDescent="0.25">
      <c r="A1800" t="s">
        <v>78</v>
      </c>
      <c r="B1800" t="s">
        <v>113</v>
      </c>
      <c r="C1800" t="s">
        <v>32</v>
      </c>
      <c r="D1800" t="s">
        <v>32</v>
      </c>
      <c r="E1800" t="s">
        <v>32</v>
      </c>
      <c r="F1800">
        <v>0</v>
      </c>
      <c r="G1800" t="s">
        <v>16</v>
      </c>
      <c r="H1800">
        <v>1</v>
      </c>
      <c r="I1800">
        <v>0</v>
      </c>
      <c r="J1800" t="s">
        <v>32</v>
      </c>
      <c r="K1800" t="s">
        <v>32</v>
      </c>
      <c r="L1800" t="s">
        <v>32</v>
      </c>
      <c r="M1800" t="s">
        <v>32</v>
      </c>
      <c r="N1800" t="s">
        <v>32</v>
      </c>
      <c r="O1800">
        <v>1</v>
      </c>
      <c r="P1800" t="s">
        <v>32</v>
      </c>
      <c r="Q1800" t="s">
        <v>32</v>
      </c>
      <c r="R1800" t="s">
        <v>32</v>
      </c>
      <c r="S1800" t="s">
        <v>32</v>
      </c>
      <c r="T1800" t="s">
        <v>32</v>
      </c>
      <c r="U1800" t="s">
        <v>3816</v>
      </c>
      <c r="V1800">
        <v>1</v>
      </c>
      <c r="W1800">
        <v>0</v>
      </c>
      <c r="X1800" t="s">
        <v>32</v>
      </c>
      <c r="Y1800" t="s">
        <v>71</v>
      </c>
      <c r="Z1800">
        <v>0</v>
      </c>
      <c r="AA1800">
        <v>0</v>
      </c>
      <c r="AB1800">
        <v>0</v>
      </c>
      <c r="AC1800">
        <v>0</v>
      </c>
      <c r="AD1800" t="s">
        <v>32</v>
      </c>
      <c r="AE1800" s="23" t="s">
        <v>32</v>
      </c>
    </row>
    <row r="1801" spans="1:31" hidden="1" x14ac:dyDescent="0.25">
      <c r="A1801" t="s">
        <v>75</v>
      </c>
      <c r="B1801" t="s">
        <v>38</v>
      </c>
      <c r="C1801" t="s">
        <v>32</v>
      </c>
      <c r="D1801" t="s">
        <v>32</v>
      </c>
      <c r="E1801" t="s">
        <v>32</v>
      </c>
      <c r="F1801">
        <v>0</v>
      </c>
      <c r="G1801" t="s">
        <v>16</v>
      </c>
      <c r="H1801">
        <v>1</v>
      </c>
      <c r="I1801">
        <v>0</v>
      </c>
      <c r="J1801" t="s">
        <v>32</v>
      </c>
      <c r="K1801" t="s">
        <v>32</v>
      </c>
      <c r="L1801" t="s">
        <v>32</v>
      </c>
      <c r="M1801" t="s">
        <v>32</v>
      </c>
      <c r="N1801" t="s">
        <v>32</v>
      </c>
      <c r="O1801">
        <v>1</v>
      </c>
      <c r="P1801" t="s">
        <v>32</v>
      </c>
      <c r="Q1801" t="s">
        <v>32</v>
      </c>
      <c r="R1801" t="s">
        <v>32</v>
      </c>
      <c r="S1801" t="s">
        <v>32</v>
      </c>
      <c r="T1801" t="s">
        <v>32</v>
      </c>
      <c r="U1801" t="s">
        <v>3816</v>
      </c>
      <c r="V1801">
        <v>1</v>
      </c>
      <c r="W1801">
        <v>0</v>
      </c>
      <c r="X1801" t="s">
        <v>32</v>
      </c>
      <c r="Y1801" t="s">
        <v>80</v>
      </c>
      <c r="Z1801">
        <v>0</v>
      </c>
      <c r="AA1801">
        <v>0</v>
      </c>
      <c r="AB1801">
        <v>0</v>
      </c>
      <c r="AC1801">
        <v>0</v>
      </c>
      <c r="AD1801" t="s">
        <v>32</v>
      </c>
      <c r="AE1801" s="23" t="s">
        <v>32</v>
      </c>
    </row>
    <row r="1802" spans="1:31" hidden="1" x14ac:dyDescent="0.25">
      <c r="A1802" t="s">
        <v>76</v>
      </c>
      <c r="B1802" t="s">
        <v>103</v>
      </c>
      <c r="C1802" t="s">
        <v>32</v>
      </c>
      <c r="D1802" t="s">
        <v>32</v>
      </c>
      <c r="E1802" t="s">
        <v>32</v>
      </c>
      <c r="F1802">
        <v>1</v>
      </c>
      <c r="G1802" t="s">
        <v>16</v>
      </c>
      <c r="H1802">
        <v>1</v>
      </c>
      <c r="I1802">
        <v>0</v>
      </c>
      <c r="J1802" t="s">
        <v>32</v>
      </c>
      <c r="K1802" t="s">
        <v>32</v>
      </c>
      <c r="L1802" t="s">
        <v>32</v>
      </c>
      <c r="M1802" t="s">
        <v>32</v>
      </c>
      <c r="N1802" t="s">
        <v>32</v>
      </c>
      <c r="O1802">
        <v>1</v>
      </c>
      <c r="P1802" t="s">
        <v>32</v>
      </c>
      <c r="Q1802" t="s">
        <v>32</v>
      </c>
      <c r="R1802" t="s">
        <v>32</v>
      </c>
      <c r="S1802" t="s">
        <v>32</v>
      </c>
      <c r="T1802" t="s">
        <v>32</v>
      </c>
      <c r="U1802" t="s">
        <v>3816</v>
      </c>
      <c r="V1802">
        <v>1</v>
      </c>
      <c r="W1802">
        <v>0</v>
      </c>
      <c r="X1802" t="s">
        <v>32</v>
      </c>
      <c r="Y1802" t="s">
        <v>80</v>
      </c>
      <c r="Z1802">
        <v>0</v>
      </c>
      <c r="AA1802">
        <v>0</v>
      </c>
      <c r="AB1802">
        <v>0</v>
      </c>
      <c r="AC1802">
        <v>0</v>
      </c>
      <c r="AD1802" t="s">
        <v>32</v>
      </c>
      <c r="AE1802" s="23" t="s">
        <v>32</v>
      </c>
    </row>
    <row r="1803" spans="1:31" hidden="1" x14ac:dyDescent="0.25">
      <c r="A1803" t="s">
        <v>83</v>
      </c>
      <c r="B1803" t="s">
        <v>103</v>
      </c>
      <c r="C1803" t="s">
        <v>32</v>
      </c>
      <c r="D1803" t="s">
        <v>32</v>
      </c>
      <c r="E1803" t="s">
        <v>32</v>
      </c>
      <c r="F1803">
        <v>0</v>
      </c>
      <c r="G1803" t="s">
        <v>16</v>
      </c>
      <c r="H1803">
        <v>1</v>
      </c>
      <c r="I1803">
        <v>0</v>
      </c>
      <c r="J1803" t="s">
        <v>32</v>
      </c>
      <c r="K1803" t="s">
        <v>32</v>
      </c>
      <c r="L1803" t="s">
        <v>32</v>
      </c>
      <c r="M1803" t="s">
        <v>32</v>
      </c>
      <c r="N1803" t="s">
        <v>32</v>
      </c>
      <c r="O1803">
        <v>1</v>
      </c>
      <c r="P1803" t="s">
        <v>32</v>
      </c>
      <c r="Q1803" t="s">
        <v>32</v>
      </c>
      <c r="R1803" t="s">
        <v>32</v>
      </c>
      <c r="S1803" t="s">
        <v>32</v>
      </c>
      <c r="T1803" t="s">
        <v>32</v>
      </c>
      <c r="U1803" t="s">
        <v>3816</v>
      </c>
      <c r="V1803">
        <v>1</v>
      </c>
      <c r="W1803">
        <v>0</v>
      </c>
      <c r="X1803" t="s">
        <v>32</v>
      </c>
      <c r="Y1803" t="s">
        <v>71</v>
      </c>
      <c r="Z1803">
        <v>0</v>
      </c>
      <c r="AA1803">
        <v>0</v>
      </c>
      <c r="AB1803">
        <v>0</v>
      </c>
      <c r="AC1803">
        <v>0</v>
      </c>
      <c r="AD1803" t="s">
        <v>32</v>
      </c>
      <c r="AE1803" s="23" t="s">
        <v>32</v>
      </c>
    </row>
    <row r="1804" spans="1:31" hidden="1" x14ac:dyDescent="0.25">
      <c r="A1804" t="s">
        <v>76</v>
      </c>
      <c r="B1804" t="s">
        <v>113</v>
      </c>
      <c r="C1804" t="s">
        <v>32</v>
      </c>
      <c r="D1804" t="s">
        <v>32</v>
      </c>
      <c r="E1804" t="s">
        <v>32</v>
      </c>
      <c r="F1804">
        <v>1</v>
      </c>
      <c r="G1804" t="s">
        <v>16</v>
      </c>
      <c r="H1804">
        <v>1</v>
      </c>
      <c r="I1804">
        <v>0</v>
      </c>
      <c r="J1804" t="s">
        <v>32</v>
      </c>
      <c r="K1804" t="s">
        <v>32</v>
      </c>
      <c r="L1804" t="s">
        <v>32</v>
      </c>
      <c r="M1804" t="s">
        <v>32</v>
      </c>
      <c r="N1804" t="s">
        <v>32</v>
      </c>
      <c r="O1804">
        <v>1</v>
      </c>
      <c r="P1804" t="s">
        <v>32</v>
      </c>
      <c r="Q1804" t="s">
        <v>32</v>
      </c>
      <c r="R1804" t="s">
        <v>32</v>
      </c>
      <c r="S1804" t="s">
        <v>32</v>
      </c>
      <c r="T1804" t="s">
        <v>32</v>
      </c>
      <c r="U1804" t="s">
        <v>3816</v>
      </c>
      <c r="V1804">
        <v>1</v>
      </c>
      <c r="W1804">
        <v>0</v>
      </c>
      <c r="X1804" t="s">
        <v>32</v>
      </c>
      <c r="Y1804" t="s">
        <v>71</v>
      </c>
      <c r="Z1804">
        <v>0</v>
      </c>
      <c r="AA1804">
        <v>0</v>
      </c>
      <c r="AB1804">
        <v>0</v>
      </c>
      <c r="AC1804">
        <v>0</v>
      </c>
      <c r="AD1804" t="s">
        <v>32</v>
      </c>
      <c r="AE1804" s="23" t="s">
        <v>32</v>
      </c>
    </row>
    <row r="1805" spans="1:31" hidden="1" x14ac:dyDescent="0.25">
      <c r="A1805" t="s">
        <v>76</v>
      </c>
      <c r="B1805" t="s">
        <v>103</v>
      </c>
      <c r="C1805" t="s">
        <v>32</v>
      </c>
      <c r="D1805" t="s">
        <v>32</v>
      </c>
      <c r="E1805" t="s">
        <v>32</v>
      </c>
      <c r="F1805">
        <v>0</v>
      </c>
      <c r="G1805" t="s">
        <v>16</v>
      </c>
      <c r="H1805">
        <v>1</v>
      </c>
      <c r="I1805">
        <v>0</v>
      </c>
      <c r="J1805" t="s">
        <v>32</v>
      </c>
      <c r="K1805" t="s">
        <v>32</v>
      </c>
      <c r="L1805" t="s">
        <v>32</v>
      </c>
      <c r="M1805" t="s">
        <v>32</v>
      </c>
      <c r="N1805" t="s">
        <v>32</v>
      </c>
      <c r="O1805">
        <v>1</v>
      </c>
      <c r="P1805" t="s">
        <v>32</v>
      </c>
      <c r="Q1805" t="s">
        <v>32</v>
      </c>
      <c r="R1805" t="s">
        <v>32</v>
      </c>
      <c r="S1805" t="s">
        <v>32</v>
      </c>
      <c r="T1805" t="s">
        <v>32</v>
      </c>
      <c r="U1805" t="s">
        <v>3816</v>
      </c>
      <c r="V1805">
        <v>1</v>
      </c>
      <c r="W1805">
        <v>0</v>
      </c>
      <c r="X1805" t="s">
        <v>32</v>
      </c>
      <c r="Y1805" t="s">
        <v>80</v>
      </c>
      <c r="Z1805">
        <v>0</v>
      </c>
      <c r="AA1805">
        <v>0</v>
      </c>
      <c r="AB1805">
        <v>0</v>
      </c>
      <c r="AC1805">
        <v>0</v>
      </c>
      <c r="AD1805" t="s">
        <v>32</v>
      </c>
      <c r="AE1805" s="23" t="s">
        <v>32</v>
      </c>
    </row>
    <row r="1806" spans="1:31" hidden="1" x14ac:dyDescent="0.25">
      <c r="A1806" t="s">
        <v>69</v>
      </c>
      <c r="B1806" t="s">
        <v>113</v>
      </c>
      <c r="C1806" t="s">
        <v>32</v>
      </c>
      <c r="D1806" t="s">
        <v>32</v>
      </c>
      <c r="E1806" t="s">
        <v>32</v>
      </c>
      <c r="F1806">
        <v>1</v>
      </c>
      <c r="G1806" t="s">
        <v>16</v>
      </c>
      <c r="H1806">
        <v>1</v>
      </c>
      <c r="I1806">
        <v>0</v>
      </c>
      <c r="J1806" t="s">
        <v>32</v>
      </c>
      <c r="K1806" t="s">
        <v>32</v>
      </c>
      <c r="L1806" t="s">
        <v>32</v>
      </c>
      <c r="M1806" t="s">
        <v>32</v>
      </c>
      <c r="N1806" t="s">
        <v>32</v>
      </c>
      <c r="O1806">
        <v>1</v>
      </c>
      <c r="P1806" t="s">
        <v>32</v>
      </c>
      <c r="Q1806" t="s">
        <v>32</v>
      </c>
      <c r="R1806" t="s">
        <v>32</v>
      </c>
      <c r="S1806" t="s">
        <v>32</v>
      </c>
      <c r="T1806" t="s">
        <v>32</v>
      </c>
      <c r="U1806" t="s">
        <v>3816</v>
      </c>
      <c r="V1806">
        <v>1</v>
      </c>
      <c r="W1806">
        <v>0</v>
      </c>
      <c r="X1806" t="s">
        <v>32</v>
      </c>
      <c r="Y1806" t="s">
        <v>71</v>
      </c>
      <c r="Z1806">
        <v>0</v>
      </c>
      <c r="AA1806">
        <v>0</v>
      </c>
      <c r="AB1806">
        <v>0</v>
      </c>
      <c r="AC1806">
        <v>0</v>
      </c>
      <c r="AD1806" t="s">
        <v>32</v>
      </c>
      <c r="AE1806" s="23" t="s">
        <v>32</v>
      </c>
    </row>
    <row r="1807" spans="1:31" hidden="1" x14ac:dyDescent="0.25">
      <c r="A1807" t="s">
        <v>72</v>
      </c>
      <c r="B1807" t="s">
        <v>103</v>
      </c>
      <c r="C1807" t="s">
        <v>32</v>
      </c>
      <c r="D1807" t="s">
        <v>32</v>
      </c>
      <c r="E1807" t="s">
        <v>32</v>
      </c>
      <c r="F1807">
        <v>0</v>
      </c>
      <c r="G1807" t="s">
        <v>16</v>
      </c>
      <c r="H1807">
        <v>1</v>
      </c>
      <c r="I1807">
        <v>0</v>
      </c>
      <c r="J1807" t="s">
        <v>32</v>
      </c>
      <c r="K1807" t="s">
        <v>32</v>
      </c>
      <c r="L1807" t="s">
        <v>32</v>
      </c>
      <c r="M1807" t="s">
        <v>32</v>
      </c>
      <c r="N1807" t="s">
        <v>32</v>
      </c>
      <c r="O1807">
        <v>1</v>
      </c>
      <c r="P1807" t="s">
        <v>32</v>
      </c>
      <c r="Q1807" t="s">
        <v>32</v>
      </c>
      <c r="R1807" t="s">
        <v>32</v>
      </c>
      <c r="S1807" t="s">
        <v>32</v>
      </c>
      <c r="T1807" t="s">
        <v>32</v>
      </c>
      <c r="U1807" t="s">
        <v>3816</v>
      </c>
      <c r="V1807">
        <v>1</v>
      </c>
      <c r="W1807">
        <v>0</v>
      </c>
      <c r="X1807" t="s">
        <v>32</v>
      </c>
      <c r="Y1807" t="s">
        <v>71</v>
      </c>
      <c r="Z1807">
        <v>0</v>
      </c>
      <c r="AA1807">
        <v>0</v>
      </c>
      <c r="AB1807">
        <v>0</v>
      </c>
      <c r="AC1807">
        <v>0</v>
      </c>
      <c r="AD1807" t="s">
        <v>32</v>
      </c>
      <c r="AE1807" s="23" t="s">
        <v>32</v>
      </c>
    </row>
    <row r="1808" spans="1:31" hidden="1" x14ac:dyDescent="0.25">
      <c r="A1808" t="s">
        <v>78</v>
      </c>
      <c r="B1808" t="s">
        <v>103</v>
      </c>
      <c r="C1808" t="s">
        <v>32</v>
      </c>
      <c r="D1808" t="s">
        <v>32</v>
      </c>
      <c r="E1808" t="s">
        <v>32</v>
      </c>
      <c r="F1808">
        <v>1</v>
      </c>
      <c r="G1808" t="s">
        <v>16</v>
      </c>
      <c r="H1808">
        <v>1</v>
      </c>
      <c r="I1808">
        <v>0</v>
      </c>
      <c r="J1808" t="s">
        <v>32</v>
      </c>
      <c r="K1808" t="s">
        <v>32</v>
      </c>
      <c r="L1808" t="s">
        <v>32</v>
      </c>
      <c r="M1808" t="s">
        <v>32</v>
      </c>
      <c r="N1808" t="s">
        <v>32</v>
      </c>
      <c r="O1808">
        <v>1</v>
      </c>
      <c r="P1808" t="s">
        <v>32</v>
      </c>
      <c r="Q1808" t="s">
        <v>32</v>
      </c>
      <c r="R1808" t="s">
        <v>32</v>
      </c>
      <c r="S1808" t="s">
        <v>32</v>
      </c>
      <c r="T1808" t="s">
        <v>32</v>
      </c>
      <c r="U1808" t="s">
        <v>3816</v>
      </c>
      <c r="V1808">
        <v>1</v>
      </c>
      <c r="W1808">
        <v>0</v>
      </c>
      <c r="X1808" t="s">
        <v>32</v>
      </c>
      <c r="Y1808" t="s">
        <v>71</v>
      </c>
      <c r="Z1808">
        <v>0</v>
      </c>
      <c r="AA1808">
        <v>0</v>
      </c>
      <c r="AB1808">
        <v>0</v>
      </c>
      <c r="AC1808">
        <v>0</v>
      </c>
      <c r="AD1808" t="s">
        <v>32</v>
      </c>
      <c r="AE1808" s="23" t="s">
        <v>32</v>
      </c>
    </row>
    <row r="1809" spans="1:31" hidden="1" x14ac:dyDescent="0.25">
      <c r="A1809" t="s">
        <v>69</v>
      </c>
      <c r="B1809" t="s">
        <v>103</v>
      </c>
      <c r="C1809" t="s">
        <v>32</v>
      </c>
      <c r="D1809" t="s">
        <v>32</v>
      </c>
      <c r="E1809" t="s">
        <v>32</v>
      </c>
      <c r="F1809">
        <v>1</v>
      </c>
      <c r="G1809" t="s">
        <v>16</v>
      </c>
      <c r="H1809">
        <v>1</v>
      </c>
      <c r="I1809">
        <v>0</v>
      </c>
      <c r="J1809" t="s">
        <v>32</v>
      </c>
      <c r="K1809" t="s">
        <v>32</v>
      </c>
      <c r="L1809" t="s">
        <v>32</v>
      </c>
      <c r="M1809" t="s">
        <v>32</v>
      </c>
      <c r="N1809" t="s">
        <v>32</v>
      </c>
      <c r="O1809">
        <v>1</v>
      </c>
      <c r="P1809" t="s">
        <v>32</v>
      </c>
      <c r="Q1809" t="s">
        <v>32</v>
      </c>
      <c r="R1809" t="s">
        <v>32</v>
      </c>
      <c r="S1809" t="s">
        <v>32</v>
      </c>
      <c r="T1809" t="s">
        <v>32</v>
      </c>
      <c r="U1809" t="s">
        <v>3816</v>
      </c>
      <c r="V1809">
        <v>1</v>
      </c>
      <c r="W1809">
        <v>0</v>
      </c>
      <c r="X1809" t="s">
        <v>32</v>
      </c>
      <c r="Y1809" t="s">
        <v>71</v>
      </c>
      <c r="Z1809">
        <v>0</v>
      </c>
      <c r="AA1809">
        <v>0</v>
      </c>
      <c r="AB1809">
        <v>0</v>
      </c>
      <c r="AC1809">
        <v>0</v>
      </c>
      <c r="AD1809" t="s">
        <v>32</v>
      </c>
      <c r="AE1809" s="23" t="s">
        <v>32</v>
      </c>
    </row>
    <row r="1810" spans="1:31" hidden="1" x14ac:dyDescent="0.25">
      <c r="A1810" t="s">
        <v>69</v>
      </c>
      <c r="B1810" t="s">
        <v>103</v>
      </c>
      <c r="C1810" t="s">
        <v>32</v>
      </c>
      <c r="D1810" t="s">
        <v>32</v>
      </c>
      <c r="E1810" t="s">
        <v>32</v>
      </c>
      <c r="F1810">
        <v>7</v>
      </c>
      <c r="G1810" t="s">
        <v>16</v>
      </c>
      <c r="H1810">
        <v>1</v>
      </c>
      <c r="I1810">
        <v>0</v>
      </c>
      <c r="J1810" t="s">
        <v>32</v>
      </c>
      <c r="K1810" t="s">
        <v>32</v>
      </c>
      <c r="L1810" t="s">
        <v>32</v>
      </c>
      <c r="M1810" t="s">
        <v>32</v>
      </c>
      <c r="N1810" t="s">
        <v>32</v>
      </c>
      <c r="O1810">
        <v>1</v>
      </c>
      <c r="P1810" t="s">
        <v>32</v>
      </c>
      <c r="Q1810" t="s">
        <v>32</v>
      </c>
      <c r="R1810" t="s">
        <v>32</v>
      </c>
      <c r="S1810" t="s">
        <v>32</v>
      </c>
      <c r="T1810" t="s">
        <v>32</v>
      </c>
      <c r="U1810" t="s">
        <v>3816</v>
      </c>
      <c r="V1810">
        <v>1</v>
      </c>
      <c r="W1810">
        <v>0</v>
      </c>
      <c r="X1810" t="s">
        <v>32</v>
      </c>
      <c r="Y1810" t="s">
        <v>71</v>
      </c>
      <c r="Z1810">
        <v>0</v>
      </c>
      <c r="AA1810">
        <v>0</v>
      </c>
      <c r="AB1810">
        <v>0</v>
      </c>
      <c r="AC1810">
        <v>0</v>
      </c>
      <c r="AD1810" t="s">
        <v>3915</v>
      </c>
      <c r="AE1810" s="23">
        <v>0</v>
      </c>
    </row>
    <row r="1811" spans="1:31" hidden="1" x14ac:dyDescent="0.25">
      <c r="A1811" t="s">
        <v>76</v>
      </c>
      <c r="B1811" t="s">
        <v>103</v>
      </c>
      <c r="C1811" t="s">
        <v>32</v>
      </c>
      <c r="D1811" t="s">
        <v>32</v>
      </c>
      <c r="E1811" t="s">
        <v>32</v>
      </c>
      <c r="F1811">
        <v>0</v>
      </c>
      <c r="G1811" t="s">
        <v>16</v>
      </c>
      <c r="H1811">
        <v>1</v>
      </c>
      <c r="I1811">
        <v>0</v>
      </c>
      <c r="J1811" t="s">
        <v>32</v>
      </c>
      <c r="K1811" t="s">
        <v>32</v>
      </c>
      <c r="L1811" t="s">
        <v>32</v>
      </c>
      <c r="M1811" t="s">
        <v>32</v>
      </c>
      <c r="N1811" t="s">
        <v>32</v>
      </c>
      <c r="O1811">
        <v>1</v>
      </c>
      <c r="P1811" t="s">
        <v>32</v>
      </c>
      <c r="Q1811" t="s">
        <v>32</v>
      </c>
      <c r="R1811" t="s">
        <v>32</v>
      </c>
      <c r="S1811" t="s">
        <v>32</v>
      </c>
      <c r="T1811" t="s">
        <v>32</v>
      </c>
      <c r="U1811" t="s">
        <v>3816</v>
      </c>
      <c r="V1811">
        <v>1</v>
      </c>
      <c r="W1811">
        <v>0</v>
      </c>
      <c r="X1811" t="s">
        <v>32</v>
      </c>
      <c r="Y1811" t="s">
        <v>71</v>
      </c>
      <c r="Z1811">
        <v>0</v>
      </c>
      <c r="AA1811">
        <v>0</v>
      </c>
      <c r="AB1811">
        <v>0</v>
      </c>
      <c r="AC1811">
        <v>0</v>
      </c>
      <c r="AD1811" t="s">
        <v>32</v>
      </c>
      <c r="AE1811" s="23" t="s">
        <v>32</v>
      </c>
    </row>
    <row r="1812" spans="1:31" hidden="1" x14ac:dyDescent="0.25">
      <c r="A1812" t="s">
        <v>127</v>
      </c>
      <c r="B1812" t="s">
        <v>103</v>
      </c>
      <c r="C1812" t="s">
        <v>32</v>
      </c>
      <c r="D1812" t="s">
        <v>32</v>
      </c>
      <c r="E1812" t="s">
        <v>32</v>
      </c>
      <c r="F1812">
        <v>0</v>
      </c>
      <c r="G1812" t="s">
        <v>16</v>
      </c>
      <c r="H1812">
        <v>1</v>
      </c>
      <c r="I1812">
        <v>0</v>
      </c>
      <c r="J1812" t="s">
        <v>32</v>
      </c>
      <c r="K1812" t="s">
        <v>32</v>
      </c>
      <c r="L1812" t="s">
        <v>32</v>
      </c>
      <c r="M1812" t="s">
        <v>32</v>
      </c>
      <c r="N1812" t="s">
        <v>32</v>
      </c>
      <c r="O1812">
        <v>1</v>
      </c>
      <c r="P1812" t="s">
        <v>32</v>
      </c>
      <c r="Q1812" t="s">
        <v>32</v>
      </c>
      <c r="R1812" t="s">
        <v>32</v>
      </c>
      <c r="S1812" t="s">
        <v>32</v>
      </c>
      <c r="T1812" t="s">
        <v>32</v>
      </c>
      <c r="U1812" t="s">
        <v>3816</v>
      </c>
      <c r="V1812">
        <v>1</v>
      </c>
      <c r="W1812">
        <v>0</v>
      </c>
      <c r="X1812" t="s">
        <v>32</v>
      </c>
      <c r="Y1812" t="s">
        <v>71</v>
      </c>
      <c r="Z1812">
        <v>0</v>
      </c>
      <c r="AA1812">
        <v>0</v>
      </c>
      <c r="AB1812">
        <v>0</v>
      </c>
      <c r="AC1812">
        <v>0</v>
      </c>
      <c r="AD1812" t="s">
        <v>32</v>
      </c>
      <c r="AE1812" s="23" t="s">
        <v>32</v>
      </c>
    </row>
    <row r="1813" spans="1:31" hidden="1" x14ac:dyDescent="0.25">
      <c r="A1813" t="s">
        <v>83</v>
      </c>
      <c r="B1813" t="s">
        <v>103</v>
      </c>
      <c r="C1813" t="s">
        <v>32</v>
      </c>
      <c r="D1813" t="s">
        <v>32</v>
      </c>
      <c r="E1813" t="s">
        <v>32</v>
      </c>
      <c r="F1813">
        <v>1</v>
      </c>
      <c r="G1813" t="s">
        <v>16</v>
      </c>
      <c r="H1813">
        <v>1</v>
      </c>
      <c r="I1813">
        <v>0</v>
      </c>
      <c r="J1813" t="s">
        <v>32</v>
      </c>
      <c r="K1813" t="s">
        <v>32</v>
      </c>
      <c r="L1813" t="s">
        <v>32</v>
      </c>
      <c r="M1813" t="s">
        <v>32</v>
      </c>
      <c r="N1813" t="s">
        <v>32</v>
      </c>
      <c r="O1813">
        <v>1</v>
      </c>
      <c r="P1813" t="s">
        <v>32</v>
      </c>
      <c r="Q1813" t="s">
        <v>32</v>
      </c>
      <c r="R1813" t="s">
        <v>32</v>
      </c>
      <c r="S1813" t="s">
        <v>32</v>
      </c>
      <c r="T1813" t="s">
        <v>32</v>
      </c>
      <c r="U1813" t="s">
        <v>3816</v>
      </c>
      <c r="V1813">
        <v>1</v>
      </c>
      <c r="W1813">
        <v>0</v>
      </c>
      <c r="X1813" t="s">
        <v>32</v>
      </c>
      <c r="Y1813" t="s">
        <v>71</v>
      </c>
      <c r="Z1813">
        <v>0</v>
      </c>
      <c r="AA1813">
        <v>0</v>
      </c>
      <c r="AB1813">
        <v>0</v>
      </c>
      <c r="AC1813">
        <v>0</v>
      </c>
      <c r="AD1813" t="s">
        <v>32</v>
      </c>
      <c r="AE1813" s="23" t="s">
        <v>32</v>
      </c>
    </row>
    <row r="1814" spans="1:31" hidden="1" x14ac:dyDescent="0.25">
      <c r="A1814" t="s">
        <v>83</v>
      </c>
      <c r="B1814" t="s">
        <v>103</v>
      </c>
      <c r="C1814" t="s">
        <v>32</v>
      </c>
      <c r="D1814" t="s">
        <v>32</v>
      </c>
      <c r="E1814" t="s">
        <v>32</v>
      </c>
      <c r="F1814">
        <v>0</v>
      </c>
      <c r="G1814" t="s">
        <v>16</v>
      </c>
      <c r="H1814">
        <v>1</v>
      </c>
      <c r="I1814">
        <v>0</v>
      </c>
      <c r="J1814" t="s">
        <v>32</v>
      </c>
      <c r="K1814" t="s">
        <v>32</v>
      </c>
      <c r="L1814" t="s">
        <v>32</v>
      </c>
      <c r="M1814" t="s">
        <v>32</v>
      </c>
      <c r="N1814" t="s">
        <v>32</v>
      </c>
      <c r="O1814">
        <v>1</v>
      </c>
      <c r="P1814" t="s">
        <v>32</v>
      </c>
      <c r="Q1814" t="s">
        <v>32</v>
      </c>
      <c r="R1814" t="s">
        <v>32</v>
      </c>
      <c r="S1814" t="s">
        <v>32</v>
      </c>
      <c r="T1814" t="s">
        <v>32</v>
      </c>
      <c r="U1814" t="s">
        <v>3816</v>
      </c>
      <c r="V1814">
        <v>1</v>
      </c>
      <c r="W1814">
        <v>0</v>
      </c>
      <c r="X1814" t="s">
        <v>32</v>
      </c>
      <c r="Y1814" t="s">
        <v>71</v>
      </c>
      <c r="Z1814">
        <v>0</v>
      </c>
      <c r="AA1814">
        <v>0</v>
      </c>
      <c r="AB1814">
        <v>0</v>
      </c>
      <c r="AC1814">
        <v>0</v>
      </c>
      <c r="AD1814" t="s">
        <v>32</v>
      </c>
      <c r="AE1814" s="23" t="s">
        <v>32</v>
      </c>
    </row>
    <row r="1815" spans="1:31" hidden="1" x14ac:dyDescent="0.25">
      <c r="A1815" t="s">
        <v>76</v>
      </c>
      <c r="B1815" t="s">
        <v>103</v>
      </c>
      <c r="C1815" t="s">
        <v>32</v>
      </c>
      <c r="D1815" t="s">
        <v>32</v>
      </c>
      <c r="E1815" t="s">
        <v>32</v>
      </c>
      <c r="F1815">
        <v>0</v>
      </c>
      <c r="G1815" t="s">
        <v>16</v>
      </c>
      <c r="H1815">
        <v>1</v>
      </c>
      <c r="I1815">
        <v>0</v>
      </c>
      <c r="J1815" t="s">
        <v>32</v>
      </c>
      <c r="K1815" t="s">
        <v>32</v>
      </c>
      <c r="L1815" t="s">
        <v>32</v>
      </c>
      <c r="M1815" t="s">
        <v>32</v>
      </c>
      <c r="N1815" t="s">
        <v>32</v>
      </c>
      <c r="O1815">
        <v>1</v>
      </c>
      <c r="P1815" t="s">
        <v>32</v>
      </c>
      <c r="Q1815" t="s">
        <v>32</v>
      </c>
      <c r="R1815" t="s">
        <v>32</v>
      </c>
      <c r="S1815" t="s">
        <v>32</v>
      </c>
      <c r="T1815" t="s">
        <v>32</v>
      </c>
      <c r="U1815" t="s">
        <v>3816</v>
      </c>
      <c r="V1815">
        <v>1</v>
      </c>
      <c r="W1815">
        <v>0</v>
      </c>
      <c r="X1815" t="s">
        <v>32</v>
      </c>
      <c r="Y1815" t="s">
        <v>71</v>
      </c>
      <c r="Z1815">
        <v>0</v>
      </c>
      <c r="AA1815">
        <v>0</v>
      </c>
      <c r="AB1815">
        <v>0</v>
      </c>
      <c r="AC1815">
        <v>0</v>
      </c>
      <c r="AD1815" t="s">
        <v>32</v>
      </c>
      <c r="AE1815" s="23" t="s">
        <v>32</v>
      </c>
    </row>
    <row r="1816" spans="1:31" hidden="1" x14ac:dyDescent="0.25">
      <c r="A1816" t="s">
        <v>78</v>
      </c>
      <c r="B1816" t="s">
        <v>103</v>
      </c>
      <c r="C1816" t="s">
        <v>32</v>
      </c>
      <c r="D1816" t="s">
        <v>32</v>
      </c>
      <c r="E1816" t="s">
        <v>32</v>
      </c>
      <c r="F1816">
        <v>0</v>
      </c>
      <c r="G1816" t="s">
        <v>16</v>
      </c>
      <c r="H1816">
        <v>1</v>
      </c>
      <c r="I1816">
        <v>0</v>
      </c>
      <c r="J1816" t="s">
        <v>32</v>
      </c>
      <c r="K1816" t="s">
        <v>32</v>
      </c>
      <c r="L1816" t="s">
        <v>32</v>
      </c>
      <c r="M1816" t="s">
        <v>32</v>
      </c>
      <c r="N1816" t="s">
        <v>32</v>
      </c>
      <c r="O1816">
        <v>1</v>
      </c>
      <c r="P1816" t="s">
        <v>32</v>
      </c>
      <c r="Q1816" t="s">
        <v>32</v>
      </c>
      <c r="R1816" t="s">
        <v>32</v>
      </c>
      <c r="S1816" t="s">
        <v>32</v>
      </c>
      <c r="T1816" t="s">
        <v>32</v>
      </c>
      <c r="U1816" t="s">
        <v>3816</v>
      </c>
      <c r="V1816">
        <v>1</v>
      </c>
      <c r="W1816">
        <v>0</v>
      </c>
      <c r="X1816" t="s">
        <v>32</v>
      </c>
      <c r="Y1816" t="s">
        <v>71</v>
      </c>
      <c r="Z1816">
        <v>0</v>
      </c>
      <c r="AA1816">
        <v>0</v>
      </c>
      <c r="AB1816">
        <v>0</v>
      </c>
      <c r="AC1816">
        <v>0</v>
      </c>
      <c r="AD1816" t="s">
        <v>32</v>
      </c>
      <c r="AE1816" s="23" t="s">
        <v>32</v>
      </c>
    </row>
    <row r="1817" spans="1:31" x14ac:dyDescent="0.25">
      <c r="A1817" t="s">
        <v>3885</v>
      </c>
      <c r="B1817" t="s">
        <v>53</v>
      </c>
      <c r="C1817" t="s">
        <v>54</v>
      </c>
      <c r="D1817" t="s">
        <v>32</v>
      </c>
      <c r="E1817" t="s">
        <v>32</v>
      </c>
      <c r="F1817">
        <v>0</v>
      </c>
      <c r="G1817" t="s">
        <v>15</v>
      </c>
      <c r="H1817">
        <v>0</v>
      </c>
      <c r="I1817">
        <v>1</v>
      </c>
      <c r="J1817" t="s">
        <v>32</v>
      </c>
      <c r="K1817" t="s">
        <v>32</v>
      </c>
      <c r="L1817" t="s">
        <v>32</v>
      </c>
      <c r="M1817" t="s">
        <v>32</v>
      </c>
      <c r="N1817" t="s">
        <v>32</v>
      </c>
      <c r="O1817">
        <v>1</v>
      </c>
      <c r="P1817" t="s">
        <v>32</v>
      </c>
      <c r="Q1817" t="s">
        <v>32</v>
      </c>
      <c r="R1817" t="s">
        <v>32</v>
      </c>
      <c r="S1817" t="s">
        <v>32</v>
      </c>
      <c r="T1817" t="s">
        <v>32</v>
      </c>
      <c r="U1817" t="s">
        <v>3816</v>
      </c>
      <c r="V1817">
        <v>0</v>
      </c>
      <c r="W1817">
        <v>1</v>
      </c>
      <c r="X1817" t="s">
        <v>32</v>
      </c>
      <c r="Y1817" t="s">
        <v>71</v>
      </c>
      <c r="Z1817">
        <v>0</v>
      </c>
      <c r="AA1817">
        <v>0</v>
      </c>
      <c r="AB1817">
        <v>0</v>
      </c>
      <c r="AC1817">
        <v>0</v>
      </c>
      <c r="AD1817" t="s">
        <v>32</v>
      </c>
      <c r="AE1817" s="23" t="s">
        <v>32</v>
      </c>
    </row>
    <row r="1818" spans="1:31" hidden="1" x14ac:dyDescent="0.25">
      <c r="A1818" t="s">
        <v>78</v>
      </c>
      <c r="B1818" t="s">
        <v>113</v>
      </c>
      <c r="C1818" t="s">
        <v>32</v>
      </c>
      <c r="D1818" t="s">
        <v>32</v>
      </c>
      <c r="E1818" t="s">
        <v>32</v>
      </c>
      <c r="F1818">
        <v>0</v>
      </c>
      <c r="G1818" t="s">
        <v>16</v>
      </c>
      <c r="H1818">
        <v>1</v>
      </c>
      <c r="I1818">
        <v>0</v>
      </c>
      <c r="J1818" t="s">
        <v>32</v>
      </c>
      <c r="K1818" t="s">
        <v>32</v>
      </c>
      <c r="L1818" t="s">
        <v>32</v>
      </c>
      <c r="M1818" t="s">
        <v>32</v>
      </c>
      <c r="N1818" t="s">
        <v>32</v>
      </c>
      <c r="O1818">
        <v>1</v>
      </c>
      <c r="P1818" t="s">
        <v>32</v>
      </c>
      <c r="Q1818" t="s">
        <v>32</v>
      </c>
      <c r="R1818" t="s">
        <v>32</v>
      </c>
      <c r="S1818" t="s">
        <v>32</v>
      </c>
      <c r="T1818" t="s">
        <v>32</v>
      </c>
      <c r="U1818" t="s">
        <v>3816</v>
      </c>
      <c r="V1818">
        <v>1</v>
      </c>
      <c r="W1818">
        <v>0</v>
      </c>
      <c r="X1818" t="s">
        <v>32</v>
      </c>
      <c r="Y1818" t="s">
        <v>71</v>
      </c>
      <c r="Z1818">
        <v>0</v>
      </c>
      <c r="AA1818">
        <v>0</v>
      </c>
      <c r="AB1818">
        <v>0</v>
      </c>
      <c r="AC1818">
        <v>0</v>
      </c>
      <c r="AD1818" t="s">
        <v>32</v>
      </c>
      <c r="AE1818" s="23" t="s">
        <v>32</v>
      </c>
    </row>
    <row r="1819" spans="1:31" hidden="1" x14ac:dyDescent="0.25">
      <c r="A1819" t="s">
        <v>78</v>
      </c>
      <c r="B1819" t="s">
        <v>113</v>
      </c>
      <c r="C1819" t="s">
        <v>32</v>
      </c>
      <c r="D1819" t="s">
        <v>32</v>
      </c>
      <c r="E1819" t="s">
        <v>32</v>
      </c>
      <c r="F1819">
        <v>0</v>
      </c>
      <c r="G1819" t="s">
        <v>16</v>
      </c>
      <c r="H1819">
        <v>1</v>
      </c>
      <c r="I1819">
        <v>0</v>
      </c>
      <c r="J1819" t="s">
        <v>32</v>
      </c>
      <c r="K1819" t="s">
        <v>32</v>
      </c>
      <c r="L1819" t="s">
        <v>32</v>
      </c>
      <c r="M1819" t="s">
        <v>32</v>
      </c>
      <c r="N1819" t="s">
        <v>32</v>
      </c>
      <c r="O1819">
        <v>1</v>
      </c>
      <c r="P1819" t="s">
        <v>32</v>
      </c>
      <c r="Q1819" t="s">
        <v>32</v>
      </c>
      <c r="R1819" t="s">
        <v>32</v>
      </c>
      <c r="S1819" t="s">
        <v>32</v>
      </c>
      <c r="T1819" t="s">
        <v>32</v>
      </c>
      <c r="U1819" t="s">
        <v>3816</v>
      </c>
      <c r="V1819">
        <v>1</v>
      </c>
      <c r="W1819">
        <v>0</v>
      </c>
      <c r="X1819" t="s">
        <v>32</v>
      </c>
      <c r="Y1819" t="s">
        <v>70</v>
      </c>
      <c r="Z1819">
        <v>0</v>
      </c>
      <c r="AA1819">
        <v>0</v>
      </c>
      <c r="AB1819">
        <v>0</v>
      </c>
      <c r="AC1819">
        <v>0</v>
      </c>
      <c r="AD1819" t="s">
        <v>32</v>
      </c>
      <c r="AE1819" s="23" t="s">
        <v>32</v>
      </c>
    </row>
    <row r="1820" spans="1:31" hidden="1" x14ac:dyDescent="0.25">
      <c r="A1820" t="s">
        <v>78</v>
      </c>
      <c r="B1820" t="s">
        <v>103</v>
      </c>
      <c r="C1820" t="s">
        <v>32</v>
      </c>
      <c r="D1820" t="s">
        <v>32</v>
      </c>
      <c r="E1820" t="s">
        <v>32</v>
      </c>
      <c r="F1820">
        <v>2</v>
      </c>
      <c r="G1820" t="s">
        <v>16</v>
      </c>
      <c r="H1820">
        <v>1</v>
      </c>
      <c r="I1820">
        <v>0</v>
      </c>
      <c r="J1820" t="s">
        <v>32</v>
      </c>
      <c r="K1820" t="s">
        <v>32</v>
      </c>
      <c r="L1820" t="s">
        <v>32</v>
      </c>
      <c r="M1820" t="s">
        <v>32</v>
      </c>
      <c r="N1820" t="s">
        <v>32</v>
      </c>
      <c r="O1820">
        <v>1</v>
      </c>
      <c r="P1820" t="s">
        <v>32</v>
      </c>
      <c r="Q1820" t="s">
        <v>32</v>
      </c>
      <c r="R1820" t="s">
        <v>32</v>
      </c>
      <c r="S1820" t="s">
        <v>32</v>
      </c>
      <c r="T1820" t="s">
        <v>32</v>
      </c>
      <c r="U1820" t="s">
        <v>3816</v>
      </c>
      <c r="V1820">
        <v>1</v>
      </c>
      <c r="W1820">
        <v>0</v>
      </c>
      <c r="X1820" t="s">
        <v>32</v>
      </c>
      <c r="Y1820" t="s">
        <v>70</v>
      </c>
      <c r="Z1820">
        <v>0</v>
      </c>
      <c r="AA1820">
        <v>0</v>
      </c>
      <c r="AB1820">
        <v>0</v>
      </c>
      <c r="AC1820">
        <v>0</v>
      </c>
      <c r="AD1820" t="s">
        <v>32</v>
      </c>
      <c r="AE1820" s="23" t="s">
        <v>32</v>
      </c>
    </row>
    <row r="1821" spans="1:31" hidden="1" x14ac:dyDescent="0.25">
      <c r="A1821" t="s">
        <v>78</v>
      </c>
      <c r="B1821" t="s">
        <v>103</v>
      </c>
      <c r="C1821" t="s">
        <v>32</v>
      </c>
      <c r="D1821" t="s">
        <v>32</v>
      </c>
      <c r="E1821" t="s">
        <v>32</v>
      </c>
      <c r="F1821">
        <v>1</v>
      </c>
      <c r="G1821" t="s">
        <v>16</v>
      </c>
      <c r="H1821">
        <v>1</v>
      </c>
      <c r="I1821">
        <v>0</v>
      </c>
      <c r="J1821" t="s">
        <v>32</v>
      </c>
      <c r="K1821" t="s">
        <v>32</v>
      </c>
      <c r="L1821" t="s">
        <v>32</v>
      </c>
      <c r="M1821" t="s">
        <v>32</v>
      </c>
      <c r="N1821" t="s">
        <v>32</v>
      </c>
      <c r="O1821">
        <v>1</v>
      </c>
      <c r="P1821" t="s">
        <v>32</v>
      </c>
      <c r="Q1821" t="s">
        <v>32</v>
      </c>
      <c r="R1821" t="s">
        <v>32</v>
      </c>
      <c r="S1821" t="s">
        <v>32</v>
      </c>
      <c r="T1821" t="s">
        <v>32</v>
      </c>
      <c r="U1821" t="s">
        <v>3816</v>
      </c>
      <c r="V1821">
        <v>1</v>
      </c>
      <c r="W1821">
        <v>0</v>
      </c>
      <c r="X1821" t="s">
        <v>32</v>
      </c>
      <c r="Y1821" t="s">
        <v>71</v>
      </c>
      <c r="Z1821">
        <v>0</v>
      </c>
      <c r="AA1821">
        <v>0</v>
      </c>
      <c r="AB1821">
        <v>0</v>
      </c>
      <c r="AC1821">
        <v>0</v>
      </c>
      <c r="AD1821" t="s">
        <v>32</v>
      </c>
      <c r="AE1821" s="23" t="s">
        <v>32</v>
      </c>
    </row>
    <row r="1822" spans="1:31" x14ac:dyDescent="0.25">
      <c r="A1822" t="s">
        <v>69</v>
      </c>
      <c r="B1822" t="s">
        <v>103</v>
      </c>
      <c r="C1822" t="s">
        <v>54</v>
      </c>
      <c r="D1822" t="s">
        <v>32</v>
      </c>
      <c r="E1822" t="s">
        <v>32</v>
      </c>
      <c r="F1822">
        <v>2</v>
      </c>
      <c r="G1822" t="s">
        <v>15</v>
      </c>
      <c r="H1822">
        <v>0</v>
      </c>
      <c r="I1822">
        <v>1</v>
      </c>
      <c r="J1822" t="s">
        <v>32</v>
      </c>
      <c r="K1822" t="s">
        <v>32</v>
      </c>
      <c r="L1822" t="s">
        <v>32</v>
      </c>
      <c r="M1822" t="s">
        <v>32</v>
      </c>
      <c r="N1822" t="s">
        <v>32</v>
      </c>
      <c r="O1822">
        <v>1</v>
      </c>
      <c r="P1822" t="s">
        <v>32</v>
      </c>
      <c r="Q1822" t="s">
        <v>32</v>
      </c>
      <c r="R1822" t="s">
        <v>32</v>
      </c>
      <c r="S1822" t="s">
        <v>32</v>
      </c>
      <c r="T1822" t="s">
        <v>32</v>
      </c>
      <c r="U1822" t="s">
        <v>3816</v>
      </c>
      <c r="V1822">
        <v>0</v>
      </c>
      <c r="W1822">
        <v>1</v>
      </c>
      <c r="X1822" t="s">
        <v>32</v>
      </c>
      <c r="Y1822" t="s">
        <v>71</v>
      </c>
      <c r="Z1822">
        <v>0</v>
      </c>
      <c r="AA1822">
        <v>0</v>
      </c>
      <c r="AB1822">
        <v>0</v>
      </c>
      <c r="AC1822">
        <v>0</v>
      </c>
      <c r="AD1822" t="s">
        <v>32</v>
      </c>
      <c r="AE1822" s="23" t="s">
        <v>32</v>
      </c>
    </row>
    <row r="1823" spans="1:31" hidden="1" x14ac:dyDescent="0.25">
      <c r="A1823" t="s">
        <v>76</v>
      </c>
      <c r="B1823" t="s">
        <v>113</v>
      </c>
      <c r="C1823" t="s">
        <v>32</v>
      </c>
      <c r="D1823" t="s">
        <v>32</v>
      </c>
      <c r="E1823" t="s">
        <v>32</v>
      </c>
      <c r="F1823">
        <v>0</v>
      </c>
      <c r="G1823" t="s">
        <v>16</v>
      </c>
      <c r="H1823">
        <v>1</v>
      </c>
      <c r="I1823">
        <v>0</v>
      </c>
      <c r="J1823" t="s">
        <v>32</v>
      </c>
      <c r="K1823" t="s">
        <v>32</v>
      </c>
      <c r="L1823" t="s">
        <v>32</v>
      </c>
      <c r="M1823" t="s">
        <v>32</v>
      </c>
      <c r="N1823" t="s">
        <v>32</v>
      </c>
      <c r="O1823">
        <v>1</v>
      </c>
      <c r="P1823" t="s">
        <v>32</v>
      </c>
      <c r="Q1823" t="s">
        <v>32</v>
      </c>
      <c r="R1823" t="s">
        <v>32</v>
      </c>
      <c r="S1823" t="s">
        <v>32</v>
      </c>
      <c r="T1823" t="s">
        <v>32</v>
      </c>
      <c r="U1823" t="s">
        <v>3816</v>
      </c>
      <c r="V1823">
        <v>1</v>
      </c>
      <c r="W1823">
        <v>0</v>
      </c>
      <c r="X1823" t="s">
        <v>32</v>
      </c>
      <c r="Y1823" t="s">
        <v>71</v>
      </c>
      <c r="Z1823">
        <v>0</v>
      </c>
      <c r="AA1823">
        <v>0</v>
      </c>
      <c r="AB1823">
        <v>0</v>
      </c>
      <c r="AC1823">
        <v>0</v>
      </c>
      <c r="AD1823" t="s">
        <v>32</v>
      </c>
      <c r="AE1823" s="23" t="s">
        <v>32</v>
      </c>
    </row>
    <row r="1824" spans="1:31" hidden="1" x14ac:dyDescent="0.25">
      <c r="A1824" t="s">
        <v>69</v>
      </c>
      <c r="B1824" t="s">
        <v>47</v>
      </c>
      <c r="C1824" t="s">
        <v>32</v>
      </c>
      <c r="D1824" t="s">
        <v>32</v>
      </c>
      <c r="E1824" t="s">
        <v>32</v>
      </c>
      <c r="F1824">
        <v>0</v>
      </c>
      <c r="G1824" t="s">
        <v>16</v>
      </c>
      <c r="H1824">
        <v>1</v>
      </c>
      <c r="I1824">
        <v>0</v>
      </c>
      <c r="J1824" t="s">
        <v>32</v>
      </c>
      <c r="K1824" t="s">
        <v>32</v>
      </c>
      <c r="L1824" t="s">
        <v>32</v>
      </c>
      <c r="M1824" t="s">
        <v>32</v>
      </c>
      <c r="N1824" t="s">
        <v>32</v>
      </c>
      <c r="O1824">
        <v>1</v>
      </c>
      <c r="P1824" t="s">
        <v>32</v>
      </c>
      <c r="Q1824" t="s">
        <v>32</v>
      </c>
      <c r="R1824" t="s">
        <v>32</v>
      </c>
      <c r="S1824" t="s">
        <v>32</v>
      </c>
      <c r="T1824" t="s">
        <v>32</v>
      </c>
      <c r="U1824" t="s">
        <v>3817</v>
      </c>
      <c r="V1824">
        <v>1</v>
      </c>
      <c r="W1824">
        <v>0</v>
      </c>
      <c r="X1824" t="s">
        <v>32</v>
      </c>
      <c r="Y1824" t="s">
        <v>71</v>
      </c>
      <c r="Z1824">
        <v>0</v>
      </c>
      <c r="AA1824">
        <v>0</v>
      </c>
      <c r="AB1824">
        <v>0</v>
      </c>
      <c r="AC1824">
        <v>0</v>
      </c>
      <c r="AD1824" t="s">
        <v>32</v>
      </c>
      <c r="AE1824" s="23" t="s">
        <v>32</v>
      </c>
    </row>
    <row r="1825" spans="1:31" hidden="1" x14ac:dyDescent="0.25">
      <c r="A1825" t="s">
        <v>69</v>
      </c>
      <c r="B1825" t="s">
        <v>40</v>
      </c>
      <c r="C1825" t="s">
        <v>32</v>
      </c>
      <c r="D1825" t="s">
        <v>32</v>
      </c>
      <c r="E1825" t="s">
        <v>32</v>
      </c>
      <c r="F1825">
        <v>0</v>
      </c>
      <c r="G1825" t="s">
        <v>16</v>
      </c>
      <c r="H1825">
        <v>1</v>
      </c>
      <c r="I1825">
        <v>0</v>
      </c>
      <c r="J1825" t="s">
        <v>32</v>
      </c>
      <c r="K1825" t="s">
        <v>32</v>
      </c>
      <c r="L1825" t="s">
        <v>32</v>
      </c>
      <c r="M1825" t="s">
        <v>32</v>
      </c>
      <c r="N1825" t="s">
        <v>32</v>
      </c>
      <c r="O1825">
        <v>1</v>
      </c>
      <c r="P1825" t="s">
        <v>32</v>
      </c>
      <c r="Q1825" t="s">
        <v>32</v>
      </c>
      <c r="R1825" t="s">
        <v>32</v>
      </c>
      <c r="S1825" t="s">
        <v>32</v>
      </c>
      <c r="T1825" t="s">
        <v>32</v>
      </c>
      <c r="U1825" t="s">
        <v>3817</v>
      </c>
      <c r="V1825">
        <v>1</v>
      </c>
      <c r="W1825">
        <v>0</v>
      </c>
      <c r="X1825" t="s">
        <v>32</v>
      </c>
      <c r="Y1825" t="s">
        <v>71</v>
      </c>
      <c r="Z1825">
        <v>0</v>
      </c>
      <c r="AA1825">
        <v>0</v>
      </c>
      <c r="AB1825">
        <v>0</v>
      </c>
      <c r="AC1825">
        <v>0</v>
      </c>
      <c r="AD1825" t="s">
        <v>32</v>
      </c>
      <c r="AE1825" s="23" t="s">
        <v>32</v>
      </c>
    </row>
    <row r="1826" spans="1:31" hidden="1" x14ac:dyDescent="0.25">
      <c r="A1826" t="s">
        <v>75</v>
      </c>
      <c r="B1826" t="s">
        <v>34</v>
      </c>
      <c r="C1826" t="s">
        <v>32</v>
      </c>
      <c r="D1826" t="s">
        <v>32</v>
      </c>
      <c r="E1826" t="s">
        <v>32</v>
      </c>
      <c r="F1826">
        <v>0</v>
      </c>
      <c r="G1826" t="s">
        <v>16</v>
      </c>
      <c r="H1826">
        <v>1</v>
      </c>
      <c r="I1826">
        <v>0</v>
      </c>
      <c r="J1826" t="s">
        <v>32</v>
      </c>
      <c r="K1826" t="s">
        <v>32</v>
      </c>
      <c r="L1826" t="s">
        <v>32</v>
      </c>
      <c r="M1826" t="s">
        <v>32</v>
      </c>
      <c r="N1826" t="s">
        <v>32</v>
      </c>
      <c r="O1826">
        <v>1</v>
      </c>
      <c r="P1826" t="s">
        <v>32</v>
      </c>
      <c r="Q1826" t="s">
        <v>32</v>
      </c>
      <c r="R1826" t="s">
        <v>32</v>
      </c>
      <c r="S1826" t="s">
        <v>32</v>
      </c>
      <c r="T1826" t="s">
        <v>32</v>
      </c>
      <c r="U1826" t="s">
        <v>3817</v>
      </c>
      <c r="V1826">
        <v>1</v>
      </c>
      <c r="W1826">
        <v>0</v>
      </c>
      <c r="X1826" t="s">
        <v>32</v>
      </c>
      <c r="Y1826" t="s">
        <v>80</v>
      </c>
      <c r="Z1826">
        <v>0</v>
      </c>
      <c r="AA1826">
        <v>0</v>
      </c>
      <c r="AB1826">
        <v>0</v>
      </c>
      <c r="AC1826">
        <v>0</v>
      </c>
      <c r="AD1826" t="s">
        <v>32</v>
      </c>
      <c r="AE1826" s="23" t="s">
        <v>32</v>
      </c>
    </row>
    <row r="1827" spans="1:31" x14ac:dyDescent="0.25">
      <c r="A1827" t="s">
        <v>78</v>
      </c>
      <c r="B1827" t="s">
        <v>120</v>
      </c>
      <c r="C1827" t="s">
        <v>54</v>
      </c>
      <c r="D1827" t="s">
        <v>32</v>
      </c>
      <c r="E1827" t="s">
        <v>32</v>
      </c>
      <c r="F1827">
        <v>2</v>
      </c>
      <c r="G1827" t="s">
        <v>15</v>
      </c>
      <c r="H1827">
        <v>0</v>
      </c>
      <c r="I1827">
        <v>1</v>
      </c>
      <c r="J1827" t="s">
        <v>32</v>
      </c>
      <c r="K1827" t="s">
        <v>32</v>
      </c>
      <c r="L1827" t="s">
        <v>32</v>
      </c>
      <c r="M1827" t="s">
        <v>32</v>
      </c>
      <c r="N1827" t="s">
        <v>32</v>
      </c>
      <c r="O1827">
        <v>1</v>
      </c>
      <c r="P1827" t="s">
        <v>32</v>
      </c>
      <c r="Q1827" t="s">
        <v>32</v>
      </c>
      <c r="R1827" t="s">
        <v>32</v>
      </c>
      <c r="S1827" t="s">
        <v>32</v>
      </c>
      <c r="T1827" t="s">
        <v>32</v>
      </c>
      <c r="U1827" t="s">
        <v>3817</v>
      </c>
      <c r="V1827">
        <v>0</v>
      </c>
      <c r="W1827">
        <v>1</v>
      </c>
      <c r="X1827" t="s">
        <v>32</v>
      </c>
      <c r="Y1827" t="s">
        <v>71</v>
      </c>
      <c r="Z1827">
        <v>0</v>
      </c>
      <c r="AA1827">
        <v>0</v>
      </c>
      <c r="AB1827">
        <v>0</v>
      </c>
      <c r="AC1827">
        <v>0</v>
      </c>
      <c r="AD1827" t="s">
        <v>32</v>
      </c>
      <c r="AE1827" s="23" t="s">
        <v>32</v>
      </c>
    </row>
    <row r="1828" spans="1:31" hidden="1" x14ac:dyDescent="0.25">
      <c r="A1828" t="s">
        <v>78</v>
      </c>
      <c r="B1828" t="s">
        <v>120</v>
      </c>
      <c r="C1828" t="s">
        <v>32</v>
      </c>
      <c r="D1828" t="s">
        <v>32</v>
      </c>
      <c r="E1828" t="s">
        <v>32</v>
      </c>
      <c r="F1828">
        <v>0</v>
      </c>
      <c r="G1828" t="s">
        <v>16</v>
      </c>
      <c r="H1828">
        <v>1</v>
      </c>
      <c r="I1828">
        <v>0</v>
      </c>
      <c r="J1828" t="s">
        <v>32</v>
      </c>
      <c r="K1828" t="s">
        <v>32</v>
      </c>
      <c r="L1828" t="s">
        <v>32</v>
      </c>
      <c r="M1828" t="s">
        <v>32</v>
      </c>
      <c r="N1828" t="s">
        <v>32</v>
      </c>
      <c r="O1828">
        <v>1</v>
      </c>
      <c r="P1828" t="s">
        <v>32</v>
      </c>
      <c r="Q1828" t="s">
        <v>32</v>
      </c>
      <c r="R1828" t="s">
        <v>32</v>
      </c>
      <c r="S1828" t="s">
        <v>32</v>
      </c>
      <c r="T1828" t="s">
        <v>32</v>
      </c>
      <c r="U1828" t="s">
        <v>3817</v>
      </c>
      <c r="V1828">
        <v>1</v>
      </c>
      <c r="W1828">
        <v>0</v>
      </c>
      <c r="X1828" t="s">
        <v>32</v>
      </c>
      <c r="Y1828" t="s">
        <v>71</v>
      </c>
      <c r="Z1828">
        <v>0</v>
      </c>
      <c r="AA1828">
        <v>0</v>
      </c>
      <c r="AB1828">
        <v>0</v>
      </c>
      <c r="AC1828">
        <v>0</v>
      </c>
      <c r="AD1828" t="s">
        <v>32</v>
      </c>
      <c r="AE1828" s="23" t="s">
        <v>32</v>
      </c>
    </row>
    <row r="1829" spans="1:31" hidden="1" x14ac:dyDescent="0.25">
      <c r="A1829" t="s">
        <v>78</v>
      </c>
      <c r="B1829" t="s">
        <v>34</v>
      </c>
      <c r="C1829" t="s">
        <v>32</v>
      </c>
      <c r="D1829" t="s">
        <v>32</v>
      </c>
      <c r="E1829" t="s">
        <v>32</v>
      </c>
      <c r="F1829">
        <v>0</v>
      </c>
      <c r="G1829" t="s">
        <v>16</v>
      </c>
      <c r="H1829">
        <v>1</v>
      </c>
      <c r="I1829">
        <v>0</v>
      </c>
      <c r="J1829" t="s">
        <v>32</v>
      </c>
      <c r="K1829" t="s">
        <v>32</v>
      </c>
      <c r="L1829" t="s">
        <v>32</v>
      </c>
      <c r="M1829" t="s">
        <v>32</v>
      </c>
      <c r="N1829" t="s">
        <v>32</v>
      </c>
      <c r="O1829">
        <v>1</v>
      </c>
      <c r="P1829" t="s">
        <v>32</v>
      </c>
      <c r="Q1829" t="s">
        <v>32</v>
      </c>
      <c r="R1829" t="s">
        <v>32</v>
      </c>
      <c r="S1829" t="s">
        <v>32</v>
      </c>
      <c r="T1829" t="s">
        <v>32</v>
      </c>
      <c r="U1829" t="s">
        <v>3817</v>
      </c>
      <c r="V1829">
        <v>1</v>
      </c>
      <c r="W1829">
        <v>0</v>
      </c>
      <c r="X1829" t="s">
        <v>32</v>
      </c>
      <c r="Y1829" t="s">
        <v>71</v>
      </c>
      <c r="Z1829">
        <v>0</v>
      </c>
      <c r="AA1829">
        <v>0</v>
      </c>
      <c r="AB1829">
        <v>0</v>
      </c>
      <c r="AC1829">
        <v>0</v>
      </c>
      <c r="AD1829" t="s">
        <v>32</v>
      </c>
      <c r="AE1829" s="23" t="s">
        <v>32</v>
      </c>
    </row>
    <row r="1830" spans="1:31" hidden="1" x14ac:dyDescent="0.25">
      <c r="A1830" t="s">
        <v>69</v>
      </c>
      <c r="B1830" t="s">
        <v>34</v>
      </c>
      <c r="C1830" t="s">
        <v>32</v>
      </c>
      <c r="D1830" t="s">
        <v>32</v>
      </c>
      <c r="E1830" t="s">
        <v>32</v>
      </c>
      <c r="F1830">
        <v>0</v>
      </c>
      <c r="G1830" t="s">
        <v>16</v>
      </c>
      <c r="H1830">
        <v>1</v>
      </c>
      <c r="I1830">
        <v>0</v>
      </c>
      <c r="J1830" t="s">
        <v>32</v>
      </c>
      <c r="K1830" t="s">
        <v>32</v>
      </c>
      <c r="L1830" t="s">
        <v>32</v>
      </c>
      <c r="M1830" t="s">
        <v>32</v>
      </c>
      <c r="N1830" t="s">
        <v>32</v>
      </c>
      <c r="O1830">
        <v>1</v>
      </c>
      <c r="P1830" t="s">
        <v>32</v>
      </c>
      <c r="Q1830" t="s">
        <v>32</v>
      </c>
      <c r="R1830" t="s">
        <v>32</v>
      </c>
      <c r="S1830" t="s">
        <v>32</v>
      </c>
      <c r="T1830" t="s">
        <v>32</v>
      </c>
      <c r="U1830" t="s">
        <v>3817</v>
      </c>
      <c r="V1830">
        <v>1</v>
      </c>
      <c r="W1830">
        <v>0</v>
      </c>
      <c r="X1830" t="s">
        <v>32</v>
      </c>
      <c r="Y1830" t="s">
        <v>71</v>
      </c>
      <c r="Z1830">
        <v>0</v>
      </c>
      <c r="AA1830">
        <v>0</v>
      </c>
      <c r="AB1830">
        <v>0</v>
      </c>
      <c r="AC1830">
        <v>0</v>
      </c>
      <c r="AD1830" t="s">
        <v>32</v>
      </c>
      <c r="AE1830" s="23" t="s">
        <v>32</v>
      </c>
    </row>
    <row r="1831" spans="1:31" hidden="1" x14ac:dyDescent="0.25">
      <c r="A1831" t="s">
        <v>75</v>
      </c>
      <c r="B1831" t="s">
        <v>47</v>
      </c>
      <c r="C1831" t="s">
        <v>32</v>
      </c>
      <c r="D1831" t="s">
        <v>32</v>
      </c>
      <c r="E1831" t="s">
        <v>32</v>
      </c>
      <c r="F1831">
        <v>0</v>
      </c>
      <c r="G1831" t="s">
        <v>16</v>
      </c>
      <c r="H1831">
        <v>1</v>
      </c>
      <c r="I1831">
        <v>0</v>
      </c>
      <c r="J1831" t="s">
        <v>32</v>
      </c>
      <c r="K1831" t="s">
        <v>32</v>
      </c>
      <c r="L1831" t="s">
        <v>32</v>
      </c>
      <c r="M1831" t="s">
        <v>32</v>
      </c>
      <c r="N1831" t="s">
        <v>32</v>
      </c>
      <c r="O1831">
        <v>1</v>
      </c>
      <c r="P1831" t="s">
        <v>32</v>
      </c>
      <c r="Q1831" t="s">
        <v>32</v>
      </c>
      <c r="R1831" t="s">
        <v>32</v>
      </c>
      <c r="S1831" t="s">
        <v>32</v>
      </c>
      <c r="T1831" t="s">
        <v>32</v>
      </c>
      <c r="U1831" t="s">
        <v>3817</v>
      </c>
      <c r="V1831">
        <v>1</v>
      </c>
      <c r="W1831">
        <v>0</v>
      </c>
      <c r="X1831" t="s">
        <v>32</v>
      </c>
      <c r="Y1831" t="s">
        <v>71</v>
      </c>
      <c r="Z1831">
        <v>0</v>
      </c>
      <c r="AA1831">
        <v>0</v>
      </c>
      <c r="AB1831">
        <v>0</v>
      </c>
      <c r="AC1831">
        <v>0</v>
      </c>
      <c r="AD1831" t="s">
        <v>32</v>
      </c>
      <c r="AE1831" s="23" t="s">
        <v>32</v>
      </c>
    </row>
    <row r="1832" spans="1:31" hidden="1" x14ac:dyDescent="0.25">
      <c r="A1832" t="s">
        <v>69</v>
      </c>
      <c r="B1832" t="s">
        <v>34</v>
      </c>
      <c r="C1832" t="s">
        <v>32</v>
      </c>
      <c r="D1832" t="s">
        <v>32</v>
      </c>
      <c r="E1832" t="s">
        <v>32</v>
      </c>
      <c r="F1832">
        <v>0</v>
      </c>
      <c r="G1832" t="s">
        <v>16</v>
      </c>
      <c r="H1832">
        <v>1</v>
      </c>
      <c r="I1832">
        <v>0</v>
      </c>
      <c r="J1832" t="s">
        <v>32</v>
      </c>
      <c r="K1832" t="s">
        <v>32</v>
      </c>
      <c r="L1832" t="s">
        <v>32</v>
      </c>
      <c r="M1832" t="s">
        <v>32</v>
      </c>
      <c r="N1832" t="s">
        <v>32</v>
      </c>
      <c r="O1832">
        <v>1</v>
      </c>
      <c r="P1832" t="s">
        <v>32</v>
      </c>
      <c r="Q1832" t="s">
        <v>32</v>
      </c>
      <c r="R1832" t="s">
        <v>32</v>
      </c>
      <c r="S1832" t="s">
        <v>32</v>
      </c>
      <c r="T1832" t="s">
        <v>32</v>
      </c>
      <c r="U1832" t="s">
        <v>3817</v>
      </c>
      <c r="V1832">
        <v>1</v>
      </c>
      <c r="W1832">
        <v>0</v>
      </c>
      <c r="X1832" t="s">
        <v>32</v>
      </c>
      <c r="Y1832" t="s">
        <v>71</v>
      </c>
      <c r="Z1832">
        <v>0</v>
      </c>
      <c r="AA1832">
        <v>0</v>
      </c>
      <c r="AB1832">
        <v>0</v>
      </c>
      <c r="AC1832">
        <v>0</v>
      </c>
      <c r="AD1832" t="s">
        <v>32</v>
      </c>
      <c r="AE1832" s="23" t="s">
        <v>32</v>
      </c>
    </row>
    <row r="1833" spans="1:31" hidden="1" x14ac:dyDescent="0.25">
      <c r="A1833" t="s">
        <v>69</v>
      </c>
      <c r="B1833" t="s">
        <v>34</v>
      </c>
      <c r="C1833" t="s">
        <v>32</v>
      </c>
      <c r="D1833" t="s">
        <v>32</v>
      </c>
      <c r="E1833" t="s">
        <v>32</v>
      </c>
      <c r="F1833">
        <v>0</v>
      </c>
      <c r="G1833" t="s">
        <v>16</v>
      </c>
      <c r="H1833">
        <v>1</v>
      </c>
      <c r="I1833">
        <v>0</v>
      </c>
      <c r="J1833" t="s">
        <v>32</v>
      </c>
      <c r="K1833" t="s">
        <v>32</v>
      </c>
      <c r="L1833" t="s">
        <v>32</v>
      </c>
      <c r="M1833" t="s">
        <v>32</v>
      </c>
      <c r="N1833" t="s">
        <v>32</v>
      </c>
      <c r="O1833">
        <v>1</v>
      </c>
      <c r="P1833" t="s">
        <v>32</v>
      </c>
      <c r="Q1833" t="s">
        <v>32</v>
      </c>
      <c r="R1833" t="s">
        <v>32</v>
      </c>
      <c r="S1833" t="s">
        <v>32</v>
      </c>
      <c r="T1833" t="s">
        <v>32</v>
      </c>
      <c r="U1833" t="s">
        <v>3817</v>
      </c>
      <c r="V1833">
        <v>1</v>
      </c>
      <c r="W1833">
        <v>0</v>
      </c>
      <c r="X1833" t="s">
        <v>32</v>
      </c>
      <c r="Y1833" t="s">
        <v>80</v>
      </c>
      <c r="Z1833">
        <v>0</v>
      </c>
      <c r="AA1833">
        <v>0</v>
      </c>
      <c r="AB1833">
        <v>0</v>
      </c>
      <c r="AC1833">
        <v>0</v>
      </c>
      <c r="AD1833" t="s">
        <v>32</v>
      </c>
      <c r="AE1833" s="23" t="s">
        <v>32</v>
      </c>
    </row>
    <row r="1834" spans="1:31" hidden="1" x14ac:dyDescent="0.25">
      <c r="A1834" t="s">
        <v>75</v>
      </c>
      <c r="B1834" t="s">
        <v>34</v>
      </c>
      <c r="C1834" t="s">
        <v>32</v>
      </c>
      <c r="D1834" t="s">
        <v>32</v>
      </c>
      <c r="E1834" t="s">
        <v>32</v>
      </c>
      <c r="F1834">
        <v>1</v>
      </c>
      <c r="G1834" t="s">
        <v>16</v>
      </c>
      <c r="H1834">
        <v>1</v>
      </c>
      <c r="I1834">
        <v>0</v>
      </c>
      <c r="J1834" t="s">
        <v>32</v>
      </c>
      <c r="K1834" t="s">
        <v>32</v>
      </c>
      <c r="L1834" t="s">
        <v>32</v>
      </c>
      <c r="M1834" t="s">
        <v>32</v>
      </c>
      <c r="N1834" t="s">
        <v>32</v>
      </c>
      <c r="O1834">
        <v>1</v>
      </c>
      <c r="P1834" t="s">
        <v>32</v>
      </c>
      <c r="Q1834" t="s">
        <v>32</v>
      </c>
      <c r="R1834" t="s">
        <v>32</v>
      </c>
      <c r="S1834" t="s">
        <v>32</v>
      </c>
      <c r="T1834" t="s">
        <v>32</v>
      </c>
      <c r="U1834" t="s">
        <v>3817</v>
      </c>
      <c r="V1834">
        <v>1</v>
      </c>
      <c r="W1834">
        <v>0</v>
      </c>
      <c r="X1834" t="s">
        <v>32</v>
      </c>
      <c r="Y1834" t="s">
        <v>70</v>
      </c>
      <c r="Z1834">
        <v>0</v>
      </c>
      <c r="AA1834">
        <v>0</v>
      </c>
      <c r="AB1834">
        <v>0</v>
      </c>
      <c r="AC1834">
        <v>0</v>
      </c>
      <c r="AD1834" t="s">
        <v>32</v>
      </c>
      <c r="AE1834" s="23" t="s">
        <v>32</v>
      </c>
    </row>
    <row r="1835" spans="1:31" hidden="1" x14ac:dyDescent="0.25">
      <c r="A1835" t="s">
        <v>78</v>
      </c>
      <c r="B1835" t="s">
        <v>120</v>
      </c>
      <c r="C1835" t="s">
        <v>32</v>
      </c>
      <c r="D1835" t="s">
        <v>32</v>
      </c>
      <c r="E1835" t="s">
        <v>32</v>
      </c>
      <c r="F1835">
        <v>2</v>
      </c>
      <c r="G1835" t="s">
        <v>16</v>
      </c>
      <c r="H1835">
        <v>1</v>
      </c>
      <c r="I1835">
        <v>0</v>
      </c>
      <c r="J1835" t="s">
        <v>32</v>
      </c>
      <c r="K1835" t="s">
        <v>32</v>
      </c>
      <c r="L1835" t="s">
        <v>32</v>
      </c>
      <c r="M1835" t="s">
        <v>32</v>
      </c>
      <c r="N1835" t="s">
        <v>32</v>
      </c>
      <c r="O1835">
        <v>1</v>
      </c>
      <c r="P1835" t="s">
        <v>32</v>
      </c>
      <c r="Q1835" t="s">
        <v>32</v>
      </c>
      <c r="R1835" t="s">
        <v>32</v>
      </c>
      <c r="S1835" t="s">
        <v>32</v>
      </c>
      <c r="T1835" t="s">
        <v>32</v>
      </c>
      <c r="U1835" t="s">
        <v>3817</v>
      </c>
      <c r="V1835">
        <v>1</v>
      </c>
      <c r="W1835">
        <v>0</v>
      </c>
      <c r="X1835" t="s">
        <v>32</v>
      </c>
      <c r="Y1835" t="s">
        <v>71</v>
      </c>
      <c r="Z1835">
        <v>0</v>
      </c>
      <c r="AA1835">
        <v>0</v>
      </c>
      <c r="AB1835">
        <v>0</v>
      </c>
      <c r="AC1835">
        <v>0</v>
      </c>
      <c r="AD1835" t="s">
        <v>3915</v>
      </c>
      <c r="AE1835" s="23">
        <v>0</v>
      </c>
    </row>
    <row r="1836" spans="1:31" hidden="1" x14ac:dyDescent="0.25">
      <c r="A1836" t="s">
        <v>78</v>
      </c>
      <c r="B1836" t="s">
        <v>34</v>
      </c>
      <c r="C1836" t="s">
        <v>32</v>
      </c>
      <c r="D1836" t="s">
        <v>32</v>
      </c>
      <c r="E1836" t="s">
        <v>32</v>
      </c>
      <c r="F1836">
        <v>0</v>
      </c>
      <c r="G1836" t="s">
        <v>16</v>
      </c>
      <c r="H1836">
        <v>1</v>
      </c>
      <c r="I1836">
        <v>0</v>
      </c>
      <c r="J1836" t="s">
        <v>32</v>
      </c>
      <c r="K1836" t="s">
        <v>32</v>
      </c>
      <c r="L1836" t="s">
        <v>32</v>
      </c>
      <c r="M1836" t="s">
        <v>32</v>
      </c>
      <c r="N1836" t="s">
        <v>32</v>
      </c>
      <c r="O1836">
        <v>1</v>
      </c>
      <c r="P1836" t="s">
        <v>32</v>
      </c>
      <c r="Q1836" t="s">
        <v>32</v>
      </c>
      <c r="R1836" t="s">
        <v>32</v>
      </c>
      <c r="S1836" t="s">
        <v>32</v>
      </c>
      <c r="T1836" t="s">
        <v>32</v>
      </c>
      <c r="U1836" t="s">
        <v>3817</v>
      </c>
      <c r="V1836">
        <v>1</v>
      </c>
      <c r="W1836">
        <v>0</v>
      </c>
      <c r="X1836" t="s">
        <v>32</v>
      </c>
      <c r="Y1836" t="s">
        <v>71</v>
      </c>
      <c r="Z1836">
        <v>0</v>
      </c>
      <c r="AA1836">
        <v>0</v>
      </c>
      <c r="AB1836">
        <v>0</v>
      </c>
      <c r="AC1836">
        <v>0</v>
      </c>
      <c r="AD1836" t="s">
        <v>32</v>
      </c>
      <c r="AE1836" s="23" t="s">
        <v>32</v>
      </c>
    </row>
    <row r="1837" spans="1:31" hidden="1" x14ac:dyDescent="0.25">
      <c r="A1837" t="s">
        <v>69</v>
      </c>
      <c r="B1837" t="s">
        <v>41</v>
      </c>
      <c r="C1837" t="s">
        <v>32</v>
      </c>
      <c r="D1837" t="s">
        <v>32</v>
      </c>
      <c r="E1837" t="s">
        <v>32</v>
      </c>
      <c r="F1837">
        <v>0</v>
      </c>
      <c r="G1837" t="s">
        <v>16</v>
      </c>
      <c r="H1837">
        <v>1</v>
      </c>
      <c r="I1837">
        <v>0</v>
      </c>
      <c r="J1837" t="s">
        <v>32</v>
      </c>
      <c r="K1837" t="s">
        <v>32</v>
      </c>
      <c r="L1837" t="s">
        <v>32</v>
      </c>
      <c r="M1837" t="s">
        <v>32</v>
      </c>
      <c r="N1837" t="s">
        <v>32</v>
      </c>
      <c r="O1837">
        <v>1</v>
      </c>
      <c r="P1837" t="s">
        <v>32</v>
      </c>
      <c r="Q1837" t="s">
        <v>32</v>
      </c>
      <c r="R1837" t="s">
        <v>32</v>
      </c>
      <c r="S1837" t="s">
        <v>32</v>
      </c>
      <c r="T1837" t="s">
        <v>32</v>
      </c>
      <c r="U1837" t="s">
        <v>3817</v>
      </c>
      <c r="V1837">
        <v>1</v>
      </c>
      <c r="W1837">
        <v>0</v>
      </c>
      <c r="X1837" t="s">
        <v>32</v>
      </c>
      <c r="Y1837" t="s">
        <v>71</v>
      </c>
      <c r="Z1837">
        <v>0</v>
      </c>
      <c r="AA1837">
        <v>0</v>
      </c>
      <c r="AB1837">
        <v>0</v>
      </c>
      <c r="AC1837">
        <v>0</v>
      </c>
      <c r="AD1837" t="s">
        <v>32</v>
      </c>
      <c r="AE1837" s="23" t="s">
        <v>32</v>
      </c>
    </row>
    <row r="1838" spans="1:31" hidden="1" x14ac:dyDescent="0.25">
      <c r="A1838" t="s">
        <v>69</v>
      </c>
      <c r="B1838" t="s">
        <v>34</v>
      </c>
      <c r="C1838" t="s">
        <v>32</v>
      </c>
      <c r="D1838" t="s">
        <v>32</v>
      </c>
      <c r="E1838" t="s">
        <v>32</v>
      </c>
      <c r="F1838">
        <v>0</v>
      </c>
      <c r="G1838" t="s">
        <v>16</v>
      </c>
      <c r="H1838">
        <v>1</v>
      </c>
      <c r="I1838">
        <v>0</v>
      </c>
      <c r="J1838" t="s">
        <v>32</v>
      </c>
      <c r="K1838" t="s">
        <v>32</v>
      </c>
      <c r="L1838" t="s">
        <v>32</v>
      </c>
      <c r="M1838" t="s">
        <v>32</v>
      </c>
      <c r="N1838" t="s">
        <v>32</v>
      </c>
      <c r="O1838">
        <v>1</v>
      </c>
      <c r="P1838" t="s">
        <v>32</v>
      </c>
      <c r="Q1838" t="s">
        <v>32</v>
      </c>
      <c r="R1838" t="s">
        <v>32</v>
      </c>
      <c r="S1838" t="s">
        <v>32</v>
      </c>
      <c r="T1838" t="s">
        <v>32</v>
      </c>
      <c r="U1838" t="s">
        <v>3817</v>
      </c>
      <c r="V1838">
        <v>1</v>
      </c>
      <c r="W1838">
        <v>0</v>
      </c>
      <c r="X1838" t="s">
        <v>32</v>
      </c>
      <c r="Y1838" t="s">
        <v>71</v>
      </c>
      <c r="Z1838">
        <v>0</v>
      </c>
      <c r="AA1838">
        <v>0</v>
      </c>
      <c r="AB1838">
        <v>0</v>
      </c>
      <c r="AC1838">
        <v>0</v>
      </c>
      <c r="AD1838" t="s">
        <v>32</v>
      </c>
      <c r="AE1838" s="23" t="s">
        <v>32</v>
      </c>
    </row>
    <row r="1839" spans="1:31" hidden="1" x14ac:dyDescent="0.25">
      <c r="A1839" t="s">
        <v>69</v>
      </c>
      <c r="B1839" t="s">
        <v>34</v>
      </c>
      <c r="C1839" t="s">
        <v>32</v>
      </c>
      <c r="D1839" t="s">
        <v>32</v>
      </c>
      <c r="E1839" t="s">
        <v>32</v>
      </c>
      <c r="F1839">
        <v>0</v>
      </c>
      <c r="G1839" t="s">
        <v>16</v>
      </c>
      <c r="H1839">
        <v>1</v>
      </c>
      <c r="I1839">
        <v>0</v>
      </c>
      <c r="J1839" t="s">
        <v>32</v>
      </c>
      <c r="K1839" t="s">
        <v>32</v>
      </c>
      <c r="L1839" t="s">
        <v>32</v>
      </c>
      <c r="M1839" t="s">
        <v>32</v>
      </c>
      <c r="N1839" t="s">
        <v>32</v>
      </c>
      <c r="O1839">
        <v>1</v>
      </c>
      <c r="P1839" t="s">
        <v>32</v>
      </c>
      <c r="Q1839" t="s">
        <v>32</v>
      </c>
      <c r="R1839" t="s">
        <v>32</v>
      </c>
      <c r="S1839" t="s">
        <v>32</v>
      </c>
      <c r="T1839" t="s">
        <v>32</v>
      </c>
      <c r="U1839" t="s">
        <v>3817</v>
      </c>
      <c r="V1839">
        <v>1</v>
      </c>
      <c r="W1839">
        <v>0</v>
      </c>
      <c r="X1839" t="s">
        <v>32</v>
      </c>
      <c r="Y1839" t="s">
        <v>71</v>
      </c>
      <c r="Z1839">
        <v>0</v>
      </c>
      <c r="AA1839">
        <v>0</v>
      </c>
      <c r="AB1839">
        <v>0</v>
      </c>
      <c r="AC1839">
        <v>0</v>
      </c>
      <c r="AD1839" t="s">
        <v>32</v>
      </c>
      <c r="AE1839" s="23" t="s">
        <v>32</v>
      </c>
    </row>
    <row r="1840" spans="1:31" hidden="1" x14ac:dyDescent="0.25">
      <c r="A1840" t="s">
        <v>69</v>
      </c>
      <c r="B1840" t="s">
        <v>34</v>
      </c>
      <c r="C1840" t="s">
        <v>32</v>
      </c>
      <c r="D1840" t="s">
        <v>32</v>
      </c>
      <c r="E1840" t="s">
        <v>32</v>
      </c>
      <c r="F1840">
        <v>0</v>
      </c>
      <c r="G1840" t="s">
        <v>16</v>
      </c>
      <c r="H1840">
        <v>1</v>
      </c>
      <c r="I1840">
        <v>0</v>
      </c>
      <c r="J1840" t="s">
        <v>32</v>
      </c>
      <c r="K1840" t="s">
        <v>32</v>
      </c>
      <c r="L1840" t="s">
        <v>32</v>
      </c>
      <c r="M1840" t="s">
        <v>32</v>
      </c>
      <c r="N1840" t="s">
        <v>32</v>
      </c>
      <c r="O1840">
        <v>1</v>
      </c>
      <c r="P1840" t="s">
        <v>32</v>
      </c>
      <c r="Q1840" t="s">
        <v>32</v>
      </c>
      <c r="R1840" t="s">
        <v>32</v>
      </c>
      <c r="S1840" t="s">
        <v>32</v>
      </c>
      <c r="T1840" t="s">
        <v>32</v>
      </c>
      <c r="U1840" t="s">
        <v>3817</v>
      </c>
      <c r="V1840">
        <v>1</v>
      </c>
      <c r="W1840">
        <v>0</v>
      </c>
      <c r="X1840" t="s">
        <v>32</v>
      </c>
      <c r="Y1840" t="s">
        <v>71</v>
      </c>
      <c r="Z1840">
        <v>0</v>
      </c>
      <c r="AA1840">
        <v>0</v>
      </c>
      <c r="AB1840">
        <v>0</v>
      </c>
      <c r="AC1840">
        <v>0</v>
      </c>
      <c r="AD1840" t="s">
        <v>32</v>
      </c>
      <c r="AE1840" s="23" t="s">
        <v>32</v>
      </c>
    </row>
    <row r="1841" spans="1:31" hidden="1" x14ac:dyDescent="0.25">
      <c r="A1841" t="s">
        <v>75</v>
      </c>
      <c r="B1841" t="s">
        <v>47</v>
      </c>
      <c r="C1841" t="s">
        <v>32</v>
      </c>
      <c r="D1841" t="s">
        <v>32</v>
      </c>
      <c r="E1841" t="s">
        <v>32</v>
      </c>
      <c r="F1841">
        <v>0</v>
      </c>
      <c r="G1841" t="s">
        <v>16</v>
      </c>
      <c r="H1841">
        <v>1</v>
      </c>
      <c r="I1841">
        <v>0</v>
      </c>
      <c r="J1841" t="s">
        <v>32</v>
      </c>
      <c r="K1841" t="s">
        <v>32</v>
      </c>
      <c r="L1841" t="s">
        <v>32</v>
      </c>
      <c r="M1841" t="s">
        <v>32</v>
      </c>
      <c r="N1841" t="s">
        <v>32</v>
      </c>
      <c r="O1841">
        <v>1</v>
      </c>
      <c r="P1841" t="s">
        <v>32</v>
      </c>
      <c r="Q1841" t="s">
        <v>32</v>
      </c>
      <c r="R1841" t="s">
        <v>32</v>
      </c>
      <c r="S1841" t="s">
        <v>32</v>
      </c>
      <c r="T1841" t="s">
        <v>32</v>
      </c>
      <c r="U1841" t="s">
        <v>3817</v>
      </c>
      <c r="V1841">
        <v>1</v>
      </c>
      <c r="W1841">
        <v>0</v>
      </c>
      <c r="X1841" t="s">
        <v>32</v>
      </c>
      <c r="Y1841" t="s">
        <v>71</v>
      </c>
      <c r="Z1841">
        <v>0</v>
      </c>
      <c r="AA1841">
        <v>0</v>
      </c>
      <c r="AB1841">
        <v>0</v>
      </c>
      <c r="AC1841">
        <v>0</v>
      </c>
      <c r="AD1841" t="s">
        <v>32</v>
      </c>
      <c r="AE1841" s="23" t="s">
        <v>32</v>
      </c>
    </row>
    <row r="1842" spans="1:31" hidden="1" x14ac:dyDescent="0.25">
      <c r="A1842" t="s">
        <v>75</v>
      </c>
      <c r="B1842" t="s">
        <v>34</v>
      </c>
      <c r="C1842" t="s">
        <v>32</v>
      </c>
      <c r="D1842" t="s">
        <v>32</v>
      </c>
      <c r="E1842" t="s">
        <v>32</v>
      </c>
      <c r="F1842">
        <v>0</v>
      </c>
      <c r="G1842" t="s">
        <v>16</v>
      </c>
      <c r="H1842">
        <v>1</v>
      </c>
      <c r="I1842">
        <v>0</v>
      </c>
      <c r="J1842" t="s">
        <v>32</v>
      </c>
      <c r="K1842" t="s">
        <v>32</v>
      </c>
      <c r="L1842" t="s">
        <v>32</v>
      </c>
      <c r="M1842" t="s">
        <v>32</v>
      </c>
      <c r="N1842" t="s">
        <v>32</v>
      </c>
      <c r="O1842">
        <v>1</v>
      </c>
      <c r="P1842" t="s">
        <v>32</v>
      </c>
      <c r="Q1842" t="s">
        <v>32</v>
      </c>
      <c r="R1842" t="s">
        <v>32</v>
      </c>
      <c r="S1842" t="s">
        <v>32</v>
      </c>
      <c r="T1842" t="s">
        <v>32</v>
      </c>
      <c r="U1842" t="s">
        <v>3817</v>
      </c>
      <c r="V1842">
        <v>1</v>
      </c>
      <c r="W1842">
        <v>0</v>
      </c>
      <c r="X1842" t="s">
        <v>32</v>
      </c>
      <c r="Y1842" t="s">
        <v>71</v>
      </c>
      <c r="Z1842">
        <v>0</v>
      </c>
      <c r="AA1842">
        <v>0</v>
      </c>
      <c r="AB1842">
        <v>0</v>
      </c>
      <c r="AC1842">
        <v>0</v>
      </c>
      <c r="AD1842" t="s">
        <v>32</v>
      </c>
      <c r="AE1842" s="23" t="s">
        <v>32</v>
      </c>
    </row>
    <row r="1843" spans="1:31" hidden="1" x14ac:dyDescent="0.25">
      <c r="A1843" t="s">
        <v>78</v>
      </c>
      <c r="B1843" t="s">
        <v>34</v>
      </c>
      <c r="C1843" t="s">
        <v>32</v>
      </c>
      <c r="D1843" t="s">
        <v>32</v>
      </c>
      <c r="E1843" t="s">
        <v>32</v>
      </c>
      <c r="F1843">
        <v>0</v>
      </c>
      <c r="G1843" t="s">
        <v>16</v>
      </c>
      <c r="H1843">
        <v>1</v>
      </c>
      <c r="I1843">
        <v>0</v>
      </c>
      <c r="J1843" t="s">
        <v>32</v>
      </c>
      <c r="K1843" t="s">
        <v>32</v>
      </c>
      <c r="L1843" t="s">
        <v>32</v>
      </c>
      <c r="M1843" t="s">
        <v>32</v>
      </c>
      <c r="N1843" t="s">
        <v>32</v>
      </c>
      <c r="O1843">
        <v>1</v>
      </c>
      <c r="P1843" t="s">
        <v>32</v>
      </c>
      <c r="Q1843" t="s">
        <v>32</v>
      </c>
      <c r="R1843" t="s">
        <v>32</v>
      </c>
      <c r="S1843" t="s">
        <v>32</v>
      </c>
      <c r="T1843" t="s">
        <v>32</v>
      </c>
      <c r="U1843" t="s">
        <v>3817</v>
      </c>
      <c r="V1843">
        <v>1</v>
      </c>
      <c r="W1843">
        <v>0</v>
      </c>
      <c r="X1843" t="s">
        <v>32</v>
      </c>
      <c r="Y1843" t="s">
        <v>71</v>
      </c>
      <c r="Z1843">
        <v>0</v>
      </c>
      <c r="AA1843">
        <v>0</v>
      </c>
      <c r="AB1843">
        <v>0</v>
      </c>
      <c r="AC1843">
        <v>0</v>
      </c>
      <c r="AD1843" t="s">
        <v>32</v>
      </c>
      <c r="AE1843" s="23" t="s">
        <v>32</v>
      </c>
    </row>
    <row r="1844" spans="1:31" hidden="1" x14ac:dyDescent="0.25">
      <c r="A1844" t="s">
        <v>69</v>
      </c>
      <c r="B1844" t="s">
        <v>34</v>
      </c>
      <c r="C1844" t="s">
        <v>32</v>
      </c>
      <c r="D1844" t="s">
        <v>32</v>
      </c>
      <c r="E1844" t="s">
        <v>32</v>
      </c>
      <c r="F1844">
        <v>0</v>
      </c>
      <c r="G1844" t="s">
        <v>16</v>
      </c>
      <c r="H1844">
        <v>1</v>
      </c>
      <c r="I1844">
        <v>0</v>
      </c>
      <c r="J1844" t="s">
        <v>32</v>
      </c>
      <c r="K1844" t="s">
        <v>32</v>
      </c>
      <c r="L1844" t="s">
        <v>32</v>
      </c>
      <c r="M1844" t="s">
        <v>32</v>
      </c>
      <c r="N1844" t="s">
        <v>32</v>
      </c>
      <c r="O1844">
        <v>1</v>
      </c>
      <c r="P1844" t="s">
        <v>32</v>
      </c>
      <c r="Q1844" t="s">
        <v>32</v>
      </c>
      <c r="R1844" t="s">
        <v>32</v>
      </c>
      <c r="S1844" t="s">
        <v>32</v>
      </c>
      <c r="T1844" t="s">
        <v>32</v>
      </c>
      <c r="U1844" t="s">
        <v>3817</v>
      </c>
      <c r="V1844">
        <v>1</v>
      </c>
      <c r="W1844">
        <v>0</v>
      </c>
      <c r="X1844" t="s">
        <v>32</v>
      </c>
      <c r="Y1844" t="s">
        <v>71</v>
      </c>
      <c r="Z1844">
        <v>0</v>
      </c>
      <c r="AA1844">
        <v>0</v>
      </c>
      <c r="AB1844">
        <v>0</v>
      </c>
      <c r="AC1844">
        <v>0</v>
      </c>
      <c r="AD1844" t="s">
        <v>32</v>
      </c>
      <c r="AE1844" s="23" t="s">
        <v>32</v>
      </c>
    </row>
    <row r="1845" spans="1:31" hidden="1" x14ac:dyDescent="0.25">
      <c r="A1845" t="s">
        <v>78</v>
      </c>
      <c r="B1845" t="s">
        <v>34</v>
      </c>
      <c r="C1845" t="s">
        <v>32</v>
      </c>
      <c r="D1845" t="s">
        <v>32</v>
      </c>
      <c r="E1845" t="s">
        <v>32</v>
      </c>
      <c r="F1845">
        <v>0</v>
      </c>
      <c r="G1845" t="s">
        <v>16</v>
      </c>
      <c r="H1845">
        <v>1</v>
      </c>
      <c r="I1845">
        <v>0</v>
      </c>
      <c r="J1845" t="s">
        <v>32</v>
      </c>
      <c r="K1845" t="s">
        <v>32</v>
      </c>
      <c r="L1845" t="s">
        <v>32</v>
      </c>
      <c r="M1845" t="s">
        <v>32</v>
      </c>
      <c r="N1845" t="s">
        <v>32</v>
      </c>
      <c r="O1845">
        <v>1</v>
      </c>
      <c r="P1845" t="s">
        <v>32</v>
      </c>
      <c r="Q1845" t="s">
        <v>32</v>
      </c>
      <c r="R1845" t="s">
        <v>32</v>
      </c>
      <c r="S1845" t="s">
        <v>32</v>
      </c>
      <c r="T1845" t="s">
        <v>32</v>
      </c>
      <c r="U1845" t="s">
        <v>3817</v>
      </c>
      <c r="V1845">
        <v>1</v>
      </c>
      <c r="W1845">
        <v>0</v>
      </c>
      <c r="X1845" t="s">
        <v>32</v>
      </c>
      <c r="Y1845" t="s">
        <v>80</v>
      </c>
      <c r="Z1845">
        <v>0</v>
      </c>
      <c r="AA1845">
        <v>0</v>
      </c>
      <c r="AB1845">
        <v>0</v>
      </c>
      <c r="AC1845">
        <v>0</v>
      </c>
      <c r="AD1845" t="s">
        <v>32</v>
      </c>
      <c r="AE1845" s="23" t="s">
        <v>32</v>
      </c>
    </row>
    <row r="1846" spans="1:31" hidden="1" x14ac:dyDescent="0.25">
      <c r="A1846" t="s">
        <v>69</v>
      </c>
      <c r="B1846" t="s">
        <v>47</v>
      </c>
      <c r="C1846" t="s">
        <v>32</v>
      </c>
      <c r="D1846" t="s">
        <v>32</v>
      </c>
      <c r="E1846" t="s">
        <v>32</v>
      </c>
      <c r="F1846">
        <v>0</v>
      </c>
      <c r="G1846" t="s">
        <v>16</v>
      </c>
      <c r="H1846">
        <v>1</v>
      </c>
      <c r="I1846">
        <v>0</v>
      </c>
      <c r="J1846" t="s">
        <v>32</v>
      </c>
      <c r="K1846" t="s">
        <v>32</v>
      </c>
      <c r="L1846" t="s">
        <v>32</v>
      </c>
      <c r="M1846" t="s">
        <v>32</v>
      </c>
      <c r="N1846" t="s">
        <v>32</v>
      </c>
      <c r="O1846">
        <v>1</v>
      </c>
      <c r="P1846" t="s">
        <v>32</v>
      </c>
      <c r="Q1846" t="s">
        <v>32</v>
      </c>
      <c r="R1846" t="s">
        <v>32</v>
      </c>
      <c r="S1846" t="s">
        <v>32</v>
      </c>
      <c r="T1846" t="s">
        <v>32</v>
      </c>
      <c r="U1846" t="s">
        <v>3817</v>
      </c>
      <c r="V1846">
        <v>1</v>
      </c>
      <c r="W1846">
        <v>0</v>
      </c>
      <c r="X1846" t="s">
        <v>32</v>
      </c>
      <c r="Y1846" t="s">
        <v>71</v>
      </c>
      <c r="Z1846">
        <v>0</v>
      </c>
      <c r="AA1846">
        <v>0</v>
      </c>
      <c r="AB1846">
        <v>0</v>
      </c>
      <c r="AC1846">
        <v>0</v>
      </c>
      <c r="AD1846" t="s">
        <v>32</v>
      </c>
      <c r="AE1846" s="23" t="s">
        <v>32</v>
      </c>
    </row>
    <row r="1847" spans="1:31" hidden="1" x14ac:dyDescent="0.25">
      <c r="A1847" t="s">
        <v>74</v>
      </c>
      <c r="B1847" t="s">
        <v>41</v>
      </c>
      <c r="C1847" t="s">
        <v>32</v>
      </c>
      <c r="D1847" t="s">
        <v>32</v>
      </c>
      <c r="E1847" t="s">
        <v>32</v>
      </c>
      <c r="F1847">
        <v>0</v>
      </c>
      <c r="G1847" t="s">
        <v>16</v>
      </c>
      <c r="H1847">
        <v>1</v>
      </c>
      <c r="I1847">
        <v>0</v>
      </c>
      <c r="J1847" t="s">
        <v>32</v>
      </c>
      <c r="K1847" t="s">
        <v>32</v>
      </c>
      <c r="L1847" t="s">
        <v>32</v>
      </c>
      <c r="M1847" t="s">
        <v>32</v>
      </c>
      <c r="N1847" t="s">
        <v>32</v>
      </c>
      <c r="O1847">
        <v>1</v>
      </c>
      <c r="P1847" t="s">
        <v>32</v>
      </c>
      <c r="Q1847" t="s">
        <v>32</v>
      </c>
      <c r="R1847" t="s">
        <v>32</v>
      </c>
      <c r="S1847" t="s">
        <v>32</v>
      </c>
      <c r="T1847" t="s">
        <v>32</v>
      </c>
      <c r="U1847" t="s">
        <v>3817</v>
      </c>
      <c r="V1847">
        <v>1</v>
      </c>
      <c r="W1847">
        <v>0</v>
      </c>
      <c r="X1847" t="s">
        <v>32</v>
      </c>
      <c r="Y1847" t="s">
        <v>71</v>
      </c>
      <c r="Z1847">
        <v>0</v>
      </c>
      <c r="AA1847">
        <v>0</v>
      </c>
      <c r="AB1847">
        <v>0</v>
      </c>
      <c r="AC1847">
        <v>0</v>
      </c>
      <c r="AD1847" t="s">
        <v>32</v>
      </c>
      <c r="AE1847" s="23" t="s">
        <v>32</v>
      </c>
    </row>
    <row r="1848" spans="1:31" hidden="1" x14ac:dyDescent="0.25">
      <c r="A1848" t="s">
        <v>76</v>
      </c>
      <c r="B1848" t="s">
        <v>34</v>
      </c>
      <c r="C1848" t="s">
        <v>32</v>
      </c>
      <c r="D1848" t="s">
        <v>32</v>
      </c>
      <c r="E1848" t="s">
        <v>32</v>
      </c>
      <c r="F1848">
        <v>0</v>
      </c>
      <c r="G1848" t="s">
        <v>16</v>
      </c>
      <c r="H1848">
        <v>1</v>
      </c>
      <c r="I1848">
        <v>0</v>
      </c>
      <c r="J1848" t="s">
        <v>32</v>
      </c>
      <c r="K1848" t="s">
        <v>32</v>
      </c>
      <c r="L1848" t="s">
        <v>32</v>
      </c>
      <c r="M1848" t="s">
        <v>32</v>
      </c>
      <c r="N1848" t="s">
        <v>32</v>
      </c>
      <c r="O1848">
        <v>1</v>
      </c>
      <c r="P1848" t="s">
        <v>32</v>
      </c>
      <c r="Q1848" t="s">
        <v>32</v>
      </c>
      <c r="R1848" t="s">
        <v>32</v>
      </c>
      <c r="S1848" t="s">
        <v>32</v>
      </c>
      <c r="T1848" t="s">
        <v>32</v>
      </c>
      <c r="U1848" t="s">
        <v>3817</v>
      </c>
      <c r="V1848">
        <v>1</v>
      </c>
      <c r="W1848">
        <v>0</v>
      </c>
      <c r="X1848" t="s">
        <v>32</v>
      </c>
      <c r="Y1848" t="s">
        <v>71</v>
      </c>
      <c r="Z1848">
        <v>0</v>
      </c>
      <c r="AA1848">
        <v>0</v>
      </c>
      <c r="AB1848">
        <v>0</v>
      </c>
      <c r="AC1848">
        <v>0</v>
      </c>
      <c r="AD1848" t="s">
        <v>32</v>
      </c>
      <c r="AE1848" s="23" t="s">
        <v>32</v>
      </c>
    </row>
    <row r="1849" spans="1:31" hidden="1" x14ac:dyDescent="0.25">
      <c r="A1849" t="s">
        <v>76</v>
      </c>
      <c r="B1849" t="s">
        <v>116</v>
      </c>
      <c r="C1849" t="s">
        <v>32</v>
      </c>
      <c r="D1849" t="s">
        <v>32</v>
      </c>
      <c r="E1849" t="s">
        <v>32</v>
      </c>
      <c r="F1849">
        <v>0</v>
      </c>
      <c r="G1849" t="s">
        <v>16</v>
      </c>
      <c r="H1849">
        <v>1</v>
      </c>
      <c r="I1849">
        <v>0</v>
      </c>
      <c r="J1849" t="s">
        <v>32</v>
      </c>
      <c r="K1849" t="s">
        <v>32</v>
      </c>
      <c r="L1849" t="s">
        <v>32</v>
      </c>
      <c r="M1849" t="s">
        <v>32</v>
      </c>
      <c r="N1849" t="s">
        <v>32</v>
      </c>
      <c r="O1849">
        <v>1</v>
      </c>
      <c r="P1849" t="s">
        <v>32</v>
      </c>
      <c r="Q1849" t="s">
        <v>32</v>
      </c>
      <c r="R1849" t="s">
        <v>32</v>
      </c>
      <c r="S1849" t="s">
        <v>32</v>
      </c>
      <c r="T1849" t="s">
        <v>32</v>
      </c>
      <c r="U1849" t="s">
        <v>3817</v>
      </c>
      <c r="V1849">
        <v>1</v>
      </c>
      <c r="W1849">
        <v>0</v>
      </c>
      <c r="X1849" t="s">
        <v>32</v>
      </c>
      <c r="Y1849" t="s">
        <v>80</v>
      </c>
      <c r="Z1849">
        <v>0</v>
      </c>
      <c r="AA1849">
        <v>0</v>
      </c>
      <c r="AB1849">
        <v>0</v>
      </c>
      <c r="AC1849">
        <v>0</v>
      </c>
      <c r="AD1849" t="s">
        <v>32</v>
      </c>
      <c r="AE1849" s="23" t="s">
        <v>32</v>
      </c>
    </row>
    <row r="1850" spans="1:31" hidden="1" x14ac:dyDescent="0.25">
      <c r="A1850" t="s">
        <v>69</v>
      </c>
      <c r="B1850" t="s">
        <v>3931</v>
      </c>
      <c r="C1850" t="s">
        <v>32</v>
      </c>
      <c r="D1850" t="s">
        <v>32</v>
      </c>
      <c r="E1850" t="s">
        <v>32</v>
      </c>
      <c r="F1850">
        <v>0</v>
      </c>
      <c r="G1850" t="s">
        <v>16</v>
      </c>
      <c r="H1850">
        <v>1</v>
      </c>
      <c r="I1850">
        <v>0</v>
      </c>
      <c r="J1850" t="s">
        <v>32</v>
      </c>
      <c r="K1850" t="s">
        <v>32</v>
      </c>
      <c r="L1850" t="s">
        <v>32</v>
      </c>
      <c r="M1850" t="s">
        <v>32</v>
      </c>
      <c r="N1850" t="s">
        <v>32</v>
      </c>
      <c r="O1850">
        <v>1</v>
      </c>
      <c r="P1850" t="s">
        <v>32</v>
      </c>
      <c r="Q1850" t="s">
        <v>32</v>
      </c>
      <c r="R1850" t="s">
        <v>32</v>
      </c>
      <c r="S1850" t="s">
        <v>32</v>
      </c>
      <c r="T1850" t="s">
        <v>32</v>
      </c>
      <c r="U1850" t="s">
        <v>3817</v>
      </c>
      <c r="V1850">
        <v>1</v>
      </c>
      <c r="W1850">
        <v>0</v>
      </c>
      <c r="X1850" t="s">
        <v>32</v>
      </c>
      <c r="Y1850" t="s">
        <v>71</v>
      </c>
      <c r="Z1850">
        <v>0</v>
      </c>
      <c r="AA1850">
        <v>0</v>
      </c>
      <c r="AB1850">
        <v>0</v>
      </c>
      <c r="AC1850">
        <v>0</v>
      </c>
      <c r="AD1850" t="s">
        <v>32</v>
      </c>
      <c r="AE1850" s="23" t="s">
        <v>32</v>
      </c>
    </row>
    <row r="1851" spans="1:31" hidden="1" x14ac:dyDescent="0.25">
      <c r="A1851" t="s">
        <v>78</v>
      </c>
      <c r="B1851" t="s">
        <v>34</v>
      </c>
      <c r="C1851" t="s">
        <v>32</v>
      </c>
      <c r="D1851" t="s">
        <v>32</v>
      </c>
      <c r="E1851" t="s">
        <v>32</v>
      </c>
      <c r="F1851">
        <v>0</v>
      </c>
      <c r="G1851" t="s">
        <v>16</v>
      </c>
      <c r="H1851">
        <v>1</v>
      </c>
      <c r="I1851">
        <v>0</v>
      </c>
      <c r="J1851" t="s">
        <v>32</v>
      </c>
      <c r="K1851" t="s">
        <v>32</v>
      </c>
      <c r="L1851" t="s">
        <v>32</v>
      </c>
      <c r="M1851" t="s">
        <v>32</v>
      </c>
      <c r="N1851" t="s">
        <v>32</v>
      </c>
      <c r="O1851">
        <v>1</v>
      </c>
      <c r="P1851" t="s">
        <v>32</v>
      </c>
      <c r="Q1851" t="s">
        <v>32</v>
      </c>
      <c r="R1851" t="s">
        <v>32</v>
      </c>
      <c r="S1851" t="s">
        <v>32</v>
      </c>
      <c r="T1851" t="s">
        <v>32</v>
      </c>
      <c r="U1851" t="s">
        <v>3817</v>
      </c>
      <c r="V1851">
        <v>1</v>
      </c>
      <c r="W1851">
        <v>0</v>
      </c>
      <c r="X1851" t="s">
        <v>32</v>
      </c>
      <c r="Y1851" t="s">
        <v>71</v>
      </c>
      <c r="Z1851">
        <v>0</v>
      </c>
      <c r="AA1851">
        <v>0</v>
      </c>
      <c r="AB1851">
        <v>0</v>
      </c>
      <c r="AC1851">
        <v>0</v>
      </c>
      <c r="AD1851" t="s">
        <v>32</v>
      </c>
      <c r="AE1851" s="23" t="s">
        <v>32</v>
      </c>
    </row>
    <row r="1852" spans="1:31" hidden="1" x14ac:dyDescent="0.25">
      <c r="A1852" t="s">
        <v>75</v>
      </c>
      <c r="B1852" t="s">
        <v>120</v>
      </c>
      <c r="C1852" t="s">
        <v>32</v>
      </c>
      <c r="D1852" t="s">
        <v>32</v>
      </c>
      <c r="E1852" t="s">
        <v>32</v>
      </c>
      <c r="F1852">
        <v>0</v>
      </c>
      <c r="G1852" t="s">
        <v>16</v>
      </c>
      <c r="H1852">
        <v>1</v>
      </c>
      <c r="I1852">
        <v>0</v>
      </c>
      <c r="J1852" t="s">
        <v>32</v>
      </c>
      <c r="K1852" t="s">
        <v>32</v>
      </c>
      <c r="L1852" t="s">
        <v>32</v>
      </c>
      <c r="M1852" t="s">
        <v>32</v>
      </c>
      <c r="N1852" t="s">
        <v>32</v>
      </c>
      <c r="O1852">
        <v>1</v>
      </c>
      <c r="P1852" t="s">
        <v>32</v>
      </c>
      <c r="Q1852" t="s">
        <v>32</v>
      </c>
      <c r="R1852" t="s">
        <v>32</v>
      </c>
      <c r="S1852" t="s">
        <v>32</v>
      </c>
      <c r="T1852" t="s">
        <v>32</v>
      </c>
      <c r="U1852" t="s">
        <v>3817</v>
      </c>
      <c r="V1852">
        <v>1</v>
      </c>
      <c r="W1852">
        <v>0</v>
      </c>
      <c r="X1852" t="s">
        <v>32</v>
      </c>
      <c r="Y1852" t="s">
        <v>71</v>
      </c>
      <c r="Z1852">
        <v>0</v>
      </c>
      <c r="AA1852">
        <v>0</v>
      </c>
      <c r="AB1852">
        <v>0</v>
      </c>
      <c r="AC1852">
        <v>0</v>
      </c>
      <c r="AD1852" t="s">
        <v>32</v>
      </c>
      <c r="AE1852" s="23" t="s">
        <v>32</v>
      </c>
    </row>
    <row r="1853" spans="1:31" x14ac:dyDescent="0.25">
      <c r="A1853" t="s">
        <v>75</v>
      </c>
      <c r="B1853" t="s">
        <v>49</v>
      </c>
      <c r="C1853" t="s">
        <v>56</v>
      </c>
      <c r="D1853" t="s">
        <v>32</v>
      </c>
      <c r="E1853" t="s">
        <v>32</v>
      </c>
      <c r="F1853">
        <v>0</v>
      </c>
      <c r="G1853" t="s">
        <v>15</v>
      </c>
      <c r="H1853">
        <v>0</v>
      </c>
      <c r="I1853">
        <v>1</v>
      </c>
      <c r="J1853" t="s">
        <v>32</v>
      </c>
      <c r="K1853" t="s">
        <v>32</v>
      </c>
      <c r="L1853" t="s">
        <v>32</v>
      </c>
      <c r="M1853" t="s">
        <v>32</v>
      </c>
      <c r="N1853" t="s">
        <v>32</v>
      </c>
      <c r="O1853">
        <v>1</v>
      </c>
      <c r="P1853" t="s">
        <v>32</v>
      </c>
      <c r="Q1853" t="s">
        <v>32</v>
      </c>
      <c r="R1853" t="s">
        <v>32</v>
      </c>
      <c r="S1853" t="s">
        <v>32</v>
      </c>
      <c r="T1853" t="s">
        <v>32</v>
      </c>
      <c r="U1853" t="s">
        <v>3817</v>
      </c>
      <c r="V1853">
        <v>0</v>
      </c>
      <c r="W1853">
        <v>1</v>
      </c>
      <c r="X1853" t="s">
        <v>32</v>
      </c>
      <c r="Y1853" t="s">
        <v>71</v>
      </c>
      <c r="Z1853">
        <v>0</v>
      </c>
      <c r="AA1853">
        <v>0</v>
      </c>
      <c r="AB1853">
        <v>0</v>
      </c>
      <c r="AC1853">
        <v>0</v>
      </c>
      <c r="AD1853" t="s">
        <v>32</v>
      </c>
      <c r="AE1853" s="23" t="s">
        <v>32</v>
      </c>
    </row>
    <row r="1854" spans="1:31" hidden="1" x14ac:dyDescent="0.25">
      <c r="A1854" t="s">
        <v>75</v>
      </c>
      <c r="B1854" t="s">
        <v>34</v>
      </c>
      <c r="C1854" t="s">
        <v>32</v>
      </c>
      <c r="D1854" t="s">
        <v>32</v>
      </c>
      <c r="E1854" t="s">
        <v>32</v>
      </c>
      <c r="F1854">
        <v>0</v>
      </c>
      <c r="G1854" t="s">
        <v>16</v>
      </c>
      <c r="H1854">
        <v>1</v>
      </c>
      <c r="I1854">
        <v>0</v>
      </c>
      <c r="J1854" t="s">
        <v>32</v>
      </c>
      <c r="K1854" t="s">
        <v>32</v>
      </c>
      <c r="L1854" t="s">
        <v>32</v>
      </c>
      <c r="M1854" t="s">
        <v>32</v>
      </c>
      <c r="N1854" t="s">
        <v>32</v>
      </c>
      <c r="O1854">
        <v>1</v>
      </c>
      <c r="P1854" t="s">
        <v>32</v>
      </c>
      <c r="Q1854" t="s">
        <v>32</v>
      </c>
      <c r="R1854" t="s">
        <v>32</v>
      </c>
      <c r="S1854" t="s">
        <v>32</v>
      </c>
      <c r="T1854" t="s">
        <v>32</v>
      </c>
      <c r="U1854" t="s">
        <v>3817</v>
      </c>
      <c r="V1854">
        <v>1</v>
      </c>
      <c r="W1854">
        <v>0</v>
      </c>
      <c r="X1854" t="s">
        <v>32</v>
      </c>
      <c r="Y1854" t="s">
        <v>71</v>
      </c>
      <c r="Z1854">
        <v>0</v>
      </c>
      <c r="AA1854">
        <v>0</v>
      </c>
      <c r="AB1854">
        <v>0</v>
      </c>
      <c r="AC1854">
        <v>0</v>
      </c>
      <c r="AD1854" t="s">
        <v>32</v>
      </c>
      <c r="AE1854" s="23" t="s">
        <v>32</v>
      </c>
    </row>
    <row r="1855" spans="1:31" hidden="1" x14ac:dyDescent="0.25">
      <c r="A1855" t="s">
        <v>75</v>
      </c>
      <c r="B1855" t="s">
        <v>47</v>
      </c>
      <c r="C1855" t="s">
        <v>32</v>
      </c>
      <c r="D1855" t="s">
        <v>32</v>
      </c>
      <c r="E1855" t="s">
        <v>32</v>
      </c>
      <c r="F1855">
        <v>0</v>
      </c>
      <c r="G1855" t="s">
        <v>16</v>
      </c>
      <c r="H1855">
        <v>1</v>
      </c>
      <c r="I1855">
        <v>0</v>
      </c>
      <c r="J1855" t="s">
        <v>32</v>
      </c>
      <c r="K1855" t="s">
        <v>32</v>
      </c>
      <c r="L1855" t="s">
        <v>32</v>
      </c>
      <c r="M1855" t="s">
        <v>32</v>
      </c>
      <c r="N1855" t="s">
        <v>32</v>
      </c>
      <c r="O1855">
        <v>1</v>
      </c>
      <c r="P1855" t="s">
        <v>32</v>
      </c>
      <c r="Q1855" t="s">
        <v>32</v>
      </c>
      <c r="R1855" t="s">
        <v>32</v>
      </c>
      <c r="S1855" t="s">
        <v>32</v>
      </c>
      <c r="T1855" t="s">
        <v>32</v>
      </c>
      <c r="U1855" t="s">
        <v>3817</v>
      </c>
      <c r="V1855">
        <v>1</v>
      </c>
      <c r="W1855">
        <v>0</v>
      </c>
      <c r="X1855" t="s">
        <v>32</v>
      </c>
      <c r="Y1855" t="s">
        <v>71</v>
      </c>
      <c r="Z1855">
        <v>0</v>
      </c>
      <c r="AA1855">
        <v>0</v>
      </c>
      <c r="AB1855">
        <v>0</v>
      </c>
      <c r="AC1855">
        <v>0</v>
      </c>
      <c r="AD1855" t="s">
        <v>32</v>
      </c>
      <c r="AE1855" s="23" t="s">
        <v>32</v>
      </c>
    </row>
    <row r="1856" spans="1:31" hidden="1" x14ac:dyDescent="0.25">
      <c r="A1856" t="s">
        <v>78</v>
      </c>
      <c r="B1856" t="s">
        <v>34</v>
      </c>
      <c r="C1856" t="s">
        <v>32</v>
      </c>
      <c r="D1856" t="s">
        <v>32</v>
      </c>
      <c r="E1856" t="s">
        <v>32</v>
      </c>
      <c r="F1856">
        <v>0</v>
      </c>
      <c r="G1856" t="s">
        <v>16</v>
      </c>
      <c r="H1856">
        <v>1</v>
      </c>
      <c r="I1856">
        <v>0</v>
      </c>
      <c r="J1856" t="s">
        <v>32</v>
      </c>
      <c r="K1856" t="s">
        <v>32</v>
      </c>
      <c r="L1856" t="s">
        <v>32</v>
      </c>
      <c r="M1856" t="s">
        <v>32</v>
      </c>
      <c r="N1856" t="s">
        <v>32</v>
      </c>
      <c r="O1856">
        <v>1</v>
      </c>
      <c r="P1856" t="s">
        <v>32</v>
      </c>
      <c r="Q1856" t="s">
        <v>32</v>
      </c>
      <c r="R1856" t="s">
        <v>32</v>
      </c>
      <c r="S1856" t="s">
        <v>32</v>
      </c>
      <c r="T1856" t="s">
        <v>32</v>
      </c>
      <c r="U1856" t="s">
        <v>3817</v>
      </c>
      <c r="V1856">
        <v>1</v>
      </c>
      <c r="W1856">
        <v>0</v>
      </c>
      <c r="X1856" t="s">
        <v>32</v>
      </c>
      <c r="Y1856" t="s">
        <v>71</v>
      </c>
      <c r="Z1856">
        <v>0</v>
      </c>
      <c r="AA1856">
        <v>0</v>
      </c>
      <c r="AB1856">
        <v>0</v>
      </c>
      <c r="AC1856">
        <v>0</v>
      </c>
      <c r="AD1856" t="s">
        <v>32</v>
      </c>
      <c r="AE1856" s="23" t="s">
        <v>32</v>
      </c>
    </row>
    <row r="1857" spans="1:31" hidden="1" x14ac:dyDescent="0.25">
      <c r="A1857" t="s">
        <v>75</v>
      </c>
      <c r="B1857" t="s">
        <v>34</v>
      </c>
      <c r="C1857" t="s">
        <v>32</v>
      </c>
      <c r="D1857" t="s">
        <v>32</v>
      </c>
      <c r="E1857" t="s">
        <v>32</v>
      </c>
      <c r="F1857">
        <v>0</v>
      </c>
      <c r="G1857" t="s">
        <v>16</v>
      </c>
      <c r="H1857">
        <v>1</v>
      </c>
      <c r="I1857">
        <v>0</v>
      </c>
      <c r="J1857" t="s">
        <v>32</v>
      </c>
      <c r="K1857" t="s">
        <v>32</v>
      </c>
      <c r="L1857" t="s">
        <v>32</v>
      </c>
      <c r="M1857" t="s">
        <v>32</v>
      </c>
      <c r="N1857" t="s">
        <v>32</v>
      </c>
      <c r="O1857">
        <v>1</v>
      </c>
      <c r="P1857" t="s">
        <v>32</v>
      </c>
      <c r="Q1857" t="s">
        <v>32</v>
      </c>
      <c r="R1857" t="s">
        <v>32</v>
      </c>
      <c r="S1857" t="s">
        <v>32</v>
      </c>
      <c r="T1857" t="s">
        <v>32</v>
      </c>
      <c r="U1857" t="s">
        <v>3817</v>
      </c>
      <c r="V1857">
        <v>1</v>
      </c>
      <c r="W1857">
        <v>0</v>
      </c>
      <c r="X1857" t="s">
        <v>32</v>
      </c>
      <c r="Y1857" t="s">
        <v>71</v>
      </c>
      <c r="Z1857">
        <v>0</v>
      </c>
      <c r="AA1857">
        <v>0</v>
      </c>
      <c r="AB1857">
        <v>0</v>
      </c>
      <c r="AC1857">
        <v>0</v>
      </c>
      <c r="AD1857" t="s">
        <v>32</v>
      </c>
      <c r="AE1857" s="23" t="s">
        <v>32</v>
      </c>
    </row>
    <row r="1858" spans="1:31" hidden="1" x14ac:dyDescent="0.25">
      <c r="A1858" t="s">
        <v>69</v>
      </c>
      <c r="B1858" t="s">
        <v>47</v>
      </c>
      <c r="C1858" t="s">
        <v>32</v>
      </c>
      <c r="D1858" t="s">
        <v>32</v>
      </c>
      <c r="E1858" t="s">
        <v>32</v>
      </c>
      <c r="F1858">
        <v>0</v>
      </c>
      <c r="G1858" t="s">
        <v>16</v>
      </c>
      <c r="H1858">
        <v>1</v>
      </c>
      <c r="I1858">
        <v>0</v>
      </c>
      <c r="J1858" t="s">
        <v>32</v>
      </c>
      <c r="K1858" t="s">
        <v>32</v>
      </c>
      <c r="L1858" t="s">
        <v>32</v>
      </c>
      <c r="M1858" t="s">
        <v>32</v>
      </c>
      <c r="N1858" t="s">
        <v>32</v>
      </c>
      <c r="O1858">
        <v>1</v>
      </c>
      <c r="P1858" t="s">
        <v>32</v>
      </c>
      <c r="Q1858" t="s">
        <v>32</v>
      </c>
      <c r="R1858" t="s">
        <v>32</v>
      </c>
      <c r="S1858" t="s">
        <v>32</v>
      </c>
      <c r="T1858" t="s">
        <v>32</v>
      </c>
      <c r="U1858" t="s">
        <v>3817</v>
      </c>
      <c r="V1858">
        <v>1</v>
      </c>
      <c r="W1858">
        <v>0</v>
      </c>
      <c r="X1858" t="s">
        <v>32</v>
      </c>
      <c r="Y1858" t="s">
        <v>80</v>
      </c>
      <c r="Z1858">
        <v>0</v>
      </c>
      <c r="AA1858">
        <v>0</v>
      </c>
      <c r="AB1858">
        <v>0</v>
      </c>
      <c r="AC1858">
        <v>0</v>
      </c>
      <c r="AD1858" t="s">
        <v>32</v>
      </c>
      <c r="AE1858" s="23" t="s">
        <v>32</v>
      </c>
    </row>
    <row r="1859" spans="1:31" hidden="1" x14ac:dyDescent="0.25">
      <c r="A1859" t="s">
        <v>69</v>
      </c>
      <c r="B1859" t="s">
        <v>41</v>
      </c>
      <c r="C1859" t="s">
        <v>32</v>
      </c>
      <c r="D1859" t="s">
        <v>32</v>
      </c>
      <c r="E1859" t="s">
        <v>32</v>
      </c>
      <c r="F1859">
        <v>0</v>
      </c>
      <c r="G1859" t="s">
        <v>16</v>
      </c>
      <c r="H1859">
        <v>1</v>
      </c>
      <c r="I1859">
        <v>0</v>
      </c>
      <c r="J1859" t="s">
        <v>32</v>
      </c>
      <c r="K1859" t="s">
        <v>32</v>
      </c>
      <c r="L1859" t="s">
        <v>32</v>
      </c>
      <c r="M1859" t="s">
        <v>32</v>
      </c>
      <c r="N1859" t="s">
        <v>32</v>
      </c>
      <c r="O1859">
        <v>1</v>
      </c>
      <c r="P1859" t="s">
        <v>32</v>
      </c>
      <c r="Q1859" t="s">
        <v>32</v>
      </c>
      <c r="R1859" t="s">
        <v>32</v>
      </c>
      <c r="S1859" t="s">
        <v>32</v>
      </c>
      <c r="T1859" t="s">
        <v>32</v>
      </c>
      <c r="U1859" t="s">
        <v>3817</v>
      </c>
      <c r="V1859">
        <v>1</v>
      </c>
      <c r="W1859">
        <v>0</v>
      </c>
      <c r="X1859" t="s">
        <v>32</v>
      </c>
      <c r="Y1859" t="s">
        <v>80</v>
      </c>
      <c r="Z1859">
        <v>0</v>
      </c>
      <c r="AA1859">
        <v>0</v>
      </c>
      <c r="AB1859">
        <v>0</v>
      </c>
      <c r="AC1859">
        <v>0</v>
      </c>
      <c r="AD1859" t="s">
        <v>32</v>
      </c>
      <c r="AE1859" s="23" t="s">
        <v>32</v>
      </c>
    </row>
    <row r="1860" spans="1:31" hidden="1" x14ac:dyDescent="0.25">
      <c r="A1860" t="s">
        <v>78</v>
      </c>
      <c r="B1860" t="s">
        <v>34</v>
      </c>
      <c r="C1860" t="s">
        <v>32</v>
      </c>
      <c r="D1860" t="s">
        <v>32</v>
      </c>
      <c r="E1860" t="s">
        <v>32</v>
      </c>
      <c r="F1860">
        <v>0</v>
      </c>
      <c r="G1860" t="s">
        <v>16</v>
      </c>
      <c r="H1860">
        <v>1</v>
      </c>
      <c r="I1860">
        <v>0</v>
      </c>
      <c r="J1860" t="s">
        <v>32</v>
      </c>
      <c r="K1860" t="s">
        <v>32</v>
      </c>
      <c r="L1860" t="s">
        <v>32</v>
      </c>
      <c r="M1860" t="s">
        <v>32</v>
      </c>
      <c r="N1860" t="s">
        <v>32</v>
      </c>
      <c r="O1860">
        <v>1</v>
      </c>
      <c r="P1860" t="s">
        <v>32</v>
      </c>
      <c r="Q1860" t="s">
        <v>32</v>
      </c>
      <c r="R1860" t="s">
        <v>32</v>
      </c>
      <c r="S1860" t="s">
        <v>32</v>
      </c>
      <c r="T1860" t="s">
        <v>32</v>
      </c>
      <c r="U1860" t="s">
        <v>3817</v>
      </c>
      <c r="V1860">
        <v>1</v>
      </c>
      <c r="W1860">
        <v>0</v>
      </c>
      <c r="X1860" t="s">
        <v>32</v>
      </c>
      <c r="Y1860" t="s">
        <v>71</v>
      </c>
      <c r="Z1860">
        <v>0</v>
      </c>
      <c r="AA1860">
        <v>0</v>
      </c>
      <c r="AB1860">
        <v>0</v>
      </c>
      <c r="AC1860">
        <v>0</v>
      </c>
      <c r="AD1860" t="s">
        <v>32</v>
      </c>
      <c r="AE1860" s="23" t="s">
        <v>32</v>
      </c>
    </row>
    <row r="1861" spans="1:31" hidden="1" x14ac:dyDescent="0.25">
      <c r="A1861" t="s">
        <v>76</v>
      </c>
      <c r="B1861" t="s">
        <v>34</v>
      </c>
      <c r="C1861" t="s">
        <v>32</v>
      </c>
      <c r="D1861" t="s">
        <v>32</v>
      </c>
      <c r="E1861" t="s">
        <v>32</v>
      </c>
      <c r="F1861">
        <v>0</v>
      </c>
      <c r="G1861" t="s">
        <v>16</v>
      </c>
      <c r="H1861">
        <v>1</v>
      </c>
      <c r="I1861">
        <v>0</v>
      </c>
      <c r="J1861" t="s">
        <v>32</v>
      </c>
      <c r="K1861" t="s">
        <v>32</v>
      </c>
      <c r="L1861" t="s">
        <v>32</v>
      </c>
      <c r="M1861" t="s">
        <v>32</v>
      </c>
      <c r="N1861" t="s">
        <v>32</v>
      </c>
      <c r="O1861">
        <v>1</v>
      </c>
      <c r="P1861" t="s">
        <v>32</v>
      </c>
      <c r="Q1861" t="s">
        <v>32</v>
      </c>
      <c r="R1861" t="s">
        <v>32</v>
      </c>
      <c r="S1861" t="s">
        <v>32</v>
      </c>
      <c r="T1861" t="s">
        <v>32</v>
      </c>
      <c r="U1861" t="s">
        <v>3817</v>
      </c>
      <c r="V1861">
        <v>1</v>
      </c>
      <c r="W1861">
        <v>0</v>
      </c>
      <c r="X1861" t="s">
        <v>32</v>
      </c>
      <c r="Y1861" t="s">
        <v>70</v>
      </c>
      <c r="Z1861">
        <v>0</v>
      </c>
      <c r="AA1861">
        <v>0</v>
      </c>
      <c r="AB1861">
        <v>0</v>
      </c>
      <c r="AC1861">
        <v>0</v>
      </c>
      <c r="AD1861" t="s">
        <v>32</v>
      </c>
      <c r="AE1861" s="23" t="s">
        <v>32</v>
      </c>
    </row>
    <row r="1862" spans="1:31" x14ac:dyDescent="0.25">
      <c r="A1862" t="s">
        <v>78</v>
      </c>
      <c r="B1862" t="s">
        <v>34</v>
      </c>
      <c r="C1862" t="s">
        <v>57</v>
      </c>
      <c r="D1862" t="s">
        <v>32</v>
      </c>
      <c r="E1862" t="s">
        <v>32</v>
      </c>
      <c r="F1862">
        <v>0</v>
      </c>
      <c r="G1862" t="s">
        <v>15</v>
      </c>
      <c r="H1862">
        <v>0</v>
      </c>
      <c r="I1862">
        <v>1</v>
      </c>
      <c r="J1862" t="s">
        <v>32</v>
      </c>
      <c r="K1862" t="s">
        <v>32</v>
      </c>
      <c r="L1862" t="s">
        <v>32</v>
      </c>
      <c r="M1862" t="s">
        <v>32</v>
      </c>
      <c r="N1862" t="s">
        <v>32</v>
      </c>
      <c r="O1862">
        <v>1</v>
      </c>
      <c r="P1862" t="s">
        <v>32</v>
      </c>
      <c r="Q1862" t="s">
        <v>32</v>
      </c>
      <c r="R1862" t="s">
        <v>32</v>
      </c>
      <c r="S1862" t="s">
        <v>32</v>
      </c>
      <c r="T1862" t="s">
        <v>32</v>
      </c>
      <c r="U1862" t="s">
        <v>3817</v>
      </c>
      <c r="V1862">
        <v>0</v>
      </c>
      <c r="W1862">
        <v>1</v>
      </c>
      <c r="X1862" t="s">
        <v>32</v>
      </c>
      <c r="Y1862" t="s">
        <v>35</v>
      </c>
      <c r="Z1862">
        <v>0</v>
      </c>
      <c r="AA1862">
        <v>0</v>
      </c>
      <c r="AB1862">
        <v>0</v>
      </c>
      <c r="AC1862">
        <v>1</v>
      </c>
      <c r="AD1862" t="s">
        <v>32</v>
      </c>
      <c r="AE1862" s="23" t="s">
        <v>32</v>
      </c>
    </row>
    <row r="1863" spans="1:31" hidden="1" x14ac:dyDescent="0.25">
      <c r="A1863" t="s">
        <v>76</v>
      </c>
      <c r="B1863" t="s">
        <v>34</v>
      </c>
      <c r="C1863" t="s">
        <v>32</v>
      </c>
      <c r="D1863" t="s">
        <v>32</v>
      </c>
      <c r="E1863" t="s">
        <v>32</v>
      </c>
      <c r="F1863">
        <v>0</v>
      </c>
      <c r="G1863" t="s">
        <v>16</v>
      </c>
      <c r="H1863">
        <v>1</v>
      </c>
      <c r="I1863">
        <v>0</v>
      </c>
      <c r="J1863" t="s">
        <v>32</v>
      </c>
      <c r="K1863" t="s">
        <v>32</v>
      </c>
      <c r="L1863" t="s">
        <v>32</v>
      </c>
      <c r="M1863" t="s">
        <v>32</v>
      </c>
      <c r="N1863" t="s">
        <v>32</v>
      </c>
      <c r="O1863">
        <v>1</v>
      </c>
      <c r="P1863" t="s">
        <v>32</v>
      </c>
      <c r="Q1863" t="s">
        <v>32</v>
      </c>
      <c r="R1863" t="s">
        <v>32</v>
      </c>
      <c r="S1863" t="s">
        <v>32</v>
      </c>
      <c r="T1863" t="s">
        <v>32</v>
      </c>
      <c r="U1863" t="s">
        <v>3817</v>
      </c>
      <c r="V1863">
        <v>1</v>
      </c>
      <c r="W1863">
        <v>0</v>
      </c>
      <c r="X1863" t="s">
        <v>32</v>
      </c>
      <c r="Y1863" t="s">
        <v>71</v>
      </c>
      <c r="Z1863">
        <v>0</v>
      </c>
      <c r="AA1863">
        <v>0</v>
      </c>
      <c r="AB1863">
        <v>0</v>
      </c>
      <c r="AC1863">
        <v>0</v>
      </c>
      <c r="AD1863" t="s">
        <v>32</v>
      </c>
      <c r="AE1863" s="23" t="s">
        <v>32</v>
      </c>
    </row>
    <row r="1864" spans="1:31" hidden="1" x14ac:dyDescent="0.25">
      <c r="A1864" t="s">
        <v>83</v>
      </c>
      <c r="B1864" t="s">
        <v>34</v>
      </c>
      <c r="C1864" t="s">
        <v>32</v>
      </c>
      <c r="D1864" t="s">
        <v>32</v>
      </c>
      <c r="E1864" t="s">
        <v>32</v>
      </c>
      <c r="F1864">
        <v>0</v>
      </c>
      <c r="G1864" t="s">
        <v>16</v>
      </c>
      <c r="H1864">
        <v>1</v>
      </c>
      <c r="I1864">
        <v>0</v>
      </c>
      <c r="J1864" t="s">
        <v>32</v>
      </c>
      <c r="K1864" t="s">
        <v>32</v>
      </c>
      <c r="L1864" t="s">
        <v>32</v>
      </c>
      <c r="M1864" t="s">
        <v>32</v>
      </c>
      <c r="N1864" t="s">
        <v>32</v>
      </c>
      <c r="O1864">
        <v>1</v>
      </c>
      <c r="P1864" t="s">
        <v>32</v>
      </c>
      <c r="Q1864" t="s">
        <v>32</v>
      </c>
      <c r="R1864" t="s">
        <v>32</v>
      </c>
      <c r="S1864" t="s">
        <v>32</v>
      </c>
      <c r="T1864" t="s">
        <v>32</v>
      </c>
      <c r="U1864" t="s">
        <v>3817</v>
      </c>
      <c r="V1864">
        <v>1</v>
      </c>
      <c r="W1864">
        <v>0</v>
      </c>
      <c r="X1864" t="s">
        <v>32</v>
      </c>
      <c r="Y1864" t="s">
        <v>71</v>
      </c>
      <c r="Z1864">
        <v>0</v>
      </c>
      <c r="AA1864">
        <v>0</v>
      </c>
      <c r="AB1864">
        <v>0</v>
      </c>
      <c r="AC1864">
        <v>0</v>
      </c>
      <c r="AD1864" t="s">
        <v>32</v>
      </c>
      <c r="AE1864" s="23" t="s">
        <v>32</v>
      </c>
    </row>
    <row r="1865" spans="1:31" hidden="1" x14ac:dyDescent="0.25">
      <c r="A1865" t="s">
        <v>76</v>
      </c>
      <c r="B1865" t="s">
        <v>34</v>
      </c>
      <c r="C1865" t="s">
        <v>32</v>
      </c>
      <c r="D1865" t="s">
        <v>32</v>
      </c>
      <c r="E1865" t="s">
        <v>32</v>
      </c>
      <c r="F1865">
        <v>6</v>
      </c>
      <c r="G1865" t="s">
        <v>16</v>
      </c>
      <c r="H1865">
        <v>1</v>
      </c>
      <c r="I1865">
        <v>0</v>
      </c>
      <c r="J1865" t="s">
        <v>32</v>
      </c>
      <c r="K1865" t="s">
        <v>32</v>
      </c>
      <c r="L1865" t="s">
        <v>32</v>
      </c>
      <c r="M1865" t="s">
        <v>32</v>
      </c>
      <c r="N1865" t="s">
        <v>32</v>
      </c>
      <c r="O1865">
        <v>1</v>
      </c>
      <c r="P1865" t="s">
        <v>32</v>
      </c>
      <c r="Q1865" t="s">
        <v>32</v>
      </c>
      <c r="R1865" t="s">
        <v>32</v>
      </c>
      <c r="S1865" t="s">
        <v>32</v>
      </c>
      <c r="T1865" t="s">
        <v>32</v>
      </c>
      <c r="U1865" t="s">
        <v>3817</v>
      </c>
      <c r="V1865">
        <v>1</v>
      </c>
      <c r="W1865">
        <v>0</v>
      </c>
      <c r="X1865" t="s">
        <v>32</v>
      </c>
      <c r="Y1865" t="s">
        <v>80</v>
      </c>
      <c r="Z1865">
        <v>0</v>
      </c>
      <c r="AA1865">
        <v>0</v>
      </c>
      <c r="AB1865">
        <v>0</v>
      </c>
      <c r="AC1865">
        <v>0</v>
      </c>
      <c r="AD1865" t="s">
        <v>32</v>
      </c>
      <c r="AE1865" s="23" t="s">
        <v>32</v>
      </c>
    </row>
    <row r="1866" spans="1:31" hidden="1" x14ac:dyDescent="0.25">
      <c r="A1866" t="s">
        <v>76</v>
      </c>
      <c r="B1866" t="s">
        <v>41</v>
      </c>
      <c r="C1866" t="s">
        <v>32</v>
      </c>
      <c r="D1866" t="s">
        <v>32</v>
      </c>
      <c r="E1866" t="s">
        <v>32</v>
      </c>
      <c r="F1866">
        <v>0</v>
      </c>
      <c r="G1866" t="s">
        <v>16</v>
      </c>
      <c r="H1866">
        <v>1</v>
      </c>
      <c r="I1866">
        <v>0</v>
      </c>
      <c r="J1866" t="s">
        <v>32</v>
      </c>
      <c r="K1866" t="s">
        <v>32</v>
      </c>
      <c r="L1866" t="s">
        <v>32</v>
      </c>
      <c r="M1866" t="s">
        <v>32</v>
      </c>
      <c r="N1866" t="s">
        <v>32</v>
      </c>
      <c r="O1866">
        <v>1</v>
      </c>
      <c r="P1866" t="s">
        <v>32</v>
      </c>
      <c r="Q1866" t="s">
        <v>32</v>
      </c>
      <c r="R1866" t="s">
        <v>32</v>
      </c>
      <c r="S1866" t="s">
        <v>32</v>
      </c>
      <c r="T1866" t="s">
        <v>32</v>
      </c>
      <c r="U1866" t="s">
        <v>3817</v>
      </c>
      <c r="V1866">
        <v>1</v>
      </c>
      <c r="W1866">
        <v>0</v>
      </c>
      <c r="X1866" t="s">
        <v>32</v>
      </c>
      <c r="Y1866" t="s">
        <v>71</v>
      </c>
      <c r="Z1866">
        <v>0</v>
      </c>
      <c r="AA1866">
        <v>0</v>
      </c>
      <c r="AB1866">
        <v>0</v>
      </c>
      <c r="AC1866">
        <v>0</v>
      </c>
      <c r="AD1866" t="s">
        <v>32</v>
      </c>
      <c r="AE1866" s="23" t="s">
        <v>32</v>
      </c>
    </row>
    <row r="1867" spans="1:31" hidden="1" x14ac:dyDescent="0.25">
      <c r="A1867" t="s">
        <v>76</v>
      </c>
      <c r="B1867" t="s">
        <v>41</v>
      </c>
      <c r="C1867" t="s">
        <v>32</v>
      </c>
      <c r="D1867" t="s">
        <v>32</v>
      </c>
      <c r="E1867" t="s">
        <v>32</v>
      </c>
      <c r="F1867">
        <v>0</v>
      </c>
      <c r="G1867" t="s">
        <v>16</v>
      </c>
      <c r="H1867">
        <v>1</v>
      </c>
      <c r="I1867">
        <v>0</v>
      </c>
      <c r="J1867" t="s">
        <v>32</v>
      </c>
      <c r="K1867" t="s">
        <v>32</v>
      </c>
      <c r="L1867" t="s">
        <v>32</v>
      </c>
      <c r="M1867" t="s">
        <v>32</v>
      </c>
      <c r="N1867" t="s">
        <v>32</v>
      </c>
      <c r="O1867">
        <v>1</v>
      </c>
      <c r="P1867" t="s">
        <v>32</v>
      </c>
      <c r="Q1867" t="s">
        <v>32</v>
      </c>
      <c r="R1867" t="s">
        <v>32</v>
      </c>
      <c r="S1867" t="s">
        <v>32</v>
      </c>
      <c r="T1867" t="s">
        <v>32</v>
      </c>
      <c r="U1867" t="s">
        <v>3817</v>
      </c>
      <c r="V1867">
        <v>1</v>
      </c>
      <c r="W1867">
        <v>0</v>
      </c>
      <c r="X1867" t="s">
        <v>32</v>
      </c>
      <c r="Y1867" t="s">
        <v>71</v>
      </c>
      <c r="Z1867">
        <v>0</v>
      </c>
      <c r="AA1867">
        <v>0</v>
      </c>
      <c r="AB1867">
        <v>0</v>
      </c>
      <c r="AC1867">
        <v>0</v>
      </c>
      <c r="AD1867" t="s">
        <v>32</v>
      </c>
      <c r="AE1867" s="23" t="s">
        <v>32</v>
      </c>
    </row>
    <row r="1868" spans="1:31" hidden="1" x14ac:dyDescent="0.25">
      <c r="A1868" t="s">
        <v>75</v>
      </c>
      <c r="B1868" t="s">
        <v>47</v>
      </c>
      <c r="C1868" t="s">
        <v>32</v>
      </c>
      <c r="D1868" t="s">
        <v>32</v>
      </c>
      <c r="E1868" t="s">
        <v>32</v>
      </c>
      <c r="F1868">
        <v>0</v>
      </c>
      <c r="G1868" t="s">
        <v>16</v>
      </c>
      <c r="H1868">
        <v>1</v>
      </c>
      <c r="I1868">
        <v>0</v>
      </c>
      <c r="J1868" t="s">
        <v>32</v>
      </c>
      <c r="K1868" t="s">
        <v>32</v>
      </c>
      <c r="L1868" t="s">
        <v>32</v>
      </c>
      <c r="M1868" t="s">
        <v>32</v>
      </c>
      <c r="N1868" t="s">
        <v>32</v>
      </c>
      <c r="O1868">
        <v>1</v>
      </c>
      <c r="P1868" t="s">
        <v>32</v>
      </c>
      <c r="Q1868" t="s">
        <v>32</v>
      </c>
      <c r="R1868" t="s">
        <v>32</v>
      </c>
      <c r="S1868" t="s">
        <v>32</v>
      </c>
      <c r="T1868" t="s">
        <v>32</v>
      </c>
      <c r="U1868" t="s">
        <v>3817</v>
      </c>
      <c r="V1868">
        <v>1</v>
      </c>
      <c r="W1868">
        <v>0</v>
      </c>
      <c r="X1868" t="s">
        <v>32</v>
      </c>
      <c r="Y1868" t="s">
        <v>71</v>
      </c>
      <c r="Z1868">
        <v>0</v>
      </c>
      <c r="AA1868">
        <v>0</v>
      </c>
      <c r="AB1868">
        <v>0</v>
      </c>
      <c r="AC1868">
        <v>0</v>
      </c>
      <c r="AD1868" t="s">
        <v>32</v>
      </c>
      <c r="AE1868" s="23" t="s">
        <v>32</v>
      </c>
    </row>
    <row r="1869" spans="1:31" hidden="1" x14ac:dyDescent="0.25">
      <c r="A1869" t="s">
        <v>78</v>
      </c>
      <c r="B1869" t="s">
        <v>34</v>
      </c>
      <c r="C1869" t="s">
        <v>32</v>
      </c>
      <c r="D1869" t="s">
        <v>32</v>
      </c>
      <c r="E1869" t="s">
        <v>32</v>
      </c>
      <c r="F1869">
        <v>0</v>
      </c>
      <c r="G1869" t="s">
        <v>16</v>
      </c>
      <c r="H1869">
        <v>1</v>
      </c>
      <c r="I1869">
        <v>0</v>
      </c>
      <c r="J1869" t="s">
        <v>32</v>
      </c>
      <c r="K1869" t="s">
        <v>32</v>
      </c>
      <c r="L1869" t="s">
        <v>32</v>
      </c>
      <c r="M1869" t="s">
        <v>32</v>
      </c>
      <c r="N1869" t="s">
        <v>32</v>
      </c>
      <c r="O1869">
        <v>1</v>
      </c>
      <c r="P1869" t="s">
        <v>32</v>
      </c>
      <c r="Q1869" t="s">
        <v>32</v>
      </c>
      <c r="R1869" t="s">
        <v>32</v>
      </c>
      <c r="S1869" t="s">
        <v>32</v>
      </c>
      <c r="T1869" t="s">
        <v>32</v>
      </c>
      <c r="U1869" t="s">
        <v>3817</v>
      </c>
      <c r="V1869">
        <v>1</v>
      </c>
      <c r="W1869">
        <v>0</v>
      </c>
      <c r="X1869" t="s">
        <v>32</v>
      </c>
      <c r="Y1869" t="s">
        <v>35</v>
      </c>
      <c r="Z1869">
        <v>0</v>
      </c>
      <c r="AA1869">
        <v>0</v>
      </c>
      <c r="AB1869">
        <v>0</v>
      </c>
      <c r="AC1869">
        <v>1</v>
      </c>
      <c r="AD1869" t="s">
        <v>32</v>
      </c>
      <c r="AE1869" s="23" t="s">
        <v>32</v>
      </c>
    </row>
    <row r="1870" spans="1:31" x14ac:dyDescent="0.25">
      <c r="A1870" t="s">
        <v>78</v>
      </c>
      <c r="B1870" t="s">
        <v>34</v>
      </c>
      <c r="C1870" t="s">
        <v>56</v>
      </c>
      <c r="D1870" t="s">
        <v>32</v>
      </c>
      <c r="E1870" t="s">
        <v>32</v>
      </c>
      <c r="F1870">
        <v>0</v>
      </c>
      <c r="G1870" t="s">
        <v>15</v>
      </c>
      <c r="H1870">
        <v>0</v>
      </c>
      <c r="I1870">
        <v>1</v>
      </c>
      <c r="J1870" t="s">
        <v>32</v>
      </c>
      <c r="K1870" t="s">
        <v>32</v>
      </c>
      <c r="L1870" t="s">
        <v>32</v>
      </c>
      <c r="M1870" t="s">
        <v>32</v>
      </c>
      <c r="N1870" t="s">
        <v>32</v>
      </c>
      <c r="O1870">
        <v>1</v>
      </c>
      <c r="P1870" t="s">
        <v>32</v>
      </c>
      <c r="Q1870" t="s">
        <v>32</v>
      </c>
      <c r="R1870" t="s">
        <v>32</v>
      </c>
      <c r="S1870" t="s">
        <v>32</v>
      </c>
      <c r="T1870" t="s">
        <v>32</v>
      </c>
      <c r="U1870" t="s">
        <v>3817</v>
      </c>
      <c r="V1870">
        <v>0</v>
      </c>
      <c r="W1870">
        <v>1</v>
      </c>
      <c r="X1870" t="s">
        <v>32</v>
      </c>
      <c r="Y1870" t="s">
        <v>71</v>
      </c>
      <c r="Z1870">
        <v>0</v>
      </c>
      <c r="AA1870">
        <v>0</v>
      </c>
      <c r="AB1870">
        <v>0</v>
      </c>
      <c r="AC1870">
        <v>0</v>
      </c>
      <c r="AD1870" t="s">
        <v>32</v>
      </c>
      <c r="AE1870" s="23" t="s">
        <v>32</v>
      </c>
    </row>
    <row r="1871" spans="1:31" hidden="1" x14ac:dyDescent="0.25">
      <c r="A1871" t="s">
        <v>75</v>
      </c>
      <c r="B1871" t="s">
        <v>47</v>
      </c>
      <c r="C1871" t="s">
        <v>32</v>
      </c>
      <c r="D1871" t="s">
        <v>32</v>
      </c>
      <c r="E1871" t="s">
        <v>32</v>
      </c>
      <c r="F1871">
        <v>0</v>
      </c>
      <c r="G1871" t="s">
        <v>16</v>
      </c>
      <c r="H1871">
        <v>1</v>
      </c>
      <c r="I1871">
        <v>0</v>
      </c>
      <c r="J1871" t="s">
        <v>32</v>
      </c>
      <c r="K1871" t="s">
        <v>32</v>
      </c>
      <c r="L1871" t="s">
        <v>32</v>
      </c>
      <c r="M1871" t="s">
        <v>32</v>
      </c>
      <c r="N1871" t="s">
        <v>32</v>
      </c>
      <c r="O1871">
        <v>1</v>
      </c>
      <c r="P1871" t="s">
        <v>32</v>
      </c>
      <c r="Q1871" t="s">
        <v>32</v>
      </c>
      <c r="R1871" t="s">
        <v>32</v>
      </c>
      <c r="S1871" t="s">
        <v>32</v>
      </c>
      <c r="T1871" t="s">
        <v>32</v>
      </c>
      <c r="U1871" t="s">
        <v>3817</v>
      </c>
      <c r="V1871">
        <v>1</v>
      </c>
      <c r="W1871">
        <v>0</v>
      </c>
      <c r="X1871" t="s">
        <v>32</v>
      </c>
      <c r="Y1871" t="s">
        <v>71</v>
      </c>
      <c r="Z1871">
        <v>0</v>
      </c>
      <c r="AA1871">
        <v>0</v>
      </c>
      <c r="AB1871">
        <v>0</v>
      </c>
      <c r="AC1871">
        <v>0</v>
      </c>
      <c r="AD1871" t="s">
        <v>3915</v>
      </c>
      <c r="AE1871" s="23">
        <v>0</v>
      </c>
    </row>
    <row r="1872" spans="1:31" hidden="1" x14ac:dyDescent="0.25">
      <c r="A1872" t="s">
        <v>69</v>
      </c>
      <c r="B1872" t="s">
        <v>34</v>
      </c>
      <c r="C1872" t="s">
        <v>32</v>
      </c>
      <c r="D1872" t="s">
        <v>32</v>
      </c>
      <c r="E1872" t="s">
        <v>32</v>
      </c>
      <c r="F1872">
        <v>0</v>
      </c>
      <c r="G1872" t="s">
        <v>16</v>
      </c>
      <c r="H1872">
        <v>1</v>
      </c>
      <c r="I1872">
        <v>0</v>
      </c>
      <c r="J1872" t="s">
        <v>32</v>
      </c>
      <c r="K1872" t="s">
        <v>32</v>
      </c>
      <c r="L1872" t="s">
        <v>32</v>
      </c>
      <c r="M1872" t="s">
        <v>32</v>
      </c>
      <c r="N1872" t="s">
        <v>32</v>
      </c>
      <c r="O1872">
        <v>1</v>
      </c>
      <c r="P1872" t="s">
        <v>32</v>
      </c>
      <c r="Q1872" t="s">
        <v>32</v>
      </c>
      <c r="R1872" t="s">
        <v>32</v>
      </c>
      <c r="S1872" t="s">
        <v>32</v>
      </c>
      <c r="T1872" t="s">
        <v>32</v>
      </c>
      <c r="U1872" t="s">
        <v>3817</v>
      </c>
      <c r="V1872">
        <v>1</v>
      </c>
      <c r="W1872">
        <v>0</v>
      </c>
      <c r="X1872" t="s">
        <v>32</v>
      </c>
      <c r="Y1872" t="s">
        <v>71</v>
      </c>
      <c r="Z1872">
        <v>0</v>
      </c>
      <c r="AA1872">
        <v>0</v>
      </c>
      <c r="AB1872">
        <v>0</v>
      </c>
      <c r="AC1872">
        <v>0</v>
      </c>
      <c r="AD1872" t="s">
        <v>32</v>
      </c>
      <c r="AE1872" s="23" t="s">
        <v>32</v>
      </c>
    </row>
    <row r="1873" spans="1:31" hidden="1" x14ac:dyDescent="0.25">
      <c r="A1873" t="s">
        <v>69</v>
      </c>
      <c r="B1873" t="s">
        <v>34</v>
      </c>
      <c r="C1873" t="s">
        <v>32</v>
      </c>
      <c r="D1873" t="s">
        <v>32</v>
      </c>
      <c r="E1873" t="s">
        <v>32</v>
      </c>
      <c r="F1873">
        <v>0</v>
      </c>
      <c r="G1873" t="s">
        <v>16</v>
      </c>
      <c r="H1873">
        <v>1</v>
      </c>
      <c r="I1873">
        <v>0</v>
      </c>
      <c r="J1873" t="s">
        <v>32</v>
      </c>
      <c r="K1873" t="s">
        <v>32</v>
      </c>
      <c r="L1873" t="s">
        <v>32</v>
      </c>
      <c r="M1873" t="s">
        <v>32</v>
      </c>
      <c r="N1873" t="s">
        <v>32</v>
      </c>
      <c r="O1873">
        <v>1</v>
      </c>
      <c r="P1873" t="s">
        <v>32</v>
      </c>
      <c r="Q1873" t="s">
        <v>32</v>
      </c>
      <c r="R1873" t="s">
        <v>32</v>
      </c>
      <c r="S1873" t="s">
        <v>32</v>
      </c>
      <c r="T1873" t="s">
        <v>32</v>
      </c>
      <c r="U1873" t="s">
        <v>3817</v>
      </c>
      <c r="V1873">
        <v>1</v>
      </c>
      <c r="W1873">
        <v>0</v>
      </c>
      <c r="X1873" t="s">
        <v>32</v>
      </c>
      <c r="Y1873" t="s">
        <v>71</v>
      </c>
      <c r="Z1873">
        <v>0</v>
      </c>
      <c r="AA1873">
        <v>0</v>
      </c>
      <c r="AB1873">
        <v>0</v>
      </c>
      <c r="AC1873">
        <v>0</v>
      </c>
      <c r="AD1873" t="s">
        <v>32</v>
      </c>
      <c r="AE1873" s="23" t="s">
        <v>32</v>
      </c>
    </row>
    <row r="1874" spans="1:31" hidden="1" x14ac:dyDescent="0.25">
      <c r="A1874" t="s">
        <v>69</v>
      </c>
      <c r="B1874" t="s">
        <v>115</v>
      </c>
      <c r="C1874" t="s">
        <v>32</v>
      </c>
      <c r="D1874" t="s">
        <v>32</v>
      </c>
      <c r="E1874" t="s">
        <v>32</v>
      </c>
      <c r="F1874">
        <v>0</v>
      </c>
      <c r="G1874" t="s">
        <v>16</v>
      </c>
      <c r="H1874">
        <v>1</v>
      </c>
      <c r="I1874">
        <v>0</v>
      </c>
      <c r="J1874" t="s">
        <v>32</v>
      </c>
      <c r="K1874" t="s">
        <v>32</v>
      </c>
      <c r="L1874" t="s">
        <v>32</v>
      </c>
      <c r="M1874" t="s">
        <v>32</v>
      </c>
      <c r="N1874" t="s">
        <v>32</v>
      </c>
      <c r="O1874">
        <v>1</v>
      </c>
      <c r="P1874" t="s">
        <v>32</v>
      </c>
      <c r="Q1874" t="s">
        <v>32</v>
      </c>
      <c r="R1874" t="s">
        <v>32</v>
      </c>
      <c r="S1874" t="s">
        <v>32</v>
      </c>
      <c r="T1874" t="s">
        <v>32</v>
      </c>
      <c r="U1874" t="s">
        <v>3817</v>
      </c>
      <c r="V1874">
        <v>1</v>
      </c>
      <c r="W1874">
        <v>0</v>
      </c>
      <c r="X1874" t="s">
        <v>32</v>
      </c>
      <c r="Y1874" t="s">
        <v>71</v>
      </c>
      <c r="Z1874">
        <v>0</v>
      </c>
      <c r="AA1874">
        <v>0</v>
      </c>
      <c r="AB1874">
        <v>0</v>
      </c>
      <c r="AC1874">
        <v>0</v>
      </c>
      <c r="AD1874" t="s">
        <v>32</v>
      </c>
      <c r="AE1874" s="23" t="s">
        <v>32</v>
      </c>
    </row>
    <row r="1875" spans="1:31" hidden="1" x14ac:dyDescent="0.25">
      <c r="A1875" t="s">
        <v>89</v>
      </c>
      <c r="B1875" t="s">
        <v>47</v>
      </c>
      <c r="C1875" t="s">
        <v>32</v>
      </c>
      <c r="D1875" t="s">
        <v>32</v>
      </c>
      <c r="E1875" t="s">
        <v>32</v>
      </c>
      <c r="F1875">
        <v>0</v>
      </c>
      <c r="G1875" t="s">
        <v>16</v>
      </c>
      <c r="H1875">
        <v>1</v>
      </c>
      <c r="I1875">
        <v>0</v>
      </c>
      <c r="J1875" t="s">
        <v>32</v>
      </c>
      <c r="K1875" t="s">
        <v>32</v>
      </c>
      <c r="L1875" t="s">
        <v>32</v>
      </c>
      <c r="M1875" t="s">
        <v>32</v>
      </c>
      <c r="N1875" t="s">
        <v>32</v>
      </c>
      <c r="O1875">
        <v>1</v>
      </c>
      <c r="P1875" t="s">
        <v>32</v>
      </c>
      <c r="Q1875" t="s">
        <v>32</v>
      </c>
      <c r="R1875" t="s">
        <v>32</v>
      </c>
      <c r="S1875" t="s">
        <v>32</v>
      </c>
      <c r="T1875" t="s">
        <v>32</v>
      </c>
      <c r="U1875" t="s">
        <v>3817</v>
      </c>
      <c r="V1875">
        <v>1</v>
      </c>
      <c r="W1875">
        <v>0</v>
      </c>
      <c r="X1875" t="s">
        <v>32</v>
      </c>
      <c r="Y1875" t="s">
        <v>71</v>
      </c>
      <c r="Z1875">
        <v>0</v>
      </c>
      <c r="AA1875">
        <v>0</v>
      </c>
      <c r="AB1875">
        <v>0</v>
      </c>
      <c r="AC1875">
        <v>0</v>
      </c>
      <c r="AD1875" t="s">
        <v>32</v>
      </c>
      <c r="AE1875" s="23" t="s">
        <v>32</v>
      </c>
    </row>
    <row r="1876" spans="1:31" hidden="1" x14ac:dyDescent="0.25">
      <c r="A1876" t="s">
        <v>75</v>
      </c>
      <c r="B1876" t="s">
        <v>34</v>
      </c>
      <c r="C1876" t="s">
        <v>32</v>
      </c>
      <c r="D1876" t="s">
        <v>32</v>
      </c>
      <c r="E1876" t="s">
        <v>32</v>
      </c>
      <c r="F1876">
        <v>0</v>
      </c>
      <c r="G1876" t="s">
        <v>16</v>
      </c>
      <c r="H1876">
        <v>1</v>
      </c>
      <c r="I1876">
        <v>0</v>
      </c>
      <c r="J1876" t="s">
        <v>32</v>
      </c>
      <c r="K1876" t="s">
        <v>32</v>
      </c>
      <c r="L1876" t="s">
        <v>32</v>
      </c>
      <c r="M1876" t="s">
        <v>32</v>
      </c>
      <c r="N1876" t="s">
        <v>32</v>
      </c>
      <c r="O1876">
        <v>1</v>
      </c>
      <c r="P1876" t="s">
        <v>32</v>
      </c>
      <c r="Q1876" t="s">
        <v>32</v>
      </c>
      <c r="R1876" t="s">
        <v>32</v>
      </c>
      <c r="S1876" t="s">
        <v>32</v>
      </c>
      <c r="T1876" t="s">
        <v>32</v>
      </c>
      <c r="U1876" t="s">
        <v>3817</v>
      </c>
      <c r="V1876">
        <v>1</v>
      </c>
      <c r="W1876">
        <v>0</v>
      </c>
      <c r="X1876" t="s">
        <v>32</v>
      </c>
      <c r="Y1876" t="s">
        <v>71</v>
      </c>
      <c r="Z1876">
        <v>0</v>
      </c>
      <c r="AA1876">
        <v>0</v>
      </c>
      <c r="AB1876">
        <v>0</v>
      </c>
      <c r="AC1876">
        <v>0</v>
      </c>
      <c r="AD1876" t="s">
        <v>32</v>
      </c>
      <c r="AE1876" s="23" t="s">
        <v>32</v>
      </c>
    </row>
    <row r="1877" spans="1:31" x14ac:dyDescent="0.25">
      <c r="A1877" t="s">
        <v>75</v>
      </c>
      <c r="B1877" t="s">
        <v>34</v>
      </c>
      <c r="C1877" t="s">
        <v>56</v>
      </c>
      <c r="D1877" t="s">
        <v>32</v>
      </c>
      <c r="E1877" t="s">
        <v>32</v>
      </c>
      <c r="F1877">
        <v>3</v>
      </c>
      <c r="G1877" t="s">
        <v>15</v>
      </c>
      <c r="H1877">
        <v>0</v>
      </c>
      <c r="I1877">
        <v>1</v>
      </c>
      <c r="J1877" t="s">
        <v>32</v>
      </c>
      <c r="K1877" t="s">
        <v>32</v>
      </c>
      <c r="L1877" t="s">
        <v>32</v>
      </c>
      <c r="M1877" t="s">
        <v>32</v>
      </c>
      <c r="N1877" t="s">
        <v>32</v>
      </c>
      <c r="O1877">
        <v>1</v>
      </c>
      <c r="P1877" t="s">
        <v>32</v>
      </c>
      <c r="Q1877" t="s">
        <v>32</v>
      </c>
      <c r="R1877" t="s">
        <v>32</v>
      </c>
      <c r="S1877" t="s">
        <v>32</v>
      </c>
      <c r="T1877" t="s">
        <v>32</v>
      </c>
      <c r="U1877" t="s">
        <v>3817</v>
      </c>
      <c r="V1877">
        <v>0</v>
      </c>
      <c r="W1877">
        <v>1</v>
      </c>
      <c r="X1877" t="s">
        <v>32</v>
      </c>
      <c r="Y1877" t="s">
        <v>70</v>
      </c>
      <c r="Z1877">
        <v>0</v>
      </c>
      <c r="AA1877">
        <v>0</v>
      </c>
      <c r="AB1877">
        <v>0</v>
      </c>
      <c r="AC1877">
        <v>0</v>
      </c>
      <c r="AD1877" t="s">
        <v>32</v>
      </c>
      <c r="AE1877" s="23" t="s">
        <v>32</v>
      </c>
    </row>
    <row r="1878" spans="1:31" x14ac:dyDescent="0.25">
      <c r="A1878" t="s">
        <v>88</v>
      </c>
      <c r="B1878" t="s">
        <v>34</v>
      </c>
      <c r="C1878" t="s">
        <v>56</v>
      </c>
      <c r="D1878" t="s">
        <v>32</v>
      </c>
      <c r="E1878" t="s">
        <v>32</v>
      </c>
      <c r="F1878">
        <v>2</v>
      </c>
      <c r="G1878" t="s">
        <v>15</v>
      </c>
      <c r="H1878">
        <v>0</v>
      </c>
      <c r="I1878">
        <v>1</v>
      </c>
      <c r="J1878" t="s">
        <v>32</v>
      </c>
      <c r="K1878" t="s">
        <v>32</v>
      </c>
      <c r="L1878" t="s">
        <v>32</v>
      </c>
      <c r="M1878" t="s">
        <v>32</v>
      </c>
      <c r="N1878" t="s">
        <v>32</v>
      </c>
      <c r="O1878">
        <v>1</v>
      </c>
      <c r="P1878" t="s">
        <v>32</v>
      </c>
      <c r="Q1878" t="s">
        <v>32</v>
      </c>
      <c r="R1878" t="s">
        <v>32</v>
      </c>
      <c r="S1878" t="s">
        <v>32</v>
      </c>
      <c r="T1878" t="s">
        <v>32</v>
      </c>
      <c r="U1878" t="s">
        <v>3817</v>
      </c>
      <c r="V1878">
        <v>0</v>
      </c>
      <c r="W1878">
        <v>1</v>
      </c>
      <c r="X1878" t="s">
        <v>32</v>
      </c>
      <c r="Y1878" t="s">
        <v>71</v>
      </c>
      <c r="Z1878">
        <v>0</v>
      </c>
      <c r="AA1878">
        <v>0</v>
      </c>
      <c r="AB1878">
        <v>0</v>
      </c>
      <c r="AC1878">
        <v>0</v>
      </c>
      <c r="AD1878" t="s">
        <v>32</v>
      </c>
      <c r="AE1878" s="23" t="s">
        <v>32</v>
      </c>
    </row>
    <row r="1879" spans="1:31" hidden="1" x14ac:dyDescent="0.25">
      <c r="A1879" t="s">
        <v>69</v>
      </c>
      <c r="B1879" t="s">
        <v>34</v>
      </c>
      <c r="C1879" t="s">
        <v>32</v>
      </c>
      <c r="D1879" t="s">
        <v>32</v>
      </c>
      <c r="E1879" t="s">
        <v>32</v>
      </c>
      <c r="F1879">
        <v>0</v>
      </c>
      <c r="G1879" t="s">
        <v>16</v>
      </c>
      <c r="H1879">
        <v>1</v>
      </c>
      <c r="I1879">
        <v>0</v>
      </c>
      <c r="J1879" t="s">
        <v>32</v>
      </c>
      <c r="K1879" t="s">
        <v>32</v>
      </c>
      <c r="L1879" t="s">
        <v>32</v>
      </c>
      <c r="M1879" t="s">
        <v>32</v>
      </c>
      <c r="N1879" t="s">
        <v>32</v>
      </c>
      <c r="O1879">
        <v>1</v>
      </c>
      <c r="P1879" t="s">
        <v>32</v>
      </c>
      <c r="Q1879" t="s">
        <v>32</v>
      </c>
      <c r="R1879" t="s">
        <v>32</v>
      </c>
      <c r="S1879" t="s">
        <v>32</v>
      </c>
      <c r="T1879" t="s">
        <v>32</v>
      </c>
      <c r="U1879" t="s">
        <v>3817</v>
      </c>
      <c r="V1879">
        <v>1</v>
      </c>
      <c r="W1879">
        <v>0</v>
      </c>
      <c r="X1879" t="s">
        <v>32</v>
      </c>
      <c r="Y1879" t="s">
        <v>71</v>
      </c>
      <c r="Z1879">
        <v>0</v>
      </c>
      <c r="AA1879">
        <v>0</v>
      </c>
      <c r="AB1879">
        <v>0</v>
      </c>
      <c r="AC1879">
        <v>0</v>
      </c>
      <c r="AD1879" t="s">
        <v>32</v>
      </c>
      <c r="AE1879" s="23" t="s">
        <v>32</v>
      </c>
    </row>
    <row r="1880" spans="1:31" hidden="1" x14ac:dyDescent="0.25">
      <c r="A1880" t="s">
        <v>69</v>
      </c>
      <c r="B1880" t="s">
        <v>34</v>
      </c>
      <c r="C1880" t="s">
        <v>32</v>
      </c>
      <c r="D1880" t="s">
        <v>32</v>
      </c>
      <c r="E1880" t="s">
        <v>32</v>
      </c>
      <c r="F1880">
        <v>0</v>
      </c>
      <c r="G1880" t="s">
        <v>16</v>
      </c>
      <c r="H1880">
        <v>1</v>
      </c>
      <c r="I1880">
        <v>0</v>
      </c>
      <c r="J1880" t="s">
        <v>32</v>
      </c>
      <c r="K1880" t="s">
        <v>32</v>
      </c>
      <c r="L1880" t="s">
        <v>32</v>
      </c>
      <c r="M1880" t="s">
        <v>32</v>
      </c>
      <c r="N1880" t="s">
        <v>32</v>
      </c>
      <c r="O1880">
        <v>1</v>
      </c>
      <c r="P1880" t="s">
        <v>32</v>
      </c>
      <c r="Q1880" t="s">
        <v>32</v>
      </c>
      <c r="R1880" t="s">
        <v>32</v>
      </c>
      <c r="S1880" t="s">
        <v>32</v>
      </c>
      <c r="T1880" t="s">
        <v>32</v>
      </c>
      <c r="U1880" t="s">
        <v>3817</v>
      </c>
      <c r="V1880">
        <v>1</v>
      </c>
      <c r="W1880">
        <v>0</v>
      </c>
      <c r="X1880" t="s">
        <v>32</v>
      </c>
      <c r="Y1880" t="s">
        <v>71</v>
      </c>
      <c r="Z1880">
        <v>0</v>
      </c>
      <c r="AA1880">
        <v>0</v>
      </c>
      <c r="AB1880">
        <v>0</v>
      </c>
      <c r="AC1880">
        <v>0</v>
      </c>
      <c r="AD1880" t="s">
        <v>32</v>
      </c>
      <c r="AE1880" s="23" t="s">
        <v>32</v>
      </c>
    </row>
    <row r="1881" spans="1:31" hidden="1" x14ac:dyDescent="0.25">
      <c r="A1881" t="s">
        <v>75</v>
      </c>
      <c r="B1881" t="s">
        <v>47</v>
      </c>
      <c r="C1881" t="s">
        <v>32</v>
      </c>
      <c r="D1881" t="s">
        <v>32</v>
      </c>
      <c r="E1881" t="s">
        <v>32</v>
      </c>
      <c r="F1881">
        <v>0</v>
      </c>
      <c r="G1881" t="s">
        <v>16</v>
      </c>
      <c r="H1881">
        <v>1</v>
      </c>
      <c r="I1881">
        <v>0</v>
      </c>
      <c r="J1881" t="s">
        <v>32</v>
      </c>
      <c r="K1881" t="s">
        <v>32</v>
      </c>
      <c r="L1881" t="s">
        <v>32</v>
      </c>
      <c r="M1881" t="s">
        <v>32</v>
      </c>
      <c r="N1881" t="s">
        <v>32</v>
      </c>
      <c r="O1881">
        <v>1</v>
      </c>
      <c r="P1881" t="s">
        <v>32</v>
      </c>
      <c r="Q1881" t="s">
        <v>32</v>
      </c>
      <c r="R1881" t="s">
        <v>32</v>
      </c>
      <c r="S1881" t="s">
        <v>32</v>
      </c>
      <c r="T1881" t="s">
        <v>32</v>
      </c>
      <c r="U1881" t="s">
        <v>3817</v>
      </c>
      <c r="V1881">
        <v>1</v>
      </c>
      <c r="W1881">
        <v>0</v>
      </c>
      <c r="X1881" t="s">
        <v>32</v>
      </c>
      <c r="Y1881" t="s">
        <v>71</v>
      </c>
      <c r="Z1881">
        <v>0</v>
      </c>
      <c r="AA1881">
        <v>0</v>
      </c>
      <c r="AB1881">
        <v>0</v>
      </c>
      <c r="AC1881">
        <v>0</v>
      </c>
      <c r="AD1881" t="s">
        <v>32</v>
      </c>
      <c r="AE1881" s="23" t="s">
        <v>32</v>
      </c>
    </row>
    <row r="1882" spans="1:31" hidden="1" x14ac:dyDescent="0.25">
      <c r="A1882" t="s">
        <v>78</v>
      </c>
      <c r="B1882" t="s">
        <v>34</v>
      </c>
      <c r="C1882" t="s">
        <v>32</v>
      </c>
      <c r="D1882" t="s">
        <v>32</v>
      </c>
      <c r="E1882" t="s">
        <v>32</v>
      </c>
      <c r="F1882">
        <v>0</v>
      </c>
      <c r="G1882" t="s">
        <v>16</v>
      </c>
      <c r="H1882">
        <v>1</v>
      </c>
      <c r="I1882">
        <v>0</v>
      </c>
      <c r="J1882" t="s">
        <v>32</v>
      </c>
      <c r="K1882" t="s">
        <v>32</v>
      </c>
      <c r="L1882" t="s">
        <v>32</v>
      </c>
      <c r="M1882" t="s">
        <v>32</v>
      </c>
      <c r="N1882" t="s">
        <v>32</v>
      </c>
      <c r="O1882">
        <v>1</v>
      </c>
      <c r="P1882" t="s">
        <v>32</v>
      </c>
      <c r="Q1882" t="s">
        <v>32</v>
      </c>
      <c r="R1882" t="s">
        <v>32</v>
      </c>
      <c r="S1882" t="s">
        <v>32</v>
      </c>
      <c r="T1882" t="s">
        <v>32</v>
      </c>
      <c r="U1882" t="s">
        <v>3817</v>
      </c>
      <c r="V1882">
        <v>1</v>
      </c>
      <c r="W1882">
        <v>0</v>
      </c>
      <c r="X1882" t="s">
        <v>32</v>
      </c>
      <c r="Y1882" t="s">
        <v>71</v>
      </c>
      <c r="Z1882">
        <v>0</v>
      </c>
      <c r="AA1882">
        <v>0</v>
      </c>
      <c r="AB1882">
        <v>0</v>
      </c>
      <c r="AC1882">
        <v>0</v>
      </c>
      <c r="AD1882" t="s">
        <v>32</v>
      </c>
      <c r="AE1882" s="23" t="s">
        <v>32</v>
      </c>
    </row>
    <row r="1883" spans="1:31" hidden="1" x14ac:dyDescent="0.25">
      <c r="A1883" t="s">
        <v>75</v>
      </c>
      <c r="B1883" t="s">
        <v>34</v>
      </c>
      <c r="C1883" t="s">
        <v>32</v>
      </c>
      <c r="D1883" t="s">
        <v>32</v>
      </c>
      <c r="E1883" t="s">
        <v>32</v>
      </c>
      <c r="F1883">
        <v>0</v>
      </c>
      <c r="G1883" t="s">
        <v>16</v>
      </c>
      <c r="H1883">
        <v>1</v>
      </c>
      <c r="I1883">
        <v>0</v>
      </c>
      <c r="J1883" t="s">
        <v>32</v>
      </c>
      <c r="K1883" t="s">
        <v>32</v>
      </c>
      <c r="L1883" t="s">
        <v>32</v>
      </c>
      <c r="M1883" t="s">
        <v>32</v>
      </c>
      <c r="N1883" t="s">
        <v>32</v>
      </c>
      <c r="O1883">
        <v>1</v>
      </c>
      <c r="P1883" t="s">
        <v>32</v>
      </c>
      <c r="Q1883" t="s">
        <v>32</v>
      </c>
      <c r="R1883" t="s">
        <v>32</v>
      </c>
      <c r="S1883" t="s">
        <v>32</v>
      </c>
      <c r="T1883" t="s">
        <v>32</v>
      </c>
      <c r="U1883" t="s">
        <v>3817</v>
      </c>
      <c r="V1883">
        <v>1</v>
      </c>
      <c r="W1883">
        <v>0</v>
      </c>
      <c r="X1883" t="s">
        <v>32</v>
      </c>
      <c r="Y1883" t="s">
        <v>71</v>
      </c>
      <c r="Z1883">
        <v>0</v>
      </c>
      <c r="AA1883">
        <v>0</v>
      </c>
      <c r="AB1883">
        <v>0</v>
      </c>
      <c r="AC1883">
        <v>0</v>
      </c>
      <c r="AD1883" t="s">
        <v>32</v>
      </c>
      <c r="AE1883" s="23" t="s">
        <v>32</v>
      </c>
    </row>
    <row r="1884" spans="1:31" hidden="1" x14ac:dyDescent="0.25">
      <c r="A1884" t="s">
        <v>75</v>
      </c>
      <c r="B1884" t="s">
        <v>34</v>
      </c>
      <c r="C1884" t="s">
        <v>32</v>
      </c>
      <c r="D1884" t="s">
        <v>32</v>
      </c>
      <c r="E1884" t="s">
        <v>32</v>
      </c>
      <c r="F1884">
        <v>0</v>
      </c>
      <c r="G1884" t="s">
        <v>16</v>
      </c>
      <c r="H1884">
        <v>1</v>
      </c>
      <c r="I1884">
        <v>0</v>
      </c>
      <c r="J1884" t="s">
        <v>32</v>
      </c>
      <c r="K1884" t="s">
        <v>32</v>
      </c>
      <c r="L1884" t="s">
        <v>32</v>
      </c>
      <c r="M1884" t="s">
        <v>32</v>
      </c>
      <c r="N1884" t="s">
        <v>32</v>
      </c>
      <c r="O1884">
        <v>1</v>
      </c>
      <c r="P1884" t="s">
        <v>32</v>
      </c>
      <c r="Q1884" t="s">
        <v>32</v>
      </c>
      <c r="R1884" t="s">
        <v>32</v>
      </c>
      <c r="S1884" t="s">
        <v>32</v>
      </c>
      <c r="T1884" t="s">
        <v>32</v>
      </c>
      <c r="U1884" t="s">
        <v>3817</v>
      </c>
      <c r="V1884">
        <v>1</v>
      </c>
      <c r="W1884">
        <v>0</v>
      </c>
      <c r="X1884" t="s">
        <v>32</v>
      </c>
      <c r="Y1884" t="s">
        <v>71</v>
      </c>
      <c r="Z1884">
        <v>0</v>
      </c>
      <c r="AA1884">
        <v>0</v>
      </c>
      <c r="AB1884">
        <v>0</v>
      </c>
      <c r="AC1884">
        <v>0</v>
      </c>
      <c r="AD1884" t="s">
        <v>32</v>
      </c>
      <c r="AE1884" s="23" t="s">
        <v>32</v>
      </c>
    </row>
    <row r="1885" spans="1:31" hidden="1" x14ac:dyDescent="0.25">
      <c r="A1885" t="s">
        <v>75</v>
      </c>
      <c r="B1885" t="s">
        <v>34</v>
      </c>
      <c r="C1885" t="s">
        <v>32</v>
      </c>
      <c r="D1885" t="s">
        <v>32</v>
      </c>
      <c r="E1885" t="s">
        <v>32</v>
      </c>
      <c r="F1885">
        <v>0</v>
      </c>
      <c r="G1885" t="s">
        <v>16</v>
      </c>
      <c r="H1885">
        <v>1</v>
      </c>
      <c r="I1885">
        <v>0</v>
      </c>
      <c r="J1885" t="s">
        <v>32</v>
      </c>
      <c r="K1885" t="s">
        <v>32</v>
      </c>
      <c r="L1885" t="s">
        <v>32</v>
      </c>
      <c r="M1885" t="s">
        <v>32</v>
      </c>
      <c r="N1885" t="s">
        <v>32</v>
      </c>
      <c r="O1885">
        <v>1</v>
      </c>
      <c r="P1885" t="s">
        <v>32</v>
      </c>
      <c r="Q1885" t="s">
        <v>32</v>
      </c>
      <c r="R1885" t="s">
        <v>32</v>
      </c>
      <c r="S1885" t="s">
        <v>32</v>
      </c>
      <c r="T1885" t="s">
        <v>32</v>
      </c>
      <c r="U1885" t="s">
        <v>3817</v>
      </c>
      <c r="V1885">
        <v>1</v>
      </c>
      <c r="W1885">
        <v>0</v>
      </c>
      <c r="X1885" t="s">
        <v>32</v>
      </c>
      <c r="Y1885" t="s">
        <v>80</v>
      </c>
      <c r="Z1885">
        <v>0</v>
      </c>
      <c r="AA1885">
        <v>0</v>
      </c>
      <c r="AB1885">
        <v>0</v>
      </c>
      <c r="AC1885">
        <v>0</v>
      </c>
      <c r="AD1885" t="s">
        <v>32</v>
      </c>
      <c r="AE1885" s="23" t="s">
        <v>32</v>
      </c>
    </row>
    <row r="1886" spans="1:31" hidden="1" x14ac:dyDescent="0.25">
      <c r="A1886" t="s">
        <v>72</v>
      </c>
      <c r="B1886" t="s">
        <v>34</v>
      </c>
      <c r="C1886" t="s">
        <v>32</v>
      </c>
      <c r="D1886" t="s">
        <v>32</v>
      </c>
      <c r="E1886" t="s">
        <v>32</v>
      </c>
      <c r="F1886">
        <v>0</v>
      </c>
      <c r="G1886" t="s">
        <v>16</v>
      </c>
      <c r="H1886">
        <v>1</v>
      </c>
      <c r="I1886">
        <v>0</v>
      </c>
      <c r="J1886" t="s">
        <v>32</v>
      </c>
      <c r="K1886" t="s">
        <v>32</v>
      </c>
      <c r="L1886" t="s">
        <v>32</v>
      </c>
      <c r="M1886" t="s">
        <v>32</v>
      </c>
      <c r="N1886" t="s">
        <v>32</v>
      </c>
      <c r="O1886">
        <v>1</v>
      </c>
      <c r="P1886" t="s">
        <v>32</v>
      </c>
      <c r="Q1886" t="s">
        <v>32</v>
      </c>
      <c r="R1886" t="s">
        <v>32</v>
      </c>
      <c r="S1886" t="s">
        <v>32</v>
      </c>
      <c r="T1886" t="s">
        <v>32</v>
      </c>
      <c r="U1886" t="s">
        <v>3817</v>
      </c>
      <c r="V1886">
        <v>1</v>
      </c>
      <c r="W1886">
        <v>0</v>
      </c>
      <c r="X1886" t="s">
        <v>32</v>
      </c>
      <c r="Y1886" t="s">
        <v>71</v>
      </c>
      <c r="Z1886">
        <v>0</v>
      </c>
      <c r="AA1886">
        <v>0</v>
      </c>
      <c r="AB1886">
        <v>0</v>
      </c>
      <c r="AC1886">
        <v>0</v>
      </c>
      <c r="AD1886" t="s">
        <v>32</v>
      </c>
      <c r="AE1886" s="23" t="s">
        <v>32</v>
      </c>
    </row>
    <row r="1887" spans="1:31" hidden="1" x14ac:dyDescent="0.25">
      <c r="A1887" t="s">
        <v>72</v>
      </c>
      <c r="B1887" t="s">
        <v>34</v>
      </c>
      <c r="C1887" t="s">
        <v>32</v>
      </c>
      <c r="D1887" t="s">
        <v>32</v>
      </c>
      <c r="E1887" t="s">
        <v>32</v>
      </c>
      <c r="F1887">
        <v>0</v>
      </c>
      <c r="G1887" t="s">
        <v>16</v>
      </c>
      <c r="H1887">
        <v>1</v>
      </c>
      <c r="I1887">
        <v>0</v>
      </c>
      <c r="J1887" t="s">
        <v>32</v>
      </c>
      <c r="K1887" t="s">
        <v>32</v>
      </c>
      <c r="L1887" t="s">
        <v>32</v>
      </c>
      <c r="M1887" t="s">
        <v>32</v>
      </c>
      <c r="N1887" t="s">
        <v>32</v>
      </c>
      <c r="O1887">
        <v>1</v>
      </c>
      <c r="P1887" t="s">
        <v>32</v>
      </c>
      <c r="Q1887" t="s">
        <v>32</v>
      </c>
      <c r="R1887" t="s">
        <v>32</v>
      </c>
      <c r="S1887" t="s">
        <v>32</v>
      </c>
      <c r="T1887" t="s">
        <v>32</v>
      </c>
      <c r="U1887" t="s">
        <v>3817</v>
      </c>
      <c r="V1887">
        <v>1</v>
      </c>
      <c r="W1887">
        <v>0</v>
      </c>
      <c r="X1887" t="s">
        <v>32</v>
      </c>
      <c r="Y1887" t="s">
        <v>71</v>
      </c>
      <c r="Z1887">
        <v>0</v>
      </c>
      <c r="AA1887">
        <v>0</v>
      </c>
      <c r="AB1887">
        <v>0</v>
      </c>
      <c r="AC1887">
        <v>0</v>
      </c>
      <c r="AD1887" t="s">
        <v>32</v>
      </c>
      <c r="AE1887" s="23" t="s">
        <v>32</v>
      </c>
    </row>
    <row r="1888" spans="1:31" hidden="1" x14ac:dyDescent="0.25">
      <c r="A1888" t="s">
        <v>78</v>
      </c>
      <c r="B1888" t="s">
        <v>34</v>
      </c>
      <c r="C1888" t="s">
        <v>32</v>
      </c>
      <c r="D1888" t="s">
        <v>32</v>
      </c>
      <c r="E1888" t="s">
        <v>32</v>
      </c>
      <c r="F1888">
        <v>0</v>
      </c>
      <c r="G1888" t="s">
        <v>16</v>
      </c>
      <c r="H1888">
        <v>1</v>
      </c>
      <c r="I1888">
        <v>0</v>
      </c>
      <c r="J1888" t="s">
        <v>32</v>
      </c>
      <c r="K1888" t="s">
        <v>32</v>
      </c>
      <c r="L1888" t="s">
        <v>32</v>
      </c>
      <c r="M1888" t="s">
        <v>32</v>
      </c>
      <c r="N1888" t="s">
        <v>32</v>
      </c>
      <c r="O1888">
        <v>1</v>
      </c>
      <c r="P1888" t="s">
        <v>32</v>
      </c>
      <c r="Q1888" t="s">
        <v>32</v>
      </c>
      <c r="R1888" t="s">
        <v>32</v>
      </c>
      <c r="S1888" t="s">
        <v>32</v>
      </c>
      <c r="T1888" t="s">
        <v>32</v>
      </c>
      <c r="U1888" t="s">
        <v>3817</v>
      </c>
      <c r="V1888">
        <v>1</v>
      </c>
      <c r="W1888">
        <v>0</v>
      </c>
      <c r="X1888" t="s">
        <v>32</v>
      </c>
      <c r="Y1888" t="s">
        <v>71</v>
      </c>
      <c r="Z1888">
        <v>0</v>
      </c>
      <c r="AA1888">
        <v>0</v>
      </c>
      <c r="AB1888">
        <v>0</v>
      </c>
      <c r="AC1888">
        <v>0</v>
      </c>
      <c r="AD1888" t="s">
        <v>32</v>
      </c>
      <c r="AE1888" s="23" t="s">
        <v>32</v>
      </c>
    </row>
    <row r="1889" spans="1:31" hidden="1" x14ac:dyDescent="0.25">
      <c r="A1889" t="s">
        <v>78</v>
      </c>
      <c r="B1889" t="s">
        <v>47</v>
      </c>
      <c r="C1889" t="s">
        <v>32</v>
      </c>
      <c r="D1889" t="s">
        <v>32</v>
      </c>
      <c r="E1889" t="s">
        <v>32</v>
      </c>
      <c r="F1889">
        <v>0</v>
      </c>
      <c r="G1889" t="s">
        <v>16</v>
      </c>
      <c r="H1889">
        <v>1</v>
      </c>
      <c r="I1889">
        <v>0</v>
      </c>
      <c r="J1889" t="s">
        <v>32</v>
      </c>
      <c r="K1889" t="s">
        <v>32</v>
      </c>
      <c r="L1889" t="s">
        <v>32</v>
      </c>
      <c r="M1889" t="s">
        <v>32</v>
      </c>
      <c r="N1889" t="s">
        <v>32</v>
      </c>
      <c r="O1889">
        <v>1</v>
      </c>
      <c r="P1889" t="s">
        <v>32</v>
      </c>
      <c r="Q1889" t="s">
        <v>32</v>
      </c>
      <c r="R1889" t="s">
        <v>32</v>
      </c>
      <c r="S1889" t="s">
        <v>32</v>
      </c>
      <c r="T1889" t="s">
        <v>32</v>
      </c>
      <c r="U1889" t="s">
        <v>3817</v>
      </c>
      <c r="V1889">
        <v>1</v>
      </c>
      <c r="W1889">
        <v>0</v>
      </c>
      <c r="X1889" t="s">
        <v>32</v>
      </c>
      <c r="Y1889" t="s">
        <v>71</v>
      </c>
      <c r="Z1889">
        <v>0</v>
      </c>
      <c r="AA1889">
        <v>0</v>
      </c>
      <c r="AB1889">
        <v>0</v>
      </c>
      <c r="AC1889">
        <v>0</v>
      </c>
      <c r="AD1889" t="s">
        <v>32</v>
      </c>
      <c r="AE1889" s="23" t="s">
        <v>32</v>
      </c>
    </row>
    <row r="1890" spans="1:31" hidden="1" x14ac:dyDescent="0.25">
      <c r="A1890" t="s">
        <v>72</v>
      </c>
      <c r="B1890" t="s">
        <v>115</v>
      </c>
      <c r="C1890" t="s">
        <v>32</v>
      </c>
      <c r="D1890" t="s">
        <v>32</v>
      </c>
      <c r="E1890" t="s">
        <v>32</v>
      </c>
      <c r="F1890">
        <v>0</v>
      </c>
      <c r="G1890" t="s">
        <v>16</v>
      </c>
      <c r="H1890">
        <v>1</v>
      </c>
      <c r="I1890">
        <v>0</v>
      </c>
      <c r="J1890" t="s">
        <v>32</v>
      </c>
      <c r="K1890" t="s">
        <v>32</v>
      </c>
      <c r="L1890" t="s">
        <v>32</v>
      </c>
      <c r="M1890" t="s">
        <v>32</v>
      </c>
      <c r="N1890" t="s">
        <v>32</v>
      </c>
      <c r="O1890">
        <v>1</v>
      </c>
      <c r="P1890" t="s">
        <v>32</v>
      </c>
      <c r="Q1890" t="s">
        <v>32</v>
      </c>
      <c r="R1890" t="s">
        <v>32</v>
      </c>
      <c r="S1890" t="s">
        <v>32</v>
      </c>
      <c r="T1890" t="s">
        <v>32</v>
      </c>
      <c r="U1890" t="s">
        <v>3817</v>
      </c>
      <c r="V1890">
        <v>1</v>
      </c>
      <c r="W1890">
        <v>0</v>
      </c>
      <c r="X1890" t="s">
        <v>32</v>
      </c>
      <c r="Y1890" t="s">
        <v>71</v>
      </c>
      <c r="Z1890">
        <v>0</v>
      </c>
      <c r="AA1890">
        <v>0</v>
      </c>
      <c r="AB1890">
        <v>0</v>
      </c>
      <c r="AC1890">
        <v>0</v>
      </c>
      <c r="AD1890" t="s">
        <v>32</v>
      </c>
      <c r="AE1890" s="23" t="s">
        <v>32</v>
      </c>
    </row>
    <row r="1891" spans="1:31" hidden="1" x14ac:dyDescent="0.25">
      <c r="A1891" t="s">
        <v>75</v>
      </c>
      <c r="B1891" t="s">
        <v>47</v>
      </c>
      <c r="C1891" t="s">
        <v>32</v>
      </c>
      <c r="D1891" t="s">
        <v>32</v>
      </c>
      <c r="E1891" t="s">
        <v>32</v>
      </c>
      <c r="F1891">
        <v>0</v>
      </c>
      <c r="G1891" t="s">
        <v>16</v>
      </c>
      <c r="H1891">
        <v>1</v>
      </c>
      <c r="I1891">
        <v>0</v>
      </c>
      <c r="J1891" t="s">
        <v>32</v>
      </c>
      <c r="K1891" t="s">
        <v>32</v>
      </c>
      <c r="L1891" t="s">
        <v>32</v>
      </c>
      <c r="M1891" t="s">
        <v>32</v>
      </c>
      <c r="N1891" t="s">
        <v>32</v>
      </c>
      <c r="O1891">
        <v>1</v>
      </c>
      <c r="P1891" t="s">
        <v>32</v>
      </c>
      <c r="Q1891" t="s">
        <v>32</v>
      </c>
      <c r="R1891" t="s">
        <v>32</v>
      </c>
      <c r="S1891" t="s">
        <v>32</v>
      </c>
      <c r="T1891" t="s">
        <v>32</v>
      </c>
      <c r="U1891" t="s">
        <v>3817</v>
      </c>
      <c r="V1891">
        <v>1</v>
      </c>
      <c r="W1891">
        <v>0</v>
      </c>
      <c r="X1891" t="s">
        <v>32</v>
      </c>
      <c r="Y1891" t="s">
        <v>71</v>
      </c>
      <c r="Z1891">
        <v>0</v>
      </c>
      <c r="AA1891">
        <v>0</v>
      </c>
      <c r="AB1891">
        <v>0</v>
      </c>
      <c r="AC1891">
        <v>0</v>
      </c>
      <c r="AD1891" t="s">
        <v>32</v>
      </c>
      <c r="AE1891" s="23" t="s">
        <v>32</v>
      </c>
    </row>
    <row r="1892" spans="1:31" hidden="1" x14ac:dyDescent="0.25">
      <c r="A1892" t="s">
        <v>69</v>
      </c>
      <c r="B1892" t="s">
        <v>47</v>
      </c>
      <c r="C1892" t="s">
        <v>32</v>
      </c>
      <c r="D1892" t="s">
        <v>32</v>
      </c>
      <c r="E1892" t="s">
        <v>32</v>
      </c>
      <c r="F1892">
        <v>0</v>
      </c>
      <c r="G1892" t="s">
        <v>16</v>
      </c>
      <c r="H1892">
        <v>1</v>
      </c>
      <c r="I1892">
        <v>0</v>
      </c>
      <c r="J1892" t="s">
        <v>32</v>
      </c>
      <c r="K1892" t="s">
        <v>32</v>
      </c>
      <c r="L1892" t="s">
        <v>32</v>
      </c>
      <c r="M1892" t="s">
        <v>32</v>
      </c>
      <c r="N1892" t="s">
        <v>32</v>
      </c>
      <c r="O1892">
        <v>1</v>
      </c>
      <c r="P1892" t="s">
        <v>32</v>
      </c>
      <c r="Q1892" t="s">
        <v>32</v>
      </c>
      <c r="R1892" t="s">
        <v>32</v>
      </c>
      <c r="S1892" t="s">
        <v>32</v>
      </c>
      <c r="T1892" t="s">
        <v>32</v>
      </c>
      <c r="U1892" t="s">
        <v>3817</v>
      </c>
      <c r="V1892">
        <v>1</v>
      </c>
      <c r="W1892">
        <v>0</v>
      </c>
      <c r="X1892" t="s">
        <v>32</v>
      </c>
      <c r="Y1892" t="s">
        <v>71</v>
      </c>
      <c r="Z1892">
        <v>0</v>
      </c>
      <c r="AA1892">
        <v>0</v>
      </c>
      <c r="AB1892">
        <v>0</v>
      </c>
      <c r="AC1892">
        <v>0</v>
      </c>
      <c r="AD1892" t="s">
        <v>32</v>
      </c>
      <c r="AE1892" s="23" t="s">
        <v>32</v>
      </c>
    </row>
    <row r="1893" spans="1:31" x14ac:dyDescent="0.25">
      <c r="A1893" t="s">
        <v>75</v>
      </c>
      <c r="B1893" t="s">
        <v>47</v>
      </c>
      <c r="C1893" t="s">
        <v>56</v>
      </c>
      <c r="D1893" t="s">
        <v>32</v>
      </c>
      <c r="E1893" t="s">
        <v>32</v>
      </c>
      <c r="F1893">
        <v>2</v>
      </c>
      <c r="G1893" t="s">
        <v>15</v>
      </c>
      <c r="H1893">
        <v>0</v>
      </c>
      <c r="I1893">
        <v>1</v>
      </c>
      <c r="J1893" t="s">
        <v>32</v>
      </c>
      <c r="K1893" t="s">
        <v>32</v>
      </c>
      <c r="L1893" t="s">
        <v>32</v>
      </c>
      <c r="M1893" t="s">
        <v>32</v>
      </c>
      <c r="N1893" t="s">
        <v>32</v>
      </c>
      <c r="O1893">
        <v>1</v>
      </c>
      <c r="P1893" t="s">
        <v>32</v>
      </c>
      <c r="Q1893" t="s">
        <v>32</v>
      </c>
      <c r="R1893" t="s">
        <v>32</v>
      </c>
      <c r="S1893" t="s">
        <v>32</v>
      </c>
      <c r="T1893" t="s">
        <v>32</v>
      </c>
      <c r="U1893" t="s">
        <v>3817</v>
      </c>
      <c r="V1893">
        <v>0</v>
      </c>
      <c r="W1893">
        <v>1</v>
      </c>
      <c r="X1893" t="s">
        <v>32</v>
      </c>
      <c r="Y1893" t="s">
        <v>71</v>
      </c>
      <c r="Z1893">
        <v>0</v>
      </c>
      <c r="AA1893">
        <v>0</v>
      </c>
      <c r="AB1893">
        <v>0</v>
      </c>
      <c r="AC1893">
        <v>0</v>
      </c>
      <c r="AD1893" t="s">
        <v>32</v>
      </c>
      <c r="AE1893" s="23" t="s">
        <v>32</v>
      </c>
    </row>
    <row r="1894" spans="1:31" hidden="1" x14ac:dyDescent="0.25">
      <c r="A1894" t="s">
        <v>75</v>
      </c>
      <c r="B1894" t="s">
        <v>34</v>
      </c>
      <c r="C1894" t="s">
        <v>32</v>
      </c>
      <c r="D1894" t="s">
        <v>32</v>
      </c>
      <c r="E1894" t="s">
        <v>32</v>
      </c>
      <c r="F1894">
        <v>0</v>
      </c>
      <c r="G1894" t="s">
        <v>16</v>
      </c>
      <c r="H1894">
        <v>1</v>
      </c>
      <c r="I1894">
        <v>0</v>
      </c>
      <c r="J1894" t="s">
        <v>32</v>
      </c>
      <c r="K1894" t="s">
        <v>32</v>
      </c>
      <c r="L1894" t="s">
        <v>32</v>
      </c>
      <c r="M1894" t="s">
        <v>32</v>
      </c>
      <c r="N1894" t="s">
        <v>32</v>
      </c>
      <c r="O1894">
        <v>1</v>
      </c>
      <c r="P1894" t="s">
        <v>32</v>
      </c>
      <c r="Q1894" t="s">
        <v>32</v>
      </c>
      <c r="R1894" t="s">
        <v>32</v>
      </c>
      <c r="S1894" t="s">
        <v>32</v>
      </c>
      <c r="T1894" t="s">
        <v>32</v>
      </c>
      <c r="U1894" t="s">
        <v>3817</v>
      </c>
      <c r="V1894">
        <v>1</v>
      </c>
      <c r="W1894">
        <v>0</v>
      </c>
      <c r="X1894" t="s">
        <v>32</v>
      </c>
      <c r="Y1894" t="s">
        <v>71</v>
      </c>
      <c r="Z1894">
        <v>0</v>
      </c>
      <c r="AA1894">
        <v>0</v>
      </c>
      <c r="AB1894">
        <v>0</v>
      </c>
      <c r="AC1894">
        <v>0</v>
      </c>
      <c r="AD1894" t="s">
        <v>32</v>
      </c>
      <c r="AE1894" s="23" t="s">
        <v>32</v>
      </c>
    </row>
    <row r="1895" spans="1:31" hidden="1" x14ac:dyDescent="0.25">
      <c r="A1895" t="s">
        <v>69</v>
      </c>
      <c r="B1895" t="s">
        <v>34</v>
      </c>
      <c r="C1895" t="s">
        <v>32</v>
      </c>
      <c r="D1895" t="s">
        <v>32</v>
      </c>
      <c r="E1895" t="s">
        <v>32</v>
      </c>
      <c r="F1895">
        <v>0</v>
      </c>
      <c r="G1895" t="s">
        <v>16</v>
      </c>
      <c r="H1895">
        <v>1</v>
      </c>
      <c r="I1895">
        <v>0</v>
      </c>
      <c r="J1895" t="s">
        <v>32</v>
      </c>
      <c r="K1895" t="s">
        <v>32</v>
      </c>
      <c r="L1895" t="s">
        <v>32</v>
      </c>
      <c r="M1895" t="s">
        <v>32</v>
      </c>
      <c r="N1895" t="s">
        <v>32</v>
      </c>
      <c r="O1895">
        <v>1</v>
      </c>
      <c r="P1895" t="s">
        <v>32</v>
      </c>
      <c r="Q1895" t="s">
        <v>32</v>
      </c>
      <c r="R1895" t="s">
        <v>32</v>
      </c>
      <c r="S1895" t="s">
        <v>32</v>
      </c>
      <c r="T1895" t="s">
        <v>32</v>
      </c>
      <c r="U1895" t="s">
        <v>3817</v>
      </c>
      <c r="V1895">
        <v>1</v>
      </c>
      <c r="W1895">
        <v>0</v>
      </c>
      <c r="X1895" t="s">
        <v>32</v>
      </c>
      <c r="Y1895" t="s">
        <v>71</v>
      </c>
      <c r="Z1895">
        <v>0</v>
      </c>
      <c r="AA1895">
        <v>0</v>
      </c>
      <c r="AB1895">
        <v>0</v>
      </c>
      <c r="AC1895">
        <v>0</v>
      </c>
      <c r="AD1895" t="s">
        <v>32</v>
      </c>
      <c r="AE1895" s="23" t="s">
        <v>32</v>
      </c>
    </row>
    <row r="1896" spans="1:31" x14ac:dyDescent="0.25">
      <c r="A1896" t="s">
        <v>83</v>
      </c>
      <c r="B1896" t="s">
        <v>49</v>
      </c>
      <c r="C1896" t="s">
        <v>56</v>
      </c>
      <c r="D1896" t="s">
        <v>32</v>
      </c>
      <c r="E1896" t="s">
        <v>32</v>
      </c>
      <c r="F1896">
        <v>1</v>
      </c>
      <c r="G1896" t="s">
        <v>15</v>
      </c>
      <c r="H1896">
        <v>0</v>
      </c>
      <c r="I1896">
        <v>1</v>
      </c>
      <c r="J1896" t="s">
        <v>32</v>
      </c>
      <c r="K1896" t="s">
        <v>32</v>
      </c>
      <c r="L1896" t="s">
        <v>32</v>
      </c>
      <c r="M1896" t="s">
        <v>32</v>
      </c>
      <c r="N1896" t="s">
        <v>32</v>
      </c>
      <c r="O1896">
        <v>1</v>
      </c>
      <c r="P1896" t="s">
        <v>32</v>
      </c>
      <c r="Q1896" t="s">
        <v>32</v>
      </c>
      <c r="R1896" t="s">
        <v>32</v>
      </c>
      <c r="S1896" t="s">
        <v>32</v>
      </c>
      <c r="T1896" t="s">
        <v>32</v>
      </c>
      <c r="U1896" t="s">
        <v>3817</v>
      </c>
      <c r="V1896">
        <v>0</v>
      </c>
      <c r="W1896">
        <v>1</v>
      </c>
      <c r="X1896" t="s">
        <v>32</v>
      </c>
      <c r="Y1896" t="s">
        <v>70</v>
      </c>
      <c r="Z1896">
        <v>0</v>
      </c>
      <c r="AA1896">
        <v>0</v>
      </c>
      <c r="AB1896">
        <v>0</v>
      </c>
      <c r="AC1896">
        <v>0</v>
      </c>
      <c r="AD1896" t="s">
        <v>32</v>
      </c>
      <c r="AE1896" s="23" t="s">
        <v>32</v>
      </c>
    </row>
    <row r="1897" spans="1:31" hidden="1" x14ac:dyDescent="0.25">
      <c r="A1897" t="s">
        <v>83</v>
      </c>
      <c r="B1897" t="s">
        <v>34</v>
      </c>
      <c r="C1897" t="s">
        <v>32</v>
      </c>
      <c r="D1897" t="s">
        <v>32</v>
      </c>
      <c r="E1897" t="s">
        <v>32</v>
      </c>
      <c r="F1897">
        <v>1</v>
      </c>
      <c r="G1897" t="s">
        <v>16</v>
      </c>
      <c r="H1897">
        <v>1</v>
      </c>
      <c r="I1897">
        <v>0</v>
      </c>
      <c r="J1897" t="s">
        <v>32</v>
      </c>
      <c r="K1897" t="s">
        <v>32</v>
      </c>
      <c r="L1897" t="s">
        <v>32</v>
      </c>
      <c r="M1897" t="s">
        <v>32</v>
      </c>
      <c r="N1897" t="s">
        <v>32</v>
      </c>
      <c r="O1897">
        <v>1</v>
      </c>
      <c r="P1897" t="s">
        <v>32</v>
      </c>
      <c r="Q1897" t="s">
        <v>32</v>
      </c>
      <c r="R1897" t="s">
        <v>32</v>
      </c>
      <c r="S1897" t="s">
        <v>32</v>
      </c>
      <c r="T1897" t="s">
        <v>32</v>
      </c>
      <c r="U1897" t="s">
        <v>3817</v>
      </c>
      <c r="V1897">
        <v>1</v>
      </c>
      <c r="W1897">
        <v>0</v>
      </c>
      <c r="X1897" t="s">
        <v>32</v>
      </c>
      <c r="Y1897" t="s">
        <v>70</v>
      </c>
      <c r="Z1897">
        <v>0</v>
      </c>
      <c r="AA1897">
        <v>0</v>
      </c>
      <c r="AB1897">
        <v>0</v>
      </c>
      <c r="AC1897">
        <v>0</v>
      </c>
      <c r="AD1897" t="s">
        <v>32</v>
      </c>
      <c r="AE1897" s="23" t="s">
        <v>32</v>
      </c>
    </row>
    <row r="1898" spans="1:31" hidden="1" x14ac:dyDescent="0.25">
      <c r="A1898" t="s">
        <v>78</v>
      </c>
      <c r="B1898" t="s">
        <v>40</v>
      </c>
      <c r="C1898" t="s">
        <v>32</v>
      </c>
      <c r="D1898" t="s">
        <v>32</v>
      </c>
      <c r="E1898" t="s">
        <v>32</v>
      </c>
      <c r="F1898">
        <v>0</v>
      </c>
      <c r="G1898" t="s">
        <v>16</v>
      </c>
      <c r="H1898">
        <v>1</v>
      </c>
      <c r="I1898">
        <v>0</v>
      </c>
      <c r="J1898" t="s">
        <v>32</v>
      </c>
      <c r="K1898" t="s">
        <v>32</v>
      </c>
      <c r="L1898" t="s">
        <v>32</v>
      </c>
      <c r="M1898" t="s">
        <v>32</v>
      </c>
      <c r="N1898" t="s">
        <v>32</v>
      </c>
      <c r="O1898">
        <v>1</v>
      </c>
      <c r="P1898" t="s">
        <v>32</v>
      </c>
      <c r="Q1898" t="s">
        <v>32</v>
      </c>
      <c r="R1898" t="s">
        <v>32</v>
      </c>
      <c r="S1898" t="s">
        <v>32</v>
      </c>
      <c r="T1898" t="s">
        <v>32</v>
      </c>
      <c r="U1898" t="s">
        <v>3817</v>
      </c>
      <c r="V1898">
        <v>1</v>
      </c>
      <c r="W1898">
        <v>0</v>
      </c>
      <c r="X1898" t="s">
        <v>32</v>
      </c>
      <c r="Y1898" t="s">
        <v>71</v>
      </c>
      <c r="Z1898">
        <v>0</v>
      </c>
      <c r="AA1898">
        <v>0</v>
      </c>
      <c r="AB1898">
        <v>0</v>
      </c>
      <c r="AC1898">
        <v>0</v>
      </c>
      <c r="AD1898" t="s">
        <v>32</v>
      </c>
      <c r="AE1898" s="23" t="s">
        <v>32</v>
      </c>
    </row>
    <row r="1899" spans="1:31" hidden="1" x14ac:dyDescent="0.25">
      <c r="A1899" t="s">
        <v>69</v>
      </c>
      <c r="B1899" t="s">
        <v>47</v>
      </c>
      <c r="C1899" t="s">
        <v>32</v>
      </c>
      <c r="D1899" t="s">
        <v>32</v>
      </c>
      <c r="E1899" t="s">
        <v>32</v>
      </c>
      <c r="F1899">
        <v>0</v>
      </c>
      <c r="G1899" t="s">
        <v>16</v>
      </c>
      <c r="H1899">
        <v>1</v>
      </c>
      <c r="I1899">
        <v>0</v>
      </c>
      <c r="J1899" t="s">
        <v>32</v>
      </c>
      <c r="K1899" t="s">
        <v>32</v>
      </c>
      <c r="L1899" t="s">
        <v>32</v>
      </c>
      <c r="M1899" t="s">
        <v>32</v>
      </c>
      <c r="N1899" t="s">
        <v>32</v>
      </c>
      <c r="O1899">
        <v>1</v>
      </c>
      <c r="P1899" t="s">
        <v>32</v>
      </c>
      <c r="Q1899" t="s">
        <v>32</v>
      </c>
      <c r="R1899" t="s">
        <v>32</v>
      </c>
      <c r="S1899" t="s">
        <v>32</v>
      </c>
      <c r="T1899" t="s">
        <v>32</v>
      </c>
      <c r="U1899" t="s">
        <v>3817</v>
      </c>
      <c r="V1899">
        <v>1</v>
      </c>
      <c r="W1899">
        <v>0</v>
      </c>
      <c r="X1899" t="s">
        <v>32</v>
      </c>
      <c r="Y1899" t="s">
        <v>71</v>
      </c>
      <c r="Z1899">
        <v>0</v>
      </c>
      <c r="AA1899">
        <v>0</v>
      </c>
      <c r="AB1899">
        <v>0</v>
      </c>
      <c r="AC1899">
        <v>0</v>
      </c>
      <c r="AD1899" t="s">
        <v>32</v>
      </c>
      <c r="AE1899" s="23" t="s">
        <v>32</v>
      </c>
    </row>
    <row r="1900" spans="1:31" hidden="1" x14ac:dyDescent="0.25">
      <c r="A1900" t="s">
        <v>75</v>
      </c>
      <c r="B1900" t="s">
        <v>34</v>
      </c>
      <c r="C1900" t="s">
        <v>32</v>
      </c>
      <c r="D1900" t="s">
        <v>32</v>
      </c>
      <c r="E1900" t="s">
        <v>32</v>
      </c>
      <c r="F1900">
        <v>0</v>
      </c>
      <c r="G1900" t="s">
        <v>16</v>
      </c>
      <c r="H1900">
        <v>1</v>
      </c>
      <c r="I1900">
        <v>0</v>
      </c>
      <c r="J1900" t="s">
        <v>32</v>
      </c>
      <c r="K1900" t="s">
        <v>32</v>
      </c>
      <c r="L1900" t="s">
        <v>32</v>
      </c>
      <c r="M1900" t="s">
        <v>32</v>
      </c>
      <c r="N1900" t="s">
        <v>32</v>
      </c>
      <c r="O1900">
        <v>1</v>
      </c>
      <c r="P1900" t="s">
        <v>32</v>
      </c>
      <c r="Q1900" t="s">
        <v>32</v>
      </c>
      <c r="R1900" t="s">
        <v>32</v>
      </c>
      <c r="S1900" t="s">
        <v>32</v>
      </c>
      <c r="T1900" t="s">
        <v>32</v>
      </c>
      <c r="U1900" t="s">
        <v>3817</v>
      </c>
      <c r="V1900">
        <v>1</v>
      </c>
      <c r="W1900">
        <v>0</v>
      </c>
      <c r="X1900" t="s">
        <v>32</v>
      </c>
      <c r="Y1900" t="s">
        <v>71</v>
      </c>
      <c r="Z1900">
        <v>0</v>
      </c>
      <c r="AA1900">
        <v>0</v>
      </c>
      <c r="AB1900">
        <v>0</v>
      </c>
      <c r="AC1900">
        <v>0</v>
      </c>
      <c r="AD1900" t="s">
        <v>32</v>
      </c>
      <c r="AE1900" s="23" t="s">
        <v>32</v>
      </c>
    </row>
    <row r="1901" spans="1:31" hidden="1" x14ac:dyDescent="0.25">
      <c r="A1901" t="s">
        <v>69</v>
      </c>
      <c r="B1901" t="s">
        <v>47</v>
      </c>
      <c r="C1901" t="s">
        <v>32</v>
      </c>
      <c r="D1901" t="s">
        <v>32</v>
      </c>
      <c r="E1901" t="s">
        <v>32</v>
      </c>
      <c r="F1901">
        <v>0</v>
      </c>
      <c r="G1901" t="s">
        <v>16</v>
      </c>
      <c r="H1901">
        <v>1</v>
      </c>
      <c r="I1901">
        <v>0</v>
      </c>
      <c r="J1901" t="s">
        <v>32</v>
      </c>
      <c r="K1901" t="s">
        <v>32</v>
      </c>
      <c r="L1901" t="s">
        <v>32</v>
      </c>
      <c r="M1901" t="s">
        <v>32</v>
      </c>
      <c r="N1901" t="s">
        <v>32</v>
      </c>
      <c r="O1901">
        <v>1</v>
      </c>
      <c r="P1901" t="s">
        <v>32</v>
      </c>
      <c r="Q1901" t="s">
        <v>32</v>
      </c>
      <c r="R1901" t="s">
        <v>32</v>
      </c>
      <c r="S1901" t="s">
        <v>32</v>
      </c>
      <c r="T1901" t="s">
        <v>32</v>
      </c>
      <c r="U1901" t="s">
        <v>3817</v>
      </c>
      <c r="V1901">
        <v>1</v>
      </c>
      <c r="W1901">
        <v>0</v>
      </c>
      <c r="X1901" t="s">
        <v>32</v>
      </c>
      <c r="Y1901" t="s">
        <v>71</v>
      </c>
      <c r="Z1901">
        <v>0</v>
      </c>
      <c r="AA1901">
        <v>0</v>
      </c>
      <c r="AB1901">
        <v>0</v>
      </c>
      <c r="AC1901">
        <v>0</v>
      </c>
      <c r="AD1901" t="s">
        <v>32</v>
      </c>
      <c r="AE1901" s="23" t="s">
        <v>32</v>
      </c>
    </row>
    <row r="1902" spans="1:31" x14ac:dyDescent="0.25">
      <c r="A1902" t="s">
        <v>78</v>
      </c>
      <c r="B1902" t="s">
        <v>142</v>
      </c>
      <c r="C1902" t="s">
        <v>54</v>
      </c>
      <c r="D1902" t="s">
        <v>32</v>
      </c>
      <c r="E1902" t="s">
        <v>32</v>
      </c>
      <c r="F1902">
        <v>2</v>
      </c>
      <c r="G1902" t="s">
        <v>15</v>
      </c>
      <c r="H1902">
        <v>0</v>
      </c>
      <c r="I1902">
        <v>1</v>
      </c>
      <c r="J1902" t="s">
        <v>32</v>
      </c>
      <c r="K1902" t="s">
        <v>32</v>
      </c>
      <c r="L1902" t="s">
        <v>32</v>
      </c>
      <c r="M1902" t="s">
        <v>32</v>
      </c>
      <c r="N1902" t="s">
        <v>32</v>
      </c>
      <c r="O1902">
        <v>1</v>
      </c>
      <c r="P1902" t="s">
        <v>32</v>
      </c>
      <c r="Q1902" t="s">
        <v>32</v>
      </c>
      <c r="R1902" t="s">
        <v>32</v>
      </c>
      <c r="S1902" t="s">
        <v>32</v>
      </c>
      <c r="T1902" t="s">
        <v>32</v>
      </c>
      <c r="U1902" t="s">
        <v>3817</v>
      </c>
      <c r="V1902">
        <v>0</v>
      </c>
      <c r="W1902">
        <v>1</v>
      </c>
      <c r="X1902" t="s">
        <v>32</v>
      </c>
      <c r="Y1902" t="s">
        <v>71</v>
      </c>
      <c r="Z1902">
        <v>0</v>
      </c>
      <c r="AA1902">
        <v>0</v>
      </c>
      <c r="AB1902">
        <v>0</v>
      </c>
      <c r="AC1902">
        <v>0</v>
      </c>
      <c r="AD1902" t="s">
        <v>32</v>
      </c>
      <c r="AE1902" s="23" t="s">
        <v>32</v>
      </c>
    </row>
    <row r="1903" spans="1:31" hidden="1" x14ac:dyDescent="0.25">
      <c r="A1903" t="s">
        <v>86</v>
      </c>
      <c r="B1903" t="s">
        <v>34</v>
      </c>
      <c r="C1903" t="s">
        <v>32</v>
      </c>
      <c r="D1903" t="s">
        <v>32</v>
      </c>
      <c r="E1903" t="s">
        <v>32</v>
      </c>
      <c r="F1903">
        <v>0</v>
      </c>
      <c r="G1903" t="s">
        <v>16</v>
      </c>
      <c r="H1903">
        <v>1</v>
      </c>
      <c r="I1903">
        <v>0</v>
      </c>
      <c r="J1903" t="s">
        <v>32</v>
      </c>
      <c r="K1903" t="s">
        <v>32</v>
      </c>
      <c r="L1903" t="s">
        <v>32</v>
      </c>
      <c r="M1903" t="s">
        <v>32</v>
      </c>
      <c r="N1903" t="s">
        <v>32</v>
      </c>
      <c r="O1903">
        <v>1</v>
      </c>
      <c r="P1903" t="s">
        <v>32</v>
      </c>
      <c r="Q1903" t="s">
        <v>32</v>
      </c>
      <c r="R1903" t="s">
        <v>32</v>
      </c>
      <c r="S1903" t="s">
        <v>32</v>
      </c>
      <c r="T1903" t="s">
        <v>32</v>
      </c>
      <c r="U1903" t="s">
        <v>3817</v>
      </c>
      <c r="V1903">
        <v>1</v>
      </c>
      <c r="W1903">
        <v>0</v>
      </c>
      <c r="X1903" t="s">
        <v>32</v>
      </c>
      <c r="Y1903" t="s">
        <v>71</v>
      </c>
      <c r="Z1903">
        <v>0</v>
      </c>
      <c r="AA1903">
        <v>0</v>
      </c>
      <c r="AB1903">
        <v>0</v>
      </c>
      <c r="AC1903">
        <v>0</v>
      </c>
      <c r="AD1903" t="s">
        <v>32</v>
      </c>
      <c r="AE1903" s="23" t="s">
        <v>32</v>
      </c>
    </row>
    <row r="1904" spans="1:31" hidden="1" x14ac:dyDescent="0.25">
      <c r="A1904" t="s">
        <v>72</v>
      </c>
      <c r="B1904" t="s">
        <v>116</v>
      </c>
      <c r="C1904" t="s">
        <v>32</v>
      </c>
      <c r="D1904" t="s">
        <v>32</v>
      </c>
      <c r="E1904" t="s">
        <v>32</v>
      </c>
      <c r="F1904">
        <v>0</v>
      </c>
      <c r="G1904" t="s">
        <v>16</v>
      </c>
      <c r="H1904">
        <v>1</v>
      </c>
      <c r="I1904">
        <v>0</v>
      </c>
      <c r="J1904" t="s">
        <v>32</v>
      </c>
      <c r="K1904" t="s">
        <v>32</v>
      </c>
      <c r="L1904" t="s">
        <v>32</v>
      </c>
      <c r="M1904" t="s">
        <v>32</v>
      </c>
      <c r="N1904" t="s">
        <v>32</v>
      </c>
      <c r="O1904">
        <v>1</v>
      </c>
      <c r="P1904" t="s">
        <v>32</v>
      </c>
      <c r="Q1904" t="s">
        <v>32</v>
      </c>
      <c r="R1904" t="s">
        <v>32</v>
      </c>
      <c r="S1904" t="s">
        <v>32</v>
      </c>
      <c r="T1904" t="s">
        <v>32</v>
      </c>
      <c r="U1904" t="s">
        <v>3817</v>
      </c>
      <c r="V1904">
        <v>1</v>
      </c>
      <c r="W1904">
        <v>0</v>
      </c>
      <c r="X1904" t="s">
        <v>32</v>
      </c>
      <c r="Y1904" t="s">
        <v>71</v>
      </c>
      <c r="Z1904">
        <v>0</v>
      </c>
      <c r="AA1904">
        <v>0</v>
      </c>
      <c r="AB1904">
        <v>0</v>
      </c>
      <c r="AC1904">
        <v>0</v>
      </c>
      <c r="AD1904" t="s">
        <v>32</v>
      </c>
      <c r="AE1904" s="23" t="s">
        <v>32</v>
      </c>
    </row>
    <row r="1905" spans="1:31" hidden="1" x14ac:dyDescent="0.25">
      <c r="A1905" t="s">
        <v>72</v>
      </c>
      <c r="B1905" t="s">
        <v>105</v>
      </c>
      <c r="C1905" t="s">
        <v>32</v>
      </c>
      <c r="D1905" t="s">
        <v>32</v>
      </c>
      <c r="E1905" t="s">
        <v>32</v>
      </c>
      <c r="F1905">
        <v>0</v>
      </c>
      <c r="G1905" t="s">
        <v>16</v>
      </c>
      <c r="H1905">
        <v>1</v>
      </c>
      <c r="I1905">
        <v>0</v>
      </c>
      <c r="J1905" t="s">
        <v>32</v>
      </c>
      <c r="K1905" t="s">
        <v>32</v>
      </c>
      <c r="L1905" t="s">
        <v>32</v>
      </c>
      <c r="M1905" t="s">
        <v>32</v>
      </c>
      <c r="N1905" t="s">
        <v>32</v>
      </c>
      <c r="O1905">
        <v>1</v>
      </c>
      <c r="P1905" t="s">
        <v>32</v>
      </c>
      <c r="Q1905" t="s">
        <v>32</v>
      </c>
      <c r="R1905" t="s">
        <v>32</v>
      </c>
      <c r="S1905" t="s">
        <v>32</v>
      </c>
      <c r="T1905" t="s">
        <v>32</v>
      </c>
      <c r="U1905" t="s">
        <v>3817</v>
      </c>
      <c r="V1905">
        <v>1</v>
      </c>
      <c r="W1905">
        <v>0</v>
      </c>
      <c r="X1905" t="s">
        <v>32</v>
      </c>
      <c r="Y1905" t="s">
        <v>71</v>
      </c>
      <c r="Z1905">
        <v>0</v>
      </c>
      <c r="AA1905">
        <v>0</v>
      </c>
      <c r="AB1905">
        <v>0</v>
      </c>
      <c r="AC1905">
        <v>0</v>
      </c>
      <c r="AD1905" t="s">
        <v>32</v>
      </c>
      <c r="AE1905" s="23" t="s">
        <v>32</v>
      </c>
    </row>
    <row r="1906" spans="1:31" hidden="1" x14ac:dyDescent="0.25">
      <c r="A1906" t="s">
        <v>78</v>
      </c>
      <c r="B1906" t="s">
        <v>34</v>
      </c>
      <c r="C1906" t="s">
        <v>32</v>
      </c>
      <c r="D1906" t="s">
        <v>32</v>
      </c>
      <c r="E1906" t="s">
        <v>32</v>
      </c>
      <c r="F1906">
        <v>0</v>
      </c>
      <c r="G1906" t="s">
        <v>16</v>
      </c>
      <c r="H1906">
        <v>1</v>
      </c>
      <c r="I1906">
        <v>0</v>
      </c>
      <c r="J1906" t="s">
        <v>32</v>
      </c>
      <c r="K1906" t="s">
        <v>32</v>
      </c>
      <c r="L1906" t="s">
        <v>32</v>
      </c>
      <c r="M1906" t="s">
        <v>32</v>
      </c>
      <c r="N1906" t="s">
        <v>32</v>
      </c>
      <c r="O1906">
        <v>1</v>
      </c>
      <c r="P1906" t="s">
        <v>32</v>
      </c>
      <c r="Q1906" t="s">
        <v>32</v>
      </c>
      <c r="R1906" t="s">
        <v>32</v>
      </c>
      <c r="S1906" t="s">
        <v>32</v>
      </c>
      <c r="T1906" t="s">
        <v>32</v>
      </c>
      <c r="U1906" t="s">
        <v>3817</v>
      </c>
      <c r="V1906">
        <v>1</v>
      </c>
      <c r="W1906">
        <v>0</v>
      </c>
      <c r="X1906" t="s">
        <v>32</v>
      </c>
      <c r="Y1906" t="s">
        <v>71</v>
      </c>
      <c r="Z1906">
        <v>0</v>
      </c>
      <c r="AA1906">
        <v>0</v>
      </c>
      <c r="AB1906">
        <v>0</v>
      </c>
      <c r="AC1906">
        <v>0</v>
      </c>
      <c r="AD1906" t="s">
        <v>32</v>
      </c>
      <c r="AE1906" s="23" t="s">
        <v>32</v>
      </c>
    </row>
    <row r="1907" spans="1:31" hidden="1" x14ac:dyDescent="0.25">
      <c r="A1907" t="s">
        <v>75</v>
      </c>
      <c r="B1907" t="s">
        <v>41</v>
      </c>
      <c r="C1907" t="s">
        <v>32</v>
      </c>
      <c r="D1907" t="s">
        <v>32</v>
      </c>
      <c r="E1907" t="s">
        <v>32</v>
      </c>
      <c r="F1907">
        <v>0</v>
      </c>
      <c r="G1907" t="s">
        <v>16</v>
      </c>
      <c r="H1907">
        <v>1</v>
      </c>
      <c r="I1907">
        <v>0</v>
      </c>
      <c r="J1907" t="s">
        <v>32</v>
      </c>
      <c r="K1907" t="s">
        <v>32</v>
      </c>
      <c r="L1907" t="s">
        <v>32</v>
      </c>
      <c r="M1907" t="s">
        <v>32</v>
      </c>
      <c r="N1907" t="s">
        <v>32</v>
      </c>
      <c r="O1907">
        <v>1</v>
      </c>
      <c r="P1907" t="s">
        <v>32</v>
      </c>
      <c r="Q1907" t="s">
        <v>32</v>
      </c>
      <c r="R1907" t="s">
        <v>32</v>
      </c>
      <c r="S1907" t="s">
        <v>32</v>
      </c>
      <c r="T1907" t="s">
        <v>32</v>
      </c>
      <c r="U1907" t="s">
        <v>3817</v>
      </c>
      <c r="V1907">
        <v>1</v>
      </c>
      <c r="W1907">
        <v>0</v>
      </c>
      <c r="X1907" t="s">
        <v>32</v>
      </c>
      <c r="Y1907" t="s">
        <v>71</v>
      </c>
      <c r="Z1907">
        <v>0</v>
      </c>
      <c r="AA1907">
        <v>0</v>
      </c>
      <c r="AB1907">
        <v>0</v>
      </c>
      <c r="AC1907">
        <v>0</v>
      </c>
      <c r="AD1907" t="s">
        <v>32</v>
      </c>
      <c r="AE1907" s="23" t="s">
        <v>32</v>
      </c>
    </row>
    <row r="1908" spans="1:31" hidden="1" x14ac:dyDescent="0.25">
      <c r="A1908" t="s">
        <v>69</v>
      </c>
      <c r="B1908" t="s">
        <v>40</v>
      </c>
      <c r="C1908" t="s">
        <v>32</v>
      </c>
      <c r="D1908" t="s">
        <v>32</v>
      </c>
      <c r="E1908" t="s">
        <v>32</v>
      </c>
      <c r="F1908">
        <v>0</v>
      </c>
      <c r="G1908" t="s">
        <v>16</v>
      </c>
      <c r="H1908">
        <v>1</v>
      </c>
      <c r="I1908">
        <v>0</v>
      </c>
      <c r="J1908" t="s">
        <v>32</v>
      </c>
      <c r="K1908" t="s">
        <v>32</v>
      </c>
      <c r="L1908" t="s">
        <v>32</v>
      </c>
      <c r="M1908" t="s">
        <v>32</v>
      </c>
      <c r="N1908" t="s">
        <v>32</v>
      </c>
      <c r="O1908">
        <v>1</v>
      </c>
      <c r="P1908" t="s">
        <v>32</v>
      </c>
      <c r="Q1908" t="s">
        <v>32</v>
      </c>
      <c r="R1908" t="s">
        <v>32</v>
      </c>
      <c r="S1908" t="s">
        <v>32</v>
      </c>
      <c r="T1908" t="s">
        <v>32</v>
      </c>
      <c r="U1908" t="s">
        <v>3817</v>
      </c>
      <c r="V1908">
        <v>1</v>
      </c>
      <c r="W1908">
        <v>0</v>
      </c>
      <c r="X1908" t="s">
        <v>32</v>
      </c>
      <c r="Y1908" t="s">
        <v>71</v>
      </c>
      <c r="Z1908">
        <v>0</v>
      </c>
      <c r="AA1908">
        <v>0</v>
      </c>
      <c r="AB1908">
        <v>0</v>
      </c>
      <c r="AC1908">
        <v>0</v>
      </c>
      <c r="AD1908" t="s">
        <v>32</v>
      </c>
      <c r="AE1908" s="23" t="s">
        <v>32</v>
      </c>
    </row>
    <row r="1909" spans="1:31" hidden="1" x14ac:dyDescent="0.25">
      <c r="A1909" t="s">
        <v>124</v>
      </c>
      <c r="B1909" t="s">
        <v>47</v>
      </c>
      <c r="C1909" t="s">
        <v>32</v>
      </c>
      <c r="D1909" t="s">
        <v>32</v>
      </c>
      <c r="E1909" t="s">
        <v>32</v>
      </c>
      <c r="F1909">
        <v>0</v>
      </c>
      <c r="G1909" t="s">
        <v>16</v>
      </c>
      <c r="H1909">
        <v>1</v>
      </c>
      <c r="I1909">
        <v>0</v>
      </c>
      <c r="J1909" t="s">
        <v>32</v>
      </c>
      <c r="K1909" t="s">
        <v>32</v>
      </c>
      <c r="L1909" t="s">
        <v>32</v>
      </c>
      <c r="M1909" t="s">
        <v>32</v>
      </c>
      <c r="N1909" t="s">
        <v>32</v>
      </c>
      <c r="O1909">
        <v>1</v>
      </c>
      <c r="P1909" t="s">
        <v>32</v>
      </c>
      <c r="Q1909" t="s">
        <v>32</v>
      </c>
      <c r="R1909" t="s">
        <v>32</v>
      </c>
      <c r="S1909" t="s">
        <v>32</v>
      </c>
      <c r="T1909" t="s">
        <v>32</v>
      </c>
      <c r="U1909" t="s">
        <v>3817</v>
      </c>
      <c r="V1909">
        <v>1</v>
      </c>
      <c r="W1909">
        <v>0</v>
      </c>
      <c r="X1909" t="s">
        <v>32</v>
      </c>
      <c r="Y1909" t="s">
        <v>71</v>
      </c>
      <c r="Z1909">
        <v>0</v>
      </c>
      <c r="AA1909">
        <v>0</v>
      </c>
      <c r="AB1909">
        <v>0</v>
      </c>
      <c r="AC1909">
        <v>0</v>
      </c>
      <c r="AD1909" t="s">
        <v>32</v>
      </c>
      <c r="AE1909" s="23" t="s">
        <v>32</v>
      </c>
    </row>
    <row r="1910" spans="1:31" hidden="1" x14ac:dyDescent="0.25">
      <c r="A1910" t="s">
        <v>75</v>
      </c>
      <c r="B1910" t="s">
        <v>34</v>
      </c>
      <c r="C1910" t="s">
        <v>32</v>
      </c>
      <c r="D1910" t="s">
        <v>32</v>
      </c>
      <c r="E1910" t="s">
        <v>32</v>
      </c>
      <c r="F1910">
        <v>0</v>
      </c>
      <c r="G1910" t="s">
        <v>16</v>
      </c>
      <c r="H1910">
        <v>1</v>
      </c>
      <c r="I1910">
        <v>0</v>
      </c>
      <c r="J1910" t="s">
        <v>32</v>
      </c>
      <c r="K1910" t="s">
        <v>32</v>
      </c>
      <c r="L1910" t="s">
        <v>32</v>
      </c>
      <c r="M1910" t="s">
        <v>32</v>
      </c>
      <c r="N1910" t="s">
        <v>32</v>
      </c>
      <c r="O1910">
        <v>1</v>
      </c>
      <c r="P1910" t="s">
        <v>32</v>
      </c>
      <c r="Q1910" t="s">
        <v>32</v>
      </c>
      <c r="R1910" t="s">
        <v>32</v>
      </c>
      <c r="S1910" t="s">
        <v>32</v>
      </c>
      <c r="T1910" t="s">
        <v>32</v>
      </c>
      <c r="U1910" t="s">
        <v>3817</v>
      </c>
      <c r="V1910">
        <v>1</v>
      </c>
      <c r="W1910">
        <v>0</v>
      </c>
      <c r="X1910" t="s">
        <v>32</v>
      </c>
      <c r="Y1910" t="s">
        <v>71</v>
      </c>
      <c r="Z1910">
        <v>0</v>
      </c>
      <c r="AA1910">
        <v>0</v>
      </c>
      <c r="AB1910">
        <v>0</v>
      </c>
      <c r="AC1910">
        <v>0</v>
      </c>
      <c r="AD1910" t="s">
        <v>32</v>
      </c>
      <c r="AE1910" s="23" t="s">
        <v>32</v>
      </c>
    </row>
    <row r="1911" spans="1:31" x14ac:dyDescent="0.25">
      <c r="A1911" t="s">
        <v>78</v>
      </c>
      <c r="B1911" t="s">
        <v>47</v>
      </c>
      <c r="C1911" t="s">
        <v>56</v>
      </c>
      <c r="D1911" t="s">
        <v>32</v>
      </c>
      <c r="E1911" t="s">
        <v>32</v>
      </c>
      <c r="F1911">
        <v>3</v>
      </c>
      <c r="G1911" t="s">
        <v>15</v>
      </c>
      <c r="H1911">
        <v>0</v>
      </c>
      <c r="I1911">
        <v>1</v>
      </c>
      <c r="J1911" t="s">
        <v>32</v>
      </c>
      <c r="K1911" t="s">
        <v>32</v>
      </c>
      <c r="L1911" t="s">
        <v>32</v>
      </c>
      <c r="M1911" t="s">
        <v>32</v>
      </c>
      <c r="N1911" t="s">
        <v>32</v>
      </c>
      <c r="O1911">
        <v>1</v>
      </c>
      <c r="P1911" t="s">
        <v>32</v>
      </c>
      <c r="Q1911" t="s">
        <v>32</v>
      </c>
      <c r="R1911" t="s">
        <v>32</v>
      </c>
      <c r="S1911" t="s">
        <v>32</v>
      </c>
      <c r="T1911" t="s">
        <v>32</v>
      </c>
      <c r="U1911" t="s">
        <v>3817</v>
      </c>
      <c r="V1911">
        <v>0</v>
      </c>
      <c r="W1911">
        <v>1</v>
      </c>
      <c r="X1911" t="s">
        <v>32</v>
      </c>
      <c r="Y1911" t="s">
        <v>71</v>
      </c>
      <c r="Z1911">
        <v>0</v>
      </c>
      <c r="AA1911">
        <v>0</v>
      </c>
      <c r="AB1911">
        <v>0</v>
      </c>
      <c r="AC1911">
        <v>0</v>
      </c>
      <c r="AD1911" t="s">
        <v>32</v>
      </c>
      <c r="AE1911" s="23" t="s">
        <v>32</v>
      </c>
    </row>
    <row r="1912" spans="1:31" hidden="1" x14ac:dyDescent="0.25">
      <c r="A1912" t="s">
        <v>78</v>
      </c>
      <c r="B1912" t="s">
        <v>47</v>
      </c>
      <c r="C1912" t="s">
        <v>32</v>
      </c>
      <c r="D1912" t="s">
        <v>32</v>
      </c>
      <c r="E1912" t="s">
        <v>32</v>
      </c>
      <c r="F1912">
        <v>0</v>
      </c>
      <c r="G1912" t="s">
        <v>16</v>
      </c>
      <c r="H1912">
        <v>1</v>
      </c>
      <c r="I1912">
        <v>0</v>
      </c>
      <c r="J1912" t="s">
        <v>32</v>
      </c>
      <c r="K1912" t="s">
        <v>32</v>
      </c>
      <c r="L1912" t="s">
        <v>32</v>
      </c>
      <c r="M1912" t="s">
        <v>32</v>
      </c>
      <c r="N1912" t="s">
        <v>32</v>
      </c>
      <c r="O1912">
        <v>1</v>
      </c>
      <c r="P1912" t="s">
        <v>32</v>
      </c>
      <c r="Q1912" t="s">
        <v>32</v>
      </c>
      <c r="R1912" t="s">
        <v>32</v>
      </c>
      <c r="S1912" t="s">
        <v>32</v>
      </c>
      <c r="T1912" t="s">
        <v>32</v>
      </c>
      <c r="U1912" t="s">
        <v>3817</v>
      </c>
      <c r="V1912">
        <v>1</v>
      </c>
      <c r="W1912">
        <v>0</v>
      </c>
      <c r="X1912" t="s">
        <v>32</v>
      </c>
      <c r="Y1912" t="s">
        <v>70</v>
      </c>
      <c r="Z1912">
        <v>0</v>
      </c>
      <c r="AA1912">
        <v>0</v>
      </c>
      <c r="AB1912">
        <v>0</v>
      </c>
      <c r="AC1912">
        <v>0</v>
      </c>
      <c r="AD1912" t="s">
        <v>32</v>
      </c>
      <c r="AE1912" s="23" t="s">
        <v>32</v>
      </c>
    </row>
    <row r="1913" spans="1:31" hidden="1" x14ac:dyDescent="0.25">
      <c r="A1913" t="s">
        <v>72</v>
      </c>
      <c r="B1913" t="s">
        <v>34</v>
      </c>
      <c r="C1913" t="s">
        <v>32</v>
      </c>
      <c r="D1913" t="s">
        <v>32</v>
      </c>
      <c r="E1913" t="s">
        <v>32</v>
      </c>
      <c r="F1913">
        <v>0</v>
      </c>
      <c r="G1913" t="s">
        <v>16</v>
      </c>
      <c r="H1913">
        <v>1</v>
      </c>
      <c r="I1913">
        <v>0</v>
      </c>
      <c r="J1913" t="s">
        <v>32</v>
      </c>
      <c r="K1913" t="s">
        <v>32</v>
      </c>
      <c r="L1913" t="s">
        <v>32</v>
      </c>
      <c r="M1913" t="s">
        <v>32</v>
      </c>
      <c r="N1913" t="s">
        <v>32</v>
      </c>
      <c r="O1913">
        <v>1</v>
      </c>
      <c r="P1913" t="s">
        <v>32</v>
      </c>
      <c r="Q1913" t="s">
        <v>32</v>
      </c>
      <c r="R1913" t="s">
        <v>32</v>
      </c>
      <c r="S1913" t="s">
        <v>32</v>
      </c>
      <c r="T1913" t="s">
        <v>32</v>
      </c>
      <c r="U1913" t="s">
        <v>3817</v>
      </c>
      <c r="V1913">
        <v>1</v>
      </c>
      <c r="W1913">
        <v>0</v>
      </c>
      <c r="X1913" t="s">
        <v>32</v>
      </c>
      <c r="Y1913" t="s">
        <v>71</v>
      </c>
      <c r="Z1913">
        <v>0</v>
      </c>
      <c r="AA1913">
        <v>0</v>
      </c>
      <c r="AB1913">
        <v>0</v>
      </c>
      <c r="AC1913">
        <v>0</v>
      </c>
      <c r="AD1913" t="s">
        <v>32</v>
      </c>
      <c r="AE1913" s="23" t="s">
        <v>32</v>
      </c>
    </row>
    <row r="1914" spans="1:31" hidden="1" x14ac:dyDescent="0.25">
      <c r="A1914" t="s">
        <v>69</v>
      </c>
      <c r="B1914" t="s">
        <v>34</v>
      </c>
      <c r="C1914" t="s">
        <v>32</v>
      </c>
      <c r="D1914" t="s">
        <v>32</v>
      </c>
      <c r="E1914" t="s">
        <v>32</v>
      </c>
      <c r="F1914">
        <v>0</v>
      </c>
      <c r="G1914" t="s">
        <v>16</v>
      </c>
      <c r="H1914">
        <v>1</v>
      </c>
      <c r="I1914">
        <v>0</v>
      </c>
      <c r="J1914" t="s">
        <v>32</v>
      </c>
      <c r="K1914" t="s">
        <v>32</v>
      </c>
      <c r="L1914" t="s">
        <v>32</v>
      </c>
      <c r="M1914" t="s">
        <v>32</v>
      </c>
      <c r="N1914" t="s">
        <v>32</v>
      </c>
      <c r="O1914">
        <v>1</v>
      </c>
      <c r="P1914" t="s">
        <v>32</v>
      </c>
      <c r="Q1914" t="s">
        <v>32</v>
      </c>
      <c r="R1914" t="s">
        <v>32</v>
      </c>
      <c r="S1914" t="s">
        <v>32</v>
      </c>
      <c r="T1914" t="s">
        <v>32</v>
      </c>
      <c r="U1914" t="s">
        <v>3817</v>
      </c>
      <c r="V1914">
        <v>1</v>
      </c>
      <c r="W1914">
        <v>0</v>
      </c>
      <c r="X1914" t="s">
        <v>32</v>
      </c>
      <c r="Y1914" t="s">
        <v>71</v>
      </c>
      <c r="Z1914">
        <v>0</v>
      </c>
      <c r="AA1914">
        <v>0</v>
      </c>
      <c r="AB1914">
        <v>0</v>
      </c>
      <c r="AC1914">
        <v>0</v>
      </c>
      <c r="AD1914" t="s">
        <v>32</v>
      </c>
      <c r="AE1914" s="23" t="s">
        <v>32</v>
      </c>
    </row>
    <row r="1915" spans="1:31" x14ac:dyDescent="0.25">
      <c r="A1915" t="s">
        <v>69</v>
      </c>
      <c r="B1915" t="s">
        <v>34</v>
      </c>
      <c r="C1915" t="s">
        <v>56</v>
      </c>
      <c r="D1915" t="s">
        <v>32</v>
      </c>
      <c r="E1915" t="s">
        <v>32</v>
      </c>
      <c r="F1915">
        <v>2</v>
      </c>
      <c r="G1915" t="s">
        <v>15</v>
      </c>
      <c r="H1915">
        <v>0</v>
      </c>
      <c r="I1915">
        <v>1</v>
      </c>
      <c r="J1915" t="s">
        <v>32</v>
      </c>
      <c r="K1915" t="s">
        <v>32</v>
      </c>
      <c r="L1915" t="s">
        <v>32</v>
      </c>
      <c r="M1915" t="s">
        <v>32</v>
      </c>
      <c r="N1915" t="s">
        <v>32</v>
      </c>
      <c r="O1915">
        <v>1</v>
      </c>
      <c r="P1915" t="s">
        <v>32</v>
      </c>
      <c r="Q1915" t="s">
        <v>32</v>
      </c>
      <c r="R1915" t="s">
        <v>32</v>
      </c>
      <c r="S1915" t="s">
        <v>32</v>
      </c>
      <c r="T1915" t="s">
        <v>32</v>
      </c>
      <c r="U1915" t="s">
        <v>3817</v>
      </c>
      <c r="V1915">
        <v>0</v>
      </c>
      <c r="W1915">
        <v>1</v>
      </c>
      <c r="X1915" t="s">
        <v>32</v>
      </c>
      <c r="Y1915" t="s">
        <v>35</v>
      </c>
      <c r="Z1915">
        <v>0</v>
      </c>
      <c r="AA1915">
        <v>0</v>
      </c>
      <c r="AB1915">
        <v>0</v>
      </c>
      <c r="AC1915">
        <v>1</v>
      </c>
      <c r="AD1915" t="s">
        <v>32</v>
      </c>
      <c r="AE1915" s="23" t="s">
        <v>32</v>
      </c>
    </row>
    <row r="1916" spans="1:31" hidden="1" x14ac:dyDescent="0.25">
      <c r="A1916" t="s">
        <v>69</v>
      </c>
      <c r="B1916" t="s">
        <v>34</v>
      </c>
      <c r="C1916" t="s">
        <v>32</v>
      </c>
      <c r="D1916" t="s">
        <v>32</v>
      </c>
      <c r="E1916" t="s">
        <v>32</v>
      </c>
      <c r="F1916">
        <v>0</v>
      </c>
      <c r="G1916" t="s">
        <v>16</v>
      </c>
      <c r="H1916">
        <v>1</v>
      </c>
      <c r="I1916">
        <v>0</v>
      </c>
      <c r="J1916" t="s">
        <v>32</v>
      </c>
      <c r="K1916" t="s">
        <v>32</v>
      </c>
      <c r="L1916" t="s">
        <v>32</v>
      </c>
      <c r="M1916" t="s">
        <v>32</v>
      </c>
      <c r="N1916" t="s">
        <v>32</v>
      </c>
      <c r="O1916">
        <v>1</v>
      </c>
      <c r="P1916" t="s">
        <v>32</v>
      </c>
      <c r="Q1916" t="s">
        <v>32</v>
      </c>
      <c r="R1916" t="s">
        <v>32</v>
      </c>
      <c r="S1916" t="s">
        <v>32</v>
      </c>
      <c r="T1916" t="s">
        <v>32</v>
      </c>
      <c r="U1916" t="s">
        <v>3817</v>
      </c>
      <c r="V1916">
        <v>1</v>
      </c>
      <c r="W1916">
        <v>0</v>
      </c>
      <c r="X1916" t="s">
        <v>32</v>
      </c>
      <c r="Y1916" t="s">
        <v>71</v>
      </c>
      <c r="Z1916">
        <v>0</v>
      </c>
      <c r="AA1916">
        <v>0</v>
      </c>
      <c r="AB1916">
        <v>0</v>
      </c>
      <c r="AC1916">
        <v>0</v>
      </c>
      <c r="AD1916" t="s">
        <v>32</v>
      </c>
      <c r="AE1916" s="23" t="s">
        <v>32</v>
      </c>
    </row>
    <row r="1917" spans="1:31" hidden="1" x14ac:dyDescent="0.25">
      <c r="A1917" t="s">
        <v>69</v>
      </c>
      <c r="B1917" t="s">
        <v>34</v>
      </c>
      <c r="C1917" t="s">
        <v>32</v>
      </c>
      <c r="D1917" t="s">
        <v>32</v>
      </c>
      <c r="E1917" t="s">
        <v>32</v>
      </c>
      <c r="F1917">
        <v>0</v>
      </c>
      <c r="G1917" t="s">
        <v>16</v>
      </c>
      <c r="H1917">
        <v>1</v>
      </c>
      <c r="I1917">
        <v>0</v>
      </c>
      <c r="J1917" t="s">
        <v>32</v>
      </c>
      <c r="K1917" t="s">
        <v>32</v>
      </c>
      <c r="L1917" t="s">
        <v>32</v>
      </c>
      <c r="M1917" t="s">
        <v>32</v>
      </c>
      <c r="N1917" t="s">
        <v>32</v>
      </c>
      <c r="O1917">
        <v>1</v>
      </c>
      <c r="P1917" t="s">
        <v>32</v>
      </c>
      <c r="Q1917" t="s">
        <v>32</v>
      </c>
      <c r="R1917" t="s">
        <v>32</v>
      </c>
      <c r="S1917" t="s">
        <v>32</v>
      </c>
      <c r="T1917" t="s">
        <v>32</v>
      </c>
      <c r="U1917" t="s">
        <v>3817</v>
      </c>
      <c r="V1917">
        <v>1</v>
      </c>
      <c r="W1917">
        <v>0</v>
      </c>
      <c r="X1917" t="s">
        <v>32</v>
      </c>
      <c r="Y1917" t="s">
        <v>71</v>
      </c>
      <c r="Z1917">
        <v>0</v>
      </c>
      <c r="AA1917">
        <v>0</v>
      </c>
      <c r="AB1917">
        <v>0</v>
      </c>
      <c r="AC1917">
        <v>0</v>
      </c>
      <c r="AD1917" t="s">
        <v>32</v>
      </c>
      <c r="AE1917" s="23" t="s">
        <v>32</v>
      </c>
    </row>
    <row r="1918" spans="1:31" hidden="1" x14ac:dyDescent="0.25">
      <c r="A1918" t="s">
        <v>69</v>
      </c>
      <c r="B1918" t="s">
        <v>34</v>
      </c>
      <c r="C1918" t="s">
        <v>32</v>
      </c>
      <c r="D1918" t="s">
        <v>32</v>
      </c>
      <c r="E1918" t="s">
        <v>32</v>
      </c>
      <c r="F1918">
        <v>0</v>
      </c>
      <c r="G1918" t="s">
        <v>16</v>
      </c>
      <c r="H1918">
        <v>1</v>
      </c>
      <c r="I1918">
        <v>0</v>
      </c>
      <c r="J1918" t="s">
        <v>32</v>
      </c>
      <c r="K1918" t="s">
        <v>32</v>
      </c>
      <c r="L1918" t="s">
        <v>32</v>
      </c>
      <c r="M1918" t="s">
        <v>32</v>
      </c>
      <c r="N1918" t="s">
        <v>32</v>
      </c>
      <c r="O1918">
        <v>1</v>
      </c>
      <c r="P1918" t="s">
        <v>32</v>
      </c>
      <c r="Q1918" t="s">
        <v>32</v>
      </c>
      <c r="R1918" t="s">
        <v>32</v>
      </c>
      <c r="S1918" t="s">
        <v>32</v>
      </c>
      <c r="T1918" t="s">
        <v>32</v>
      </c>
      <c r="U1918" t="s">
        <v>3817</v>
      </c>
      <c r="V1918">
        <v>1</v>
      </c>
      <c r="W1918">
        <v>0</v>
      </c>
      <c r="X1918" t="s">
        <v>32</v>
      </c>
      <c r="Y1918" t="s">
        <v>71</v>
      </c>
      <c r="Z1918">
        <v>0</v>
      </c>
      <c r="AA1918">
        <v>0</v>
      </c>
      <c r="AB1918">
        <v>0</v>
      </c>
      <c r="AC1918">
        <v>0</v>
      </c>
      <c r="AD1918" t="s">
        <v>32</v>
      </c>
      <c r="AE1918" s="23" t="s">
        <v>32</v>
      </c>
    </row>
    <row r="1919" spans="1:31" hidden="1" x14ac:dyDescent="0.25">
      <c r="A1919" t="s">
        <v>78</v>
      </c>
      <c r="B1919" t="s">
        <v>34</v>
      </c>
      <c r="C1919" t="s">
        <v>32</v>
      </c>
      <c r="D1919" t="s">
        <v>32</v>
      </c>
      <c r="E1919" t="s">
        <v>32</v>
      </c>
      <c r="F1919">
        <v>0</v>
      </c>
      <c r="G1919" t="s">
        <v>16</v>
      </c>
      <c r="H1919">
        <v>1</v>
      </c>
      <c r="I1919">
        <v>0</v>
      </c>
      <c r="J1919" t="s">
        <v>32</v>
      </c>
      <c r="K1919" t="s">
        <v>32</v>
      </c>
      <c r="L1919" t="s">
        <v>32</v>
      </c>
      <c r="M1919" t="s">
        <v>32</v>
      </c>
      <c r="N1919" t="s">
        <v>32</v>
      </c>
      <c r="O1919">
        <v>1</v>
      </c>
      <c r="P1919" t="s">
        <v>32</v>
      </c>
      <c r="Q1919" t="s">
        <v>32</v>
      </c>
      <c r="R1919" t="s">
        <v>32</v>
      </c>
      <c r="S1919" t="s">
        <v>32</v>
      </c>
      <c r="T1919" t="s">
        <v>32</v>
      </c>
      <c r="U1919" t="s">
        <v>3817</v>
      </c>
      <c r="V1919">
        <v>1</v>
      </c>
      <c r="W1919">
        <v>0</v>
      </c>
      <c r="X1919" t="s">
        <v>32</v>
      </c>
      <c r="Y1919" t="s">
        <v>71</v>
      </c>
      <c r="Z1919">
        <v>0</v>
      </c>
      <c r="AA1919">
        <v>0</v>
      </c>
      <c r="AB1919">
        <v>0</v>
      </c>
      <c r="AC1919">
        <v>0</v>
      </c>
      <c r="AD1919" t="s">
        <v>32</v>
      </c>
      <c r="AE1919" s="23" t="s">
        <v>32</v>
      </c>
    </row>
    <row r="1920" spans="1:31" hidden="1" x14ac:dyDescent="0.25">
      <c r="A1920" t="s">
        <v>75</v>
      </c>
      <c r="B1920" t="s">
        <v>34</v>
      </c>
      <c r="C1920" t="s">
        <v>32</v>
      </c>
      <c r="D1920" t="s">
        <v>32</v>
      </c>
      <c r="E1920" t="s">
        <v>32</v>
      </c>
      <c r="F1920">
        <v>0</v>
      </c>
      <c r="G1920" t="s">
        <v>16</v>
      </c>
      <c r="H1920">
        <v>1</v>
      </c>
      <c r="I1920">
        <v>0</v>
      </c>
      <c r="J1920" t="s">
        <v>32</v>
      </c>
      <c r="K1920" t="s">
        <v>32</v>
      </c>
      <c r="L1920" t="s">
        <v>32</v>
      </c>
      <c r="M1920" t="s">
        <v>32</v>
      </c>
      <c r="N1920" t="s">
        <v>32</v>
      </c>
      <c r="O1920">
        <v>1</v>
      </c>
      <c r="P1920" t="s">
        <v>32</v>
      </c>
      <c r="Q1920" t="s">
        <v>32</v>
      </c>
      <c r="R1920" t="s">
        <v>32</v>
      </c>
      <c r="S1920" t="s">
        <v>32</v>
      </c>
      <c r="T1920" t="s">
        <v>32</v>
      </c>
      <c r="U1920" t="s">
        <v>3817</v>
      </c>
      <c r="V1920">
        <v>1</v>
      </c>
      <c r="W1920">
        <v>0</v>
      </c>
      <c r="X1920" t="s">
        <v>32</v>
      </c>
      <c r="Y1920" t="s">
        <v>71</v>
      </c>
      <c r="Z1920">
        <v>0</v>
      </c>
      <c r="AA1920">
        <v>0</v>
      </c>
      <c r="AB1920">
        <v>0</v>
      </c>
      <c r="AC1920">
        <v>0</v>
      </c>
      <c r="AD1920" t="s">
        <v>32</v>
      </c>
      <c r="AE1920" s="23" t="s">
        <v>32</v>
      </c>
    </row>
    <row r="1921" spans="1:31" x14ac:dyDescent="0.25">
      <c r="A1921" t="s">
        <v>76</v>
      </c>
      <c r="B1921" t="s">
        <v>149</v>
      </c>
      <c r="C1921" t="s">
        <v>56</v>
      </c>
      <c r="D1921" t="s">
        <v>32</v>
      </c>
      <c r="E1921" t="s">
        <v>32</v>
      </c>
      <c r="F1921">
        <v>0</v>
      </c>
      <c r="G1921" t="s">
        <v>15</v>
      </c>
      <c r="H1921">
        <v>0</v>
      </c>
      <c r="I1921">
        <v>1</v>
      </c>
      <c r="J1921" t="s">
        <v>32</v>
      </c>
      <c r="K1921" t="s">
        <v>32</v>
      </c>
      <c r="L1921" t="s">
        <v>32</v>
      </c>
      <c r="M1921" t="s">
        <v>32</v>
      </c>
      <c r="N1921" t="s">
        <v>32</v>
      </c>
      <c r="O1921">
        <v>1</v>
      </c>
      <c r="P1921" t="s">
        <v>32</v>
      </c>
      <c r="Q1921" t="s">
        <v>32</v>
      </c>
      <c r="R1921" t="s">
        <v>32</v>
      </c>
      <c r="S1921" t="s">
        <v>32</v>
      </c>
      <c r="T1921" t="s">
        <v>32</v>
      </c>
      <c r="U1921" t="s">
        <v>3817</v>
      </c>
      <c r="V1921">
        <v>0</v>
      </c>
      <c r="W1921">
        <v>1</v>
      </c>
      <c r="X1921" t="s">
        <v>32</v>
      </c>
      <c r="Y1921" t="s">
        <v>71</v>
      </c>
      <c r="Z1921">
        <v>0</v>
      </c>
      <c r="AA1921">
        <v>0</v>
      </c>
      <c r="AB1921">
        <v>0</v>
      </c>
      <c r="AC1921">
        <v>0</v>
      </c>
      <c r="AD1921" t="s">
        <v>32</v>
      </c>
      <c r="AE1921" s="23" t="s">
        <v>32</v>
      </c>
    </row>
    <row r="1922" spans="1:31" hidden="1" x14ac:dyDescent="0.25">
      <c r="A1922" t="s">
        <v>76</v>
      </c>
      <c r="B1922" t="s">
        <v>47</v>
      </c>
      <c r="C1922" t="s">
        <v>32</v>
      </c>
      <c r="D1922" t="s">
        <v>32</v>
      </c>
      <c r="E1922" t="s">
        <v>32</v>
      </c>
      <c r="F1922">
        <v>0</v>
      </c>
      <c r="G1922" t="s">
        <v>16</v>
      </c>
      <c r="H1922">
        <v>1</v>
      </c>
      <c r="I1922">
        <v>0</v>
      </c>
      <c r="J1922" t="s">
        <v>32</v>
      </c>
      <c r="K1922" t="s">
        <v>32</v>
      </c>
      <c r="L1922" t="s">
        <v>32</v>
      </c>
      <c r="M1922" t="s">
        <v>32</v>
      </c>
      <c r="N1922" t="s">
        <v>32</v>
      </c>
      <c r="O1922">
        <v>1</v>
      </c>
      <c r="P1922" t="s">
        <v>32</v>
      </c>
      <c r="Q1922" t="s">
        <v>32</v>
      </c>
      <c r="R1922" t="s">
        <v>32</v>
      </c>
      <c r="S1922" t="s">
        <v>32</v>
      </c>
      <c r="T1922" t="s">
        <v>32</v>
      </c>
      <c r="U1922" t="s">
        <v>3817</v>
      </c>
      <c r="V1922">
        <v>1</v>
      </c>
      <c r="W1922">
        <v>0</v>
      </c>
      <c r="X1922" t="s">
        <v>32</v>
      </c>
      <c r="Y1922" t="s">
        <v>71</v>
      </c>
      <c r="Z1922">
        <v>0</v>
      </c>
      <c r="AA1922">
        <v>0</v>
      </c>
      <c r="AB1922">
        <v>0</v>
      </c>
      <c r="AC1922">
        <v>0</v>
      </c>
      <c r="AD1922" t="s">
        <v>32</v>
      </c>
      <c r="AE1922" s="23" t="s">
        <v>32</v>
      </c>
    </row>
    <row r="1923" spans="1:31" x14ac:dyDescent="0.25">
      <c r="A1923" t="s">
        <v>76</v>
      </c>
      <c r="B1923" t="s">
        <v>141</v>
      </c>
      <c r="C1923" t="s">
        <v>56</v>
      </c>
      <c r="D1923" t="s">
        <v>32</v>
      </c>
      <c r="E1923" t="s">
        <v>32</v>
      </c>
      <c r="F1923">
        <v>0</v>
      </c>
      <c r="G1923" t="s">
        <v>15</v>
      </c>
      <c r="H1923">
        <v>0</v>
      </c>
      <c r="I1923">
        <v>1</v>
      </c>
      <c r="J1923" t="s">
        <v>44</v>
      </c>
      <c r="K1923">
        <v>1</v>
      </c>
      <c r="L1923" t="s">
        <v>45</v>
      </c>
      <c r="M1923">
        <v>0</v>
      </c>
      <c r="N1923">
        <v>1</v>
      </c>
      <c r="O1923">
        <v>1</v>
      </c>
      <c r="P1923" t="s">
        <v>32</v>
      </c>
      <c r="Q1923" t="s">
        <v>32</v>
      </c>
      <c r="R1923" t="s">
        <v>32</v>
      </c>
      <c r="S1923" t="s">
        <v>32</v>
      </c>
      <c r="T1923" t="s">
        <v>32</v>
      </c>
      <c r="U1923" t="s">
        <v>3817</v>
      </c>
      <c r="V1923">
        <v>0</v>
      </c>
      <c r="W1923">
        <v>1</v>
      </c>
      <c r="X1923" t="s">
        <v>32</v>
      </c>
      <c r="Y1923" t="s">
        <v>71</v>
      </c>
      <c r="Z1923">
        <v>0</v>
      </c>
      <c r="AA1923">
        <v>0</v>
      </c>
      <c r="AB1923">
        <v>0</v>
      </c>
      <c r="AC1923">
        <v>0</v>
      </c>
      <c r="AD1923" t="s">
        <v>32</v>
      </c>
      <c r="AE1923" s="23" t="s">
        <v>32</v>
      </c>
    </row>
    <row r="1924" spans="1:31" hidden="1" x14ac:dyDescent="0.25">
      <c r="A1924" t="s">
        <v>76</v>
      </c>
      <c r="B1924" t="s">
        <v>34</v>
      </c>
      <c r="C1924" t="s">
        <v>32</v>
      </c>
      <c r="D1924" t="s">
        <v>32</v>
      </c>
      <c r="E1924" t="s">
        <v>32</v>
      </c>
      <c r="F1924">
        <v>0</v>
      </c>
      <c r="G1924" t="s">
        <v>16</v>
      </c>
      <c r="H1924">
        <v>1</v>
      </c>
      <c r="I1924">
        <v>0</v>
      </c>
      <c r="J1924" t="s">
        <v>32</v>
      </c>
      <c r="K1924" t="s">
        <v>32</v>
      </c>
      <c r="L1924" t="s">
        <v>32</v>
      </c>
      <c r="M1924" t="s">
        <v>32</v>
      </c>
      <c r="N1924" t="s">
        <v>32</v>
      </c>
      <c r="O1924">
        <v>1</v>
      </c>
      <c r="P1924" t="s">
        <v>32</v>
      </c>
      <c r="Q1924" t="s">
        <v>32</v>
      </c>
      <c r="R1924" t="s">
        <v>32</v>
      </c>
      <c r="S1924" t="s">
        <v>32</v>
      </c>
      <c r="T1924" t="s">
        <v>32</v>
      </c>
      <c r="U1924" t="s">
        <v>3817</v>
      </c>
      <c r="V1924">
        <v>1</v>
      </c>
      <c r="W1924">
        <v>0</v>
      </c>
      <c r="X1924" t="s">
        <v>32</v>
      </c>
      <c r="Y1924" t="s">
        <v>71</v>
      </c>
      <c r="Z1924">
        <v>0</v>
      </c>
      <c r="AA1924">
        <v>0</v>
      </c>
      <c r="AB1924">
        <v>0</v>
      </c>
      <c r="AC1924">
        <v>0</v>
      </c>
      <c r="AD1924" t="s">
        <v>32</v>
      </c>
      <c r="AE1924" s="23" t="s">
        <v>32</v>
      </c>
    </row>
    <row r="1925" spans="1:31" hidden="1" x14ac:dyDescent="0.25">
      <c r="A1925" t="s">
        <v>75</v>
      </c>
      <c r="B1925" t="s">
        <v>151</v>
      </c>
      <c r="C1925" t="s">
        <v>32</v>
      </c>
      <c r="D1925" t="s">
        <v>32</v>
      </c>
      <c r="E1925" t="s">
        <v>32</v>
      </c>
      <c r="F1925">
        <v>0</v>
      </c>
      <c r="G1925" t="s">
        <v>16</v>
      </c>
      <c r="H1925">
        <v>1</v>
      </c>
      <c r="I1925">
        <v>0</v>
      </c>
      <c r="J1925" t="s">
        <v>32</v>
      </c>
      <c r="K1925" t="s">
        <v>32</v>
      </c>
      <c r="L1925" t="s">
        <v>32</v>
      </c>
      <c r="M1925" t="s">
        <v>32</v>
      </c>
      <c r="N1925" t="s">
        <v>32</v>
      </c>
      <c r="O1925">
        <v>1</v>
      </c>
      <c r="P1925" t="s">
        <v>32</v>
      </c>
      <c r="Q1925" t="s">
        <v>32</v>
      </c>
      <c r="R1925" t="s">
        <v>32</v>
      </c>
      <c r="S1925" t="s">
        <v>32</v>
      </c>
      <c r="T1925" t="s">
        <v>32</v>
      </c>
      <c r="U1925" t="s">
        <v>3817</v>
      </c>
      <c r="V1925">
        <v>1</v>
      </c>
      <c r="W1925">
        <v>0</v>
      </c>
      <c r="X1925" t="s">
        <v>32</v>
      </c>
      <c r="Y1925" t="s">
        <v>71</v>
      </c>
      <c r="Z1925">
        <v>0</v>
      </c>
      <c r="AA1925">
        <v>0</v>
      </c>
      <c r="AB1925">
        <v>0</v>
      </c>
      <c r="AC1925">
        <v>0</v>
      </c>
      <c r="AD1925" t="s">
        <v>32</v>
      </c>
      <c r="AE1925" s="23" t="s">
        <v>32</v>
      </c>
    </row>
    <row r="1926" spans="1:31" hidden="1" x14ac:dyDescent="0.25">
      <c r="A1926" t="s">
        <v>78</v>
      </c>
      <c r="B1926" t="s">
        <v>47</v>
      </c>
      <c r="C1926" t="s">
        <v>32</v>
      </c>
      <c r="D1926" t="s">
        <v>32</v>
      </c>
      <c r="E1926" t="s">
        <v>32</v>
      </c>
      <c r="F1926">
        <v>1</v>
      </c>
      <c r="G1926" t="s">
        <v>16</v>
      </c>
      <c r="H1926">
        <v>1</v>
      </c>
      <c r="I1926">
        <v>0</v>
      </c>
      <c r="J1926" t="s">
        <v>32</v>
      </c>
      <c r="K1926" t="s">
        <v>32</v>
      </c>
      <c r="L1926" t="s">
        <v>32</v>
      </c>
      <c r="M1926" t="s">
        <v>32</v>
      </c>
      <c r="N1926" t="s">
        <v>32</v>
      </c>
      <c r="O1926">
        <v>1</v>
      </c>
      <c r="P1926" t="s">
        <v>32</v>
      </c>
      <c r="Q1926" t="s">
        <v>32</v>
      </c>
      <c r="R1926" t="s">
        <v>32</v>
      </c>
      <c r="S1926" t="s">
        <v>32</v>
      </c>
      <c r="T1926" t="s">
        <v>32</v>
      </c>
      <c r="U1926" t="s">
        <v>3817</v>
      </c>
      <c r="V1926">
        <v>1</v>
      </c>
      <c r="W1926">
        <v>0</v>
      </c>
      <c r="X1926" t="s">
        <v>32</v>
      </c>
      <c r="Y1926" t="s">
        <v>35</v>
      </c>
      <c r="Z1926">
        <v>0</v>
      </c>
      <c r="AA1926">
        <v>0</v>
      </c>
      <c r="AB1926">
        <v>0</v>
      </c>
      <c r="AC1926">
        <v>1</v>
      </c>
      <c r="AD1926" t="s">
        <v>32</v>
      </c>
      <c r="AE1926" s="23" t="s">
        <v>32</v>
      </c>
    </row>
    <row r="1927" spans="1:31" hidden="1" x14ac:dyDescent="0.25">
      <c r="A1927" t="s">
        <v>69</v>
      </c>
      <c r="B1927" t="s">
        <v>40</v>
      </c>
      <c r="C1927" t="s">
        <v>32</v>
      </c>
      <c r="D1927" t="s">
        <v>32</v>
      </c>
      <c r="E1927" t="s">
        <v>32</v>
      </c>
      <c r="F1927">
        <v>0</v>
      </c>
      <c r="G1927" t="s">
        <v>16</v>
      </c>
      <c r="H1927">
        <v>1</v>
      </c>
      <c r="I1927">
        <v>0</v>
      </c>
      <c r="J1927" t="s">
        <v>32</v>
      </c>
      <c r="K1927" t="s">
        <v>32</v>
      </c>
      <c r="L1927" t="s">
        <v>32</v>
      </c>
      <c r="M1927" t="s">
        <v>32</v>
      </c>
      <c r="N1927" t="s">
        <v>32</v>
      </c>
      <c r="O1927">
        <v>1</v>
      </c>
      <c r="P1927" t="s">
        <v>32</v>
      </c>
      <c r="Q1927" t="s">
        <v>32</v>
      </c>
      <c r="R1927" t="s">
        <v>32</v>
      </c>
      <c r="S1927" t="s">
        <v>32</v>
      </c>
      <c r="T1927" t="s">
        <v>32</v>
      </c>
      <c r="U1927" t="s">
        <v>3817</v>
      </c>
      <c r="V1927">
        <v>1</v>
      </c>
      <c r="W1927">
        <v>0</v>
      </c>
      <c r="X1927" t="s">
        <v>32</v>
      </c>
      <c r="Y1927" t="s">
        <v>71</v>
      </c>
      <c r="Z1927">
        <v>0</v>
      </c>
      <c r="AA1927">
        <v>0</v>
      </c>
      <c r="AB1927">
        <v>0</v>
      </c>
      <c r="AC1927">
        <v>0</v>
      </c>
      <c r="AD1927" t="s">
        <v>32</v>
      </c>
      <c r="AE1927" s="23" t="s">
        <v>32</v>
      </c>
    </row>
    <row r="1928" spans="1:31" hidden="1" x14ac:dyDescent="0.25">
      <c r="A1928" t="s">
        <v>69</v>
      </c>
      <c r="B1928" t="s">
        <v>116</v>
      </c>
      <c r="C1928" t="s">
        <v>32</v>
      </c>
      <c r="D1928" t="s">
        <v>32</v>
      </c>
      <c r="E1928" t="s">
        <v>32</v>
      </c>
      <c r="F1928">
        <v>0</v>
      </c>
      <c r="G1928" t="s">
        <v>16</v>
      </c>
      <c r="H1928">
        <v>1</v>
      </c>
      <c r="I1928">
        <v>0</v>
      </c>
      <c r="J1928" t="s">
        <v>32</v>
      </c>
      <c r="K1928" t="s">
        <v>32</v>
      </c>
      <c r="L1928" t="s">
        <v>32</v>
      </c>
      <c r="M1928" t="s">
        <v>32</v>
      </c>
      <c r="N1928" t="s">
        <v>32</v>
      </c>
      <c r="O1928">
        <v>1</v>
      </c>
      <c r="P1928" t="s">
        <v>32</v>
      </c>
      <c r="Q1928" t="s">
        <v>32</v>
      </c>
      <c r="R1928" t="s">
        <v>32</v>
      </c>
      <c r="S1928" t="s">
        <v>32</v>
      </c>
      <c r="T1928" t="s">
        <v>32</v>
      </c>
      <c r="U1928" t="s">
        <v>3817</v>
      </c>
      <c r="V1928">
        <v>1</v>
      </c>
      <c r="W1928">
        <v>0</v>
      </c>
      <c r="X1928" t="s">
        <v>32</v>
      </c>
      <c r="Y1928" t="s">
        <v>71</v>
      </c>
      <c r="Z1928">
        <v>0</v>
      </c>
      <c r="AA1928">
        <v>0</v>
      </c>
      <c r="AB1928">
        <v>0</v>
      </c>
      <c r="AC1928">
        <v>0</v>
      </c>
      <c r="AD1928" t="s">
        <v>32</v>
      </c>
      <c r="AE1928" s="23" t="s">
        <v>32</v>
      </c>
    </row>
    <row r="1929" spans="1:31" hidden="1" x14ac:dyDescent="0.25">
      <c r="A1929" t="s">
        <v>75</v>
      </c>
      <c r="B1929" t="s">
        <v>47</v>
      </c>
      <c r="C1929" t="s">
        <v>32</v>
      </c>
      <c r="D1929" t="s">
        <v>32</v>
      </c>
      <c r="E1929" t="s">
        <v>32</v>
      </c>
      <c r="F1929">
        <v>0</v>
      </c>
      <c r="G1929" t="s">
        <v>16</v>
      </c>
      <c r="H1929">
        <v>1</v>
      </c>
      <c r="I1929">
        <v>0</v>
      </c>
      <c r="J1929" t="s">
        <v>32</v>
      </c>
      <c r="K1929" t="s">
        <v>32</v>
      </c>
      <c r="L1929" t="s">
        <v>32</v>
      </c>
      <c r="M1929" t="s">
        <v>32</v>
      </c>
      <c r="N1929" t="s">
        <v>32</v>
      </c>
      <c r="O1929">
        <v>1</v>
      </c>
      <c r="P1929" t="s">
        <v>32</v>
      </c>
      <c r="Q1929" t="s">
        <v>32</v>
      </c>
      <c r="R1929" t="s">
        <v>32</v>
      </c>
      <c r="S1929" t="s">
        <v>32</v>
      </c>
      <c r="T1929" t="s">
        <v>32</v>
      </c>
      <c r="U1929" t="s">
        <v>3817</v>
      </c>
      <c r="V1929">
        <v>1</v>
      </c>
      <c r="W1929">
        <v>0</v>
      </c>
      <c r="X1929" t="s">
        <v>32</v>
      </c>
      <c r="Y1929" t="s">
        <v>71</v>
      </c>
      <c r="Z1929">
        <v>0</v>
      </c>
      <c r="AA1929">
        <v>0</v>
      </c>
      <c r="AB1929">
        <v>0</v>
      </c>
      <c r="AC1929">
        <v>0</v>
      </c>
      <c r="AD1929" t="s">
        <v>32</v>
      </c>
      <c r="AE1929" s="23" t="s">
        <v>32</v>
      </c>
    </row>
    <row r="1930" spans="1:31" x14ac:dyDescent="0.25">
      <c r="A1930" t="s">
        <v>69</v>
      </c>
      <c r="B1930" t="s">
        <v>115</v>
      </c>
      <c r="C1930" t="s">
        <v>56</v>
      </c>
      <c r="D1930" t="s">
        <v>32</v>
      </c>
      <c r="E1930" t="s">
        <v>32</v>
      </c>
      <c r="F1930">
        <v>0</v>
      </c>
      <c r="G1930" t="s">
        <v>15</v>
      </c>
      <c r="H1930">
        <v>0</v>
      </c>
      <c r="I1930">
        <v>1</v>
      </c>
      <c r="J1930" t="s">
        <v>32</v>
      </c>
      <c r="K1930" t="s">
        <v>32</v>
      </c>
      <c r="L1930" t="s">
        <v>32</v>
      </c>
      <c r="M1930" t="s">
        <v>32</v>
      </c>
      <c r="N1930" t="s">
        <v>32</v>
      </c>
      <c r="O1930">
        <v>1</v>
      </c>
      <c r="P1930" t="s">
        <v>32</v>
      </c>
      <c r="Q1930" t="s">
        <v>32</v>
      </c>
      <c r="R1930" t="s">
        <v>32</v>
      </c>
      <c r="S1930" t="s">
        <v>32</v>
      </c>
      <c r="T1930" t="s">
        <v>32</v>
      </c>
      <c r="U1930" t="s">
        <v>3817</v>
      </c>
      <c r="V1930">
        <v>0</v>
      </c>
      <c r="W1930">
        <v>1</v>
      </c>
      <c r="X1930" t="s">
        <v>32</v>
      </c>
      <c r="Y1930" t="s">
        <v>71</v>
      </c>
      <c r="Z1930">
        <v>0</v>
      </c>
      <c r="AA1930">
        <v>0</v>
      </c>
      <c r="AB1930">
        <v>0</v>
      </c>
      <c r="AC1930">
        <v>0</v>
      </c>
      <c r="AD1930" t="s">
        <v>32</v>
      </c>
      <c r="AE1930" s="23" t="s">
        <v>32</v>
      </c>
    </row>
    <row r="1931" spans="1:31" hidden="1" x14ac:dyDescent="0.25">
      <c r="A1931" t="s">
        <v>76</v>
      </c>
      <c r="B1931" t="s">
        <v>34</v>
      </c>
      <c r="C1931" t="s">
        <v>32</v>
      </c>
      <c r="D1931" t="s">
        <v>32</v>
      </c>
      <c r="E1931" t="s">
        <v>32</v>
      </c>
      <c r="F1931">
        <v>0</v>
      </c>
      <c r="G1931" t="s">
        <v>16</v>
      </c>
      <c r="H1931">
        <v>1</v>
      </c>
      <c r="I1931">
        <v>0</v>
      </c>
      <c r="J1931" t="s">
        <v>32</v>
      </c>
      <c r="K1931" t="s">
        <v>32</v>
      </c>
      <c r="L1931" t="s">
        <v>32</v>
      </c>
      <c r="M1931" t="s">
        <v>32</v>
      </c>
      <c r="N1931" t="s">
        <v>32</v>
      </c>
      <c r="O1931">
        <v>1</v>
      </c>
      <c r="P1931" t="s">
        <v>32</v>
      </c>
      <c r="Q1931" t="s">
        <v>32</v>
      </c>
      <c r="R1931" t="s">
        <v>32</v>
      </c>
      <c r="S1931" t="s">
        <v>32</v>
      </c>
      <c r="T1931" t="s">
        <v>32</v>
      </c>
      <c r="U1931" t="s">
        <v>3817</v>
      </c>
      <c r="V1931">
        <v>1</v>
      </c>
      <c r="W1931">
        <v>0</v>
      </c>
      <c r="X1931" t="s">
        <v>32</v>
      </c>
      <c r="Y1931" t="s">
        <v>71</v>
      </c>
      <c r="Z1931">
        <v>0</v>
      </c>
      <c r="AA1931">
        <v>0</v>
      </c>
      <c r="AB1931">
        <v>0</v>
      </c>
      <c r="AC1931">
        <v>0</v>
      </c>
      <c r="AD1931" t="s">
        <v>32</v>
      </c>
      <c r="AE1931" s="23" t="s">
        <v>32</v>
      </c>
    </row>
    <row r="1932" spans="1:31" hidden="1" x14ac:dyDescent="0.25">
      <c r="A1932" t="s">
        <v>69</v>
      </c>
      <c r="B1932" t="s">
        <v>34</v>
      </c>
      <c r="C1932" t="s">
        <v>32</v>
      </c>
      <c r="D1932" t="s">
        <v>32</v>
      </c>
      <c r="E1932" t="s">
        <v>32</v>
      </c>
      <c r="F1932">
        <v>0</v>
      </c>
      <c r="G1932" t="s">
        <v>16</v>
      </c>
      <c r="H1932">
        <v>1</v>
      </c>
      <c r="I1932">
        <v>0</v>
      </c>
      <c r="J1932" t="s">
        <v>32</v>
      </c>
      <c r="K1932" t="s">
        <v>32</v>
      </c>
      <c r="L1932" t="s">
        <v>32</v>
      </c>
      <c r="M1932" t="s">
        <v>32</v>
      </c>
      <c r="N1932" t="s">
        <v>32</v>
      </c>
      <c r="O1932">
        <v>1</v>
      </c>
      <c r="P1932" t="s">
        <v>32</v>
      </c>
      <c r="Q1932" t="s">
        <v>32</v>
      </c>
      <c r="R1932" t="s">
        <v>32</v>
      </c>
      <c r="S1932" t="s">
        <v>32</v>
      </c>
      <c r="T1932" t="s">
        <v>32</v>
      </c>
      <c r="U1932" t="s">
        <v>3817</v>
      </c>
      <c r="V1932">
        <v>1</v>
      </c>
      <c r="W1932">
        <v>0</v>
      </c>
      <c r="X1932" t="s">
        <v>32</v>
      </c>
      <c r="Y1932" t="s">
        <v>71</v>
      </c>
      <c r="Z1932">
        <v>0</v>
      </c>
      <c r="AA1932">
        <v>0</v>
      </c>
      <c r="AB1932">
        <v>0</v>
      </c>
      <c r="AC1932">
        <v>0</v>
      </c>
      <c r="AD1932" t="s">
        <v>32</v>
      </c>
      <c r="AE1932" s="23" t="s">
        <v>32</v>
      </c>
    </row>
    <row r="1933" spans="1:31" hidden="1" x14ac:dyDescent="0.25">
      <c r="A1933" t="s">
        <v>72</v>
      </c>
      <c r="B1933" t="s">
        <v>34</v>
      </c>
      <c r="C1933" t="s">
        <v>32</v>
      </c>
      <c r="D1933" t="s">
        <v>32</v>
      </c>
      <c r="E1933" t="s">
        <v>32</v>
      </c>
      <c r="F1933">
        <v>0</v>
      </c>
      <c r="G1933" t="s">
        <v>16</v>
      </c>
      <c r="H1933">
        <v>1</v>
      </c>
      <c r="I1933">
        <v>0</v>
      </c>
      <c r="J1933" t="s">
        <v>32</v>
      </c>
      <c r="K1933" t="s">
        <v>32</v>
      </c>
      <c r="L1933" t="s">
        <v>32</v>
      </c>
      <c r="M1933" t="s">
        <v>32</v>
      </c>
      <c r="N1933" t="s">
        <v>32</v>
      </c>
      <c r="O1933">
        <v>1</v>
      </c>
      <c r="P1933" t="s">
        <v>32</v>
      </c>
      <c r="Q1933" t="s">
        <v>32</v>
      </c>
      <c r="R1933" t="s">
        <v>32</v>
      </c>
      <c r="S1933" t="s">
        <v>32</v>
      </c>
      <c r="T1933" t="s">
        <v>32</v>
      </c>
      <c r="U1933" t="s">
        <v>3817</v>
      </c>
      <c r="V1933">
        <v>1</v>
      </c>
      <c r="W1933">
        <v>0</v>
      </c>
      <c r="X1933" t="s">
        <v>32</v>
      </c>
      <c r="Y1933" t="s">
        <v>70</v>
      </c>
      <c r="Z1933">
        <v>0</v>
      </c>
      <c r="AA1933">
        <v>0</v>
      </c>
      <c r="AB1933">
        <v>0</v>
      </c>
      <c r="AC1933">
        <v>0</v>
      </c>
      <c r="AD1933" t="s">
        <v>32</v>
      </c>
      <c r="AE1933" s="23" t="s">
        <v>32</v>
      </c>
    </row>
    <row r="1934" spans="1:31" hidden="1" x14ac:dyDescent="0.25">
      <c r="A1934" t="s">
        <v>75</v>
      </c>
      <c r="B1934" t="s">
        <v>34</v>
      </c>
      <c r="C1934" t="s">
        <v>32</v>
      </c>
      <c r="D1934" t="s">
        <v>32</v>
      </c>
      <c r="E1934" t="s">
        <v>32</v>
      </c>
      <c r="F1934">
        <v>0</v>
      </c>
      <c r="G1934" t="s">
        <v>16</v>
      </c>
      <c r="H1934">
        <v>1</v>
      </c>
      <c r="I1934">
        <v>0</v>
      </c>
      <c r="J1934" t="s">
        <v>32</v>
      </c>
      <c r="K1934" t="s">
        <v>32</v>
      </c>
      <c r="L1934" t="s">
        <v>32</v>
      </c>
      <c r="M1934" t="s">
        <v>32</v>
      </c>
      <c r="N1934" t="s">
        <v>32</v>
      </c>
      <c r="O1934">
        <v>1</v>
      </c>
      <c r="P1934" t="s">
        <v>32</v>
      </c>
      <c r="Q1934" t="s">
        <v>32</v>
      </c>
      <c r="R1934" t="s">
        <v>32</v>
      </c>
      <c r="S1934" t="s">
        <v>32</v>
      </c>
      <c r="T1934" t="s">
        <v>32</v>
      </c>
      <c r="U1934" t="s">
        <v>3817</v>
      </c>
      <c r="V1934">
        <v>1</v>
      </c>
      <c r="W1934">
        <v>0</v>
      </c>
      <c r="X1934" t="s">
        <v>32</v>
      </c>
      <c r="Y1934" t="s">
        <v>71</v>
      </c>
      <c r="Z1934">
        <v>0</v>
      </c>
      <c r="AA1934">
        <v>0</v>
      </c>
      <c r="AB1934">
        <v>0</v>
      </c>
      <c r="AC1934">
        <v>0</v>
      </c>
      <c r="AD1934" t="s">
        <v>32</v>
      </c>
      <c r="AE1934" s="23" t="s">
        <v>32</v>
      </c>
    </row>
    <row r="1935" spans="1:31" hidden="1" x14ac:dyDescent="0.25">
      <c r="A1935" t="s">
        <v>76</v>
      </c>
      <c r="B1935" t="s">
        <v>120</v>
      </c>
      <c r="C1935" t="s">
        <v>32</v>
      </c>
      <c r="D1935" t="s">
        <v>32</v>
      </c>
      <c r="E1935" t="s">
        <v>32</v>
      </c>
      <c r="F1935">
        <v>0</v>
      </c>
      <c r="G1935" t="s">
        <v>16</v>
      </c>
      <c r="H1935">
        <v>1</v>
      </c>
      <c r="I1935">
        <v>0</v>
      </c>
      <c r="J1935" t="s">
        <v>32</v>
      </c>
      <c r="K1935" t="s">
        <v>32</v>
      </c>
      <c r="L1935" t="s">
        <v>32</v>
      </c>
      <c r="M1935" t="s">
        <v>32</v>
      </c>
      <c r="N1935" t="s">
        <v>32</v>
      </c>
      <c r="O1935">
        <v>1</v>
      </c>
      <c r="P1935" t="s">
        <v>32</v>
      </c>
      <c r="Q1935" t="s">
        <v>32</v>
      </c>
      <c r="R1935" t="s">
        <v>32</v>
      </c>
      <c r="S1935" t="s">
        <v>32</v>
      </c>
      <c r="T1935" t="s">
        <v>32</v>
      </c>
      <c r="U1935" t="s">
        <v>3817</v>
      </c>
      <c r="V1935">
        <v>1</v>
      </c>
      <c r="W1935">
        <v>0</v>
      </c>
      <c r="X1935" t="s">
        <v>32</v>
      </c>
      <c r="Y1935" t="s">
        <v>71</v>
      </c>
      <c r="Z1935">
        <v>0</v>
      </c>
      <c r="AA1935">
        <v>0</v>
      </c>
      <c r="AB1935">
        <v>0</v>
      </c>
      <c r="AC1935">
        <v>0</v>
      </c>
      <c r="AD1935" t="s">
        <v>32</v>
      </c>
      <c r="AE1935" s="23" t="s">
        <v>32</v>
      </c>
    </row>
    <row r="1936" spans="1:31" x14ac:dyDescent="0.25">
      <c r="A1936" t="s">
        <v>75</v>
      </c>
      <c r="B1936" t="s">
        <v>34</v>
      </c>
      <c r="C1936" t="s">
        <v>57</v>
      </c>
      <c r="D1936" t="s">
        <v>32</v>
      </c>
      <c r="E1936" t="s">
        <v>32</v>
      </c>
      <c r="F1936">
        <v>0</v>
      </c>
      <c r="G1936" t="s">
        <v>15</v>
      </c>
      <c r="H1936">
        <v>0</v>
      </c>
      <c r="I1936">
        <v>1</v>
      </c>
      <c r="J1936" t="s">
        <v>32</v>
      </c>
      <c r="K1936" t="s">
        <v>32</v>
      </c>
      <c r="L1936" t="s">
        <v>32</v>
      </c>
      <c r="M1936" t="s">
        <v>32</v>
      </c>
      <c r="N1936" t="s">
        <v>32</v>
      </c>
      <c r="O1936">
        <v>1</v>
      </c>
      <c r="P1936" t="s">
        <v>32</v>
      </c>
      <c r="Q1936" t="s">
        <v>32</v>
      </c>
      <c r="R1936" t="s">
        <v>32</v>
      </c>
      <c r="S1936" t="s">
        <v>32</v>
      </c>
      <c r="T1936" t="s">
        <v>32</v>
      </c>
      <c r="U1936" t="s">
        <v>3817</v>
      </c>
      <c r="V1936">
        <v>0</v>
      </c>
      <c r="W1936">
        <v>1</v>
      </c>
      <c r="X1936" t="s">
        <v>32</v>
      </c>
      <c r="Y1936" t="s">
        <v>71</v>
      </c>
      <c r="Z1936">
        <v>0</v>
      </c>
      <c r="AA1936">
        <v>0</v>
      </c>
      <c r="AB1936">
        <v>0</v>
      </c>
      <c r="AC1936">
        <v>0</v>
      </c>
      <c r="AD1936" t="s">
        <v>32</v>
      </c>
      <c r="AE1936" s="23" t="s">
        <v>32</v>
      </c>
    </row>
    <row r="1937" spans="1:31" hidden="1" x14ac:dyDescent="0.25">
      <c r="A1937" t="s">
        <v>76</v>
      </c>
      <c r="B1937" t="s">
        <v>34</v>
      </c>
      <c r="C1937" t="s">
        <v>32</v>
      </c>
      <c r="D1937" t="s">
        <v>32</v>
      </c>
      <c r="E1937" t="s">
        <v>32</v>
      </c>
      <c r="F1937">
        <v>0</v>
      </c>
      <c r="G1937" t="s">
        <v>16</v>
      </c>
      <c r="H1937">
        <v>1</v>
      </c>
      <c r="I1937">
        <v>0</v>
      </c>
      <c r="J1937" t="s">
        <v>32</v>
      </c>
      <c r="K1937" t="s">
        <v>32</v>
      </c>
      <c r="L1937" t="s">
        <v>32</v>
      </c>
      <c r="M1937" t="s">
        <v>32</v>
      </c>
      <c r="N1937" t="s">
        <v>32</v>
      </c>
      <c r="O1937">
        <v>1</v>
      </c>
      <c r="P1937" t="s">
        <v>32</v>
      </c>
      <c r="Q1937" t="s">
        <v>32</v>
      </c>
      <c r="R1937" t="s">
        <v>32</v>
      </c>
      <c r="S1937" t="s">
        <v>32</v>
      </c>
      <c r="T1937" t="s">
        <v>32</v>
      </c>
      <c r="U1937" t="s">
        <v>3817</v>
      </c>
      <c r="V1937">
        <v>1</v>
      </c>
      <c r="W1937">
        <v>0</v>
      </c>
      <c r="X1937" t="s">
        <v>32</v>
      </c>
      <c r="Y1937" t="s">
        <v>71</v>
      </c>
      <c r="Z1937">
        <v>0</v>
      </c>
      <c r="AA1937">
        <v>0</v>
      </c>
      <c r="AB1937">
        <v>0</v>
      </c>
      <c r="AC1937">
        <v>0</v>
      </c>
      <c r="AD1937" t="s">
        <v>32</v>
      </c>
      <c r="AE1937" s="23" t="s">
        <v>32</v>
      </c>
    </row>
    <row r="1938" spans="1:31" x14ac:dyDescent="0.25">
      <c r="A1938" t="s">
        <v>69</v>
      </c>
      <c r="B1938" t="s">
        <v>47</v>
      </c>
      <c r="C1938" t="s">
        <v>56</v>
      </c>
      <c r="D1938" t="s">
        <v>32</v>
      </c>
      <c r="E1938" t="s">
        <v>32</v>
      </c>
      <c r="F1938">
        <v>0</v>
      </c>
      <c r="G1938" t="s">
        <v>15</v>
      </c>
      <c r="H1938">
        <v>0</v>
      </c>
      <c r="I1938">
        <v>1</v>
      </c>
      <c r="J1938" t="s">
        <v>32</v>
      </c>
      <c r="K1938" t="s">
        <v>32</v>
      </c>
      <c r="L1938" t="s">
        <v>32</v>
      </c>
      <c r="M1938" t="s">
        <v>32</v>
      </c>
      <c r="N1938" t="s">
        <v>32</v>
      </c>
      <c r="O1938">
        <v>1</v>
      </c>
      <c r="P1938" t="s">
        <v>32</v>
      </c>
      <c r="Q1938" t="s">
        <v>32</v>
      </c>
      <c r="R1938" t="s">
        <v>32</v>
      </c>
      <c r="S1938" t="s">
        <v>32</v>
      </c>
      <c r="T1938" t="s">
        <v>32</v>
      </c>
      <c r="U1938" t="s">
        <v>3817</v>
      </c>
      <c r="V1938">
        <v>0</v>
      </c>
      <c r="W1938">
        <v>1</v>
      </c>
      <c r="X1938" t="s">
        <v>32</v>
      </c>
      <c r="Y1938" t="s">
        <v>71</v>
      </c>
      <c r="Z1938">
        <v>0</v>
      </c>
      <c r="AA1938">
        <v>0</v>
      </c>
      <c r="AB1938">
        <v>0</v>
      </c>
      <c r="AC1938">
        <v>0</v>
      </c>
      <c r="AD1938" t="s">
        <v>32</v>
      </c>
      <c r="AE1938" s="23" t="s">
        <v>32</v>
      </c>
    </row>
    <row r="1939" spans="1:31" hidden="1" x14ac:dyDescent="0.25">
      <c r="A1939" t="s">
        <v>72</v>
      </c>
      <c r="B1939" t="s">
        <v>34</v>
      </c>
      <c r="C1939" t="s">
        <v>32</v>
      </c>
      <c r="D1939" t="s">
        <v>32</v>
      </c>
      <c r="E1939" t="s">
        <v>32</v>
      </c>
      <c r="F1939">
        <v>0</v>
      </c>
      <c r="G1939" t="s">
        <v>16</v>
      </c>
      <c r="H1939">
        <v>1</v>
      </c>
      <c r="I1939">
        <v>0</v>
      </c>
      <c r="J1939" t="s">
        <v>32</v>
      </c>
      <c r="K1939" t="s">
        <v>32</v>
      </c>
      <c r="L1939" t="s">
        <v>32</v>
      </c>
      <c r="M1939" t="s">
        <v>32</v>
      </c>
      <c r="N1939" t="s">
        <v>32</v>
      </c>
      <c r="O1939">
        <v>1</v>
      </c>
      <c r="P1939" t="s">
        <v>32</v>
      </c>
      <c r="Q1939" t="s">
        <v>32</v>
      </c>
      <c r="R1939" t="s">
        <v>32</v>
      </c>
      <c r="S1939" t="s">
        <v>32</v>
      </c>
      <c r="T1939" t="s">
        <v>32</v>
      </c>
      <c r="U1939" t="s">
        <v>3817</v>
      </c>
      <c r="V1939">
        <v>1</v>
      </c>
      <c r="W1939">
        <v>0</v>
      </c>
      <c r="X1939" t="s">
        <v>32</v>
      </c>
      <c r="Y1939" t="s">
        <v>80</v>
      </c>
      <c r="Z1939">
        <v>0</v>
      </c>
      <c r="AA1939">
        <v>0</v>
      </c>
      <c r="AB1939">
        <v>0</v>
      </c>
      <c r="AC1939">
        <v>0</v>
      </c>
      <c r="AD1939" t="s">
        <v>32</v>
      </c>
      <c r="AE1939" s="23" t="s">
        <v>32</v>
      </c>
    </row>
    <row r="1940" spans="1:31" hidden="1" x14ac:dyDescent="0.25">
      <c r="A1940" t="s">
        <v>75</v>
      </c>
      <c r="B1940" t="s">
        <v>47</v>
      </c>
      <c r="C1940" t="s">
        <v>32</v>
      </c>
      <c r="D1940" t="s">
        <v>32</v>
      </c>
      <c r="E1940" t="s">
        <v>32</v>
      </c>
      <c r="F1940">
        <v>0</v>
      </c>
      <c r="G1940" t="s">
        <v>16</v>
      </c>
      <c r="H1940">
        <v>1</v>
      </c>
      <c r="I1940">
        <v>0</v>
      </c>
      <c r="J1940" t="s">
        <v>32</v>
      </c>
      <c r="K1940" t="s">
        <v>32</v>
      </c>
      <c r="L1940" t="s">
        <v>32</v>
      </c>
      <c r="M1940" t="s">
        <v>32</v>
      </c>
      <c r="N1940" t="s">
        <v>32</v>
      </c>
      <c r="O1940">
        <v>1</v>
      </c>
      <c r="P1940" t="s">
        <v>32</v>
      </c>
      <c r="Q1940" t="s">
        <v>32</v>
      </c>
      <c r="R1940" t="s">
        <v>32</v>
      </c>
      <c r="S1940" t="s">
        <v>32</v>
      </c>
      <c r="T1940" t="s">
        <v>32</v>
      </c>
      <c r="U1940" t="s">
        <v>3817</v>
      </c>
      <c r="V1940">
        <v>1</v>
      </c>
      <c r="W1940">
        <v>0</v>
      </c>
      <c r="X1940" t="s">
        <v>32</v>
      </c>
      <c r="Y1940" t="s">
        <v>71</v>
      </c>
      <c r="Z1940">
        <v>0</v>
      </c>
      <c r="AA1940">
        <v>0</v>
      </c>
      <c r="AB1940">
        <v>0</v>
      </c>
      <c r="AC1940">
        <v>0</v>
      </c>
      <c r="AD1940" t="s">
        <v>32</v>
      </c>
      <c r="AE1940" s="23" t="s">
        <v>32</v>
      </c>
    </row>
    <row r="1941" spans="1:31" hidden="1" x14ac:dyDescent="0.25">
      <c r="A1941" t="s">
        <v>78</v>
      </c>
      <c r="B1941" t="s">
        <v>34</v>
      </c>
      <c r="C1941" t="s">
        <v>32</v>
      </c>
      <c r="D1941" t="s">
        <v>32</v>
      </c>
      <c r="E1941" t="s">
        <v>32</v>
      </c>
      <c r="F1941">
        <v>0</v>
      </c>
      <c r="G1941" t="s">
        <v>16</v>
      </c>
      <c r="H1941">
        <v>1</v>
      </c>
      <c r="I1941">
        <v>0</v>
      </c>
      <c r="J1941" t="s">
        <v>32</v>
      </c>
      <c r="K1941" t="s">
        <v>32</v>
      </c>
      <c r="L1941" t="s">
        <v>32</v>
      </c>
      <c r="M1941" t="s">
        <v>32</v>
      </c>
      <c r="N1941" t="s">
        <v>32</v>
      </c>
      <c r="O1941">
        <v>1</v>
      </c>
      <c r="P1941" t="s">
        <v>32</v>
      </c>
      <c r="Q1941" t="s">
        <v>32</v>
      </c>
      <c r="R1941" t="s">
        <v>32</v>
      </c>
      <c r="S1941" t="s">
        <v>32</v>
      </c>
      <c r="T1941" t="s">
        <v>32</v>
      </c>
      <c r="U1941" t="s">
        <v>3817</v>
      </c>
      <c r="V1941">
        <v>1</v>
      </c>
      <c r="W1941">
        <v>0</v>
      </c>
      <c r="X1941" t="s">
        <v>32</v>
      </c>
      <c r="Y1941" t="s">
        <v>71</v>
      </c>
      <c r="Z1941">
        <v>0</v>
      </c>
      <c r="AA1941">
        <v>0</v>
      </c>
      <c r="AB1941">
        <v>0</v>
      </c>
      <c r="AC1941">
        <v>0</v>
      </c>
      <c r="AD1941" t="s">
        <v>32</v>
      </c>
      <c r="AE1941" s="23" t="s">
        <v>32</v>
      </c>
    </row>
    <row r="1942" spans="1:31" x14ac:dyDescent="0.25">
      <c r="A1942" t="s">
        <v>78</v>
      </c>
      <c r="B1942" t="s">
        <v>34</v>
      </c>
      <c r="C1942" t="s">
        <v>56</v>
      </c>
      <c r="D1942" t="s">
        <v>32</v>
      </c>
      <c r="E1942" t="s">
        <v>32</v>
      </c>
      <c r="F1942">
        <v>3</v>
      </c>
      <c r="G1942" t="s">
        <v>15</v>
      </c>
      <c r="H1942">
        <v>0</v>
      </c>
      <c r="I1942">
        <v>1</v>
      </c>
      <c r="J1942" t="s">
        <v>32</v>
      </c>
      <c r="K1942" t="s">
        <v>32</v>
      </c>
      <c r="L1942" t="s">
        <v>32</v>
      </c>
      <c r="M1942" t="s">
        <v>32</v>
      </c>
      <c r="N1942" t="s">
        <v>32</v>
      </c>
      <c r="O1942">
        <v>1</v>
      </c>
      <c r="P1942" t="s">
        <v>32</v>
      </c>
      <c r="Q1942" t="s">
        <v>32</v>
      </c>
      <c r="R1942" t="s">
        <v>32</v>
      </c>
      <c r="S1942" t="s">
        <v>32</v>
      </c>
      <c r="T1942" t="s">
        <v>32</v>
      </c>
      <c r="U1942" t="s">
        <v>3817</v>
      </c>
      <c r="V1942">
        <v>0</v>
      </c>
      <c r="W1942">
        <v>1</v>
      </c>
      <c r="X1942" t="s">
        <v>32</v>
      </c>
      <c r="Y1942" t="s">
        <v>71</v>
      </c>
      <c r="Z1942">
        <v>0</v>
      </c>
      <c r="AA1942">
        <v>0</v>
      </c>
      <c r="AB1942">
        <v>0</v>
      </c>
      <c r="AC1942">
        <v>0</v>
      </c>
      <c r="AD1942" t="s">
        <v>32</v>
      </c>
      <c r="AE1942" s="23" t="s">
        <v>32</v>
      </c>
    </row>
    <row r="1943" spans="1:31" hidden="1" x14ac:dyDescent="0.25">
      <c r="A1943" t="s">
        <v>78</v>
      </c>
      <c r="B1943" t="s">
        <v>34</v>
      </c>
      <c r="C1943" t="s">
        <v>32</v>
      </c>
      <c r="D1943" t="s">
        <v>32</v>
      </c>
      <c r="E1943" t="s">
        <v>32</v>
      </c>
      <c r="F1943">
        <v>0</v>
      </c>
      <c r="G1943" t="s">
        <v>16</v>
      </c>
      <c r="H1943">
        <v>1</v>
      </c>
      <c r="I1943">
        <v>0</v>
      </c>
      <c r="J1943" t="s">
        <v>32</v>
      </c>
      <c r="K1943" t="s">
        <v>32</v>
      </c>
      <c r="L1943" t="s">
        <v>32</v>
      </c>
      <c r="M1943" t="s">
        <v>32</v>
      </c>
      <c r="N1943" t="s">
        <v>32</v>
      </c>
      <c r="O1943">
        <v>1</v>
      </c>
      <c r="P1943" t="s">
        <v>32</v>
      </c>
      <c r="Q1943" t="s">
        <v>32</v>
      </c>
      <c r="R1943" t="s">
        <v>32</v>
      </c>
      <c r="S1943" t="s">
        <v>32</v>
      </c>
      <c r="T1943" t="s">
        <v>32</v>
      </c>
      <c r="U1943" t="s">
        <v>3817</v>
      </c>
      <c r="V1943">
        <v>1</v>
      </c>
      <c r="W1943">
        <v>0</v>
      </c>
      <c r="X1943" t="s">
        <v>32</v>
      </c>
      <c r="Y1943" t="s">
        <v>70</v>
      </c>
      <c r="Z1943">
        <v>0</v>
      </c>
      <c r="AA1943">
        <v>0</v>
      </c>
      <c r="AB1943">
        <v>0</v>
      </c>
      <c r="AC1943">
        <v>0</v>
      </c>
      <c r="AD1943" t="s">
        <v>32</v>
      </c>
      <c r="AE1943" s="23" t="s">
        <v>32</v>
      </c>
    </row>
    <row r="1944" spans="1:31" hidden="1" x14ac:dyDescent="0.25">
      <c r="A1944" t="s">
        <v>69</v>
      </c>
      <c r="B1944" t="s">
        <v>34</v>
      </c>
      <c r="C1944" t="s">
        <v>32</v>
      </c>
      <c r="D1944" t="s">
        <v>32</v>
      </c>
      <c r="E1944" t="s">
        <v>32</v>
      </c>
      <c r="F1944">
        <v>0</v>
      </c>
      <c r="G1944" t="s">
        <v>16</v>
      </c>
      <c r="H1944">
        <v>1</v>
      </c>
      <c r="I1944">
        <v>0</v>
      </c>
      <c r="J1944" t="s">
        <v>32</v>
      </c>
      <c r="K1944" t="s">
        <v>32</v>
      </c>
      <c r="L1944" t="s">
        <v>32</v>
      </c>
      <c r="M1944" t="s">
        <v>32</v>
      </c>
      <c r="N1944" t="s">
        <v>32</v>
      </c>
      <c r="O1944">
        <v>1</v>
      </c>
      <c r="P1944" t="s">
        <v>32</v>
      </c>
      <c r="Q1944" t="s">
        <v>32</v>
      </c>
      <c r="R1944" t="s">
        <v>32</v>
      </c>
      <c r="S1944" t="s">
        <v>32</v>
      </c>
      <c r="T1944" t="s">
        <v>32</v>
      </c>
      <c r="U1944" t="s">
        <v>3817</v>
      </c>
      <c r="V1944">
        <v>1</v>
      </c>
      <c r="W1944">
        <v>0</v>
      </c>
      <c r="X1944" t="s">
        <v>32</v>
      </c>
      <c r="Y1944" t="s">
        <v>71</v>
      </c>
      <c r="Z1944">
        <v>0</v>
      </c>
      <c r="AA1944">
        <v>0</v>
      </c>
      <c r="AB1944">
        <v>0</v>
      </c>
      <c r="AC1944">
        <v>0</v>
      </c>
      <c r="AD1944" t="s">
        <v>32</v>
      </c>
      <c r="AE1944" s="23" t="s">
        <v>32</v>
      </c>
    </row>
    <row r="1945" spans="1:31" hidden="1" x14ac:dyDescent="0.25">
      <c r="A1945" t="s">
        <v>72</v>
      </c>
      <c r="B1945" t="s">
        <v>34</v>
      </c>
      <c r="C1945" t="s">
        <v>32</v>
      </c>
      <c r="D1945" t="s">
        <v>32</v>
      </c>
      <c r="E1945" t="s">
        <v>32</v>
      </c>
      <c r="F1945">
        <v>0</v>
      </c>
      <c r="G1945" t="s">
        <v>16</v>
      </c>
      <c r="H1945">
        <v>1</v>
      </c>
      <c r="I1945">
        <v>0</v>
      </c>
      <c r="J1945" t="s">
        <v>32</v>
      </c>
      <c r="K1945" t="s">
        <v>32</v>
      </c>
      <c r="L1945" t="s">
        <v>32</v>
      </c>
      <c r="M1945" t="s">
        <v>32</v>
      </c>
      <c r="N1945" t="s">
        <v>32</v>
      </c>
      <c r="O1945">
        <v>1</v>
      </c>
      <c r="P1945" t="s">
        <v>32</v>
      </c>
      <c r="Q1945" t="s">
        <v>32</v>
      </c>
      <c r="R1945" t="s">
        <v>32</v>
      </c>
      <c r="S1945" t="s">
        <v>32</v>
      </c>
      <c r="T1945" t="s">
        <v>32</v>
      </c>
      <c r="U1945" t="s">
        <v>3817</v>
      </c>
      <c r="V1945">
        <v>1</v>
      </c>
      <c r="W1945">
        <v>0</v>
      </c>
      <c r="X1945" t="s">
        <v>32</v>
      </c>
      <c r="Y1945" t="s">
        <v>71</v>
      </c>
      <c r="Z1945">
        <v>0</v>
      </c>
      <c r="AA1945">
        <v>0</v>
      </c>
      <c r="AB1945">
        <v>0</v>
      </c>
      <c r="AC1945">
        <v>0</v>
      </c>
      <c r="AD1945" t="s">
        <v>32</v>
      </c>
      <c r="AE1945" s="23" t="s">
        <v>32</v>
      </c>
    </row>
    <row r="1946" spans="1:31" x14ac:dyDescent="0.25">
      <c r="A1946" t="s">
        <v>78</v>
      </c>
      <c r="B1946" t="s">
        <v>49</v>
      </c>
      <c r="C1946" t="s">
        <v>56</v>
      </c>
      <c r="D1946" t="s">
        <v>32</v>
      </c>
      <c r="E1946" t="s">
        <v>32</v>
      </c>
      <c r="F1946">
        <v>0</v>
      </c>
      <c r="G1946" t="s">
        <v>15</v>
      </c>
      <c r="H1946">
        <v>0</v>
      </c>
      <c r="I1946">
        <v>1</v>
      </c>
      <c r="J1946" t="s">
        <v>32</v>
      </c>
      <c r="K1946" t="s">
        <v>32</v>
      </c>
      <c r="L1946" t="s">
        <v>32</v>
      </c>
      <c r="M1946" t="s">
        <v>32</v>
      </c>
      <c r="N1946" t="s">
        <v>32</v>
      </c>
      <c r="O1946">
        <v>1</v>
      </c>
      <c r="P1946" t="s">
        <v>32</v>
      </c>
      <c r="Q1946" t="s">
        <v>32</v>
      </c>
      <c r="R1946" t="s">
        <v>32</v>
      </c>
      <c r="S1946" t="s">
        <v>32</v>
      </c>
      <c r="T1946" t="s">
        <v>32</v>
      </c>
      <c r="U1946" t="s">
        <v>3817</v>
      </c>
      <c r="V1946">
        <v>0</v>
      </c>
      <c r="W1946">
        <v>1</v>
      </c>
      <c r="X1946" t="s">
        <v>32</v>
      </c>
      <c r="Y1946" t="s">
        <v>71</v>
      </c>
      <c r="Z1946">
        <v>0</v>
      </c>
      <c r="AA1946">
        <v>0</v>
      </c>
      <c r="AB1946">
        <v>0</v>
      </c>
      <c r="AC1946">
        <v>0</v>
      </c>
      <c r="AD1946" t="s">
        <v>32</v>
      </c>
      <c r="AE1946" s="23" t="s">
        <v>32</v>
      </c>
    </row>
    <row r="1947" spans="1:31" hidden="1" x14ac:dyDescent="0.25">
      <c r="A1947" t="s">
        <v>69</v>
      </c>
      <c r="B1947" t="s">
        <v>34</v>
      </c>
      <c r="C1947" t="s">
        <v>32</v>
      </c>
      <c r="D1947" t="s">
        <v>32</v>
      </c>
      <c r="E1947" t="s">
        <v>32</v>
      </c>
      <c r="F1947">
        <v>0</v>
      </c>
      <c r="G1947" t="s">
        <v>16</v>
      </c>
      <c r="H1947">
        <v>1</v>
      </c>
      <c r="I1947">
        <v>0</v>
      </c>
      <c r="J1947" t="s">
        <v>32</v>
      </c>
      <c r="K1947" t="s">
        <v>32</v>
      </c>
      <c r="L1947" t="s">
        <v>32</v>
      </c>
      <c r="M1947" t="s">
        <v>32</v>
      </c>
      <c r="N1947" t="s">
        <v>32</v>
      </c>
      <c r="O1947">
        <v>1</v>
      </c>
      <c r="P1947" t="s">
        <v>32</v>
      </c>
      <c r="Q1947" t="s">
        <v>32</v>
      </c>
      <c r="R1947" t="s">
        <v>32</v>
      </c>
      <c r="S1947" t="s">
        <v>32</v>
      </c>
      <c r="T1947" t="s">
        <v>32</v>
      </c>
      <c r="U1947" t="s">
        <v>3817</v>
      </c>
      <c r="V1947">
        <v>1</v>
      </c>
      <c r="W1947">
        <v>0</v>
      </c>
      <c r="X1947" t="s">
        <v>32</v>
      </c>
      <c r="Y1947" t="s">
        <v>71</v>
      </c>
      <c r="Z1947">
        <v>0</v>
      </c>
      <c r="AA1947">
        <v>0</v>
      </c>
      <c r="AB1947">
        <v>0</v>
      </c>
      <c r="AC1947">
        <v>0</v>
      </c>
      <c r="AD1947" t="s">
        <v>32</v>
      </c>
      <c r="AE1947" s="23" t="s">
        <v>32</v>
      </c>
    </row>
    <row r="1948" spans="1:31" x14ac:dyDescent="0.25">
      <c r="A1948" t="s">
        <v>69</v>
      </c>
      <c r="B1948" t="s">
        <v>34</v>
      </c>
      <c r="C1948" t="s">
        <v>56</v>
      </c>
      <c r="D1948" t="s">
        <v>32</v>
      </c>
      <c r="E1948" t="s">
        <v>32</v>
      </c>
      <c r="F1948">
        <v>0</v>
      </c>
      <c r="G1948" t="s">
        <v>15</v>
      </c>
      <c r="H1948">
        <v>0</v>
      </c>
      <c r="I1948">
        <v>1</v>
      </c>
      <c r="J1948" t="s">
        <v>32</v>
      </c>
      <c r="K1948" t="s">
        <v>32</v>
      </c>
      <c r="L1948" t="s">
        <v>32</v>
      </c>
      <c r="M1948" t="s">
        <v>32</v>
      </c>
      <c r="N1948" t="s">
        <v>32</v>
      </c>
      <c r="O1948">
        <v>1</v>
      </c>
      <c r="P1948" t="s">
        <v>32</v>
      </c>
      <c r="Q1948" t="s">
        <v>32</v>
      </c>
      <c r="R1948" t="s">
        <v>32</v>
      </c>
      <c r="S1948" t="s">
        <v>32</v>
      </c>
      <c r="T1948" t="s">
        <v>32</v>
      </c>
      <c r="U1948" t="s">
        <v>3817</v>
      </c>
      <c r="V1948">
        <v>0</v>
      </c>
      <c r="W1948">
        <v>1</v>
      </c>
      <c r="X1948" t="s">
        <v>32</v>
      </c>
      <c r="Y1948" t="s">
        <v>71</v>
      </c>
      <c r="Z1948">
        <v>0</v>
      </c>
      <c r="AA1948">
        <v>0</v>
      </c>
      <c r="AB1948">
        <v>0</v>
      </c>
      <c r="AC1948">
        <v>0</v>
      </c>
      <c r="AD1948" t="s">
        <v>32</v>
      </c>
      <c r="AE1948" s="23" t="s">
        <v>32</v>
      </c>
    </row>
    <row r="1949" spans="1:31" hidden="1" x14ac:dyDescent="0.25">
      <c r="A1949" t="s">
        <v>85</v>
      </c>
      <c r="B1949" t="s">
        <v>34</v>
      </c>
      <c r="C1949" t="s">
        <v>32</v>
      </c>
      <c r="D1949" t="s">
        <v>32</v>
      </c>
      <c r="E1949" t="s">
        <v>32</v>
      </c>
      <c r="F1949">
        <v>1</v>
      </c>
      <c r="G1949" t="s">
        <v>16</v>
      </c>
      <c r="H1949">
        <v>1</v>
      </c>
      <c r="I1949">
        <v>0</v>
      </c>
      <c r="J1949" t="s">
        <v>32</v>
      </c>
      <c r="K1949" t="s">
        <v>32</v>
      </c>
      <c r="L1949" t="s">
        <v>32</v>
      </c>
      <c r="M1949" t="s">
        <v>32</v>
      </c>
      <c r="N1949" t="s">
        <v>32</v>
      </c>
      <c r="O1949">
        <v>1</v>
      </c>
      <c r="P1949" t="s">
        <v>32</v>
      </c>
      <c r="Q1949" t="s">
        <v>32</v>
      </c>
      <c r="R1949" t="s">
        <v>32</v>
      </c>
      <c r="S1949" t="s">
        <v>32</v>
      </c>
      <c r="T1949" t="s">
        <v>32</v>
      </c>
      <c r="U1949" t="s">
        <v>3817</v>
      </c>
      <c r="V1949">
        <v>1</v>
      </c>
      <c r="W1949">
        <v>0</v>
      </c>
      <c r="X1949" t="s">
        <v>32</v>
      </c>
      <c r="Y1949" t="s">
        <v>71</v>
      </c>
      <c r="Z1949">
        <v>0</v>
      </c>
      <c r="AA1949">
        <v>0</v>
      </c>
      <c r="AB1949">
        <v>0</v>
      </c>
      <c r="AC1949">
        <v>0</v>
      </c>
      <c r="AD1949" t="s">
        <v>32</v>
      </c>
      <c r="AE1949" s="23" t="s">
        <v>32</v>
      </c>
    </row>
    <row r="1950" spans="1:31" hidden="1" x14ac:dyDescent="0.25">
      <c r="A1950" t="s">
        <v>85</v>
      </c>
      <c r="B1950" t="s">
        <v>34</v>
      </c>
      <c r="C1950" t="s">
        <v>32</v>
      </c>
      <c r="D1950" t="s">
        <v>32</v>
      </c>
      <c r="E1950" t="s">
        <v>32</v>
      </c>
      <c r="F1950">
        <v>1</v>
      </c>
      <c r="G1950" t="s">
        <v>16</v>
      </c>
      <c r="H1950">
        <v>1</v>
      </c>
      <c r="I1950">
        <v>0</v>
      </c>
      <c r="J1950" t="s">
        <v>32</v>
      </c>
      <c r="K1950" t="s">
        <v>32</v>
      </c>
      <c r="L1950" t="s">
        <v>32</v>
      </c>
      <c r="M1950" t="s">
        <v>32</v>
      </c>
      <c r="N1950" t="s">
        <v>32</v>
      </c>
      <c r="O1950">
        <v>1</v>
      </c>
      <c r="P1950" t="s">
        <v>32</v>
      </c>
      <c r="Q1950" t="s">
        <v>32</v>
      </c>
      <c r="R1950" t="s">
        <v>32</v>
      </c>
      <c r="S1950" t="s">
        <v>32</v>
      </c>
      <c r="T1950" t="s">
        <v>32</v>
      </c>
      <c r="U1950" t="s">
        <v>3817</v>
      </c>
      <c r="V1950">
        <v>1</v>
      </c>
      <c r="W1950">
        <v>0</v>
      </c>
      <c r="X1950" t="s">
        <v>32</v>
      </c>
      <c r="Y1950" t="s">
        <v>71</v>
      </c>
      <c r="Z1950">
        <v>0</v>
      </c>
      <c r="AA1950">
        <v>0</v>
      </c>
      <c r="AB1950">
        <v>0</v>
      </c>
      <c r="AC1950">
        <v>0</v>
      </c>
      <c r="AD1950" t="s">
        <v>3915</v>
      </c>
      <c r="AE1950" s="23">
        <v>0</v>
      </c>
    </row>
    <row r="1951" spans="1:31" hidden="1" x14ac:dyDescent="0.25">
      <c r="A1951" t="s">
        <v>78</v>
      </c>
      <c r="B1951" t="s">
        <v>34</v>
      </c>
      <c r="C1951" t="s">
        <v>32</v>
      </c>
      <c r="D1951" t="s">
        <v>32</v>
      </c>
      <c r="E1951" t="s">
        <v>32</v>
      </c>
      <c r="F1951">
        <v>0</v>
      </c>
      <c r="G1951" t="s">
        <v>16</v>
      </c>
      <c r="H1951">
        <v>1</v>
      </c>
      <c r="I1951">
        <v>0</v>
      </c>
      <c r="J1951" t="s">
        <v>32</v>
      </c>
      <c r="K1951" t="s">
        <v>32</v>
      </c>
      <c r="L1951" t="s">
        <v>32</v>
      </c>
      <c r="M1951" t="s">
        <v>32</v>
      </c>
      <c r="N1951" t="s">
        <v>32</v>
      </c>
      <c r="O1951">
        <v>1</v>
      </c>
      <c r="P1951" t="s">
        <v>32</v>
      </c>
      <c r="Q1951" t="s">
        <v>32</v>
      </c>
      <c r="R1951" t="s">
        <v>32</v>
      </c>
      <c r="S1951" t="s">
        <v>32</v>
      </c>
      <c r="T1951" t="s">
        <v>32</v>
      </c>
      <c r="U1951" t="s">
        <v>3817</v>
      </c>
      <c r="V1951">
        <v>1</v>
      </c>
      <c r="W1951">
        <v>0</v>
      </c>
      <c r="X1951" t="s">
        <v>32</v>
      </c>
      <c r="Y1951" t="s">
        <v>71</v>
      </c>
      <c r="Z1951">
        <v>0</v>
      </c>
      <c r="AA1951">
        <v>0</v>
      </c>
      <c r="AB1951">
        <v>0</v>
      </c>
      <c r="AC1951">
        <v>0</v>
      </c>
      <c r="AD1951" t="s">
        <v>32</v>
      </c>
      <c r="AE1951" s="23" t="s">
        <v>32</v>
      </c>
    </row>
    <row r="1952" spans="1:31" hidden="1" x14ac:dyDescent="0.25">
      <c r="A1952" t="s">
        <v>75</v>
      </c>
      <c r="B1952" t="s">
        <v>34</v>
      </c>
      <c r="C1952" t="s">
        <v>32</v>
      </c>
      <c r="D1952" t="s">
        <v>32</v>
      </c>
      <c r="E1952" t="s">
        <v>32</v>
      </c>
      <c r="F1952">
        <v>0</v>
      </c>
      <c r="G1952" t="s">
        <v>16</v>
      </c>
      <c r="H1952">
        <v>1</v>
      </c>
      <c r="I1952">
        <v>0</v>
      </c>
      <c r="J1952" t="s">
        <v>32</v>
      </c>
      <c r="K1952" t="s">
        <v>32</v>
      </c>
      <c r="L1952" t="s">
        <v>32</v>
      </c>
      <c r="M1952" t="s">
        <v>32</v>
      </c>
      <c r="N1952" t="s">
        <v>32</v>
      </c>
      <c r="O1952">
        <v>1</v>
      </c>
      <c r="P1952" t="s">
        <v>32</v>
      </c>
      <c r="Q1952" t="s">
        <v>32</v>
      </c>
      <c r="R1952" t="s">
        <v>32</v>
      </c>
      <c r="S1952" t="s">
        <v>32</v>
      </c>
      <c r="T1952" t="s">
        <v>32</v>
      </c>
      <c r="U1952" t="s">
        <v>3817</v>
      </c>
      <c r="V1952">
        <v>1</v>
      </c>
      <c r="W1952">
        <v>0</v>
      </c>
      <c r="X1952" t="s">
        <v>32</v>
      </c>
      <c r="Y1952" t="s">
        <v>71</v>
      </c>
      <c r="Z1952">
        <v>0</v>
      </c>
      <c r="AA1952">
        <v>0</v>
      </c>
      <c r="AB1952">
        <v>0</v>
      </c>
      <c r="AC1952">
        <v>0</v>
      </c>
      <c r="AD1952" t="s">
        <v>32</v>
      </c>
      <c r="AE1952" s="23" t="s">
        <v>32</v>
      </c>
    </row>
    <row r="1953" spans="1:31" hidden="1" x14ac:dyDescent="0.25">
      <c r="A1953" t="s">
        <v>72</v>
      </c>
      <c r="B1953" t="s">
        <v>34</v>
      </c>
      <c r="C1953" t="s">
        <v>32</v>
      </c>
      <c r="D1953" t="s">
        <v>32</v>
      </c>
      <c r="E1953" t="s">
        <v>32</v>
      </c>
      <c r="F1953">
        <v>0</v>
      </c>
      <c r="G1953" t="s">
        <v>16</v>
      </c>
      <c r="H1953">
        <v>1</v>
      </c>
      <c r="I1953">
        <v>0</v>
      </c>
      <c r="J1953" t="s">
        <v>32</v>
      </c>
      <c r="K1953" t="s">
        <v>32</v>
      </c>
      <c r="L1953" t="s">
        <v>32</v>
      </c>
      <c r="M1953" t="s">
        <v>32</v>
      </c>
      <c r="N1953" t="s">
        <v>32</v>
      </c>
      <c r="O1953">
        <v>1</v>
      </c>
      <c r="P1953" t="s">
        <v>32</v>
      </c>
      <c r="Q1953" t="s">
        <v>32</v>
      </c>
      <c r="R1953" t="s">
        <v>32</v>
      </c>
      <c r="S1953" t="s">
        <v>32</v>
      </c>
      <c r="T1953" t="s">
        <v>32</v>
      </c>
      <c r="U1953" t="s">
        <v>3817</v>
      </c>
      <c r="V1953">
        <v>1</v>
      </c>
      <c r="W1953">
        <v>0</v>
      </c>
      <c r="X1953" t="s">
        <v>32</v>
      </c>
      <c r="Y1953" t="s">
        <v>71</v>
      </c>
      <c r="Z1953">
        <v>0</v>
      </c>
      <c r="AA1953">
        <v>0</v>
      </c>
      <c r="AB1953">
        <v>0</v>
      </c>
      <c r="AC1953">
        <v>0</v>
      </c>
      <c r="AD1953" t="s">
        <v>32</v>
      </c>
      <c r="AE1953" s="23" t="s">
        <v>32</v>
      </c>
    </row>
    <row r="1954" spans="1:31" hidden="1" x14ac:dyDescent="0.25">
      <c r="A1954" t="s">
        <v>78</v>
      </c>
      <c r="B1954" t="s">
        <v>34</v>
      </c>
      <c r="C1954" t="s">
        <v>32</v>
      </c>
      <c r="D1954" t="s">
        <v>32</v>
      </c>
      <c r="E1954" t="s">
        <v>32</v>
      </c>
      <c r="F1954">
        <v>0</v>
      </c>
      <c r="G1954" t="s">
        <v>16</v>
      </c>
      <c r="H1954">
        <v>1</v>
      </c>
      <c r="I1954">
        <v>0</v>
      </c>
      <c r="J1954" t="s">
        <v>32</v>
      </c>
      <c r="K1954" t="s">
        <v>32</v>
      </c>
      <c r="L1954" t="s">
        <v>32</v>
      </c>
      <c r="M1954" t="s">
        <v>32</v>
      </c>
      <c r="N1954" t="s">
        <v>32</v>
      </c>
      <c r="O1954">
        <v>1</v>
      </c>
      <c r="P1954" t="s">
        <v>32</v>
      </c>
      <c r="Q1954" t="s">
        <v>32</v>
      </c>
      <c r="R1954" t="s">
        <v>32</v>
      </c>
      <c r="S1954" t="s">
        <v>32</v>
      </c>
      <c r="T1954" t="s">
        <v>32</v>
      </c>
      <c r="U1954" t="s">
        <v>3817</v>
      </c>
      <c r="V1954">
        <v>1</v>
      </c>
      <c r="W1954">
        <v>0</v>
      </c>
      <c r="X1954" t="s">
        <v>32</v>
      </c>
      <c r="Y1954" t="s">
        <v>71</v>
      </c>
      <c r="Z1954">
        <v>0</v>
      </c>
      <c r="AA1954">
        <v>0</v>
      </c>
      <c r="AB1954">
        <v>0</v>
      </c>
      <c r="AC1954">
        <v>0</v>
      </c>
      <c r="AD1954" t="s">
        <v>32</v>
      </c>
      <c r="AE1954" s="23" t="s">
        <v>32</v>
      </c>
    </row>
    <row r="1955" spans="1:31" hidden="1" x14ac:dyDescent="0.25">
      <c r="A1955" t="s">
        <v>75</v>
      </c>
      <c r="B1955" t="s">
        <v>47</v>
      </c>
      <c r="C1955" t="s">
        <v>32</v>
      </c>
      <c r="D1955" t="s">
        <v>32</v>
      </c>
      <c r="E1955" t="s">
        <v>32</v>
      </c>
      <c r="F1955">
        <v>0</v>
      </c>
      <c r="G1955" t="s">
        <v>16</v>
      </c>
      <c r="H1955">
        <v>1</v>
      </c>
      <c r="I1955">
        <v>0</v>
      </c>
      <c r="J1955" t="s">
        <v>32</v>
      </c>
      <c r="K1955" t="s">
        <v>32</v>
      </c>
      <c r="L1955" t="s">
        <v>32</v>
      </c>
      <c r="M1955" t="s">
        <v>32</v>
      </c>
      <c r="N1955" t="s">
        <v>32</v>
      </c>
      <c r="O1955">
        <v>1</v>
      </c>
      <c r="P1955" t="s">
        <v>32</v>
      </c>
      <c r="Q1955" t="s">
        <v>32</v>
      </c>
      <c r="R1955" t="s">
        <v>32</v>
      </c>
      <c r="S1955" t="s">
        <v>32</v>
      </c>
      <c r="T1955" t="s">
        <v>32</v>
      </c>
      <c r="U1955" t="s">
        <v>3817</v>
      </c>
      <c r="V1955">
        <v>1</v>
      </c>
      <c r="W1955">
        <v>0</v>
      </c>
      <c r="X1955" t="s">
        <v>32</v>
      </c>
      <c r="Y1955" t="s">
        <v>71</v>
      </c>
      <c r="Z1955">
        <v>0</v>
      </c>
      <c r="AA1955">
        <v>0</v>
      </c>
      <c r="AB1955">
        <v>0</v>
      </c>
      <c r="AC1955">
        <v>0</v>
      </c>
      <c r="AD1955" t="s">
        <v>32</v>
      </c>
      <c r="AE1955" s="23" t="s">
        <v>32</v>
      </c>
    </row>
    <row r="1956" spans="1:31" hidden="1" x14ac:dyDescent="0.25">
      <c r="A1956" t="s">
        <v>69</v>
      </c>
      <c r="B1956" t="s">
        <v>34</v>
      </c>
      <c r="C1956" t="s">
        <v>32</v>
      </c>
      <c r="D1956" t="s">
        <v>32</v>
      </c>
      <c r="E1956" t="s">
        <v>32</v>
      </c>
      <c r="F1956">
        <v>0</v>
      </c>
      <c r="G1956" t="s">
        <v>16</v>
      </c>
      <c r="H1956">
        <v>1</v>
      </c>
      <c r="I1956">
        <v>0</v>
      </c>
      <c r="J1956" t="s">
        <v>32</v>
      </c>
      <c r="K1956" t="s">
        <v>32</v>
      </c>
      <c r="L1956" t="s">
        <v>32</v>
      </c>
      <c r="M1956" t="s">
        <v>32</v>
      </c>
      <c r="N1956" t="s">
        <v>32</v>
      </c>
      <c r="O1956">
        <v>1</v>
      </c>
      <c r="P1956" t="s">
        <v>32</v>
      </c>
      <c r="Q1956" t="s">
        <v>32</v>
      </c>
      <c r="R1956" t="s">
        <v>32</v>
      </c>
      <c r="S1956" t="s">
        <v>32</v>
      </c>
      <c r="T1956" t="s">
        <v>32</v>
      </c>
      <c r="U1956" t="s">
        <v>3817</v>
      </c>
      <c r="V1956">
        <v>1</v>
      </c>
      <c r="W1956">
        <v>0</v>
      </c>
      <c r="X1956" t="s">
        <v>32</v>
      </c>
      <c r="Y1956" t="s">
        <v>71</v>
      </c>
      <c r="Z1956">
        <v>0</v>
      </c>
      <c r="AA1956">
        <v>0</v>
      </c>
      <c r="AB1956">
        <v>0</v>
      </c>
      <c r="AC1956">
        <v>0</v>
      </c>
      <c r="AD1956" t="s">
        <v>32</v>
      </c>
      <c r="AE1956" s="23" t="s">
        <v>32</v>
      </c>
    </row>
    <row r="1957" spans="1:31" hidden="1" x14ac:dyDescent="0.25">
      <c r="A1957" t="s">
        <v>69</v>
      </c>
      <c r="B1957" t="s">
        <v>116</v>
      </c>
      <c r="C1957" t="s">
        <v>32</v>
      </c>
      <c r="D1957" t="s">
        <v>32</v>
      </c>
      <c r="E1957" t="s">
        <v>32</v>
      </c>
      <c r="F1957">
        <v>0</v>
      </c>
      <c r="G1957" t="s">
        <v>16</v>
      </c>
      <c r="H1957">
        <v>1</v>
      </c>
      <c r="I1957">
        <v>0</v>
      </c>
      <c r="J1957" t="s">
        <v>32</v>
      </c>
      <c r="K1957" t="s">
        <v>32</v>
      </c>
      <c r="L1957" t="s">
        <v>32</v>
      </c>
      <c r="M1957" t="s">
        <v>32</v>
      </c>
      <c r="N1957" t="s">
        <v>32</v>
      </c>
      <c r="O1957">
        <v>1</v>
      </c>
      <c r="P1957" t="s">
        <v>32</v>
      </c>
      <c r="Q1957" t="s">
        <v>32</v>
      </c>
      <c r="R1957" t="s">
        <v>32</v>
      </c>
      <c r="S1957" t="s">
        <v>32</v>
      </c>
      <c r="T1957" t="s">
        <v>32</v>
      </c>
      <c r="U1957" t="s">
        <v>3817</v>
      </c>
      <c r="V1957">
        <v>1</v>
      </c>
      <c r="W1957">
        <v>0</v>
      </c>
      <c r="X1957" t="s">
        <v>32</v>
      </c>
      <c r="Y1957" t="s">
        <v>71</v>
      </c>
      <c r="Z1957">
        <v>0</v>
      </c>
      <c r="AA1957">
        <v>0</v>
      </c>
      <c r="AB1957">
        <v>0</v>
      </c>
      <c r="AC1957">
        <v>0</v>
      </c>
      <c r="AD1957" t="s">
        <v>32</v>
      </c>
      <c r="AE1957" s="23" t="s">
        <v>32</v>
      </c>
    </row>
    <row r="1958" spans="1:31" x14ac:dyDescent="0.25">
      <c r="A1958" t="s">
        <v>75</v>
      </c>
      <c r="B1958" t="s">
        <v>47</v>
      </c>
      <c r="C1958" t="s">
        <v>56</v>
      </c>
      <c r="D1958" t="s">
        <v>32</v>
      </c>
      <c r="E1958" t="s">
        <v>32</v>
      </c>
      <c r="F1958">
        <v>3</v>
      </c>
      <c r="G1958" t="s">
        <v>15</v>
      </c>
      <c r="H1958">
        <v>0</v>
      </c>
      <c r="I1958">
        <v>1</v>
      </c>
      <c r="J1958" t="s">
        <v>32</v>
      </c>
      <c r="K1958" t="s">
        <v>32</v>
      </c>
      <c r="L1958" t="s">
        <v>32</v>
      </c>
      <c r="M1958" t="s">
        <v>32</v>
      </c>
      <c r="N1958" t="s">
        <v>32</v>
      </c>
      <c r="O1958">
        <v>1</v>
      </c>
      <c r="P1958" t="s">
        <v>32</v>
      </c>
      <c r="Q1958" t="s">
        <v>32</v>
      </c>
      <c r="R1958" t="s">
        <v>32</v>
      </c>
      <c r="S1958" t="s">
        <v>32</v>
      </c>
      <c r="T1958" t="s">
        <v>32</v>
      </c>
      <c r="U1958" t="s">
        <v>3817</v>
      </c>
      <c r="V1958">
        <v>0</v>
      </c>
      <c r="W1958">
        <v>1</v>
      </c>
      <c r="X1958" t="s">
        <v>32</v>
      </c>
      <c r="Y1958" t="s">
        <v>71</v>
      </c>
      <c r="Z1958">
        <v>0</v>
      </c>
      <c r="AA1958">
        <v>0</v>
      </c>
      <c r="AB1958">
        <v>0</v>
      </c>
      <c r="AC1958">
        <v>0</v>
      </c>
      <c r="AD1958" t="s">
        <v>32</v>
      </c>
      <c r="AE1958" s="23" t="s">
        <v>32</v>
      </c>
    </row>
    <row r="1959" spans="1:31" hidden="1" x14ac:dyDescent="0.25">
      <c r="A1959" t="s">
        <v>69</v>
      </c>
      <c r="B1959" t="s">
        <v>34</v>
      </c>
      <c r="C1959" t="s">
        <v>32</v>
      </c>
      <c r="D1959" t="s">
        <v>32</v>
      </c>
      <c r="E1959" t="s">
        <v>32</v>
      </c>
      <c r="F1959">
        <v>0</v>
      </c>
      <c r="G1959" t="s">
        <v>16</v>
      </c>
      <c r="H1959">
        <v>1</v>
      </c>
      <c r="I1959">
        <v>0</v>
      </c>
      <c r="J1959" t="s">
        <v>32</v>
      </c>
      <c r="K1959" t="s">
        <v>32</v>
      </c>
      <c r="L1959" t="s">
        <v>32</v>
      </c>
      <c r="M1959" t="s">
        <v>32</v>
      </c>
      <c r="N1959" t="s">
        <v>32</v>
      </c>
      <c r="O1959">
        <v>1</v>
      </c>
      <c r="P1959" t="s">
        <v>32</v>
      </c>
      <c r="Q1959" t="s">
        <v>32</v>
      </c>
      <c r="R1959" t="s">
        <v>32</v>
      </c>
      <c r="S1959" t="s">
        <v>32</v>
      </c>
      <c r="T1959" t="s">
        <v>32</v>
      </c>
      <c r="U1959" t="s">
        <v>3817</v>
      </c>
      <c r="V1959">
        <v>1</v>
      </c>
      <c r="W1959">
        <v>0</v>
      </c>
      <c r="X1959" t="s">
        <v>32</v>
      </c>
      <c r="Y1959" t="s">
        <v>70</v>
      </c>
      <c r="Z1959">
        <v>0</v>
      </c>
      <c r="AA1959">
        <v>0</v>
      </c>
      <c r="AB1959">
        <v>0</v>
      </c>
      <c r="AC1959">
        <v>0</v>
      </c>
      <c r="AD1959" t="s">
        <v>32</v>
      </c>
      <c r="AE1959" s="23" t="s">
        <v>32</v>
      </c>
    </row>
    <row r="1960" spans="1:31" hidden="1" x14ac:dyDescent="0.25">
      <c r="A1960" t="s">
        <v>78</v>
      </c>
      <c r="B1960" t="s">
        <v>116</v>
      </c>
      <c r="C1960" t="s">
        <v>32</v>
      </c>
      <c r="D1960" t="s">
        <v>32</v>
      </c>
      <c r="E1960" t="s">
        <v>32</v>
      </c>
      <c r="F1960">
        <v>0</v>
      </c>
      <c r="G1960" t="s">
        <v>16</v>
      </c>
      <c r="H1960">
        <v>1</v>
      </c>
      <c r="I1960">
        <v>0</v>
      </c>
      <c r="J1960" t="s">
        <v>32</v>
      </c>
      <c r="K1960" t="s">
        <v>32</v>
      </c>
      <c r="L1960" t="s">
        <v>32</v>
      </c>
      <c r="M1960" t="s">
        <v>32</v>
      </c>
      <c r="N1960" t="s">
        <v>32</v>
      </c>
      <c r="O1960">
        <v>1</v>
      </c>
      <c r="P1960" t="s">
        <v>32</v>
      </c>
      <c r="Q1960" t="s">
        <v>32</v>
      </c>
      <c r="R1960" t="s">
        <v>32</v>
      </c>
      <c r="S1960" t="s">
        <v>32</v>
      </c>
      <c r="T1960" t="s">
        <v>32</v>
      </c>
      <c r="U1960" t="s">
        <v>3817</v>
      </c>
      <c r="V1960">
        <v>1</v>
      </c>
      <c r="W1960">
        <v>0</v>
      </c>
      <c r="X1960" t="s">
        <v>32</v>
      </c>
      <c r="Y1960" t="s">
        <v>71</v>
      </c>
      <c r="Z1960">
        <v>0</v>
      </c>
      <c r="AA1960">
        <v>0</v>
      </c>
      <c r="AB1960">
        <v>0</v>
      </c>
      <c r="AC1960">
        <v>0</v>
      </c>
      <c r="AD1960" t="s">
        <v>32</v>
      </c>
      <c r="AE1960" s="23" t="s">
        <v>32</v>
      </c>
    </row>
    <row r="1961" spans="1:31" x14ac:dyDescent="0.25">
      <c r="A1961" t="s">
        <v>75</v>
      </c>
      <c r="B1961" t="s">
        <v>34</v>
      </c>
      <c r="C1961" t="s">
        <v>56</v>
      </c>
      <c r="D1961" t="s">
        <v>32</v>
      </c>
      <c r="E1961" t="s">
        <v>32</v>
      </c>
      <c r="F1961">
        <v>3</v>
      </c>
      <c r="G1961" t="s">
        <v>15</v>
      </c>
      <c r="H1961">
        <v>0</v>
      </c>
      <c r="I1961">
        <v>1</v>
      </c>
      <c r="J1961" t="s">
        <v>32</v>
      </c>
      <c r="K1961" t="s">
        <v>32</v>
      </c>
      <c r="L1961" t="s">
        <v>32</v>
      </c>
      <c r="M1961" t="s">
        <v>32</v>
      </c>
      <c r="N1961" t="s">
        <v>32</v>
      </c>
      <c r="O1961">
        <v>1</v>
      </c>
      <c r="P1961" t="s">
        <v>32</v>
      </c>
      <c r="Q1961" t="s">
        <v>32</v>
      </c>
      <c r="R1961" t="s">
        <v>32</v>
      </c>
      <c r="S1961" t="s">
        <v>32</v>
      </c>
      <c r="T1961" t="s">
        <v>32</v>
      </c>
      <c r="U1961" t="s">
        <v>3817</v>
      </c>
      <c r="V1961">
        <v>0</v>
      </c>
      <c r="W1961">
        <v>1</v>
      </c>
      <c r="X1961" t="s">
        <v>32</v>
      </c>
      <c r="Y1961" t="s">
        <v>71</v>
      </c>
      <c r="Z1961">
        <v>0</v>
      </c>
      <c r="AA1961">
        <v>0</v>
      </c>
      <c r="AB1961">
        <v>0</v>
      </c>
      <c r="AC1961">
        <v>0</v>
      </c>
      <c r="AD1961" t="s">
        <v>32</v>
      </c>
      <c r="AE1961" s="23" t="s">
        <v>32</v>
      </c>
    </row>
    <row r="1962" spans="1:31" hidden="1" x14ac:dyDescent="0.25">
      <c r="A1962" t="s">
        <v>75</v>
      </c>
      <c r="B1962" t="s">
        <v>116</v>
      </c>
      <c r="C1962" t="s">
        <v>32</v>
      </c>
      <c r="D1962" t="s">
        <v>32</v>
      </c>
      <c r="E1962" t="s">
        <v>32</v>
      </c>
      <c r="F1962">
        <v>0</v>
      </c>
      <c r="G1962" t="s">
        <v>16</v>
      </c>
      <c r="H1962">
        <v>1</v>
      </c>
      <c r="I1962">
        <v>0</v>
      </c>
      <c r="J1962" t="s">
        <v>32</v>
      </c>
      <c r="K1962" t="s">
        <v>32</v>
      </c>
      <c r="L1962" t="s">
        <v>32</v>
      </c>
      <c r="M1962" t="s">
        <v>32</v>
      </c>
      <c r="N1962" t="s">
        <v>32</v>
      </c>
      <c r="O1962">
        <v>1</v>
      </c>
      <c r="P1962" t="s">
        <v>32</v>
      </c>
      <c r="Q1962" t="s">
        <v>32</v>
      </c>
      <c r="R1962" t="s">
        <v>32</v>
      </c>
      <c r="S1962" t="s">
        <v>32</v>
      </c>
      <c r="T1962" t="s">
        <v>32</v>
      </c>
      <c r="U1962" t="s">
        <v>3817</v>
      </c>
      <c r="V1962">
        <v>1</v>
      </c>
      <c r="W1962">
        <v>0</v>
      </c>
      <c r="X1962" t="s">
        <v>32</v>
      </c>
      <c r="Y1962" t="s">
        <v>71</v>
      </c>
      <c r="Z1962">
        <v>0</v>
      </c>
      <c r="AA1962">
        <v>0</v>
      </c>
      <c r="AB1962">
        <v>0</v>
      </c>
      <c r="AC1962">
        <v>0</v>
      </c>
      <c r="AD1962" t="s">
        <v>32</v>
      </c>
      <c r="AE1962" s="23" t="s">
        <v>32</v>
      </c>
    </row>
    <row r="1963" spans="1:31" hidden="1" x14ac:dyDescent="0.25">
      <c r="A1963" t="s">
        <v>69</v>
      </c>
      <c r="B1963" t="s">
        <v>34</v>
      </c>
      <c r="C1963" t="s">
        <v>32</v>
      </c>
      <c r="D1963" t="s">
        <v>32</v>
      </c>
      <c r="E1963" t="s">
        <v>32</v>
      </c>
      <c r="F1963">
        <v>0</v>
      </c>
      <c r="G1963" t="s">
        <v>16</v>
      </c>
      <c r="H1963">
        <v>1</v>
      </c>
      <c r="I1963">
        <v>0</v>
      </c>
      <c r="J1963" t="s">
        <v>32</v>
      </c>
      <c r="K1963" t="s">
        <v>32</v>
      </c>
      <c r="L1963" t="s">
        <v>32</v>
      </c>
      <c r="M1963" t="s">
        <v>32</v>
      </c>
      <c r="N1963" t="s">
        <v>32</v>
      </c>
      <c r="O1963">
        <v>1</v>
      </c>
      <c r="P1963" t="s">
        <v>32</v>
      </c>
      <c r="Q1963" t="s">
        <v>32</v>
      </c>
      <c r="R1963" t="s">
        <v>32</v>
      </c>
      <c r="S1963" t="s">
        <v>32</v>
      </c>
      <c r="T1963" t="s">
        <v>32</v>
      </c>
      <c r="U1963" t="s">
        <v>3817</v>
      </c>
      <c r="V1963">
        <v>1</v>
      </c>
      <c r="W1963">
        <v>0</v>
      </c>
      <c r="X1963" t="s">
        <v>32</v>
      </c>
      <c r="Y1963" t="s">
        <v>71</v>
      </c>
      <c r="Z1963">
        <v>0</v>
      </c>
      <c r="AA1963">
        <v>0</v>
      </c>
      <c r="AB1963">
        <v>0</v>
      </c>
      <c r="AC1963">
        <v>0</v>
      </c>
      <c r="AD1963" t="s">
        <v>32</v>
      </c>
      <c r="AE1963" s="23" t="s">
        <v>32</v>
      </c>
    </row>
    <row r="1964" spans="1:31" hidden="1" x14ac:dyDescent="0.25">
      <c r="A1964" t="s">
        <v>69</v>
      </c>
      <c r="B1964" t="s">
        <v>34</v>
      </c>
      <c r="C1964" t="s">
        <v>32</v>
      </c>
      <c r="D1964" t="s">
        <v>32</v>
      </c>
      <c r="E1964" t="s">
        <v>32</v>
      </c>
      <c r="F1964">
        <v>0</v>
      </c>
      <c r="G1964" t="s">
        <v>16</v>
      </c>
      <c r="H1964">
        <v>1</v>
      </c>
      <c r="I1964">
        <v>0</v>
      </c>
      <c r="J1964" t="s">
        <v>32</v>
      </c>
      <c r="K1964" t="s">
        <v>32</v>
      </c>
      <c r="L1964" t="s">
        <v>32</v>
      </c>
      <c r="M1964" t="s">
        <v>32</v>
      </c>
      <c r="N1964" t="s">
        <v>32</v>
      </c>
      <c r="O1964">
        <v>1</v>
      </c>
      <c r="P1964" t="s">
        <v>32</v>
      </c>
      <c r="Q1964" t="s">
        <v>32</v>
      </c>
      <c r="R1964" t="s">
        <v>32</v>
      </c>
      <c r="S1964" t="s">
        <v>32</v>
      </c>
      <c r="T1964" t="s">
        <v>32</v>
      </c>
      <c r="U1964" t="s">
        <v>3817</v>
      </c>
      <c r="V1964">
        <v>1</v>
      </c>
      <c r="W1964">
        <v>0</v>
      </c>
      <c r="X1964" t="s">
        <v>32</v>
      </c>
      <c r="Y1964" t="s">
        <v>71</v>
      </c>
      <c r="Z1964">
        <v>0</v>
      </c>
      <c r="AA1964">
        <v>0</v>
      </c>
      <c r="AB1964">
        <v>0</v>
      </c>
      <c r="AC1964">
        <v>0</v>
      </c>
      <c r="AD1964" t="s">
        <v>32</v>
      </c>
      <c r="AE1964" s="23" t="s">
        <v>32</v>
      </c>
    </row>
    <row r="1965" spans="1:31" x14ac:dyDescent="0.25">
      <c r="A1965" t="s">
        <v>75</v>
      </c>
      <c r="B1965" t="s">
        <v>120</v>
      </c>
      <c r="C1965" t="s">
        <v>54</v>
      </c>
      <c r="D1965" t="s">
        <v>32</v>
      </c>
      <c r="E1965" t="s">
        <v>32</v>
      </c>
      <c r="F1965">
        <v>2</v>
      </c>
      <c r="G1965" t="s">
        <v>15</v>
      </c>
      <c r="H1965">
        <v>0</v>
      </c>
      <c r="I1965">
        <v>1</v>
      </c>
      <c r="J1965" t="s">
        <v>32</v>
      </c>
      <c r="K1965" t="s">
        <v>32</v>
      </c>
      <c r="L1965" t="s">
        <v>32</v>
      </c>
      <c r="M1965" t="s">
        <v>32</v>
      </c>
      <c r="N1965" t="s">
        <v>32</v>
      </c>
      <c r="O1965">
        <v>1</v>
      </c>
      <c r="P1965" t="s">
        <v>32</v>
      </c>
      <c r="Q1965" t="s">
        <v>32</v>
      </c>
      <c r="R1965" t="s">
        <v>32</v>
      </c>
      <c r="S1965" t="s">
        <v>32</v>
      </c>
      <c r="T1965" t="s">
        <v>32</v>
      </c>
      <c r="U1965" t="s">
        <v>3817</v>
      </c>
      <c r="V1965">
        <v>0</v>
      </c>
      <c r="W1965">
        <v>1</v>
      </c>
      <c r="X1965" t="s">
        <v>32</v>
      </c>
      <c r="Y1965" t="s">
        <v>71</v>
      </c>
      <c r="Z1965">
        <v>0</v>
      </c>
      <c r="AA1965">
        <v>0</v>
      </c>
      <c r="AB1965">
        <v>0</v>
      </c>
      <c r="AC1965">
        <v>0</v>
      </c>
      <c r="AD1965" t="s">
        <v>32</v>
      </c>
      <c r="AE1965" s="23" t="s">
        <v>32</v>
      </c>
    </row>
    <row r="1966" spans="1:31" x14ac:dyDescent="0.25">
      <c r="A1966" t="s">
        <v>75</v>
      </c>
      <c r="B1966" t="s">
        <v>120</v>
      </c>
      <c r="C1966" t="s">
        <v>54</v>
      </c>
      <c r="D1966" t="s">
        <v>32</v>
      </c>
      <c r="E1966" t="s">
        <v>32</v>
      </c>
      <c r="F1966">
        <v>2</v>
      </c>
      <c r="G1966" t="s">
        <v>15</v>
      </c>
      <c r="H1966">
        <v>0</v>
      </c>
      <c r="I1966">
        <v>1</v>
      </c>
      <c r="J1966" t="s">
        <v>32</v>
      </c>
      <c r="K1966" t="s">
        <v>32</v>
      </c>
      <c r="L1966" t="s">
        <v>32</v>
      </c>
      <c r="M1966" t="s">
        <v>32</v>
      </c>
      <c r="N1966" t="s">
        <v>32</v>
      </c>
      <c r="O1966">
        <v>1</v>
      </c>
      <c r="P1966" t="s">
        <v>32</v>
      </c>
      <c r="Q1966" t="s">
        <v>32</v>
      </c>
      <c r="R1966" t="s">
        <v>32</v>
      </c>
      <c r="S1966" t="s">
        <v>32</v>
      </c>
      <c r="T1966" t="s">
        <v>32</v>
      </c>
      <c r="U1966" t="s">
        <v>3817</v>
      </c>
      <c r="V1966">
        <v>0</v>
      </c>
      <c r="W1966">
        <v>1</v>
      </c>
      <c r="X1966" t="s">
        <v>32</v>
      </c>
      <c r="Y1966" t="s">
        <v>70</v>
      </c>
      <c r="Z1966">
        <v>0</v>
      </c>
      <c r="AA1966">
        <v>0</v>
      </c>
      <c r="AB1966">
        <v>0</v>
      </c>
      <c r="AC1966">
        <v>0</v>
      </c>
      <c r="AD1966" t="s">
        <v>32</v>
      </c>
      <c r="AE1966" s="23" t="s">
        <v>32</v>
      </c>
    </row>
    <row r="1967" spans="1:31" x14ac:dyDescent="0.25">
      <c r="A1967" t="s">
        <v>78</v>
      </c>
      <c r="B1967" t="s">
        <v>34</v>
      </c>
      <c r="C1967" t="s">
        <v>56</v>
      </c>
      <c r="D1967" t="s">
        <v>32</v>
      </c>
      <c r="E1967" t="s">
        <v>32</v>
      </c>
      <c r="F1967">
        <v>0</v>
      </c>
      <c r="G1967" t="s">
        <v>15</v>
      </c>
      <c r="H1967">
        <v>0</v>
      </c>
      <c r="I1967">
        <v>1</v>
      </c>
      <c r="J1967" t="s">
        <v>32</v>
      </c>
      <c r="K1967" t="s">
        <v>32</v>
      </c>
      <c r="L1967" t="s">
        <v>32</v>
      </c>
      <c r="M1967" t="s">
        <v>32</v>
      </c>
      <c r="N1967" t="s">
        <v>32</v>
      </c>
      <c r="O1967">
        <v>1</v>
      </c>
      <c r="P1967" t="s">
        <v>32</v>
      </c>
      <c r="Q1967" t="s">
        <v>32</v>
      </c>
      <c r="R1967" t="s">
        <v>32</v>
      </c>
      <c r="S1967" t="s">
        <v>32</v>
      </c>
      <c r="T1967" t="s">
        <v>32</v>
      </c>
      <c r="U1967" t="s">
        <v>3817</v>
      </c>
      <c r="V1967">
        <v>0</v>
      </c>
      <c r="W1967">
        <v>1</v>
      </c>
      <c r="X1967" t="s">
        <v>32</v>
      </c>
      <c r="Y1967" t="s">
        <v>71</v>
      </c>
      <c r="Z1967">
        <v>0</v>
      </c>
      <c r="AA1967">
        <v>0</v>
      </c>
      <c r="AB1967">
        <v>0</v>
      </c>
      <c r="AC1967">
        <v>0</v>
      </c>
      <c r="AD1967" t="s">
        <v>32</v>
      </c>
      <c r="AE1967" s="23" t="s">
        <v>32</v>
      </c>
    </row>
    <row r="1968" spans="1:31" hidden="1" x14ac:dyDescent="0.25">
      <c r="A1968" t="s">
        <v>75</v>
      </c>
      <c r="B1968" t="s">
        <v>34</v>
      </c>
      <c r="C1968" t="s">
        <v>32</v>
      </c>
      <c r="D1968" t="s">
        <v>32</v>
      </c>
      <c r="E1968" t="s">
        <v>32</v>
      </c>
      <c r="F1968">
        <v>1</v>
      </c>
      <c r="G1968" t="s">
        <v>16</v>
      </c>
      <c r="H1968">
        <v>1</v>
      </c>
      <c r="I1968">
        <v>0</v>
      </c>
      <c r="J1968" t="s">
        <v>32</v>
      </c>
      <c r="K1968" t="s">
        <v>32</v>
      </c>
      <c r="L1968" t="s">
        <v>32</v>
      </c>
      <c r="M1968" t="s">
        <v>32</v>
      </c>
      <c r="N1968" t="s">
        <v>32</v>
      </c>
      <c r="O1968">
        <v>1</v>
      </c>
      <c r="P1968" t="s">
        <v>32</v>
      </c>
      <c r="Q1968" t="s">
        <v>32</v>
      </c>
      <c r="R1968" t="s">
        <v>32</v>
      </c>
      <c r="S1968" t="s">
        <v>32</v>
      </c>
      <c r="T1968" t="s">
        <v>32</v>
      </c>
      <c r="U1968" t="s">
        <v>3817</v>
      </c>
      <c r="V1968">
        <v>1</v>
      </c>
      <c r="W1968">
        <v>0</v>
      </c>
      <c r="X1968" t="s">
        <v>32</v>
      </c>
      <c r="Y1968" t="s">
        <v>71</v>
      </c>
      <c r="Z1968">
        <v>0</v>
      </c>
      <c r="AA1968">
        <v>0</v>
      </c>
      <c r="AB1968">
        <v>0</v>
      </c>
      <c r="AC1968">
        <v>0</v>
      </c>
      <c r="AD1968" t="s">
        <v>32</v>
      </c>
      <c r="AE1968" s="23" t="s">
        <v>32</v>
      </c>
    </row>
    <row r="1969" spans="1:31" hidden="1" x14ac:dyDescent="0.25">
      <c r="A1969" t="s">
        <v>76</v>
      </c>
      <c r="B1969" t="s">
        <v>34</v>
      </c>
      <c r="C1969" t="s">
        <v>32</v>
      </c>
      <c r="D1969" t="s">
        <v>32</v>
      </c>
      <c r="E1969" t="s">
        <v>32</v>
      </c>
      <c r="F1969">
        <v>0</v>
      </c>
      <c r="G1969" t="s">
        <v>16</v>
      </c>
      <c r="H1969">
        <v>1</v>
      </c>
      <c r="I1969">
        <v>0</v>
      </c>
      <c r="J1969" t="s">
        <v>32</v>
      </c>
      <c r="K1969" t="s">
        <v>32</v>
      </c>
      <c r="L1969" t="s">
        <v>32</v>
      </c>
      <c r="M1969" t="s">
        <v>32</v>
      </c>
      <c r="N1969" t="s">
        <v>32</v>
      </c>
      <c r="O1969">
        <v>1</v>
      </c>
      <c r="P1969" t="s">
        <v>32</v>
      </c>
      <c r="Q1969" t="s">
        <v>32</v>
      </c>
      <c r="R1969" t="s">
        <v>32</v>
      </c>
      <c r="S1969" t="s">
        <v>32</v>
      </c>
      <c r="T1969" t="s">
        <v>32</v>
      </c>
      <c r="U1969" t="s">
        <v>3817</v>
      </c>
      <c r="V1969">
        <v>1</v>
      </c>
      <c r="W1969">
        <v>0</v>
      </c>
      <c r="X1969" t="s">
        <v>32</v>
      </c>
      <c r="Y1969" t="s">
        <v>71</v>
      </c>
      <c r="Z1969">
        <v>0</v>
      </c>
      <c r="AA1969">
        <v>0</v>
      </c>
      <c r="AB1969">
        <v>0</v>
      </c>
      <c r="AC1969">
        <v>0</v>
      </c>
      <c r="AD1969" t="s">
        <v>32</v>
      </c>
      <c r="AE1969" s="23" t="s">
        <v>32</v>
      </c>
    </row>
    <row r="1970" spans="1:31" hidden="1" x14ac:dyDescent="0.25">
      <c r="A1970" t="s">
        <v>76</v>
      </c>
      <c r="B1970" t="s">
        <v>34</v>
      </c>
      <c r="C1970" t="s">
        <v>32</v>
      </c>
      <c r="D1970" t="s">
        <v>32</v>
      </c>
      <c r="E1970" t="s">
        <v>32</v>
      </c>
      <c r="F1970">
        <v>0</v>
      </c>
      <c r="G1970" t="s">
        <v>16</v>
      </c>
      <c r="H1970">
        <v>1</v>
      </c>
      <c r="I1970">
        <v>0</v>
      </c>
      <c r="J1970" t="s">
        <v>32</v>
      </c>
      <c r="K1970" t="s">
        <v>32</v>
      </c>
      <c r="L1970" t="s">
        <v>32</v>
      </c>
      <c r="M1970" t="s">
        <v>32</v>
      </c>
      <c r="N1970" t="s">
        <v>32</v>
      </c>
      <c r="O1970">
        <v>1</v>
      </c>
      <c r="P1970" t="s">
        <v>32</v>
      </c>
      <c r="Q1970" t="s">
        <v>32</v>
      </c>
      <c r="R1970" t="s">
        <v>32</v>
      </c>
      <c r="S1970" t="s">
        <v>32</v>
      </c>
      <c r="T1970" t="s">
        <v>32</v>
      </c>
      <c r="U1970" t="s">
        <v>3817</v>
      </c>
      <c r="V1970">
        <v>1</v>
      </c>
      <c r="W1970">
        <v>0</v>
      </c>
      <c r="X1970" t="s">
        <v>32</v>
      </c>
      <c r="Y1970" t="s">
        <v>71</v>
      </c>
      <c r="Z1970">
        <v>0</v>
      </c>
      <c r="AA1970">
        <v>0</v>
      </c>
      <c r="AB1970">
        <v>0</v>
      </c>
      <c r="AC1970">
        <v>0</v>
      </c>
      <c r="AD1970" t="s">
        <v>32</v>
      </c>
      <c r="AE1970" s="23" t="s">
        <v>32</v>
      </c>
    </row>
    <row r="1971" spans="1:31" hidden="1" x14ac:dyDescent="0.25">
      <c r="A1971" t="s">
        <v>86</v>
      </c>
      <c r="B1971" t="s">
        <v>34</v>
      </c>
      <c r="C1971" t="s">
        <v>32</v>
      </c>
      <c r="D1971" t="s">
        <v>32</v>
      </c>
      <c r="E1971" t="s">
        <v>32</v>
      </c>
      <c r="F1971">
        <v>0</v>
      </c>
      <c r="G1971" t="s">
        <v>16</v>
      </c>
      <c r="H1971">
        <v>1</v>
      </c>
      <c r="I1971">
        <v>0</v>
      </c>
      <c r="J1971" t="s">
        <v>32</v>
      </c>
      <c r="K1971" t="s">
        <v>32</v>
      </c>
      <c r="L1971" t="s">
        <v>32</v>
      </c>
      <c r="M1971" t="s">
        <v>32</v>
      </c>
      <c r="N1971" t="s">
        <v>32</v>
      </c>
      <c r="O1971">
        <v>1</v>
      </c>
      <c r="P1971" t="s">
        <v>32</v>
      </c>
      <c r="Q1971" t="s">
        <v>32</v>
      </c>
      <c r="R1971" t="s">
        <v>32</v>
      </c>
      <c r="S1971" t="s">
        <v>32</v>
      </c>
      <c r="T1971" t="s">
        <v>32</v>
      </c>
      <c r="U1971" t="s">
        <v>3817</v>
      </c>
      <c r="V1971">
        <v>1</v>
      </c>
      <c r="W1971">
        <v>0</v>
      </c>
      <c r="X1971" t="s">
        <v>32</v>
      </c>
      <c r="Y1971" t="s">
        <v>71</v>
      </c>
      <c r="Z1971">
        <v>0</v>
      </c>
      <c r="AA1971">
        <v>0</v>
      </c>
      <c r="AB1971">
        <v>0</v>
      </c>
      <c r="AC1971">
        <v>0</v>
      </c>
      <c r="AD1971" t="s">
        <v>32</v>
      </c>
      <c r="AE1971" s="23" t="s">
        <v>32</v>
      </c>
    </row>
    <row r="1972" spans="1:31" hidden="1" x14ac:dyDescent="0.25">
      <c r="A1972" t="s">
        <v>86</v>
      </c>
      <c r="B1972" t="s">
        <v>34</v>
      </c>
      <c r="C1972" t="s">
        <v>32</v>
      </c>
      <c r="D1972" t="s">
        <v>32</v>
      </c>
      <c r="E1972" t="s">
        <v>32</v>
      </c>
      <c r="F1972">
        <v>2</v>
      </c>
      <c r="G1972" t="s">
        <v>16</v>
      </c>
      <c r="H1972">
        <v>1</v>
      </c>
      <c r="I1972">
        <v>0</v>
      </c>
      <c r="J1972" t="s">
        <v>32</v>
      </c>
      <c r="K1972" t="s">
        <v>32</v>
      </c>
      <c r="L1972" t="s">
        <v>32</v>
      </c>
      <c r="M1972" t="s">
        <v>32</v>
      </c>
      <c r="N1972" t="s">
        <v>32</v>
      </c>
      <c r="O1972">
        <v>1</v>
      </c>
      <c r="P1972" t="s">
        <v>32</v>
      </c>
      <c r="Q1972" t="s">
        <v>32</v>
      </c>
      <c r="R1972" t="s">
        <v>32</v>
      </c>
      <c r="S1972" t="s">
        <v>32</v>
      </c>
      <c r="T1972" t="s">
        <v>32</v>
      </c>
      <c r="U1972" t="s">
        <v>3817</v>
      </c>
      <c r="V1972">
        <v>1</v>
      </c>
      <c r="W1972">
        <v>0</v>
      </c>
      <c r="X1972" t="s">
        <v>32</v>
      </c>
      <c r="Y1972" t="s">
        <v>70</v>
      </c>
      <c r="Z1972">
        <v>0</v>
      </c>
      <c r="AA1972">
        <v>0</v>
      </c>
      <c r="AB1972">
        <v>0</v>
      </c>
      <c r="AC1972">
        <v>0</v>
      </c>
      <c r="AD1972" t="s">
        <v>32</v>
      </c>
      <c r="AE1972" s="23" t="s">
        <v>32</v>
      </c>
    </row>
    <row r="1973" spans="1:31" hidden="1" x14ac:dyDescent="0.25">
      <c r="A1973" t="s">
        <v>3895</v>
      </c>
      <c r="B1973" t="s">
        <v>34</v>
      </c>
      <c r="C1973" t="s">
        <v>32</v>
      </c>
      <c r="D1973" t="s">
        <v>32</v>
      </c>
      <c r="E1973" t="s">
        <v>32</v>
      </c>
      <c r="F1973">
        <v>0</v>
      </c>
      <c r="G1973" t="s">
        <v>16</v>
      </c>
      <c r="H1973">
        <v>1</v>
      </c>
      <c r="I1973">
        <v>0</v>
      </c>
      <c r="J1973" t="s">
        <v>32</v>
      </c>
      <c r="K1973" t="s">
        <v>32</v>
      </c>
      <c r="L1973" t="s">
        <v>32</v>
      </c>
      <c r="M1973" t="s">
        <v>32</v>
      </c>
      <c r="N1973" t="s">
        <v>32</v>
      </c>
      <c r="O1973">
        <v>1</v>
      </c>
      <c r="P1973" t="s">
        <v>32</v>
      </c>
      <c r="Q1973" t="s">
        <v>32</v>
      </c>
      <c r="R1973" t="s">
        <v>32</v>
      </c>
      <c r="S1973" t="s">
        <v>32</v>
      </c>
      <c r="T1973" t="s">
        <v>32</v>
      </c>
      <c r="U1973" t="s">
        <v>3817</v>
      </c>
      <c r="V1973">
        <v>1</v>
      </c>
      <c r="W1973">
        <v>0</v>
      </c>
      <c r="X1973" t="s">
        <v>32</v>
      </c>
      <c r="Y1973" t="s">
        <v>71</v>
      </c>
      <c r="Z1973">
        <v>0</v>
      </c>
      <c r="AA1973">
        <v>0</v>
      </c>
      <c r="AB1973">
        <v>0</v>
      </c>
      <c r="AC1973">
        <v>0</v>
      </c>
      <c r="AD1973" t="s">
        <v>32</v>
      </c>
      <c r="AE1973" s="23" t="s">
        <v>32</v>
      </c>
    </row>
    <row r="1974" spans="1:31" hidden="1" x14ac:dyDescent="0.25">
      <c r="A1974" t="s">
        <v>69</v>
      </c>
      <c r="B1974" t="s">
        <v>34</v>
      </c>
      <c r="C1974" t="s">
        <v>32</v>
      </c>
      <c r="D1974" t="s">
        <v>32</v>
      </c>
      <c r="E1974" t="s">
        <v>32</v>
      </c>
      <c r="F1974">
        <v>0</v>
      </c>
      <c r="G1974" t="s">
        <v>16</v>
      </c>
      <c r="H1974">
        <v>1</v>
      </c>
      <c r="I1974">
        <v>0</v>
      </c>
      <c r="J1974" t="s">
        <v>32</v>
      </c>
      <c r="K1974" t="s">
        <v>32</v>
      </c>
      <c r="L1974" t="s">
        <v>32</v>
      </c>
      <c r="M1974" t="s">
        <v>32</v>
      </c>
      <c r="N1974" t="s">
        <v>32</v>
      </c>
      <c r="O1974">
        <v>1</v>
      </c>
      <c r="P1974" t="s">
        <v>32</v>
      </c>
      <c r="Q1974" t="s">
        <v>32</v>
      </c>
      <c r="R1974" t="s">
        <v>32</v>
      </c>
      <c r="S1974" t="s">
        <v>32</v>
      </c>
      <c r="T1974" t="s">
        <v>32</v>
      </c>
      <c r="U1974" t="s">
        <v>3817</v>
      </c>
      <c r="V1974">
        <v>1</v>
      </c>
      <c r="W1974">
        <v>0</v>
      </c>
      <c r="X1974" t="s">
        <v>32</v>
      </c>
      <c r="Y1974" t="s">
        <v>71</v>
      </c>
      <c r="Z1974">
        <v>0</v>
      </c>
      <c r="AA1974">
        <v>0</v>
      </c>
      <c r="AB1974">
        <v>0</v>
      </c>
      <c r="AC1974">
        <v>0</v>
      </c>
      <c r="AD1974" t="s">
        <v>32</v>
      </c>
      <c r="AE1974" s="23" t="s">
        <v>32</v>
      </c>
    </row>
    <row r="1975" spans="1:31" hidden="1" x14ac:dyDescent="0.25">
      <c r="A1975" t="s">
        <v>96</v>
      </c>
      <c r="B1975" t="s">
        <v>34</v>
      </c>
      <c r="C1975" t="s">
        <v>32</v>
      </c>
      <c r="D1975" t="s">
        <v>32</v>
      </c>
      <c r="E1975" t="s">
        <v>32</v>
      </c>
      <c r="F1975">
        <v>0</v>
      </c>
      <c r="G1975" t="s">
        <v>16</v>
      </c>
      <c r="H1975">
        <v>1</v>
      </c>
      <c r="I1975">
        <v>0</v>
      </c>
      <c r="J1975" t="s">
        <v>32</v>
      </c>
      <c r="K1975" t="s">
        <v>32</v>
      </c>
      <c r="L1975" t="s">
        <v>32</v>
      </c>
      <c r="M1975" t="s">
        <v>32</v>
      </c>
      <c r="N1975" t="s">
        <v>32</v>
      </c>
      <c r="O1975">
        <v>1</v>
      </c>
      <c r="P1975" t="s">
        <v>32</v>
      </c>
      <c r="Q1975" t="s">
        <v>32</v>
      </c>
      <c r="R1975" t="s">
        <v>32</v>
      </c>
      <c r="S1975" t="s">
        <v>32</v>
      </c>
      <c r="T1975" t="s">
        <v>32</v>
      </c>
      <c r="U1975" t="s">
        <v>3817</v>
      </c>
      <c r="V1975">
        <v>1</v>
      </c>
      <c r="W1975">
        <v>0</v>
      </c>
      <c r="X1975" t="s">
        <v>32</v>
      </c>
      <c r="Y1975" t="s">
        <v>71</v>
      </c>
      <c r="Z1975">
        <v>0</v>
      </c>
      <c r="AA1975">
        <v>0</v>
      </c>
      <c r="AB1975">
        <v>0</v>
      </c>
      <c r="AC1975">
        <v>0</v>
      </c>
      <c r="AD1975" t="s">
        <v>32</v>
      </c>
      <c r="AE1975" s="23" t="s">
        <v>32</v>
      </c>
    </row>
    <row r="1976" spans="1:31" x14ac:dyDescent="0.25">
      <c r="A1976" t="s">
        <v>69</v>
      </c>
      <c r="B1976" t="s">
        <v>116</v>
      </c>
      <c r="C1976" t="s">
        <v>54</v>
      </c>
      <c r="D1976" t="s">
        <v>32</v>
      </c>
      <c r="E1976" t="s">
        <v>32</v>
      </c>
      <c r="F1976">
        <v>0</v>
      </c>
      <c r="G1976" t="s">
        <v>15</v>
      </c>
      <c r="H1976">
        <v>0</v>
      </c>
      <c r="I1976">
        <v>1</v>
      </c>
      <c r="J1976" t="s">
        <v>44</v>
      </c>
      <c r="K1976">
        <v>1</v>
      </c>
      <c r="L1976" t="s">
        <v>73</v>
      </c>
      <c r="M1976">
        <v>1</v>
      </c>
      <c r="N1976">
        <v>0</v>
      </c>
      <c r="O1976">
        <v>1</v>
      </c>
      <c r="P1976" t="s">
        <v>32</v>
      </c>
      <c r="Q1976" t="s">
        <v>32</v>
      </c>
      <c r="R1976" t="s">
        <v>32</v>
      </c>
      <c r="S1976" t="s">
        <v>32</v>
      </c>
      <c r="T1976" t="s">
        <v>32</v>
      </c>
      <c r="U1976" t="s">
        <v>3817</v>
      </c>
      <c r="V1976">
        <v>0</v>
      </c>
      <c r="W1976">
        <v>1</v>
      </c>
      <c r="X1976" t="s">
        <v>32</v>
      </c>
      <c r="Y1976" t="s">
        <v>71</v>
      </c>
      <c r="Z1976">
        <v>0</v>
      </c>
      <c r="AA1976">
        <v>0</v>
      </c>
      <c r="AB1976">
        <v>0</v>
      </c>
      <c r="AC1976">
        <v>0</v>
      </c>
      <c r="AD1976" t="s">
        <v>32</v>
      </c>
      <c r="AE1976" s="23" t="s">
        <v>32</v>
      </c>
    </row>
    <row r="1977" spans="1:31" hidden="1" x14ac:dyDescent="0.25">
      <c r="A1977" t="s">
        <v>69</v>
      </c>
      <c r="B1977" t="s">
        <v>34</v>
      </c>
      <c r="C1977" t="s">
        <v>32</v>
      </c>
      <c r="D1977" t="s">
        <v>32</v>
      </c>
      <c r="E1977" t="s">
        <v>32</v>
      </c>
      <c r="F1977">
        <v>0</v>
      </c>
      <c r="G1977" t="s">
        <v>16</v>
      </c>
      <c r="H1977">
        <v>1</v>
      </c>
      <c r="I1977">
        <v>0</v>
      </c>
      <c r="J1977" t="s">
        <v>32</v>
      </c>
      <c r="K1977" t="s">
        <v>32</v>
      </c>
      <c r="L1977" t="s">
        <v>32</v>
      </c>
      <c r="M1977" t="s">
        <v>32</v>
      </c>
      <c r="N1977" t="s">
        <v>32</v>
      </c>
      <c r="O1977">
        <v>1</v>
      </c>
      <c r="P1977" t="s">
        <v>32</v>
      </c>
      <c r="Q1977" t="s">
        <v>32</v>
      </c>
      <c r="R1977" t="s">
        <v>32</v>
      </c>
      <c r="S1977" t="s">
        <v>32</v>
      </c>
      <c r="T1977" t="s">
        <v>32</v>
      </c>
      <c r="U1977" t="s">
        <v>3817</v>
      </c>
      <c r="V1977">
        <v>1</v>
      </c>
      <c r="W1977">
        <v>0</v>
      </c>
      <c r="X1977" t="s">
        <v>32</v>
      </c>
      <c r="Y1977" t="s">
        <v>71</v>
      </c>
      <c r="Z1977">
        <v>0</v>
      </c>
      <c r="AA1977">
        <v>0</v>
      </c>
      <c r="AB1977">
        <v>0</v>
      </c>
      <c r="AC1977">
        <v>0</v>
      </c>
      <c r="AD1977" t="s">
        <v>32</v>
      </c>
      <c r="AE1977" s="23" t="s">
        <v>32</v>
      </c>
    </row>
    <row r="1978" spans="1:31" x14ac:dyDescent="0.25">
      <c r="A1978" t="s">
        <v>3887</v>
      </c>
      <c r="B1978" t="s">
        <v>47</v>
      </c>
      <c r="C1978" t="s">
        <v>56</v>
      </c>
      <c r="D1978" t="s">
        <v>32</v>
      </c>
      <c r="E1978" t="s">
        <v>32</v>
      </c>
      <c r="F1978">
        <v>0</v>
      </c>
      <c r="G1978" t="s">
        <v>15</v>
      </c>
      <c r="H1978">
        <v>0</v>
      </c>
      <c r="I1978">
        <v>1</v>
      </c>
      <c r="J1978" t="s">
        <v>32</v>
      </c>
      <c r="K1978" t="s">
        <v>32</v>
      </c>
      <c r="L1978" t="s">
        <v>32</v>
      </c>
      <c r="M1978" t="s">
        <v>32</v>
      </c>
      <c r="N1978" t="s">
        <v>32</v>
      </c>
      <c r="O1978">
        <v>1</v>
      </c>
      <c r="P1978" t="s">
        <v>32</v>
      </c>
      <c r="Q1978" t="s">
        <v>32</v>
      </c>
      <c r="R1978" t="s">
        <v>32</v>
      </c>
      <c r="S1978" t="s">
        <v>32</v>
      </c>
      <c r="T1978" t="s">
        <v>32</v>
      </c>
      <c r="U1978" t="s">
        <v>3817</v>
      </c>
      <c r="V1978">
        <v>0</v>
      </c>
      <c r="W1978">
        <v>1</v>
      </c>
      <c r="X1978" t="s">
        <v>32</v>
      </c>
      <c r="Y1978" t="s">
        <v>71</v>
      </c>
      <c r="Z1978">
        <v>0</v>
      </c>
      <c r="AA1978">
        <v>0</v>
      </c>
      <c r="AB1978">
        <v>0</v>
      </c>
      <c r="AC1978">
        <v>0</v>
      </c>
      <c r="AD1978" t="s">
        <v>32</v>
      </c>
      <c r="AE1978" s="23" t="s">
        <v>32</v>
      </c>
    </row>
    <row r="1979" spans="1:31" hidden="1" x14ac:dyDescent="0.25">
      <c r="A1979" t="s">
        <v>3887</v>
      </c>
      <c r="B1979" t="s">
        <v>120</v>
      </c>
      <c r="C1979" t="s">
        <v>32</v>
      </c>
      <c r="D1979" t="s">
        <v>32</v>
      </c>
      <c r="E1979" t="s">
        <v>32</v>
      </c>
      <c r="F1979">
        <v>0</v>
      </c>
      <c r="G1979" t="s">
        <v>16</v>
      </c>
      <c r="H1979">
        <v>1</v>
      </c>
      <c r="I1979">
        <v>0</v>
      </c>
      <c r="J1979" t="s">
        <v>32</v>
      </c>
      <c r="K1979" t="s">
        <v>32</v>
      </c>
      <c r="L1979" t="s">
        <v>32</v>
      </c>
      <c r="M1979" t="s">
        <v>32</v>
      </c>
      <c r="N1979" t="s">
        <v>32</v>
      </c>
      <c r="O1979">
        <v>1</v>
      </c>
      <c r="P1979" t="s">
        <v>32</v>
      </c>
      <c r="Q1979" t="s">
        <v>32</v>
      </c>
      <c r="R1979" t="s">
        <v>32</v>
      </c>
      <c r="S1979" t="s">
        <v>32</v>
      </c>
      <c r="T1979" t="s">
        <v>32</v>
      </c>
      <c r="U1979" t="s">
        <v>3817</v>
      </c>
      <c r="V1979">
        <v>1</v>
      </c>
      <c r="W1979">
        <v>0</v>
      </c>
      <c r="X1979" t="s">
        <v>32</v>
      </c>
      <c r="Y1979" t="s">
        <v>71</v>
      </c>
      <c r="Z1979">
        <v>0</v>
      </c>
      <c r="AA1979">
        <v>0</v>
      </c>
      <c r="AB1979">
        <v>0</v>
      </c>
      <c r="AC1979">
        <v>0</v>
      </c>
      <c r="AD1979" t="s">
        <v>32</v>
      </c>
      <c r="AE1979" s="23" t="s">
        <v>32</v>
      </c>
    </row>
    <row r="1980" spans="1:31" hidden="1" x14ac:dyDescent="0.25">
      <c r="A1980" t="s">
        <v>69</v>
      </c>
      <c r="B1980" t="s">
        <v>34</v>
      </c>
      <c r="C1980" t="s">
        <v>32</v>
      </c>
      <c r="D1980" t="s">
        <v>32</v>
      </c>
      <c r="E1980" t="s">
        <v>32</v>
      </c>
      <c r="F1980">
        <v>0</v>
      </c>
      <c r="G1980" t="s">
        <v>16</v>
      </c>
      <c r="H1980">
        <v>1</v>
      </c>
      <c r="I1980">
        <v>0</v>
      </c>
      <c r="J1980" t="s">
        <v>32</v>
      </c>
      <c r="K1980" t="s">
        <v>32</v>
      </c>
      <c r="L1980" t="s">
        <v>32</v>
      </c>
      <c r="M1980" t="s">
        <v>32</v>
      </c>
      <c r="N1980" t="s">
        <v>32</v>
      </c>
      <c r="O1980">
        <v>1</v>
      </c>
      <c r="P1980" t="s">
        <v>32</v>
      </c>
      <c r="Q1980" t="s">
        <v>32</v>
      </c>
      <c r="R1980" t="s">
        <v>32</v>
      </c>
      <c r="S1980" t="s">
        <v>32</v>
      </c>
      <c r="T1980" t="s">
        <v>32</v>
      </c>
      <c r="U1980" t="s">
        <v>3817</v>
      </c>
      <c r="V1980">
        <v>1</v>
      </c>
      <c r="W1980">
        <v>0</v>
      </c>
      <c r="X1980" t="s">
        <v>32</v>
      </c>
      <c r="Y1980" t="s">
        <v>71</v>
      </c>
      <c r="Z1980">
        <v>0</v>
      </c>
      <c r="AA1980">
        <v>0</v>
      </c>
      <c r="AB1980">
        <v>0</v>
      </c>
      <c r="AC1980">
        <v>0</v>
      </c>
      <c r="AD1980" t="s">
        <v>3915</v>
      </c>
      <c r="AE1980" s="23">
        <v>0</v>
      </c>
    </row>
    <row r="1981" spans="1:31" hidden="1" x14ac:dyDescent="0.25">
      <c r="A1981" t="s">
        <v>69</v>
      </c>
      <c r="B1981" t="s">
        <v>34</v>
      </c>
      <c r="C1981" t="s">
        <v>32</v>
      </c>
      <c r="D1981" t="s">
        <v>32</v>
      </c>
      <c r="E1981" t="s">
        <v>32</v>
      </c>
      <c r="F1981">
        <v>0</v>
      </c>
      <c r="G1981" t="s">
        <v>16</v>
      </c>
      <c r="H1981">
        <v>1</v>
      </c>
      <c r="I1981">
        <v>0</v>
      </c>
      <c r="J1981" t="s">
        <v>32</v>
      </c>
      <c r="K1981" t="s">
        <v>32</v>
      </c>
      <c r="L1981" t="s">
        <v>32</v>
      </c>
      <c r="M1981" t="s">
        <v>32</v>
      </c>
      <c r="N1981" t="s">
        <v>32</v>
      </c>
      <c r="O1981">
        <v>1</v>
      </c>
      <c r="P1981" t="s">
        <v>32</v>
      </c>
      <c r="Q1981" t="s">
        <v>32</v>
      </c>
      <c r="R1981" t="s">
        <v>32</v>
      </c>
      <c r="S1981" t="s">
        <v>32</v>
      </c>
      <c r="T1981" t="s">
        <v>32</v>
      </c>
      <c r="U1981" t="s">
        <v>3817</v>
      </c>
      <c r="V1981">
        <v>1</v>
      </c>
      <c r="W1981">
        <v>0</v>
      </c>
      <c r="X1981" t="s">
        <v>32</v>
      </c>
      <c r="Y1981" t="s">
        <v>70</v>
      </c>
      <c r="Z1981">
        <v>0</v>
      </c>
      <c r="AA1981">
        <v>0</v>
      </c>
      <c r="AB1981">
        <v>0</v>
      </c>
      <c r="AC1981">
        <v>0</v>
      </c>
      <c r="AD1981" t="s">
        <v>32</v>
      </c>
      <c r="AE1981" s="23" t="s">
        <v>32</v>
      </c>
    </row>
    <row r="1982" spans="1:31" x14ac:dyDescent="0.25">
      <c r="A1982" t="s">
        <v>69</v>
      </c>
      <c r="B1982" t="s">
        <v>34</v>
      </c>
      <c r="C1982" t="s">
        <v>56</v>
      </c>
      <c r="D1982" t="s">
        <v>32</v>
      </c>
      <c r="E1982" t="s">
        <v>32</v>
      </c>
      <c r="F1982">
        <v>0</v>
      </c>
      <c r="G1982" t="s">
        <v>15</v>
      </c>
      <c r="H1982">
        <v>0</v>
      </c>
      <c r="I1982">
        <v>1</v>
      </c>
      <c r="J1982" t="s">
        <v>32</v>
      </c>
      <c r="K1982" t="s">
        <v>32</v>
      </c>
      <c r="L1982" t="s">
        <v>32</v>
      </c>
      <c r="M1982" t="s">
        <v>32</v>
      </c>
      <c r="N1982" t="s">
        <v>32</v>
      </c>
      <c r="O1982">
        <v>1</v>
      </c>
      <c r="P1982" t="s">
        <v>32</v>
      </c>
      <c r="Q1982" t="s">
        <v>32</v>
      </c>
      <c r="R1982" t="s">
        <v>32</v>
      </c>
      <c r="S1982" t="s">
        <v>32</v>
      </c>
      <c r="T1982" t="s">
        <v>32</v>
      </c>
      <c r="U1982" t="s">
        <v>3817</v>
      </c>
      <c r="V1982">
        <v>0</v>
      </c>
      <c r="W1982">
        <v>1</v>
      </c>
      <c r="X1982" t="s">
        <v>32</v>
      </c>
      <c r="Y1982" t="s">
        <v>71</v>
      </c>
      <c r="Z1982">
        <v>0</v>
      </c>
      <c r="AA1982">
        <v>0</v>
      </c>
      <c r="AB1982">
        <v>0</v>
      </c>
      <c r="AC1982">
        <v>0</v>
      </c>
      <c r="AD1982" t="s">
        <v>32</v>
      </c>
      <c r="AE1982" s="23" t="s">
        <v>32</v>
      </c>
    </row>
    <row r="1983" spans="1:31" hidden="1" x14ac:dyDescent="0.25">
      <c r="A1983" t="s">
        <v>3887</v>
      </c>
      <c r="B1983" t="s">
        <v>34</v>
      </c>
      <c r="C1983" t="s">
        <v>32</v>
      </c>
      <c r="D1983" t="s">
        <v>32</v>
      </c>
      <c r="E1983" t="s">
        <v>32</v>
      </c>
      <c r="F1983">
        <v>0</v>
      </c>
      <c r="G1983" t="s">
        <v>16</v>
      </c>
      <c r="H1983">
        <v>1</v>
      </c>
      <c r="I1983">
        <v>0</v>
      </c>
      <c r="J1983" t="s">
        <v>32</v>
      </c>
      <c r="K1983" t="s">
        <v>32</v>
      </c>
      <c r="L1983" t="s">
        <v>32</v>
      </c>
      <c r="M1983" t="s">
        <v>32</v>
      </c>
      <c r="N1983" t="s">
        <v>32</v>
      </c>
      <c r="O1983">
        <v>1</v>
      </c>
      <c r="P1983" t="s">
        <v>32</v>
      </c>
      <c r="Q1983" t="s">
        <v>32</v>
      </c>
      <c r="R1983" t="s">
        <v>32</v>
      </c>
      <c r="S1983" t="s">
        <v>32</v>
      </c>
      <c r="T1983" t="s">
        <v>32</v>
      </c>
      <c r="U1983" t="s">
        <v>3817</v>
      </c>
      <c r="V1983">
        <v>1</v>
      </c>
      <c r="W1983">
        <v>0</v>
      </c>
      <c r="X1983" t="s">
        <v>32</v>
      </c>
      <c r="Y1983" t="s">
        <v>71</v>
      </c>
      <c r="Z1983">
        <v>0</v>
      </c>
      <c r="AA1983">
        <v>0</v>
      </c>
      <c r="AB1983">
        <v>0</v>
      </c>
      <c r="AC1983">
        <v>0</v>
      </c>
      <c r="AD1983" t="s">
        <v>32</v>
      </c>
      <c r="AE1983" s="23" t="s">
        <v>32</v>
      </c>
    </row>
    <row r="1984" spans="1:31" hidden="1" x14ac:dyDescent="0.25">
      <c r="A1984" t="s">
        <v>86</v>
      </c>
      <c r="B1984" t="s">
        <v>3932</v>
      </c>
      <c r="C1984" t="s">
        <v>32</v>
      </c>
      <c r="D1984" t="s">
        <v>32</v>
      </c>
      <c r="E1984" t="s">
        <v>32</v>
      </c>
      <c r="F1984">
        <v>0</v>
      </c>
      <c r="G1984" t="s">
        <v>16</v>
      </c>
      <c r="H1984">
        <v>1</v>
      </c>
      <c r="I1984">
        <v>0</v>
      </c>
      <c r="J1984" t="s">
        <v>32</v>
      </c>
      <c r="K1984" t="s">
        <v>32</v>
      </c>
      <c r="L1984" t="s">
        <v>32</v>
      </c>
      <c r="M1984" t="s">
        <v>32</v>
      </c>
      <c r="N1984" t="s">
        <v>32</v>
      </c>
      <c r="O1984">
        <v>1</v>
      </c>
      <c r="P1984" t="s">
        <v>32</v>
      </c>
      <c r="Q1984" t="s">
        <v>32</v>
      </c>
      <c r="R1984" t="s">
        <v>32</v>
      </c>
      <c r="S1984" t="s">
        <v>32</v>
      </c>
      <c r="T1984" t="s">
        <v>32</v>
      </c>
      <c r="U1984" t="s">
        <v>3933</v>
      </c>
      <c r="V1984">
        <v>1</v>
      </c>
      <c r="W1984">
        <v>0</v>
      </c>
      <c r="X1984" t="s">
        <v>32</v>
      </c>
      <c r="Y1984" t="s">
        <v>80</v>
      </c>
      <c r="Z1984">
        <v>0</v>
      </c>
      <c r="AA1984">
        <v>0</v>
      </c>
      <c r="AB1984">
        <v>0</v>
      </c>
      <c r="AC1984">
        <v>0</v>
      </c>
      <c r="AD1984" t="s">
        <v>32</v>
      </c>
      <c r="AE1984" s="23" t="s">
        <v>32</v>
      </c>
    </row>
    <row r="1985" spans="1:31" x14ac:dyDescent="0.25">
      <c r="A1985" t="s">
        <v>76</v>
      </c>
      <c r="B1985" t="s">
        <v>43</v>
      </c>
      <c r="C1985" t="s">
        <v>54</v>
      </c>
      <c r="D1985" t="s">
        <v>32</v>
      </c>
      <c r="E1985" t="s">
        <v>32</v>
      </c>
      <c r="F1985">
        <v>1</v>
      </c>
      <c r="G1985" t="s">
        <v>15</v>
      </c>
      <c r="H1985">
        <v>0</v>
      </c>
      <c r="I1985">
        <v>1</v>
      </c>
      <c r="J1985" t="s">
        <v>32</v>
      </c>
      <c r="K1985" t="s">
        <v>32</v>
      </c>
      <c r="L1985" t="s">
        <v>32</v>
      </c>
      <c r="M1985" t="s">
        <v>32</v>
      </c>
      <c r="N1985" t="s">
        <v>32</v>
      </c>
      <c r="O1985">
        <v>1</v>
      </c>
      <c r="P1985" t="s">
        <v>32</v>
      </c>
      <c r="Q1985" t="s">
        <v>32</v>
      </c>
      <c r="R1985" t="s">
        <v>32</v>
      </c>
      <c r="S1985" t="s">
        <v>32</v>
      </c>
      <c r="T1985" t="s">
        <v>32</v>
      </c>
      <c r="U1985" t="s">
        <v>3934</v>
      </c>
      <c r="V1985">
        <v>0</v>
      </c>
      <c r="W1985">
        <v>1</v>
      </c>
      <c r="X1985" t="s">
        <v>32</v>
      </c>
      <c r="Y1985" t="s">
        <v>71</v>
      </c>
      <c r="Z1985">
        <v>0</v>
      </c>
      <c r="AA1985">
        <v>0</v>
      </c>
      <c r="AB1985">
        <v>0</v>
      </c>
      <c r="AC1985">
        <v>0</v>
      </c>
      <c r="AD1985" t="s">
        <v>32</v>
      </c>
      <c r="AE1985" s="23" t="s">
        <v>32</v>
      </c>
    </row>
    <row r="1986" spans="1:31" hidden="1" x14ac:dyDescent="0.25">
      <c r="A1986" t="s">
        <v>78</v>
      </c>
      <c r="B1986" t="s">
        <v>42</v>
      </c>
      <c r="C1986" t="s">
        <v>32</v>
      </c>
      <c r="D1986" t="s">
        <v>32</v>
      </c>
      <c r="E1986" t="s">
        <v>32</v>
      </c>
      <c r="F1986">
        <v>0</v>
      </c>
      <c r="G1986" t="s">
        <v>16</v>
      </c>
      <c r="H1986">
        <v>1</v>
      </c>
      <c r="I1986">
        <v>0</v>
      </c>
      <c r="J1986" t="s">
        <v>32</v>
      </c>
      <c r="K1986" t="s">
        <v>32</v>
      </c>
      <c r="L1986" t="s">
        <v>32</v>
      </c>
      <c r="M1986" t="s">
        <v>32</v>
      </c>
      <c r="N1986" t="s">
        <v>32</v>
      </c>
      <c r="O1986">
        <v>1</v>
      </c>
      <c r="P1986" t="s">
        <v>32</v>
      </c>
      <c r="Q1986" t="s">
        <v>32</v>
      </c>
      <c r="R1986" t="s">
        <v>32</v>
      </c>
      <c r="S1986" t="s">
        <v>32</v>
      </c>
      <c r="T1986" t="s">
        <v>32</v>
      </c>
      <c r="U1986" t="s">
        <v>3818</v>
      </c>
      <c r="V1986">
        <v>1</v>
      </c>
      <c r="W1986">
        <v>0</v>
      </c>
      <c r="X1986" t="s">
        <v>32</v>
      </c>
      <c r="Y1986" t="s">
        <v>71</v>
      </c>
      <c r="Z1986">
        <v>0</v>
      </c>
      <c r="AA1986">
        <v>0</v>
      </c>
      <c r="AB1986">
        <v>0</v>
      </c>
      <c r="AC1986">
        <v>0</v>
      </c>
      <c r="AD1986" t="s">
        <v>32</v>
      </c>
      <c r="AE1986" s="23" t="s">
        <v>32</v>
      </c>
    </row>
    <row r="1987" spans="1:31" hidden="1" x14ac:dyDescent="0.25">
      <c r="A1987" t="s">
        <v>78</v>
      </c>
      <c r="B1987" t="s">
        <v>3889</v>
      </c>
      <c r="C1987" t="s">
        <v>32</v>
      </c>
      <c r="D1987" t="s">
        <v>32</v>
      </c>
      <c r="E1987" t="s">
        <v>32</v>
      </c>
      <c r="F1987">
        <v>4</v>
      </c>
      <c r="G1987" t="s">
        <v>16</v>
      </c>
      <c r="H1987">
        <v>1</v>
      </c>
      <c r="I1987">
        <v>0</v>
      </c>
      <c r="J1987" t="s">
        <v>32</v>
      </c>
      <c r="K1987" t="s">
        <v>32</v>
      </c>
      <c r="L1987" t="s">
        <v>32</v>
      </c>
      <c r="M1987" t="s">
        <v>32</v>
      </c>
      <c r="N1987" t="s">
        <v>32</v>
      </c>
      <c r="O1987">
        <v>1</v>
      </c>
      <c r="P1987" t="s">
        <v>32</v>
      </c>
      <c r="Q1987" t="s">
        <v>32</v>
      </c>
      <c r="R1987" t="s">
        <v>32</v>
      </c>
      <c r="S1987" t="s">
        <v>32</v>
      </c>
      <c r="T1987" t="s">
        <v>32</v>
      </c>
      <c r="U1987" t="s">
        <v>3818</v>
      </c>
      <c r="V1987">
        <v>1</v>
      </c>
      <c r="W1987">
        <v>0</v>
      </c>
      <c r="X1987" t="s">
        <v>32</v>
      </c>
      <c r="Y1987" t="s">
        <v>70</v>
      </c>
      <c r="Z1987">
        <v>0</v>
      </c>
      <c r="AA1987">
        <v>0</v>
      </c>
      <c r="AB1987">
        <v>0</v>
      </c>
      <c r="AC1987">
        <v>0</v>
      </c>
      <c r="AD1987" t="s">
        <v>32</v>
      </c>
      <c r="AE1987" s="23" t="s">
        <v>32</v>
      </c>
    </row>
    <row r="1988" spans="1:31" x14ac:dyDescent="0.25">
      <c r="A1988" t="s">
        <v>3885</v>
      </c>
      <c r="B1988" t="s">
        <v>3889</v>
      </c>
      <c r="C1988" t="s">
        <v>54</v>
      </c>
      <c r="D1988" t="s">
        <v>32</v>
      </c>
      <c r="E1988" t="s">
        <v>32</v>
      </c>
      <c r="F1988">
        <v>2</v>
      </c>
      <c r="G1988" t="s">
        <v>15</v>
      </c>
      <c r="H1988">
        <v>0</v>
      </c>
      <c r="I1988">
        <v>1</v>
      </c>
      <c r="J1988" t="s">
        <v>32</v>
      </c>
      <c r="K1988" t="s">
        <v>32</v>
      </c>
      <c r="L1988" t="s">
        <v>32</v>
      </c>
      <c r="M1988" t="s">
        <v>32</v>
      </c>
      <c r="N1988" t="s">
        <v>32</v>
      </c>
      <c r="O1988">
        <v>1</v>
      </c>
      <c r="P1988" t="s">
        <v>32</v>
      </c>
      <c r="Q1988" t="s">
        <v>32</v>
      </c>
      <c r="R1988" t="s">
        <v>32</v>
      </c>
      <c r="S1988" t="s">
        <v>32</v>
      </c>
      <c r="T1988" t="s">
        <v>32</v>
      </c>
      <c r="U1988" t="s">
        <v>3818</v>
      </c>
      <c r="V1988">
        <v>0</v>
      </c>
      <c r="W1988">
        <v>1</v>
      </c>
      <c r="X1988" t="s">
        <v>32</v>
      </c>
      <c r="Y1988" t="s">
        <v>71</v>
      </c>
      <c r="Z1988">
        <v>0</v>
      </c>
      <c r="AA1988">
        <v>0</v>
      </c>
      <c r="AB1988">
        <v>0</v>
      </c>
      <c r="AC1988">
        <v>0</v>
      </c>
      <c r="AD1988" t="s">
        <v>32</v>
      </c>
      <c r="AE1988" s="23" t="s">
        <v>32</v>
      </c>
    </row>
    <row r="1989" spans="1:31" x14ac:dyDescent="0.25">
      <c r="A1989" t="s">
        <v>76</v>
      </c>
      <c r="B1989" t="s">
        <v>3867</v>
      </c>
      <c r="C1989" t="s">
        <v>55</v>
      </c>
      <c r="D1989" t="s">
        <v>32</v>
      </c>
      <c r="E1989" t="s">
        <v>32</v>
      </c>
      <c r="F1989">
        <v>0</v>
      </c>
      <c r="G1989" t="s">
        <v>15</v>
      </c>
      <c r="H1989">
        <v>0</v>
      </c>
      <c r="I1989">
        <v>1</v>
      </c>
      <c r="J1989" t="s">
        <v>32</v>
      </c>
      <c r="K1989" t="s">
        <v>32</v>
      </c>
      <c r="L1989" t="s">
        <v>32</v>
      </c>
      <c r="M1989" t="s">
        <v>32</v>
      </c>
      <c r="N1989" t="s">
        <v>32</v>
      </c>
      <c r="O1989">
        <v>1</v>
      </c>
      <c r="P1989" t="s">
        <v>32</v>
      </c>
      <c r="Q1989" t="s">
        <v>32</v>
      </c>
      <c r="R1989" t="s">
        <v>32</v>
      </c>
      <c r="S1989" t="s">
        <v>32</v>
      </c>
      <c r="T1989" t="s">
        <v>32</v>
      </c>
      <c r="U1989" t="s">
        <v>3818</v>
      </c>
      <c r="V1989">
        <v>0</v>
      </c>
      <c r="W1989">
        <v>1</v>
      </c>
      <c r="X1989" t="s">
        <v>32</v>
      </c>
      <c r="Y1989" t="s">
        <v>80</v>
      </c>
      <c r="Z1989">
        <v>0</v>
      </c>
      <c r="AA1989">
        <v>0</v>
      </c>
      <c r="AB1989">
        <v>0</v>
      </c>
      <c r="AC1989">
        <v>0</v>
      </c>
      <c r="AD1989" t="s">
        <v>32</v>
      </c>
      <c r="AE1989" s="23" t="s">
        <v>32</v>
      </c>
    </row>
    <row r="1990" spans="1:31" hidden="1" x14ac:dyDescent="0.25">
      <c r="A1990" t="s">
        <v>76</v>
      </c>
      <c r="B1990" t="s">
        <v>109</v>
      </c>
      <c r="C1990" t="s">
        <v>32</v>
      </c>
      <c r="D1990" t="s">
        <v>32</v>
      </c>
      <c r="E1990" t="s">
        <v>32</v>
      </c>
      <c r="F1990">
        <v>0</v>
      </c>
      <c r="G1990" t="s">
        <v>16</v>
      </c>
      <c r="H1990">
        <v>1</v>
      </c>
      <c r="I1990">
        <v>0</v>
      </c>
      <c r="J1990" t="s">
        <v>32</v>
      </c>
      <c r="K1990" t="s">
        <v>32</v>
      </c>
      <c r="L1990" t="s">
        <v>32</v>
      </c>
      <c r="M1990" t="s">
        <v>32</v>
      </c>
      <c r="N1990" t="s">
        <v>32</v>
      </c>
      <c r="O1990">
        <v>1</v>
      </c>
      <c r="P1990" t="s">
        <v>32</v>
      </c>
      <c r="Q1990" t="s">
        <v>32</v>
      </c>
      <c r="R1990" t="s">
        <v>32</v>
      </c>
      <c r="S1990" t="s">
        <v>32</v>
      </c>
      <c r="T1990" t="s">
        <v>32</v>
      </c>
      <c r="U1990" t="s">
        <v>3818</v>
      </c>
      <c r="V1990">
        <v>1</v>
      </c>
      <c r="W1990">
        <v>0</v>
      </c>
      <c r="X1990" t="s">
        <v>32</v>
      </c>
      <c r="Y1990" t="s">
        <v>71</v>
      </c>
      <c r="Z1990">
        <v>0</v>
      </c>
      <c r="AA1990">
        <v>0</v>
      </c>
      <c r="AB1990">
        <v>0</v>
      </c>
      <c r="AC1990">
        <v>0</v>
      </c>
      <c r="AD1990" t="s">
        <v>32</v>
      </c>
      <c r="AE1990" s="23" t="s">
        <v>32</v>
      </c>
    </row>
    <row r="1991" spans="1:31" hidden="1" x14ac:dyDescent="0.25">
      <c r="A1991" t="s">
        <v>83</v>
      </c>
      <c r="B1991" t="s">
        <v>38</v>
      </c>
      <c r="C1991" t="s">
        <v>32</v>
      </c>
      <c r="D1991" t="s">
        <v>32</v>
      </c>
      <c r="E1991" t="s">
        <v>32</v>
      </c>
      <c r="F1991">
        <v>0</v>
      </c>
      <c r="G1991" t="s">
        <v>16</v>
      </c>
      <c r="H1991">
        <v>1</v>
      </c>
      <c r="I1991">
        <v>0</v>
      </c>
      <c r="J1991" t="s">
        <v>32</v>
      </c>
      <c r="K1991" t="s">
        <v>32</v>
      </c>
      <c r="L1991" t="s">
        <v>32</v>
      </c>
      <c r="M1991" t="s">
        <v>32</v>
      </c>
      <c r="N1991" t="s">
        <v>32</v>
      </c>
      <c r="O1991">
        <v>1</v>
      </c>
      <c r="P1991" t="s">
        <v>32</v>
      </c>
      <c r="Q1991" t="s">
        <v>32</v>
      </c>
      <c r="R1991" t="s">
        <v>32</v>
      </c>
      <c r="S1991" t="s">
        <v>32</v>
      </c>
      <c r="T1991" t="s">
        <v>32</v>
      </c>
      <c r="U1991" t="s">
        <v>3819</v>
      </c>
      <c r="V1991">
        <v>1</v>
      </c>
      <c r="W1991">
        <v>0</v>
      </c>
      <c r="X1991" t="s">
        <v>32</v>
      </c>
      <c r="Y1991" t="s">
        <v>80</v>
      </c>
      <c r="Z1991">
        <v>0</v>
      </c>
      <c r="AA1991">
        <v>0</v>
      </c>
      <c r="AB1991">
        <v>0</v>
      </c>
      <c r="AC1991">
        <v>0</v>
      </c>
      <c r="AD1991" t="s">
        <v>32</v>
      </c>
      <c r="AE1991" s="23" t="s">
        <v>32</v>
      </c>
    </row>
    <row r="1992" spans="1:31" hidden="1" x14ac:dyDescent="0.25">
      <c r="A1992" t="s">
        <v>83</v>
      </c>
      <c r="B1992" t="s">
        <v>38</v>
      </c>
      <c r="C1992" t="s">
        <v>32</v>
      </c>
      <c r="D1992" t="s">
        <v>32</v>
      </c>
      <c r="E1992" t="s">
        <v>32</v>
      </c>
      <c r="F1992">
        <v>1</v>
      </c>
      <c r="G1992" t="s">
        <v>16</v>
      </c>
      <c r="H1992">
        <v>1</v>
      </c>
      <c r="I1992">
        <v>0</v>
      </c>
      <c r="J1992" t="s">
        <v>32</v>
      </c>
      <c r="K1992" t="s">
        <v>32</v>
      </c>
      <c r="L1992" t="s">
        <v>32</v>
      </c>
      <c r="M1992" t="s">
        <v>32</v>
      </c>
      <c r="N1992" t="s">
        <v>32</v>
      </c>
      <c r="O1992">
        <v>1</v>
      </c>
      <c r="P1992" t="s">
        <v>32</v>
      </c>
      <c r="Q1992" t="s">
        <v>32</v>
      </c>
      <c r="R1992" t="s">
        <v>32</v>
      </c>
      <c r="S1992" t="s">
        <v>32</v>
      </c>
      <c r="T1992" t="s">
        <v>32</v>
      </c>
      <c r="U1992" t="s">
        <v>3819</v>
      </c>
      <c r="V1992">
        <v>1</v>
      </c>
      <c r="W1992">
        <v>0</v>
      </c>
      <c r="X1992" t="s">
        <v>32</v>
      </c>
      <c r="Y1992" t="s">
        <v>71</v>
      </c>
      <c r="Z1992">
        <v>0</v>
      </c>
      <c r="AA1992">
        <v>0</v>
      </c>
      <c r="AB1992">
        <v>0</v>
      </c>
      <c r="AC1992">
        <v>0</v>
      </c>
      <c r="AD1992" t="s">
        <v>32</v>
      </c>
      <c r="AE1992" s="23" t="s">
        <v>32</v>
      </c>
    </row>
    <row r="1993" spans="1:31" x14ac:dyDescent="0.25">
      <c r="A1993" t="s">
        <v>78</v>
      </c>
      <c r="B1993" t="s">
        <v>143</v>
      </c>
      <c r="C1993" t="s">
        <v>54</v>
      </c>
      <c r="D1993" t="s">
        <v>32</v>
      </c>
      <c r="E1993" t="s">
        <v>32</v>
      </c>
      <c r="F1993">
        <v>0</v>
      </c>
      <c r="G1993" t="s">
        <v>15</v>
      </c>
      <c r="H1993">
        <v>0</v>
      </c>
      <c r="I1993">
        <v>1</v>
      </c>
      <c r="J1993" t="s">
        <v>32</v>
      </c>
      <c r="K1993" t="s">
        <v>32</v>
      </c>
      <c r="L1993" t="s">
        <v>32</v>
      </c>
      <c r="M1993" t="s">
        <v>32</v>
      </c>
      <c r="N1993" t="s">
        <v>32</v>
      </c>
      <c r="O1993">
        <v>1</v>
      </c>
      <c r="P1993" t="s">
        <v>32</v>
      </c>
      <c r="Q1993" t="s">
        <v>32</v>
      </c>
      <c r="R1993" t="s">
        <v>32</v>
      </c>
      <c r="S1993" t="s">
        <v>32</v>
      </c>
      <c r="T1993" t="s">
        <v>32</v>
      </c>
      <c r="U1993" t="s">
        <v>3819</v>
      </c>
      <c r="V1993">
        <v>0</v>
      </c>
      <c r="W1993">
        <v>1</v>
      </c>
      <c r="X1993" t="s">
        <v>32</v>
      </c>
      <c r="Y1993" t="s">
        <v>71</v>
      </c>
      <c r="Z1993">
        <v>0</v>
      </c>
      <c r="AA1993">
        <v>0</v>
      </c>
      <c r="AB1993">
        <v>0</v>
      </c>
      <c r="AC1993">
        <v>0</v>
      </c>
      <c r="AD1993" t="s">
        <v>32</v>
      </c>
      <c r="AE1993" s="23" t="s">
        <v>32</v>
      </c>
    </row>
    <row r="1994" spans="1:31" x14ac:dyDescent="0.25">
      <c r="A1994" t="s">
        <v>78</v>
      </c>
      <c r="B1994" t="s">
        <v>108</v>
      </c>
      <c r="C1994" t="s">
        <v>54</v>
      </c>
      <c r="D1994" t="s">
        <v>32</v>
      </c>
      <c r="E1994" t="s">
        <v>32</v>
      </c>
      <c r="F1994">
        <v>2</v>
      </c>
      <c r="G1994" t="s">
        <v>15</v>
      </c>
      <c r="H1994">
        <v>0</v>
      </c>
      <c r="I1994">
        <v>1</v>
      </c>
      <c r="J1994" t="s">
        <v>32</v>
      </c>
      <c r="K1994" t="s">
        <v>32</v>
      </c>
      <c r="L1994" t="s">
        <v>32</v>
      </c>
      <c r="M1994" t="s">
        <v>32</v>
      </c>
      <c r="N1994" t="s">
        <v>32</v>
      </c>
      <c r="O1994">
        <v>1</v>
      </c>
      <c r="P1994" t="s">
        <v>32</v>
      </c>
      <c r="Q1994" t="s">
        <v>32</v>
      </c>
      <c r="R1994" t="s">
        <v>32</v>
      </c>
      <c r="S1994" t="s">
        <v>32</v>
      </c>
      <c r="T1994" t="s">
        <v>32</v>
      </c>
      <c r="U1994" t="s">
        <v>3819</v>
      </c>
      <c r="V1994">
        <v>0</v>
      </c>
      <c r="W1994">
        <v>1</v>
      </c>
      <c r="X1994" t="s">
        <v>32</v>
      </c>
      <c r="Y1994" t="s">
        <v>71</v>
      </c>
      <c r="Z1994">
        <v>0</v>
      </c>
      <c r="AA1994">
        <v>0</v>
      </c>
      <c r="AB1994">
        <v>0</v>
      </c>
      <c r="AC1994">
        <v>0</v>
      </c>
      <c r="AD1994" t="s">
        <v>32</v>
      </c>
      <c r="AE1994" s="23" t="s">
        <v>32</v>
      </c>
    </row>
    <row r="1995" spans="1:31" x14ac:dyDescent="0.25">
      <c r="A1995" t="s">
        <v>78</v>
      </c>
      <c r="B1995" t="s">
        <v>106</v>
      </c>
      <c r="C1995" t="s">
        <v>54</v>
      </c>
      <c r="D1995" t="s">
        <v>32</v>
      </c>
      <c r="E1995" t="s">
        <v>32</v>
      </c>
      <c r="F1995">
        <v>1</v>
      </c>
      <c r="G1995" t="s">
        <v>15</v>
      </c>
      <c r="H1995">
        <v>0</v>
      </c>
      <c r="I1995">
        <v>1</v>
      </c>
      <c r="J1995" t="s">
        <v>32</v>
      </c>
      <c r="K1995" t="s">
        <v>32</v>
      </c>
      <c r="L1995" t="s">
        <v>32</v>
      </c>
      <c r="M1995" t="s">
        <v>32</v>
      </c>
      <c r="N1995" t="s">
        <v>32</v>
      </c>
      <c r="O1995">
        <v>1</v>
      </c>
      <c r="P1995" t="s">
        <v>32</v>
      </c>
      <c r="Q1995" t="s">
        <v>32</v>
      </c>
      <c r="R1995" t="s">
        <v>32</v>
      </c>
      <c r="S1995" t="s">
        <v>32</v>
      </c>
      <c r="T1995" t="s">
        <v>32</v>
      </c>
      <c r="U1995" t="s">
        <v>3819</v>
      </c>
      <c r="V1995">
        <v>0</v>
      </c>
      <c r="W1995">
        <v>1</v>
      </c>
      <c r="X1995" t="s">
        <v>32</v>
      </c>
      <c r="Y1995" t="s">
        <v>71</v>
      </c>
      <c r="Z1995">
        <v>0</v>
      </c>
      <c r="AA1995">
        <v>0</v>
      </c>
      <c r="AB1995">
        <v>0</v>
      </c>
      <c r="AC1995">
        <v>0</v>
      </c>
      <c r="AD1995" t="s">
        <v>32</v>
      </c>
      <c r="AE1995" s="23" t="s">
        <v>32</v>
      </c>
    </row>
    <row r="1996" spans="1:31" hidden="1" x14ac:dyDescent="0.25">
      <c r="A1996" t="s">
        <v>69</v>
      </c>
      <c r="B1996" t="s">
        <v>145</v>
      </c>
      <c r="C1996" t="s">
        <v>32</v>
      </c>
      <c r="D1996" t="s">
        <v>32</v>
      </c>
      <c r="E1996" t="s">
        <v>32</v>
      </c>
      <c r="F1996">
        <v>0</v>
      </c>
      <c r="G1996" t="s">
        <v>16</v>
      </c>
      <c r="H1996">
        <v>1</v>
      </c>
      <c r="I1996">
        <v>0</v>
      </c>
      <c r="J1996" t="s">
        <v>32</v>
      </c>
      <c r="K1996" t="s">
        <v>32</v>
      </c>
      <c r="L1996" t="s">
        <v>32</v>
      </c>
      <c r="M1996" t="s">
        <v>32</v>
      </c>
      <c r="N1996" t="s">
        <v>32</v>
      </c>
      <c r="O1996">
        <v>1</v>
      </c>
      <c r="P1996" t="s">
        <v>32</v>
      </c>
      <c r="Q1996" t="s">
        <v>32</v>
      </c>
      <c r="R1996" t="s">
        <v>32</v>
      </c>
      <c r="S1996" t="s">
        <v>32</v>
      </c>
      <c r="T1996" t="s">
        <v>32</v>
      </c>
      <c r="U1996" t="s">
        <v>3819</v>
      </c>
      <c r="V1996">
        <v>1</v>
      </c>
      <c r="W1996">
        <v>0</v>
      </c>
      <c r="X1996" t="s">
        <v>32</v>
      </c>
      <c r="Y1996" t="s">
        <v>71</v>
      </c>
      <c r="Z1996">
        <v>0</v>
      </c>
      <c r="AA1996">
        <v>0</v>
      </c>
      <c r="AB1996">
        <v>0</v>
      </c>
      <c r="AC1996">
        <v>0</v>
      </c>
      <c r="AD1996" t="s">
        <v>32</v>
      </c>
      <c r="AE1996" s="23" t="s">
        <v>32</v>
      </c>
    </row>
    <row r="1997" spans="1:31" hidden="1" x14ac:dyDescent="0.25">
      <c r="A1997" t="s">
        <v>69</v>
      </c>
      <c r="B1997" t="s">
        <v>38</v>
      </c>
      <c r="C1997" t="s">
        <v>32</v>
      </c>
      <c r="D1997" t="s">
        <v>32</v>
      </c>
      <c r="E1997" t="s">
        <v>32</v>
      </c>
      <c r="F1997">
        <v>0</v>
      </c>
      <c r="G1997" t="s">
        <v>16</v>
      </c>
      <c r="H1997">
        <v>1</v>
      </c>
      <c r="I1997">
        <v>0</v>
      </c>
      <c r="J1997" t="s">
        <v>32</v>
      </c>
      <c r="K1997" t="s">
        <v>32</v>
      </c>
      <c r="L1997" t="s">
        <v>32</v>
      </c>
      <c r="M1997" t="s">
        <v>32</v>
      </c>
      <c r="N1997" t="s">
        <v>32</v>
      </c>
      <c r="O1997">
        <v>1</v>
      </c>
      <c r="P1997" t="s">
        <v>32</v>
      </c>
      <c r="Q1997" t="s">
        <v>32</v>
      </c>
      <c r="R1997" t="s">
        <v>32</v>
      </c>
      <c r="S1997" t="s">
        <v>32</v>
      </c>
      <c r="T1997" t="s">
        <v>32</v>
      </c>
      <c r="U1997" t="s">
        <v>3819</v>
      </c>
      <c r="V1997">
        <v>1</v>
      </c>
      <c r="W1997">
        <v>0</v>
      </c>
      <c r="X1997" t="s">
        <v>32</v>
      </c>
      <c r="Y1997" t="s">
        <v>71</v>
      </c>
      <c r="Z1997">
        <v>0</v>
      </c>
      <c r="AA1997">
        <v>0</v>
      </c>
      <c r="AB1997">
        <v>0</v>
      </c>
      <c r="AC1997">
        <v>0</v>
      </c>
      <c r="AD1997" t="s">
        <v>32</v>
      </c>
      <c r="AE1997" s="23" t="s">
        <v>32</v>
      </c>
    </row>
    <row r="1998" spans="1:31" x14ac:dyDescent="0.25">
      <c r="A1998" t="s">
        <v>74</v>
      </c>
      <c r="B1998" t="s">
        <v>103</v>
      </c>
      <c r="C1998" t="s">
        <v>54</v>
      </c>
      <c r="D1998" t="s">
        <v>32</v>
      </c>
      <c r="E1998" t="s">
        <v>32</v>
      </c>
      <c r="F1998">
        <v>0</v>
      </c>
      <c r="G1998" t="s">
        <v>15</v>
      </c>
      <c r="H1998">
        <v>0</v>
      </c>
      <c r="I1998">
        <v>1</v>
      </c>
      <c r="J1998" t="s">
        <v>32</v>
      </c>
      <c r="K1998" t="s">
        <v>32</v>
      </c>
      <c r="L1998" t="s">
        <v>32</v>
      </c>
      <c r="M1998" t="s">
        <v>32</v>
      </c>
      <c r="N1998" t="s">
        <v>32</v>
      </c>
      <c r="O1998">
        <v>1</v>
      </c>
      <c r="P1998" t="s">
        <v>32</v>
      </c>
      <c r="Q1998" t="s">
        <v>32</v>
      </c>
      <c r="R1998" t="s">
        <v>32</v>
      </c>
      <c r="S1998" t="s">
        <v>32</v>
      </c>
      <c r="T1998" t="s">
        <v>32</v>
      </c>
      <c r="U1998" t="s">
        <v>3819</v>
      </c>
      <c r="V1998">
        <v>0</v>
      </c>
      <c r="W1998">
        <v>1</v>
      </c>
      <c r="X1998" t="s">
        <v>32</v>
      </c>
      <c r="Y1998" t="s">
        <v>71</v>
      </c>
      <c r="Z1998">
        <v>0</v>
      </c>
      <c r="AA1998">
        <v>0</v>
      </c>
      <c r="AB1998">
        <v>0</v>
      </c>
      <c r="AC1998">
        <v>0</v>
      </c>
      <c r="AD1998" t="s">
        <v>32</v>
      </c>
      <c r="AE1998" s="23" t="s">
        <v>32</v>
      </c>
    </row>
    <row r="1999" spans="1:31" x14ac:dyDescent="0.25">
      <c r="A1999" t="s">
        <v>76</v>
      </c>
      <c r="B1999" t="s">
        <v>31</v>
      </c>
      <c r="C1999" t="s">
        <v>54</v>
      </c>
      <c r="D1999" t="s">
        <v>32</v>
      </c>
      <c r="E1999" t="s">
        <v>32</v>
      </c>
      <c r="F1999">
        <v>0</v>
      </c>
      <c r="G1999" t="s">
        <v>15</v>
      </c>
      <c r="H1999">
        <v>0</v>
      </c>
      <c r="I1999">
        <v>1</v>
      </c>
      <c r="J1999" t="s">
        <v>32</v>
      </c>
      <c r="K1999" t="s">
        <v>32</v>
      </c>
      <c r="L1999" t="s">
        <v>32</v>
      </c>
      <c r="M1999" t="s">
        <v>32</v>
      </c>
      <c r="N1999" t="s">
        <v>32</v>
      </c>
      <c r="O1999">
        <v>1</v>
      </c>
      <c r="P1999" t="s">
        <v>32</v>
      </c>
      <c r="Q1999" t="s">
        <v>32</v>
      </c>
      <c r="R1999" t="s">
        <v>32</v>
      </c>
      <c r="S1999" t="s">
        <v>32</v>
      </c>
      <c r="T1999" t="s">
        <v>32</v>
      </c>
      <c r="U1999" t="s">
        <v>3819</v>
      </c>
      <c r="V1999">
        <v>0</v>
      </c>
      <c r="W1999">
        <v>1</v>
      </c>
      <c r="X1999" t="s">
        <v>32</v>
      </c>
      <c r="Y1999" t="s">
        <v>71</v>
      </c>
      <c r="Z1999">
        <v>0</v>
      </c>
      <c r="AA1999">
        <v>0</v>
      </c>
      <c r="AB1999">
        <v>0</v>
      </c>
      <c r="AC1999">
        <v>0</v>
      </c>
      <c r="AD1999" t="s">
        <v>32</v>
      </c>
      <c r="AE1999" s="23" t="s">
        <v>32</v>
      </c>
    </row>
    <row r="2000" spans="1:31" x14ac:dyDescent="0.25">
      <c r="A2000" t="s">
        <v>76</v>
      </c>
      <c r="B2000" t="s">
        <v>38</v>
      </c>
      <c r="C2000" t="s">
        <v>56</v>
      </c>
      <c r="D2000" t="s">
        <v>32</v>
      </c>
      <c r="E2000" t="s">
        <v>32</v>
      </c>
      <c r="F2000">
        <v>0</v>
      </c>
      <c r="G2000" t="s">
        <v>15</v>
      </c>
      <c r="H2000">
        <v>0</v>
      </c>
      <c r="I2000">
        <v>1</v>
      </c>
      <c r="J2000" t="s">
        <v>32</v>
      </c>
      <c r="K2000" t="s">
        <v>32</v>
      </c>
      <c r="L2000" t="s">
        <v>32</v>
      </c>
      <c r="M2000" t="s">
        <v>32</v>
      </c>
      <c r="N2000" t="s">
        <v>32</v>
      </c>
      <c r="O2000">
        <v>1</v>
      </c>
      <c r="P2000" t="s">
        <v>32</v>
      </c>
      <c r="Q2000" t="s">
        <v>32</v>
      </c>
      <c r="R2000" t="s">
        <v>32</v>
      </c>
      <c r="S2000" t="s">
        <v>32</v>
      </c>
      <c r="T2000" t="s">
        <v>32</v>
      </c>
      <c r="U2000" t="s">
        <v>3819</v>
      </c>
      <c r="V2000">
        <v>0</v>
      </c>
      <c r="W2000">
        <v>1</v>
      </c>
      <c r="X2000" t="s">
        <v>32</v>
      </c>
      <c r="Y2000" t="s">
        <v>71</v>
      </c>
      <c r="Z2000">
        <v>0</v>
      </c>
      <c r="AA2000">
        <v>0</v>
      </c>
      <c r="AB2000">
        <v>0</v>
      </c>
      <c r="AC2000">
        <v>0</v>
      </c>
      <c r="AD2000" t="s">
        <v>32</v>
      </c>
      <c r="AE2000" s="23" t="s">
        <v>32</v>
      </c>
    </row>
    <row r="2001" spans="1:31" x14ac:dyDescent="0.25">
      <c r="A2001" t="s">
        <v>85</v>
      </c>
      <c r="B2001" t="s">
        <v>103</v>
      </c>
      <c r="C2001" t="s">
        <v>54</v>
      </c>
      <c r="D2001" t="s">
        <v>32</v>
      </c>
      <c r="E2001" t="s">
        <v>32</v>
      </c>
      <c r="F2001">
        <v>0</v>
      </c>
      <c r="G2001" t="s">
        <v>15</v>
      </c>
      <c r="H2001">
        <v>0</v>
      </c>
      <c r="I2001">
        <v>1</v>
      </c>
      <c r="J2001" t="s">
        <v>32</v>
      </c>
      <c r="K2001" t="s">
        <v>32</v>
      </c>
      <c r="L2001" t="s">
        <v>32</v>
      </c>
      <c r="M2001" t="s">
        <v>32</v>
      </c>
      <c r="N2001" t="s">
        <v>32</v>
      </c>
      <c r="O2001">
        <v>1</v>
      </c>
      <c r="P2001" t="s">
        <v>32</v>
      </c>
      <c r="Q2001" t="s">
        <v>32</v>
      </c>
      <c r="R2001" t="s">
        <v>32</v>
      </c>
      <c r="S2001" t="s">
        <v>32</v>
      </c>
      <c r="T2001" t="s">
        <v>32</v>
      </c>
      <c r="U2001" t="s">
        <v>3819</v>
      </c>
      <c r="V2001">
        <v>0</v>
      </c>
      <c r="W2001">
        <v>1</v>
      </c>
      <c r="X2001" t="s">
        <v>32</v>
      </c>
      <c r="Y2001" t="s">
        <v>71</v>
      </c>
      <c r="Z2001">
        <v>0</v>
      </c>
      <c r="AA2001">
        <v>0</v>
      </c>
      <c r="AB2001">
        <v>0</v>
      </c>
      <c r="AC2001">
        <v>0</v>
      </c>
      <c r="AD2001" t="s">
        <v>32</v>
      </c>
      <c r="AE2001" s="23" t="s">
        <v>32</v>
      </c>
    </row>
    <row r="2002" spans="1:31" hidden="1" x14ac:dyDescent="0.25">
      <c r="A2002" t="s">
        <v>72</v>
      </c>
      <c r="B2002" t="s">
        <v>38</v>
      </c>
      <c r="C2002" t="s">
        <v>32</v>
      </c>
      <c r="D2002" t="s">
        <v>32</v>
      </c>
      <c r="E2002" t="s">
        <v>32</v>
      </c>
      <c r="F2002">
        <v>0</v>
      </c>
      <c r="G2002" t="s">
        <v>16</v>
      </c>
      <c r="H2002">
        <v>1</v>
      </c>
      <c r="I2002">
        <v>0</v>
      </c>
      <c r="J2002" t="s">
        <v>32</v>
      </c>
      <c r="K2002" t="s">
        <v>32</v>
      </c>
      <c r="L2002" t="s">
        <v>32</v>
      </c>
      <c r="M2002" t="s">
        <v>32</v>
      </c>
      <c r="N2002" t="s">
        <v>32</v>
      </c>
      <c r="O2002">
        <v>1</v>
      </c>
      <c r="P2002" t="s">
        <v>32</v>
      </c>
      <c r="Q2002" t="s">
        <v>32</v>
      </c>
      <c r="R2002" t="s">
        <v>32</v>
      </c>
      <c r="S2002" t="s">
        <v>32</v>
      </c>
      <c r="T2002" t="s">
        <v>32</v>
      </c>
      <c r="U2002" t="s">
        <v>3819</v>
      </c>
      <c r="V2002">
        <v>1</v>
      </c>
      <c r="W2002">
        <v>0</v>
      </c>
      <c r="X2002" t="s">
        <v>32</v>
      </c>
      <c r="Y2002" t="s">
        <v>71</v>
      </c>
      <c r="Z2002">
        <v>0</v>
      </c>
      <c r="AA2002">
        <v>0</v>
      </c>
      <c r="AB2002">
        <v>0</v>
      </c>
      <c r="AC2002">
        <v>0</v>
      </c>
      <c r="AD2002" t="s">
        <v>32</v>
      </c>
      <c r="AE2002" s="23" t="s">
        <v>32</v>
      </c>
    </row>
    <row r="2003" spans="1:31" hidden="1" x14ac:dyDescent="0.25">
      <c r="A2003" t="s">
        <v>76</v>
      </c>
      <c r="B2003" t="s">
        <v>103</v>
      </c>
      <c r="C2003" t="s">
        <v>32</v>
      </c>
      <c r="D2003" t="s">
        <v>32</v>
      </c>
      <c r="E2003" t="s">
        <v>32</v>
      </c>
      <c r="F2003">
        <v>0</v>
      </c>
      <c r="G2003" t="s">
        <v>16</v>
      </c>
      <c r="H2003">
        <v>1</v>
      </c>
      <c r="I2003">
        <v>0</v>
      </c>
      <c r="J2003" t="s">
        <v>32</v>
      </c>
      <c r="K2003" t="s">
        <v>32</v>
      </c>
      <c r="L2003" t="s">
        <v>32</v>
      </c>
      <c r="M2003" t="s">
        <v>32</v>
      </c>
      <c r="N2003" t="s">
        <v>32</v>
      </c>
      <c r="O2003">
        <v>1</v>
      </c>
      <c r="P2003" t="s">
        <v>32</v>
      </c>
      <c r="Q2003" t="s">
        <v>32</v>
      </c>
      <c r="R2003" t="s">
        <v>32</v>
      </c>
      <c r="S2003" t="s">
        <v>32</v>
      </c>
      <c r="T2003" t="s">
        <v>32</v>
      </c>
      <c r="U2003" t="s">
        <v>3819</v>
      </c>
      <c r="V2003">
        <v>1</v>
      </c>
      <c r="W2003">
        <v>0</v>
      </c>
      <c r="X2003" t="s">
        <v>32</v>
      </c>
      <c r="Y2003" t="s">
        <v>71</v>
      </c>
      <c r="Z2003">
        <v>0</v>
      </c>
      <c r="AA2003">
        <v>0</v>
      </c>
      <c r="AB2003">
        <v>0</v>
      </c>
      <c r="AC2003">
        <v>0</v>
      </c>
      <c r="AD2003" t="s">
        <v>32</v>
      </c>
      <c r="AE2003" s="23" t="s">
        <v>32</v>
      </c>
    </row>
    <row r="2004" spans="1:31" x14ac:dyDescent="0.25">
      <c r="A2004" t="s">
        <v>76</v>
      </c>
      <c r="B2004" t="s">
        <v>103</v>
      </c>
      <c r="C2004" t="s">
        <v>54</v>
      </c>
      <c r="D2004" t="s">
        <v>32</v>
      </c>
      <c r="E2004" t="s">
        <v>32</v>
      </c>
      <c r="F2004">
        <v>1</v>
      </c>
      <c r="G2004" t="s">
        <v>15</v>
      </c>
      <c r="H2004">
        <v>0</v>
      </c>
      <c r="I2004">
        <v>1</v>
      </c>
      <c r="J2004" t="s">
        <v>32</v>
      </c>
      <c r="K2004" t="s">
        <v>32</v>
      </c>
      <c r="L2004" t="s">
        <v>32</v>
      </c>
      <c r="M2004" t="s">
        <v>32</v>
      </c>
      <c r="N2004" t="s">
        <v>32</v>
      </c>
      <c r="O2004">
        <v>1</v>
      </c>
      <c r="P2004" t="s">
        <v>32</v>
      </c>
      <c r="Q2004" t="s">
        <v>32</v>
      </c>
      <c r="R2004" t="s">
        <v>32</v>
      </c>
      <c r="S2004" t="s">
        <v>32</v>
      </c>
      <c r="T2004" t="s">
        <v>32</v>
      </c>
      <c r="U2004" t="s">
        <v>3819</v>
      </c>
      <c r="V2004">
        <v>0</v>
      </c>
      <c r="W2004">
        <v>1</v>
      </c>
      <c r="X2004" t="s">
        <v>32</v>
      </c>
      <c r="Y2004" t="s">
        <v>71</v>
      </c>
      <c r="Z2004">
        <v>0</v>
      </c>
      <c r="AA2004">
        <v>0</v>
      </c>
      <c r="AB2004">
        <v>0</v>
      </c>
      <c r="AC2004">
        <v>0</v>
      </c>
      <c r="AD2004" t="s">
        <v>32</v>
      </c>
      <c r="AE2004" s="23" t="s">
        <v>32</v>
      </c>
    </row>
    <row r="2005" spans="1:31" hidden="1" x14ac:dyDescent="0.25">
      <c r="A2005" t="s">
        <v>76</v>
      </c>
      <c r="B2005" t="s">
        <v>103</v>
      </c>
      <c r="C2005" t="s">
        <v>32</v>
      </c>
      <c r="D2005" t="s">
        <v>32</v>
      </c>
      <c r="E2005" t="s">
        <v>32</v>
      </c>
      <c r="F2005">
        <v>0</v>
      </c>
      <c r="G2005" t="s">
        <v>16</v>
      </c>
      <c r="H2005">
        <v>1</v>
      </c>
      <c r="I2005">
        <v>0</v>
      </c>
      <c r="J2005" t="s">
        <v>32</v>
      </c>
      <c r="K2005" t="s">
        <v>32</v>
      </c>
      <c r="L2005" t="s">
        <v>32</v>
      </c>
      <c r="M2005" t="s">
        <v>32</v>
      </c>
      <c r="N2005" t="s">
        <v>32</v>
      </c>
      <c r="O2005">
        <v>1</v>
      </c>
      <c r="P2005" t="s">
        <v>32</v>
      </c>
      <c r="Q2005" t="s">
        <v>32</v>
      </c>
      <c r="R2005" t="s">
        <v>32</v>
      </c>
      <c r="S2005" t="s">
        <v>32</v>
      </c>
      <c r="T2005" t="s">
        <v>32</v>
      </c>
      <c r="U2005" t="s">
        <v>3819</v>
      </c>
      <c r="V2005">
        <v>1</v>
      </c>
      <c r="W2005">
        <v>0</v>
      </c>
      <c r="X2005" t="s">
        <v>32</v>
      </c>
      <c r="Y2005" t="s">
        <v>71</v>
      </c>
      <c r="Z2005">
        <v>0</v>
      </c>
      <c r="AA2005">
        <v>0</v>
      </c>
      <c r="AB2005">
        <v>0</v>
      </c>
      <c r="AC2005">
        <v>0</v>
      </c>
      <c r="AD2005" t="s">
        <v>32</v>
      </c>
      <c r="AE2005" s="23" t="s">
        <v>32</v>
      </c>
    </row>
    <row r="2006" spans="1:31" x14ac:dyDescent="0.25">
      <c r="A2006" t="s">
        <v>72</v>
      </c>
      <c r="B2006" t="s">
        <v>31</v>
      </c>
      <c r="C2006" t="s">
        <v>54</v>
      </c>
      <c r="D2006" t="s">
        <v>32</v>
      </c>
      <c r="E2006" t="s">
        <v>32</v>
      </c>
      <c r="F2006">
        <v>1</v>
      </c>
      <c r="G2006" t="s">
        <v>15</v>
      </c>
      <c r="H2006">
        <v>0</v>
      </c>
      <c r="I2006">
        <v>1</v>
      </c>
      <c r="J2006" t="s">
        <v>32</v>
      </c>
      <c r="K2006" t="s">
        <v>32</v>
      </c>
      <c r="L2006" t="s">
        <v>32</v>
      </c>
      <c r="M2006" t="s">
        <v>32</v>
      </c>
      <c r="N2006" t="s">
        <v>32</v>
      </c>
      <c r="O2006">
        <v>1</v>
      </c>
      <c r="P2006" t="s">
        <v>32</v>
      </c>
      <c r="Q2006" t="s">
        <v>32</v>
      </c>
      <c r="R2006" t="s">
        <v>32</v>
      </c>
      <c r="S2006" t="s">
        <v>32</v>
      </c>
      <c r="T2006" t="s">
        <v>32</v>
      </c>
      <c r="U2006" t="s">
        <v>3819</v>
      </c>
      <c r="V2006">
        <v>0</v>
      </c>
      <c r="W2006">
        <v>1</v>
      </c>
      <c r="X2006" t="s">
        <v>32</v>
      </c>
      <c r="Y2006" t="s">
        <v>71</v>
      </c>
      <c r="Z2006">
        <v>0</v>
      </c>
      <c r="AA2006">
        <v>0</v>
      </c>
      <c r="AB2006">
        <v>0</v>
      </c>
      <c r="AC2006">
        <v>0</v>
      </c>
      <c r="AD2006" t="s">
        <v>32</v>
      </c>
      <c r="AE2006" s="23" t="s">
        <v>32</v>
      </c>
    </row>
    <row r="2007" spans="1:31" x14ac:dyDescent="0.25">
      <c r="A2007" t="s">
        <v>72</v>
      </c>
      <c r="B2007" t="s">
        <v>31</v>
      </c>
      <c r="C2007" t="s">
        <v>54</v>
      </c>
      <c r="D2007" t="s">
        <v>32</v>
      </c>
      <c r="E2007" t="s">
        <v>32</v>
      </c>
      <c r="F2007">
        <v>0</v>
      </c>
      <c r="G2007" t="s">
        <v>15</v>
      </c>
      <c r="H2007">
        <v>0</v>
      </c>
      <c r="I2007">
        <v>1</v>
      </c>
      <c r="J2007" t="s">
        <v>32</v>
      </c>
      <c r="K2007" t="s">
        <v>32</v>
      </c>
      <c r="L2007" t="s">
        <v>32</v>
      </c>
      <c r="M2007" t="s">
        <v>32</v>
      </c>
      <c r="N2007" t="s">
        <v>32</v>
      </c>
      <c r="O2007">
        <v>1</v>
      </c>
      <c r="P2007" t="s">
        <v>32</v>
      </c>
      <c r="Q2007" t="s">
        <v>32</v>
      </c>
      <c r="R2007" t="s">
        <v>32</v>
      </c>
      <c r="S2007" t="s">
        <v>32</v>
      </c>
      <c r="T2007" t="s">
        <v>32</v>
      </c>
      <c r="U2007" t="s">
        <v>3819</v>
      </c>
      <c r="V2007">
        <v>0</v>
      </c>
      <c r="W2007">
        <v>1</v>
      </c>
      <c r="X2007" t="s">
        <v>32</v>
      </c>
      <c r="Y2007" t="s">
        <v>71</v>
      </c>
      <c r="Z2007">
        <v>0</v>
      </c>
      <c r="AA2007">
        <v>0</v>
      </c>
      <c r="AB2007">
        <v>0</v>
      </c>
      <c r="AC2007">
        <v>0</v>
      </c>
      <c r="AD2007" t="s">
        <v>32</v>
      </c>
      <c r="AE2007" s="23" t="s">
        <v>32</v>
      </c>
    </row>
    <row r="2008" spans="1:31" x14ac:dyDescent="0.25">
      <c r="A2008" t="s">
        <v>72</v>
      </c>
      <c r="B2008" t="s">
        <v>113</v>
      </c>
      <c r="C2008" t="s">
        <v>54</v>
      </c>
      <c r="D2008" t="s">
        <v>32</v>
      </c>
      <c r="E2008" t="s">
        <v>32</v>
      </c>
      <c r="F2008">
        <v>0</v>
      </c>
      <c r="G2008" t="s">
        <v>15</v>
      </c>
      <c r="H2008">
        <v>0</v>
      </c>
      <c r="I2008">
        <v>1</v>
      </c>
      <c r="J2008" t="s">
        <v>32</v>
      </c>
      <c r="K2008" t="s">
        <v>32</v>
      </c>
      <c r="L2008" t="s">
        <v>32</v>
      </c>
      <c r="M2008" t="s">
        <v>32</v>
      </c>
      <c r="N2008" t="s">
        <v>32</v>
      </c>
      <c r="O2008">
        <v>1</v>
      </c>
      <c r="P2008" t="s">
        <v>32</v>
      </c>
      <c r="Q2008" t="s">
        <v>32</v>
      </c>
      <c r="R2008" t="s">
        <v>32</v>
      </c>
      <c r="S2008" t="s">
        <v>32</v>
      </c>
      <c r="T2008" t="s">
        <v>32</v>
      </c>
      <c r="U2008" t="s">
        <v>3819</v>
      </c>
      <c r="V2008">
        <v>0</v>
      </c>
      <c r="W2008">
        <v>1</v>
      </c>
      <c r="X2008" t="s">
        <v>32</v>
      </c>
      <c r="Y2008" t="s">
        <v>71</v>
      </c>
      <c r="Z2008">
        <v>0</v>
      </c>
      <c r="AA2008">
        <v>0</v>
      </c>
      <c r="AB2008">
        <v>0</v>
      </c>
      <c r="AC2008">
        <v>0</v>
      </c>
      <c r="AD2008" t="s">
        <v>32</v>
      </c>
      <c r="AE2008" s="23" t="s">
        <v>32</v>
      </c>
    </row>
    <row r="2009" spans="1:31" x14ac:dyDescent="0.25">
      <c r="A2009" t="s">
        <v>72</v>
      </c>
      <c r="B2009" t="s">
        <v>113</v>
      </c>
      <c r="C2009" t="s">
        <v>54</v>
      </c>
      <c r="D2009" t="s">
        <v>32</v>
      </c>
      <c r="E2009" t="s">
        <v>32</v>
      </c>
      <c r="F2009">
        <v>2</v>
      </c>
      <c r="G2009" t="s">
        <v>15</v>
      </c>
      <c r="H2009">
        <v>0</v>
      </c>
      <c r="I2009">
        <v>1</v>
      </c>
      <c r="J2009" t="s">
        <v>44</v>
      </c>
      <c r="K2009">
        <v>1</v>
      </c>
      <c r="L2009" t="s">
        <v>45</v>
      </c>
      <c r="M2009">
        <v>0</v>
      </c>
      <c r="N2009">
        <v>1</v>
      </c>
      <c r="O2009">
        <v>1</v>
      </c>
      <c r="P2009" t="s">
        <v>32</v>
      </c>
      <c r="Q2009" t="s">
        <v>32</v>
      </c>
      <c r="R2009" t="s">
        <v>32</v>
      </c>
      <c r="S2009" t="s">
        <v>32</v>
      </c>
      <c r="T2009" t="s">
        <v>32</v>
      </c>
      <c r="U2009" t="s">
        <v>3819</v>
      </c>
      <c r="V2009">
        <v>0</v>
      </c>
      <c r="W2009">
        <v>1</v>
      </c>
      <c r="X2009" t="s">
        <v>32</v>
      </c>
      <c r="Y2009" t="s">
        <v>71</v>
      </c>
      <c r="Z2009">
        <v>0</v>
      </c>
      <c r="AA2009">
        <v>0</v>
      </c>
      <c r="AB2009">
        <v>0</v>
      </c>
      <c r="AC2009">
        <v>0</v>
      </c>
      <c r="AD2009" t="s">
        <v>32</v>
      </c>
      <c r="AE2009" s="23" t="s">
        <v>32</v>
      </c>
    </row>
    <row r="2010" spans="1:31" x14ac:dyDescent="0.25">
      <c r="A2010" t="s">
        <v>76</v>
      </c>
      <c r="B2010" t="s">
        <v>106</v>
      </c>
      <c r="C2010" t="s">
        <v>54</v>
      </c>
      <c r="D2010" t="s">
        <v>32</v>
      </c>
      <c r="E2010" t="s">
        <v>32</v>
      </c>
      <c r="F2010">
        <v>0</v>
      </c>
      <c r="G2010" t="s">
        <v>15</v>
      </c>
      <c r="H2010">
        <v>0</v>
      </c>
      <c r="I2010">
        <v>1</v>
      </c>
      <c r="J2010" t="s">
        <v>32</v>
      </c>
      <c r="K2010" t="s">
        <v>32</v>
      </c>
      <c r="L2010" t="s">
        <v>32</v>
      </c>
      <c r="M2010" t="s">
        <v>32</v>
      </c>
      <c r="N2010" t="s">
        <v>32</v>
      </c>
      <c r="O2010">
        <v>1</v>
      </c>
      <c r="P2010" t="s">
        <v>32</v>
      </c>
      <c r="Q2010" t="s">
        <v>32</v>
      </c>
      <c r="R2010" t="s">
        <v>32</v>
      </c>
      <c r="S2010" t="s">
        <v>32</v>
      </c>
      <c r="T2010" t="s">
        <v>32</v>
      </c>
      <c r="U2010" t="s">
        <v>3819</v>
      </c>
      <c r="V2010">
        <v>0</v>
      </c>
      <c r="W2010">
        <v>1</v>
      </c>
      <c r="X2010" t="s">
        <v>32</v>
      </c>
      <c r="Y2010" t="s">
        <v>35</v>
      </c>
      <c r="Z2010">
        <v>0</v>
      </c>
      <c r="AA2010">
        <v>0</v>
      </c>
      <c r="AB2010">
        <v>0</v>
      </c>
      <c r="AC2010">
        <v>1</v>
      </c>
      <c r="AD2010" t="s">
        <v>32</v>
      </c>
      <c r="AE2010" s="23" t="s">
        <v>32</v>
      </c>
    </row>
    <row r="2011" spans="1:31" x14ac:dyDescent="0.25">
      <c r="A2011" t="s">
        <v>76</v>
      </c>
      <c r="B2011" t="s">
        <v>144</v>
      </c>
      <c r="C2011" t="s">
        <v>54</v>
      </c>
      <c r="D2011" t="s">
        <v>32</v>
      </c>
      <c r="E2011" t="s">
        <v>32</v>
      </c>
      <c r="F2011">
        <v>0</v>
      </c>
      <c r="G2011" t="s">
        <v>15</v>
      </c>
      <c r="H2011">
        <v>0</v>
      </c>
      <c r="I2011">
        <v>1</v>
      </c>
      <c r="J2011" t="s">
        <v>44</v>
      </c>
      <c r="K2011">
        <v>1</v>
      </c>
      <c r="L2011" t="s">
        <v>73</v>
      </c>
      <c r="M2011">
        <v>1</v>
      </c>
      <c r="N2011">
        <v>0</v>
      </c>
      <c r="O2011">
        <v>1</v>
      </c>
      <c r="P2011" t="s">
        <v>32</v>
      </c>
      <c r="Q2011" t="s">
        <v>32</v>
      </c>
      <c r="R2011" t="s">
        <v>32</v>
      </c>
      <c r="S2011" t="s">
        <v>32</v>
      </c>
      <c r="T2011" t="s">
        <v>32</v>
      </c>
      <c r="U2011" t="s">
        <v>3819</v>
      </c>
      <c r="V2011">
        <v>0</v>
      </c>
      <c r="W2011">
        <v>1</v>
      </c>
      <c r="X2011" t="s">
        <v>32</v>
      </c>
      <c r="Y2011" t="s">
        <v>71</v>
      </c>
      <c r="Z2011">
        <v>0</v>
      </c>
      <c r="AA2011">
        <v>0</v>
      </c>
      <c r="AB2011">
        <v>0</v>
      </c>
      <c r="AC2011">
        <v>0</v>
      </c>
      <c r="AD2011" t="s">
        <v>32</v>
      </c>
      <c r="AE2011" s="23" t="s">
        <v>32</v>
      </c>
    </row>
    <row r="2012" spans="1:31" x14ac:dyDescent="0.25">
      <c r="A2012" t="s">
        <v>83</v>
      </c>
      <c r="B2012" t="s">
        <v>79</v>
      </c>
      <c r="C2012" t="s">
        <v>54</v>
      </c>
      <c r="D2012" t="s">
        <v>32</v>
      </c>
      <c r="E2012" t="s">
        <v>32</v>
      </c>
      <c r="F2012">
        <v>0</v>
      </c>
      <c r="G2012" t="s">
        <v>15</v>
      </c>
      <c r="H2012">
        <v>0</v>
      </c>
      <c r="I2012">
        <v>1</v>
      </c>
      <c r="J2012" t="s">
        <v>32</v>
      </c>
      <c r="K2012" t="s">
        <v>32</v>
      </c>
      <c r="L2012" t="s">
        <v>32</v>
      </c>
      <c r="M2012" t="s">
        <v>32</v>
      </c>
      <c r="N2012" t="s">
        <v>32</v>
      </c>
      <c r="O2012">
        <v>1</v>
      </c>
      <c r="P2012" t="s">
        <v>32</v>
      </c>
      <c r="Q2012" t="s">
        <v>32</v>
      </c>
      <c r="R2012" t="s">
        <v>32</v>
      </c>
      <c r="S2012" t="s">
        <v>32</v>
      </c>
      <c r="T2012" t="s">
        <v>32</v>
      </c>
      <c r="U2012" t="s">
        <v>3819</v>
      </c>
      <c r="V2012">
        <v>0</v>
      </c>
      <c r="W2012">
        <v>1</v>
      </c>
      <c r="X2012" t="s">
        <v>32</v>
      </c>
      <c r="Y2012" t="s">
        <v>71</v>
      </c>
      <c r="Z2012">
        <v>0</v>
      </c>
      <c r="AA2012">
        <v>0</v>
      </c>
      <c r="AB2012">
        <v>0</v>
      </c>
      <c r="AC2012">
        <v>0</v>
      </c>
      <c r="AD2012" t="s">
        <v>32</v>
      </c>
      <c r="AE2012" s="23" t="s">
        <v>32</v>
      </c>
    </row>
    <row r="2013" spans="1:31" hidden="1" x14ac:dyDescent="0.25">
      <c r="A2013" t="s">
        <v>78</v>
      </c>
      <c r="B2013" t="s">
        <v>109</v>
      </c>
      <c r="C2013" t="s">
        <v>32</v>
      </c>
      <c r="D2013" t="s">
        <v>32</v>
      </c>
      <c r="E2013" t="s">
        <v>32</v>
      </c>
      <c r="F2013">
        <v>0</v>
      </c>
      <c r="G2013" t="s">
        <v>16</v>
      </c>
      <c r="H2013">
        <v>1</v>
      </c>
      <c r="I2013">
        <v>0</v>
      </c>
      <c r="J2013" t="s">
        <v>32</v>
      </c>
      <c r="K2013" t="s">
        <v>32</v>
      </c>
      <c r="L2013" t="s">
        <v>32</v>
      </c>
      <c r="M2013" t="s">
        <v>32</v>
      </c>
      <c r="N2013" t="s">
        <v>32</v>
      </c>
      <c r="O2013">
        <v>1</v>
      </c>
      <c r="P2013" t="s">
        <v>32</v>
      </c>
      <c r="Q2013" t="s">
        <v>32</v>
      </c>
      <c r="R2013" t="s">
        <v>32</v>
      </c>
      <c r="S2013" t="s">
        <v>32</v>
      </c>
      <c r="T2013" t="s">
        <v>32</v>
      </c>
      <c r="U2013" t="s">
        <v>3819</v>
      </c>
      <c r="V2013">
        <v>1</v>
      </c>
      <c r="W2013">
        <v>0</v>
      </c>
      <c r="X2013" t="s">
        <v>32</v>
      </c>
      <c r="Y2013" t="s">
        <v>71</v>
      </c>
      <c r="Z2013">
        <v>0</v>
      </c>
      <c r="AA2013">
        <v>0</v>
      </c>
      <c r="AB2013">
        <v>0</v>
      </c>
      <c r="AC2013">
        <v>0</v>
      </c>
      <c r="AD2013" t="s">
        <v>32</v>
      </c>
      <c r="AE2013" s="23" t="s">
        <v>32</v>
      </c>
    </row>
    <row r="2014" spans="1:31" x14ac:dyDescent="0.25">
      <c r="A2014" t="s">
        <v>78</v>
      </c>
      <c r="B2014" t="s">
        <v>108</v>
      </c>
      <c r="C2014" t="s">
        <v>54</v>
      </c>
      <c r="D2014" t="s">
        <v>32</v>
      </c>
      <c r="E2014" t="s">
        <v>32</v>
      </c>
      <c r="F2014">
        <v>0</v>
      </c>
      <c r="G2014" t="s">
        <v>15</v>
      </c>
      <c r="H2014">
        <v>0</v>
      </c>
      <c r="I2014">
        <v>1</v>
      </c>
      <c r="J2014" t="s">
        <v>32</v>
      </c>
      <c r="K2014" t="s">
        <v>32</v>
      </c>
      <c r="L2014" t="s">
        <v>32</v>
      </c>
      <c r="M2014" t="s">
        <v>32</v>
      </c>
      <c r="N2014" t="s">
        <v>32</v>
      </c>
      <c r="O2014">
        <v>1</v>
      </c>
      <c r="P2014" t="s">
        <v>32</v>
      </c>
      <c r="Q2014" t="s">
        <v>32</v>
      </c>
      <c r="R2014" t="s">
        <v>32</v>
      </c>
      <c r="S2014" t="s">
        <v>32</v>
      </c>
      <c r="T2014" t="s">
        <v>32</v>
      </c>
      <c r="U2014" t="s">
        <v>3819</v>
      </c>
      <c r="V2014">
        <v>0</v>
      </c>
      <c r="W2014">
        <v>1</v>
      </c>
      <c r="X2014" t="s">
        <v>32</v>
      </c>
      <c r="Y2014" t="s">
        <v>71</v>
      </c>
      <c r="Z2014">
        <v>0</v>
      </c>
      <c r="AA2014">
        <v>0</v>
      </c>
      <c r="AB2014">
        <v>0</v>
      </c>
      <c r="AC2014">
        <v>0</v>
      </c>
      <c r="AD2014" t="s">
        <v>32</v>
      </c>
      <c r="AE2014" s="23" t="s">
        <v>32</v>
      </c>
    </row>
    <row r="2015" spans="1:31" x14ac:dyDescent="0.25">
      <c r="A2015" t="s">
        <v>78</v>
      </c>
      <c r="B2015" t="s">
        <v>31</v>
      </c>
      <c r="C2015" t="s">
        <v>54</v>
      </c>
      <c r="D2015" t="s">
        <v>32</v>
      </c>
      <c r="E2015" t="s">
        <v>32</v>
      </c>
      <c r="F2015">
        <v>0</v>
      </c>
      <c r="G2015" t="s">
        <v>15</v>
      </c>
      <c r="H2015">
        <v>0</v>
      </c>
      <c r="I2015">
        <v>1</v>
      </c>
      <c r="J2015" t="s">
        <v>32</v>
      </c>
      <c r="K2015" t="s">
        <v>32</v>
      </c>
      <c r="L2015" t="s">
        <v>32</v>
      </c>
      <c r="M2015" t="s">
        <v>32</v>
      </c>
      <c r="N2015" t="s">
        <v>32</v>
      </c>
      <c r="O2015">
        <v>1</v>
      </c>
      <c r="P2015" t="s">
        <v>32</v>
      </c>
      <c r="Q2015" t="s">
        <v>32</v>
      </c>
      <c r="R2015" t="s">
        <v>32</v>
      </c>
      <c r="S2015" t="s">
        <v>32</v>
      </c>
      <c r="T2015" t="s">
        <v>32</v>
      </c>
      <c r="U2015" t="s">
        <v>3819</v>
      </c>
      <c r="V2015">
        <v>0</v>
      </c>
      <c r="W2015">
        <v>1</v>
      </c>
      <c r="X2015" t="s">
        <v>32</v>
      </c>
      <c r="Y2015" t="s">
        <v>71</v>
      </c>
      <c r="Z2015">
        <v>0</v>
      </c>
      <c r="AA2015">
        <v>0</v>
      </c>
      <c r="AB2015">
        <v>0</v>
      </c>
      <c r="AC2015">
        <v>0</v>
      </c>
      <c r="AD2015" t="s">
        <v>32</v>
      </c>
      <c r="AE2015" s="23" t="s">
        <v>32</v>
      </c>
    </row>
    <row r="2016" spans="1:31" hidden="1" x14ac:dyDescent="0.25">
      <c r="A2016" t="s">
        <v>78</v>
      </c>
      <c r="B2016" t="s">
        <v>31</v>
      </c>
      <c r="C2016" t="s">
        <v>32</v>
      </c>
      <c r="D2016" t="s">
        <v>32</v>
      </c>
      <c r="E2016" t="s">
        <v>32</v>
      </c>
      <c r="F2016">
        <v>0</v>
      </c>
      <c r="G2016" t="s">
        <v>16</v>
      </c>
      <c r="H2016">
        <v>1</v>
      </c>
      <c r="I2016">
        <v>0</v>
      </c>
      <c r="J2016" t="s">
        <v>32</v>
      </c>
      <c r="K2016" t="s">
        <v>32</v>
      </c>
      <c r="L2016" t="s">
        <v>32</v>
      </c>
      <c r="M2016" t="s">
        <v>32</v>
      </c>
      <c r="N2016" t="s">
        <v>32</v>
      </c>
      <c r="O2016">
        <v>1</v>
      </c>
      <c r="P2016" t="s">
        <v>32</v>
      </c>
      <c r="Q2016" t="s">
        <v>32</v>
      </c>
      <c r="R2016" t="s">
        <v>32</v>
      </c>
      <c r="S2016" t="s">
        <v>32</v>
      </c>
      <c r="T2016" t="s">
        <v>32</v>
      </c>
      <c r="U2016" t="s">
        <v>3819</v>
      </c>
      <c r="V2016">
        <v>1</v>
      </c>
      <c r="W2016">
        <v>0</v>
      </c>
      <c r="X2016" t="s">
        <v>32</v>
      </c>
      <c r="Y2016" t="s">
        <v>71</v>
      </c>
      <c r="Z2016">
        <v>0</v>
      </c>
      <c r="AA2016">
        <v>0</v>
      </c>
      <c r="AB2016">
        <v>0</v>
      </c>
      <c r="AC2016">
        <v>0</v>
      </c>
      <c r="AD2016" t="s">
        <v>32</v>
      </c>
      <c r="AE2016" s="23" t="s">
        <v>32</v>
      </c>
    </row>
    <row r="2017" spans="1:31" hidden="1" x14ac:dyDescent="0.25">
      <c r="A2017" t="s">
        <v>78</v>
      </c>
      <c r="B2017" t="s">
        <v>38</v>
      </c>
      <c r="C2017" t="s">
        <v>32</v>
      </c>
      <c r="D2017" t="s">
        <v>32</v>
      </c>
      <c r="E2017" t="s">
        <v>32</v>
      </c>
      <c r="F2017">
        <v>0</v>
      </c>
      <c r="G2017" t="s">
        <v>16</v>
      </c>
      <c r="H2017">
        <v>1</v>
      </c>
      <c r="I2017">
        <v>0</v>
      </c>
      <c r="J2017" t="s">
        <v>32</v>
      </c>
      <c r="K2017" t="s">
        <v>32</v>
      </c>
      <c r="L2017" t="s">
        <v>32</v>
      </c>
      <c r="M2017" t="s">
        <v>32</v>
      </c>
      <c r="N2017" t="s">
        <v>32</v>
      </c>
      <c r="O2017">
        <v>1</v>
      </c>
      <c r="P2017" t="s">
        <v>32</v>
      </c>
      <c r="Q2017" t="s">
        <v>32</v>
      </c>
      <c r="R2017" t="s">
        <v>32</v>
      </c>
      <c r="S2017" t="s">
        <v>32</v>
      </c>
      <c r="T2017" t="s">
        <v>32</v>
      </c>
      <c r="U2017" t="s">
        <v>3819</v>
      </c>
      <c r="V2017">
        <v>1</v>
      </c>
      <c r="W2017">
        <v>0</v>
      </c>
      <c r="X2017" t="s">
        <v>32</v>
      </c>
      <c r="Y2017" t="s">
        <v>71</v>
      </c>
      <c r="Z2017">
        <v>0</v>
      </c>
      <c r="AA2017">
        <v>0</v>
      </c>
      <c r="AB2017">
        <v>0</v>
      </c>
      <c r="AC2017">
        <v>0</v>
      </c>
      <c r="AD2017" t="s">
        <v>32</v>
      </c>
      <c r="AE2017" s="23" t="s">
        <v>32</v>
      </c>
    </row>
    <row r="2018" spans="1:31" x14ac:dyDescent="0.25">
      <c r="A2018" t="s">
        <v>75</v>
      </c>
      <c r="B2018" t="s">
        <v>31</v>
      </c>
      <c r="C2018" t="s">
        <v>54</v>
      </c>
      <c r="D2018" t="s">
        <v>32</v>
      </c>
      <c r="E2018" t="s">
        <v>32</v>
      </c>
      <c r="F2018">
        <v>0</v>
      </c>
      <c r="G2018" t="s">
        <v>15</v>
      </c>
      <c r="H2018">
        <v>0</v>
      </c>
      <c r="I2018">
        <v>1</v>
      </c>
      <c r="J2018" t="s">
        <v>32</v>
      </c>
      <c r="K2018" t="s">
        <v>32</v>
      </c>
      <c r="L2018" t="s">
        <v>32</v>
      </c>
      <c r="M2018" t="s">
        <v>32</v>
      </c>
      <c r="N2018" t="s">
        <v>32</v>
      </c>
      <c r="O2018">
        <v>1</v>
      </c>
      <c r="P2018" t="s">
        <v>32</v>
      </c>
      <c r="Q2018" t="s">
        <v>32</v>
      </c>
      <c r="R2018" t="s">
        <v>32</v>
      </c>
      <c r="S2018" t="s">
        <v>32</v>
      </c>
      <c r="T2018" t="s">
        <v>32</v>
      </c>
      <c r="U2018" t="s">
        <v>3819</v>
      </c>
      <c r="V2018">
        <v>0</v>
      </c>
      <c r="W2018">
        <v>1</v>
      </c>
      <c r="X2018" t="s">
        <v>32</v>
      </c>
      <c r="Y2018" t="s">
        <v>71</v>
      </c>
      <c r="Z2018">
        <v>0</v>
      </c>
      <c r="AA2018">
        <v>0</v>
      </c>
      <c r="AB2018">
        <v>0</v>
      </c>
      <c r="AC2018">
        <v>0</v>
      </c>
      <c r="AD2018" t="s">
        <v>32</v>
      </c>
      <c r="AE2018" s="23" t="s">
        <v>32</v>
      </c>
    </row>
    <row r="2019" spans="1:31" x14ac:dyDescent="0.25">
      <c r="A2019" t="s">
        <v>75</v>
      </c>
      <c r="B2019" t="s">
        <v>31</v>
      </c>
      <c r="C2019" t="s">
        <v>54</v>
      </c>
      <c r="D2019" t="s">
        <v>32</v>
      </c>
      <c r="E2019" t="s">
        <v>32</v>
      </c>
      <c r="F2019">
        <v>0</v>
      </c>
      <c r="G2019" t="s">
        <v>15</v>
      </c>
      <c r="H2019">
        <v>0</v>
      </c>
      <c r="I2019">
        <v>1</v>
      </c>
      <c r="J2019" t="s">
        <v>32</v>
      </c>
      <c r="K2019" t="s">
        <v>32</v>
      </c>
      <c r="L2019" t="s">
        <v>32</v>
      </c>
      <c r="M2019" t="s">
        <v>32</v>
      </c>
      <c r="N2019" t="s">
        <v>32</v>
      </c>
      <c r="O2019">
        <v>1</v>
      </c>
      <c r="P2019" t="s">
        <v>32</v>
      </c>
      <c r="Q2019" t="s">
        <v>32</v>
      </c>
      <c r="R2019" t="s">
        <v>32</v>
      </c>
      <c r="S2019" t="s">
        <v>32</v>
      </c>
      <c r="T2019" t="s">
        <v>32</v>
      </c>
      <c r="U2019" t="s">
        <v>3819</v>
      </c>
      <c r="V2019">
        <v>0</v>
      </c>
      <c r="W2019">
        <v>1</v>
      </c>
      <c r="X2019" t="s">
        <v>32</v>
      </c>
      <c r="Y2019" t="s">
        <v>71</v>
      </c>
      <c r="Z2019">
        <v>0</v>
      </c>
      <c r="AA2019">
        <v>0</v>
      </c>
      <c r="AB2019">
        <v>0</v>
      </c>
      <c r="AC2019">
        <v>0</v>
      </c>
      <c r="AD2019" t="s">
        <v>32</v>
      </c>
      <c r="AE2019" s="23" t="s">
        <v>32</v>
      </c>
    </row>
    <row r="2020" spans="1:31" x14ac:dyDescent="0.25">
      <c r="A2020" t="s">
        <v>76</v>
      </c>
      <c r="B2020" t="s">
        <v>121</v>
      </c>
      <c r="C2020" t="s">
        <v>54</v>
      </c>
      <c r="D2020" t="s">
        <v>32</v>
      </c>
      <c r="E2020" t="s">
        <v>32</v>
      </c>
      <c r="F2020">
        <v>0</v>
      </c>
      <c r="G2020" t="s">
        <v>15</v>
      </c>
      <c r="H2020">
        <v>0</v>
      </c>
      <c r="I2020">
        <v>1</v>
      </c>
      <c r="J2020" t="s">
        <v>32</v>
      </c>
      <c r="K2020" t="s">
        <v>32</v>
      </c>
      <c r="L2020" t="s">
        <v>32</v>
      </c>
      <c r="M2020" t="s">
        <v>32</v>
      </c>
      <c r="N2020" t="s">
        <v>32</v>
      </c>
      <c r="O2020">
        <v>1</v>
      </c>
      <c r="P2020" t="s">
        <v>32</v>
      </c>
      <c r="Q2020" t="s">
        <v>32</v>
      </c>
      <c r="R2020" t="s">
        <v>32</v>
      </c>
      <c r="S2020" t="s">
        <v>32</v>
      </c>
      <c r="T2020" t="s">
        <v>32</v>
      </c>
      <c r="U2020" t="s">
        <v>3819</v>
      </c>
      <c r="V2020">
        <v>0</v>
      </c>
      <c r="W2020">
        <v>1</v>
      </c>
      <c r="X2020" t="s">
        <v>32</v>
      </c>
      <c r="Y2020" t="s">
        <v>71</v>
      </c>
      <c r="Z2020">
        <v>0</v>
      </c>
      <c r="AA2020">
        <v>0</v>
      </c>
      <c r="AB2020">
        <v>0</v>
      </c>
      <c r="AC2020">
        <v>0</v>
      </c>
      <c r="AD2020" t="s">
        <v>32</v>
      </c>
      <c r="AE2020" s="23" t="s">
        <v>32</v>
      </c>
    </row>
    <row r="2021" spans="1:31" hidden="1" x14ac:dyDescent="0.25">
      <c r="A2021" t="s">
        <v>85</v>
      </c>
      <c r="B2021" t="s">
        <v>38</v>
      </c>
      <c r="C2021" t="s">
        <v>32</v>
      </c>
      <c r="D2021" t="s">
        <v>32</v>
      </c>
      <c r="E2021" t="s">
        <v>32</v>
      </c>
      <c r="F2021">
        <v>0</v>
      </c>
      <c r="G2021" t="s">
        <v>16</v>
      </c>
      <c r="H2021">
        <v>1</v>
      </c>
      <c r="I2021">
        <v>0</v>
      </c>
      <c r="J2021" t="s">
        <v>32</v>
      </c>
      <c r="K2021" t="s">
        <v>32</v>
      </c>
      <c r="L2021" t="s">
        <v>32</v>
      </c>
      <c r="M2021" t="s">
        <v>32</v>
      </c>
      <c r="N2021" t="s">
        <v>32</v>
      </c>
      <c r="O2021">
        <v>1</v>
      </c>
      <c r="P2021" t="s">
        <v>32</v>
      </c>
      <c r="Q2021" t="s">
        <v>32</v>
      </c>
      <c r="R2021" t="s">
        <v>32</v>
      </c>
      <c r="S2021" t="s">
        <v>32</v>
      </c>
      <c r="T2021" t="s">
        <v>32</v>
      </c>
      <c r="U2021" t="s">
        <v>3819</v>
      </c>
      <c r="V2021">
        <v>1</v>
      </c>
      <c r="W2021">
        <v>0</v>
      </c>
      <c r="X2021" t="s">
        <v>32</v>
      </c>
      <c r="Y2021" t="s">
        <v>80</v>
      </c>
      <c r="Z2021">
        <v>0</v>
      </c>
      <c r="AA2021">
        <v>0</v>
      </c>
      <c r="AB2021">
        <v>0</v>
      </c>
      <c r="AC2021">
        <v>0</v>
      </c>
      <c r="AD2021" t="s">
        <v>32</v>
      </c>
      <c r="AE2021" s="23" t="s">
        <v>32</v>
      </c>
    </row>
    <row r="2022" spans="1:31" x14ac:dyDescent="0.25">
      <c r="A2022" t="s">
        <v>76</v>
      </c>
      <c r="B2022" t="s">
        <v>113</v>
      </c>
      <c r="C2022" t="s">
        <v>54</v>
      </c>
      <c r="D2022" t="s">
        <v>32</v>
      </c>
      <c r="E2022" t="s">
        <v>32</v>
      </c>
      <c r="F2022">
        <v>1</v>
      </c>
      <c r="G2022" t="s">
        <v>15</v>
      </c>
      <c r="H2022">
        <v>0</v>
      </c>
      <c r="I2022">
        <v>1</v>
      </c>
      <c r="J2022" t="s">
        <v>32</v>
      </c>
      <c r="K2022" t="s">
        <v>32</v>
      </c>
      <c r="L2022" t="s">
        <v>32</v>
      </c>
      <c r="M2022" t="s">
        <v>32</v>
      </c>
      <c r="N2022" t="s">
        <v>32</v>
      </c>
      <c r="O2022">
        <v>1</v>
      </c>
      <c r="P2022" t="s">
        <v>32</v>
      </c>
      <c r="Q2022" t="s">
        <v>32</v>
      </c>
      <c r="R2022" t="s">
        <v>32</v>
      </c>
      <c r="S2022" t="s">
        <v>32</v>
      </c>
      <c r="T2022" t="s">
        <v>32</v>
      </c>
      <c r="U2022" t="s">
        <v>3819</v>
      </c>
      <c r="V2022">
        <v>0</v>
      </c>
      <c r="W2022">
        <v>1</v>
      </c>
      <c r="X2022" t="s">
        <v>32</v>
      </c>
      <c r="Y2022" t="s">
        <v>80</v>
      </c>
      <c r="Z2022">
        <v>0</v>
      </c>
      <c r="AA2022">
        <v>0</v>
      </c>
      <c r="AB2022">
        <v>0</v>
      </c>
      <c r="AC2022">
        <v>0</v>
      </c>
      <c r="AD2022" t="s">
        <v>32</v>
      </c>
      <c r="AE2022" s="23" t="s">
        <v>32</v>
      </c>
    </row>
    <row r="2023" spans="1:31" x14ac:dyDescent="0.25">
      <c r="A2023" t="s">
        <v>76</v>
      </c>
      <c r="B2023" t="s">
        <v>113</v>
      </c>
      <c r="C2023" t="s">
        <v>54</v>
      </c>
      <c r="D2023" t="s">
        <v>32</v>
      </c>
      <c r="E2023" t="s">
        <v>32</v>
      </c>
      <c r="F2023">
        <v>0</v>
      </c>
      <c r="G2023" t="s">
        <v>15</v>
      </c>
      <c r="H2023">
        <v>0</v>
      </c>
      <c r="I2023">
        <v>1</v>
      </c>
      <c r="J2023" t="s">
        <v>44</v>
      </c>
      <c r="K2023">
        <v>1</v>
      </c>
      <c r="L2023" t="s">
        <v>73</v>
      </c>
      <c r="M2023">
        <v>1</v>
      </c>
      <c r="N2023">
        <v>0</v>
      </c>
      <c r="O2023">
        <v>1</v>
      </c>
      <c r="P2023" t="s">
        <v>32</v>
      </c>
      <c r="Q2023" t="s">
        <v>32</v>
      </c>
      <c r="R2023" t="s">
        <v>32</v>
      </c>
      <c r="S2023" t="s">
        <v>32</v>
      </c>
      <c r="T2023" t="s">
        <v>32</v>
      </c>
      <c r="U2023" t="s">
        <v>3819</v>
      </c>
      <c r="V2023">
        <v>0</v>
      </c>
      <c r="W2023">
        <v>1</v>
      </c>
      <c r="X2023" t="s">
        <v>32</v>
      </c>
      <c r="Y2023" t="s">
        <v>71</v>
      </c>
      <c r="Z2023">
        <v>0</v>
      </c>
      <c r="AA2023">
        <v>0</v>
      </c>
      <c r="AB2023">
        <v>0</v>
      </c>
      <c r="AC2023">
        <v>0</v>
      </c>
      <c r="AD2023" t="s">
        <v>32</v>
      </c>
      <c r="AE2023" s="23" t="s">
        <v>32</v>
      </c>
    </row>
    <row r="2024" spans="1:31" x14ac:dyDescent="0.25">
      <c r="A2024" t="s">
        <v>3884</v>
      </c>
      <c r="B2024" t="s">
        <v>109</v>
      </c>
      <c r="C2024" t="s">
        <v>55</v>
      </c>
      <c r="D2024" t="s">
        <v>32</v>
      </c>
      <c r="E2024" t="s">
        <v>32</v>
      </c>
      <c r="F2024">
        <v>2</v>
      </c>
      <c r="G2024" t="s">
        <v>15</v>
      </c>
      <c r="H2024">
        <v>0</v>
      </c>
      <c r="I2024">
        <v>1</v>
      </c>
      <c r="J2024" t="s">
        <v>32</v>
      </c>
      <c r="K2024" t="s">
        <v>32</v>
      </c>
      <c r="L2024" t="s">
        <v>32</v>
      </c>
      <c r="M2024" t="s">
        <v>32</v>
      </c>
      <c r="N2024" t="s">
        <v>32</v>
      </c>
      <c r="O2024">
        <v>1</v>
      </c>
      <c r="P2024" t="s">
        <v>32</v>
      </c>
      <c r="Q2024" t="s">
        <v>32</v>
      </c>
      <c r="R2024" t="s">
        <v>32</v>
      </c>
      <c r="S2024" t="s">
        <v>32</v>
      </c>
      <c r="T2024" t="s">
        <v>32</v>
      </c>
      <c r="U2024" t="s">
        <v>3819</v>
      </c>
      <c r="V2024">
        <v>0</v>
      </c>
      <c r="W2024">
        <v>1</v>
      </c>
      <c r="X2024" t="s">
        <v>32</v>
      </c>
      <c r="Y2024" t="s">
        <v>70</v>
      </c>
      <c r="Z2024">
        <v>0</v>
      </c>
      <c r="AA2024">
        <v>0</v>
      </c>
      <c r="AB2024">
        <v>0</v>
      </c>
      <c r="AC2024">
        <v>0</v>
      </c>
      <c r="AD2024" t="s">
        <v>32</v>
      </c>
      <c r="AE2024" s="23" t="s">
        <v>32</v>
      </c>
    </row>
    <row r="2025" spans="1:31" x14ac:dyDescent="0.25">
      <c r="A2025" t="s">
        <v>78</v>
      </c>
      <c r="B2025" t="s">
        <v>43</v>
      </c>
      <c r="C2025" t="s">
        <v>54</v>
      </c>
      <c r="D2025" t="s">
        <v>32</v>
      </c>
      <c r="E2025" t="s">
        <v>32</v>
      </c>
      <c r="F2025">
        <v>0</v>
      </c>
      <c r="G2025" t="s">
        <v>15</v>
      </c>
      <c r="H2025">
        <v>0</v>
      </c>
      <c r="I2025">
        <v>1</v>
      </c>
      <c r="J2025" t="s">
        <v>32</v>
      </c>
      <c r="K2025" t="s">
        <v>32</v>
      </c>
      <c r="L2025" t="s">
        <v>32</v>
      </c>
      <c r="M2025" t="s">
        <v>32</v>
      </c>
      <c r="N2025" t="s">
        <v>32</v>
      </c>
      <c r="O2025">
        <v>1</v>
      </c>
      <c r="P2025" t="s">
        <v>32</v>
      </c>
      <c r="Q2025" t="s">
        <v>32</v>
      </c>
      <c r="R2025" t="s">
        <v>32</v>
      </c>
      <c r="S2025" t="s">
        <v>32</v>
      </c>
      <c r="T2025" t="s">
        <v>32</v>
      </c>
      <c r="U2025" t="s">
        <v>3819</v>
      </c>
      <c r="V2025">
        <v>0</v>
      </c>
      <c r="W2025">
        <v>1</v>
      </c>
      <c r="X2025" t="s">
        <v>32</v>
      </c>
      <c r="Y2025" t="s">
        <v>71</v>
      </c>
      <c r="Z2025">
        <v>0</v>
      </c>
      <c r="AA2025">
        <v>0</v>
      </c>
      <c r="AB2025">
        <v>0</v>
      </c>
      <c r="AC2025">
        <v>0</v>
      </c>
      <c r="AD2025" t="s">
        <v>32</v>
      </c>
      <c r="AE2025" s="23" t="s">
        <v>32</v>
      </c>
    </row>
    <row r="2026" spans="1:31" x14ac:dyDescent="0.25">
      <c r="A2026" t="s">
        <v>78</v>
      </c>
      <c r="B2026" t="s">
        <v>43</v>
      </c>
      <c r="C2026" t="s">
        <v>54</v>
      </c>
      <c r="D2026" t="s">
        <v>32</v>
      </c>
      <c r="E2026" t="s">
        <v>32</v>
      </c>
      <c r="F2026">
        <v>0</v>
      </c>
      <c r="G2026" t="s">
        <v>15</v>
      </c>
      <c r="H2026">
        <v>0</v>
      </c>
      <c r="I2026">
        <v>1</v>
      </c>
      <c r="J2026" t="s">
        <v>32</v>
      </c>
      <c r="K2026" t="s">
        <v>32</v>
      </c>
      <c r="L2026" t="s">
        <v>32</v>
      </c>
      <c r="M2026" t="s">
        <v>32</v>
      </c>
      <c r="N2026" t="s">
        <v>32</v>
      </c>
      <c r="O2026">
        <v>1</v>
      </c>
      <c r="P2026" t="s">
        <v>32</v>
      </c>
      <c r="Q2026" t="s">
        <v>32</v>
      </c>
      <c r="R2026" t="s">
        <v>32</v>
      </c>
      <c r="S2026" t="s">
        <v>32</v>
      </c>
      <c r="T2026" t="s">
        <v>32</v>
      </c>
      <c r="U2026" t="s">
        <v>3819</v>
      </c>
      <c r="V2026">
        <v>0</v>
      </c>
      <c r="W2026">
        <v>1</v>
      </c>
      <c r="X2026" t="s">
        <v>32</v>
      </c>
      <c r="Y2026" t="s">
        <v>71</v>
      </c>
      <c r="Z2026">
        <v>0</v>
      </c>
      <c r="AA2026">
        <v>0</v>
      </c>
      <c r="AB2026">
        <v>0</v>
      </c>
      <c r="AC2026">
        <v>0</v>
      </c>
      <c r="AD2026" t="s">
        <v>32</v>
      </c>
      <c r="AE2026" s="23" t="s">
        <v>32</v>
      </c>
    </row>
    <row r="2027" spans="1:31" x14ac:dyDescent="0.25">
      <c r="A2027" t="s">
        <v>78</v>
      </c>
      <c r="B2027" t="s">
        <v>43</v>
      </c>
      <c r="C2027" t="s">
        <v>54</v>
      </c>
      <c r="D2027" t="s">
        <v>32</v>
      </c>
      <c r="E2027" t="s">
        <v>32</v>
      </c>
      <c r="F2027">
        <v>0</v>
      </c>
      <c r="G2027" t="s">
        <v>15</v>
      </c>
      <c r="H2027">
        <v>0</v>
      </c>
      <c r="I2027">
        <v>1</v>
      </c>
      <c r="J2027" t="s">
        <v>32</v>
      </c>
      <c r="K2027" t="s">
        <v>32</v>
      </c>
      <c r="L2027" t="s">
        <v>32</v>
      </c>
      <c r="M2027" t="s">
        <v>32</v>
      </c>
      <c r="N2027" t="s">
        <v>32</v>
      </c>
      <c r="O2027">
        <v>1</v>
      </c>
      <c r="P2027" t="s">
        <v>32</v>
      </c>
      <c r="Q2027" t="s">
        <v>32</v>
      </c>
      <c r="R2027" t="s">
        <v>32</v>
      </c>
      <c r="S2027" t="s">
        <v>32</v>
      </c>
      <c r="T2027" t="s">
        <v>32</v>
      </c>
      <c r="U2027" t="s">
        <v>3819</v>
      </c>
      <c r="V2027">
        <v>0</v>
      </c>
      <c r="W2027">
        <v>1</v>
      </c>
      <c r="X2027" t="s">
        <v>32</v>
      </c>
      <c r="Y2027" t="s">
        <v>71</v>
      </c>
      <c r="Z2027">
        <v>0</v>
      </c>
      <c r="AA2027">
        <v>0</v>
      </c>
      <c r="AB2027">
        <v>0</v>
      </c>
      <c r="AC2027">
        <v>0</v>
      </c>
      <c r="AD2027" t="s">
        <v>32</v>
      </c>
      <c r="AE2027" s="23" t="s">
        <v>32</v>
      </c>
    </row>
    <row r="2028" spans="1:31" hidden="1" x14ac:dyDescent="0.25">
      <c r="A2028" t="s">
        <v>78</v>
      </c>
      <c r="B2028" t="s">
        <v>43</v>
      </c>
      <c r="C2028" t="s">
        <v>32</v>
      </c>
      <c r="D2028" t="s">
        <v>32</v>
      </c>
      <c r="E2028" t="s">
        <v>32</v>
      </c>
      <c r="F2028">
        <v>0</v>
      </c>
      <c r="G2028" t="s">
        <v>16</v>
      </c>
      <c r="H2028">
        <v>1</v>
      </c>
      <c r="I2028">
        <v>0</v>
      </c>
      <c r="J2028" t="s">
        <v>32</v>
      </c>
      <c r="K2028" t="s">
        <v>32</v>
      </c>
      <c r="L2028" t="s">
        <v>32</v>
      </c>
      <c r="M2028" t="s">
        <v>32</v>
      </c>
      <c r="N2028" t="s">
        <v>32</v>
      </c>
      <c r="O2028">
        <v>1</v>
      </c>
      <c r="P2028" t="s">
        <v>32</v>
      </c>
      <c r="Q2028" t="s">
        <v>32</v>
      </c>
      <c r="R2028" t="s">
        <v>32</v>
      </c>
      <c r="S2028" t="s">
        <v>32</v>
      </c>
      <c r="T2028" t="s">
        <v>32</v>
      </c>
      <c r="U2028" t="s">
        <v>3819</v>
      </c>
      <c r="V2028">
        <v>1</v>
      </c>
      <c r="W2028">
        <v>0</v>
      </c>
      <c r="X2028" t="s">
        <v>32</v>
      </c>
      <c r="Y2028" t="s">
        <v>71</v>
      </c>
      <c r="Z2028">
        <v>0</v>
      </c>
      <c r="AA2028">
        <v>0</v>
      </c>
      <c r="AB2028">
        <v>0</v>
      </c>
      <c r="AC2028">
        <v>0</v>
      </c>
      <c r="AD2028" t="s">
        <v>32</v>
      </c>
      <c r="AE2028" s="23" t="s">
        <v>32</v>
      </c>
    </row>
    <row r="2029" spans="1:31" x14ac:dyDescent="0.25">
      <c r="A2029" t="s">
        <v>78</v>
      </c>
      <c r="B2029" t="s">
        <v>43</v>
      </c>
      <c r="C2029" t="s">
        <v>54</v>
      </c>
      <c r="D2029" t="s">
        <v>32</v>
      </c>
      <c r="E2029" t="s">
        <v>32</v>
      </c>
      <c r="F2029">
        <v>0</v>
      </c>
      <c r="G2029" t="s">
        <v>15</v>
      </c>
      <c r="H2029">
        <v>0</v>
      </c>
      <c r="I2029">
        <v>1</v>
      </c>
      <c r="J2029" t="s">
        <v>32</v>
      </c>
      <c r="K2029" t="s">
        <v>32</v>
      </c>
      <c r="L2029" t="s">
        <v>32</v>
      </c>
      <c r="M2029" t="s">
        <v>32</v>
      </c>
      <c r="N2029" t="s">
        <v>32</v>
      </c>
      <c r="O2029">
        <v>1</v>
      </c>
      <c r="P2029" t="s">
        <v>32</v>
      </c>
      <c r="Q2029" t="s">
        <v>32</v>
      </c>
      <c r="R2029" t="s">
        <v>32</v>
      </c>
      <c r="S2029" t="s">
        <v>32</v>
      </c>
      <c r="T2029" t="s">
        <v>32</v>
      </c>
      <c r="U2029" t="s">
        <v>3819</v>
      </c>
      <c r="V2029">
        <v>0</v>
      </c>
      <c r="W2029">
        <v>1</v>
      </c>
      <c r="X2029" t="s">
        <v>32</v>
      </c>
      <c r="Y2029" t="s">
        <v>71</v>
      </c>
      <c r="Z2029">
        <v>0</v>
      </c>
      <c r="AA2029">
        <v>0</v>
      </c>
      <c r="AB2029">
        <v>0</v>
      </c>
      <c r="AC2029">
        <v>0</v>
      </c>
      <c r="AD2029" t="s">
        <v>32</v>
      </c>
      <c r="AE2029" s="23" t="s">
        <v>32</v>
      </c>
    </row>
    <row r="2030" spans="1:31" hidden="1" x14ac:dyDescent="0.25">
      <c r="A2030" t="s">
        <v>76</v>
      </c>
      <c r="B2030" t="s">
        <v>38</v>
      </c>
      <c r="C2030" t="s">
        <v>32</v>
      </c>
      <c r="D2030" t="s">
        <v>32</v>
      </c>
      <c r="E2030" t="s">
        <v>32</v>
      </c>
      <c r="F2030">
        <v>0</v>
      </c>
      <c r="G2030" t="s">
        <v>16</v>
      </c>
      <c r="H2030">
        <v>1</v>
      </c>
      <c r="I2030">
        <v>0</v>
      </c>
      <c r="J2030" t="s">
        <v>32</v>
      </c>
      <c r="K2030" t="s">
        <v>32</v>
      </c>
      <c r="L2030" t="s">
        <v>32</v>
      </c>
      <c r="M2030" t="s">
        <v>32</v>
      </c>
      <c r="N2030" t="s">
        <v>32</v>
      </c>
      <c r="O2030">
        <v>1</v>
      </c>
      <c r="P2030" t="s">
        <v>32</v>
      </c>
      <c r="Q2030" t="s">
        <v>32</v>
      </c>
      <c r="R2030" t="s">
        <v>32</v>
      </c>
      <c r="S2030" t="s">
        <v>32</v>
      </c>
      <c r="T2030" t="s">
        <v>32</v>
      </c>
      <c r="U2030" t="s">
        <v>3819</v>
      </c>
      <c r="V2030">
        <v>1</v>
      </c>
      <c r="W2030">
        <v>0</v>
      </c>
      <c r="X2030" t="s">
        <v>32</v>
      </c>
      <c r="Y2030" t="s">
        <v>71</v>
      </c>
      <c r="Z2030">
        <v>0</v>
      </c>
      <c r="AA2030">
        <v>0</v>
      </c>
      <c r="AB2030">
        <v>0</v>
      </c>
      <c r="AC2030">
        <v>0</v>
      </c>
      <c r="AD2030" t="s">
        <v>32</v>
      </c>
      <c r="AE2030" s="23" t="s">
        <v>32</v>
      </c>
    </row>
    <row r="2031" spans="1:31" hidden="1" x14ac:dyDescent="0.25">
      <c r="A2031" t="s">
        <v>76</v>
      </c>
      <c r="B2031" t="s">
        <v>38</v>
      </c>
      <c r="C2031" t="s">
        <v>32</v>
      </c>
      <c r="D2031" t="s">
        <v>32</v>
      </c>
      <c r="E2031" t="s">
        <v>32</v>
      </c>
      <c r="F2031">
        <v>0</v>
      </c>
      <c r="G2031" t="s">
        <v>16</v>
      </c>
      <c r="H2031">
        <v>1</v>
      </c>
      <c r="I2031">
        <v>0</v>
      </c>
      <c r="J2031" t="s">
        <v>32</v>
      </c>
      <c r="K2031" t="s">
        <v>32</v>
      </c>
      <c r="L2031" t="s">
        <v>32</v>
      </c>
      <c r="M2031" t="s">
        <v>32</v>
      </c>
      <c r="N2031" t="s">
        <v>32</v>
      </c>
      <c r="O2031">
        <v>1</v>
      </c>
      <c r="P2031" t="s">
        <v>32</v>
      </c>
      <c r="Q2031" t="s">
        <v>32</v>
      </c>
      <c r="R2031" t="s">
        <v>32</v>
      </c>
      <c r="S2031" t="s">
        <v>32</v>
      </c>
      <c r="T2031" t="s">
        <v>32</v>
      </c>
      <c r="U2031" t="s">
        <v>3819</v>
      </c>
      <c r="V2031">
        <v>1</v>
      </c>
      <c r="W2031">
        <v>0</v>
      </c>
      <c r="X2031" t="s">
        <v>32</v>
      </c>
      <c r="Y2031" t="s">
        <v>71</v>
      </c>
      <c r="Z2031">
        <v>0</v>
      </c>
      <c r="AA2031">
        <v>0</v>
      </c>
      <c r="AB2031">
        <v>0</v>
      </c>
      <c r="AC2031">
        <v>0</v>
      </c>
      <c r="AD2031" t="s">
        <v>32</v>
      </c>
      <c r="AE2031" s="23" t="s">
        <v>32</v>
      </c>
    </row>
    <row r="2032" spans="1:31" hidden="1" x14ac:dyDescent="0.25">
      <c r="A2032" t="s">
        <v>88</v>
      </c>
      <c r="B2032" t="s">
        <v>31</v>
      </c>
      <c r="C2032" t="s">
        <v>32</v>
      </c>
      <c r="D2032" t="s">
        <v>32</v>
      </c>
      <c r="E2032" t="s">
        <v>32</v>
      </c>
      <c r="F2032">
        <v>1</v>
      </c>
      <c r="G2032" t="s">
        <v>16</v>
      </c>
      <c r="H2032">
        <v>1</v>
      </c>
      <c r="I2032">
        <v>0</v>
      </c>
      <c r="J2032" t="s">
        <v>32</v>
      </c>
      <c r="K2032" t="s">
        <v>32</v>
      </c>
      <c r="L2032" t="s">
        <v>32</v>
      </c>
      <c r="M2032" t="s">
        <v>32</v>
      </c>
      <c r="N2032" t="s">
        <v>32</v>
      </c>
      <c r="O2032">
        <v>1</v>
      </c>
      <c r="P2032" t="s">
        <v>32</v>
      </c>
      <c r="Q2032" t="s">
        <v>32</v>
      </c>
      <c r="R2032" t="s">
        <v>32</v>
      </c>
      <c r="S2032" t="s">
        <v>32</v>
      </c>
      <c r="T2032" t="s">
        <v>32</v>
      </c>
      <c r="U2032" t="s">
        <v>3819</v>
      </c>
      <c r="V2032">
        <v>1</v>
      </c>
      <c r="W2032">
        <v>0</v>
      </c>
      <c r="X2032" t="s">
        <v>32</v>
      </c>
      <c r="Y2032" t="s">
        <v>71</v>
      </c>
      <c r="Z2032">
        <v>0</v>
      </c>
      <c r="AA2032">
        <v>0</v>
      </c>
      <c r="AB2032">
        <v>0</v>
      </c>
      <c r="AC2032">
        <v>0</v>
      </c>
      <c r="AD2032" t="s">
        <v>32</v>
      </c>
      <c r="AE2032" s="23" t="s">
        <v>32</v>
      </c>
    </row>
    <row r="2033" spans="1:31" hidden="1" x14ac:dyDescent="0.25">
      <c r="A2033" t="s">
        <v>78</v>
      </c>
      <c r="B2033" t="s">
        <v>38</v>
      </c>
      <c r="C2033" t="s">
        <v>32</v>
      </c>
      <c r="D2033" t="s">
        <v>32</v>
      </c>
      <c r="E2033" t="s">
        <v>32</v>
      </c>
      <c r="F2033">
        <v>0</v>
      </c>
      <c r="G2033" t="s">
        <v>16</v>
      </c>
      <c r="H2033">
        <v>1</v>
      </c>
      <c r="I2033">
        <v>0</v>
      </c>
      <c r="J2033" t="s">
        <v>32</v>
      </c>
      <c r="K2033" t="s">
        <v>32</v>
      </c>
      <c r="L2033" t="s">
        <v>32</v>
      </c>
      <c r="M2033" t="s">
        <v>32</v>
      </c>
      <c r="N2033" t="s">
        <v>32</v>
      </c>
      <c r="O2033">
        <v>1</v>
      </c>
      <c r="P2033" t="s">
        <v>32</v>
      </c>
      <c r="Q2033" t="s">
        <v>32</v>
      </c>
      <c r="R2033" t="s">
        <v>32</v>
      </c>
      <c r="S2033" t="s">
        <v>32</v>
      </c>
      <c r="T2033" t="s">
        <v>32</v>
      </c>
      <c r="U2033" t="s">
        <v>3819</v>
      </c>
      <c r="V2033">
        <v>1</v>
      </c>
      <c r="W2033">
        <v>0</v>
      </c>
      <c r="X2033" t="s">
        <v>32</v>
      </c>
      <c r="Y2033" t="s">
        <v>71</v>
      </c>
      <c r="Z2033">
        <v>0</v>
      </c>
      <c r="AA2033">
        <v>0</v>
      </c>
      <c r="AB2033">
        <v>0</v>
      </c>
      <c r="AC2033">
        <v>0</v>
      </c>
      <c r="AD2033" t="s">
        <v>32</v>
      </c>
      <c r="AE2033" s="23" t="s">
        <v>32</v>
      </c>
    </row>
    <row r="2034" spans="1:31" x14ac:dyDescent="0.25">
      <c r="A2034" t="s">
        <v>78</v>
      </c>
      <c r="B2034" t="s">
        <v>113</v>
      </c>
      <c r="C2034" t="s">
        <v>54</v>
      </c>
      <c r="D2034" t="s">
        <v>32</v>
      </c>
      <c r="E2034" t="s">
        <v>32</v>
      </c>
      <c r="F2034">
        <v>0</v>
      </c>
      <c r="G2034" t="s">
        <v>15</v>
      </c>
      <c r="H2034">
        <v>0</v>
      </c>
      <c r="I2034">
        <v>1</v>
      </c>
      <c r="J2034" t="s">
        <v>32</v>
      </c>
      <c r="K2034" t="s">
        <v>32</v>
      </c>
      <c r="L2034" t="s">
        <v>32</v>
      </c>
      <c r="M2034" t="s">
        <v>32</v>
      </c>
      <c r="N2034" t="s">
        <v>32</v>
      </c>
      <c r="O2034">
        <v>1</v>
      </c>
      <c r="P2034" t="s">
        <v>32</v>
      </c>
      <c r="Q2034" t="s">
        <v>32</v>
      </c>
      <c r="R2034" t="s">
        <v>32</v>
      </c>
      <c r="S2034" t="s">
        <v>32</v>
      </c>
      <c r="T2034" t="s">
        <v>32</v>
      </c>
      <c r="U2034" t="s">
        <v>3819</v>
      </c>
      <c r="V2034">
        <v>0</v>
      </c>
      <c r="W2034">
        <v>1</v>
      </c>
      <c r="X2034" t="s">
        <v>32</v>
      </c>
      <c r="Y2034" t="s">
        <v>71</v>
      </c>
      <c r="Z2034">
        <v>0</v>
      </c>
      <c r="AA2034">
        <v>0</v>
      </c>
      <c r="AB2034">
        <v>0</v>
      </c>
      <c r="AC2034">
        <v>0</v>
      </c>
      <c r="AD2034" t="s">
        <v>32</v>
      </c>
      <c r="AE2034" s="23" t="s">
        <v>32</v>
      </c>
    </row>
    <row r="2035" spans="1:31" x14ac:dyDescent="0.25">
      <c r="A2035" t="s">
        <v>85</v>
      </c>
      <c r="B2035" t="s">
        <v>52</v>
      </c>
      <c r="C2035" t="s">
        <v>54</v>
      </c>
      <c r="D2035" t="s">
        <v>32</v>
      </c>
      <c r="E2035" t="s">
        <v>32</v>
      </c>
      <c r="F2035">
        <v>0</v>
      </c>
      <c r="G2035" t="s">
        <v>15</v>
      </c>
      <c r="H2035">
        <v>0</v>
      </c>
      <c r="I2035">
        <v>1</v>
      </c>
      <c r="J2035" t="s">
        <v>32</v>
      </c>
      <c r="K2035" t="s">
        <v>32</v>
      </c>
      <c r="L2035" t="s">
        <v>32</v>
      </c>
      <c r="M2035" t="s">
        <v>32</v>
      </c>
      <c r="N2035" t="s">
        <v>32</v>
      </c>
      <c r="O2035">
        <v>1</v>
      </c>
      <c r="P2035" t="s">
        <v>32</v>
      </c>
      <c r="Q2035" t="s">
        <v>32</v>
      </c>
      <c r="R2035" t="s">
        <v>32</v>
      </c>
      <c r="S2035" t="s">
        <v>32</v>
      </c>
      <c r="T2035" t="s">
        <v>32</v>
      </c>
      <c r="U2035" t="s">
        <v>3819</v>
      </c>
      <c r="V2035">
        <v>0</v>
      </c>
      <c r="W2035">
        <v>1</v>
      </c>
      <c r="X2035" t="s">
        <v>32</v>
      </c>
      <c r="Y2035" t="s">
        <v>71</v>
      </c>
      <c r="Z2035">
        <v>0</v>
      </c>
      <c r="AA2035">
        <v>0</v>
      </c>
      <c r="AB2035">
        <v>0</v>
      </c>
      <c r="AC2035">
        <v>0</v>
      </c>
      <c r="AD2035" t="s">
        <v>32</v>
      </c>
      <c r="AE2035" s="23" t="s">
        <v>32</v>
      </c>
    </row>
    <row r="2036" spans="1:31" hidden="1" x14ac:dyDescent="0.25">
      <c r="A2036" t="s">
        <v>85</v>
      </c>
      <c r="B2036" t="s">
        <v>103</v>
      </c>
      <c r="C2036" t="s">
        <v>32</v>
      </c>
      <c r="D2036" t="s">
        <v>32</v>
      </c>
      <c r="E2036" t="s">
        <v>32</v>
      </c>
      <c r="F2036">
        <v>0</v>
      </c>
      <c r="G2036" t="s">
        <v>16</v>
      </c>
      <c r="H2036">
        <v>1</v>
      </c>
      <c r="I2036">
        <v>0</v>
      </c>
      <c r="J2036" t="s">
        <v>32</v>
      </c>
      <c r="K2036" t="s">
        <v>32</v>
      </c>
      <c r="L2036" t="s">
        <v>32</v>
      </c>
      <c r="M2036" t="s">
        <v>32</v>
      </c>
      <c r="N2036" t="s">
        <v>32</v>
      </c>
      <c r="O2036">
        <v>1</v>
      </c>
      <c r="P2036" t="s">
        <v>32</v>
      </c>
      <c r="Q2036" t="s">
        <v>32</v>
      </c>
      <c r="R2036" t="s">
        <v>32</v>
      </c>
      <c r="S2036" t="s">
        <v>32</v>
      </c>
      <c r="T2036" t="s">
        <v>32</v>
      </c>
      <c r="U2036" t="s">
        <v>3819</v>
      </c>
      <c r="V2036">
        <v>1</v>
      </c>
      <c r="W2036">
        <v>0</v>
      </c>
      <c r="X2036" t="s">
        <v>32</v>
      </c>
      <c r="Y2036" t="s">
        <v>71</v>
      </c>
      <c r="Z2036">
        <v>0</v>
      </c>
      <c r="AA2036">
        <v>0</v>
      </c>
      <c r="AB2036">
        <v>0</v>
      </c>
      <c r="AC2036">
        <v>0</v>
      </c>
      <c r="AD2036" t="s">
        <v>32</v>
      </c>
      <c r="AE2036" s="23" t="s">
        <v>32</v>
      </c>
    </row>
    <row r="2037" spans="1:31" x14ac:dyDescent="0.25">
      <c r="A2037" t="s">
        <v>85</v>
      </c>
      <c r="B2037" t="s">
        <v>103</v>
      </c>
      <c r="C2037" t="s">
        <v>54</v>
      </c>
      <c r="D2037" t="s">
        <v>32</v>
      </c>
      <c r="E2037" t="s">
        <v>32</v>
      </c>
      <c r="F2037">
        <v>0</v>
      </c>
      <c r="G2037" t="s">
        <v>15</v>
      </c>
      <c r="H2037">
        <v>0</v>
      </c>
      <c r="I2037">
        <v>1</v>
      </c>
      <c r="J2037" t="s">
        <v>32</v>
      </c>
      <c r="K2037" t="s">
        <v>32</v>
      </c>
      <c r="L2037" t="s">
        <v>32</v>
      </c>
      <c r="M2037" t="s">
        <v>32</v>
      </c>
      <c r="N2037" t="s">
        <v>32</v>
      </c>
      <c r="O2037">
        <v>1</v>
      </c>
      <c r="P2037" t="s">
        <v>32</v>
      </c>
      <c r="Q2037" t="s">
        <v>32</v>
      </c>
      <c r="R2037" t="s">
        <v>32</v>
      </c>
      <c r="S2037" t="s">
        <v>32</v>
      </c>
      <c r="T2037" t="s">
        <v>32</v>
      </c>
      <c r="U2037" t="s">
        <v>3819</v>
      </c>
      <c r="V2037">
        <v>0</v>
      </c>
      <c r="W2037">
        <v>1</v>
      </c>
      <c r="X2037" t="s">
        <v>32</v>
      </c>
      <c r="Y2037" t="s">
        <v>71</v>
      </c>
      <c r="Z2037">
        <v>0</v>
      </c>
      <c r="AA2037">
        <v>0</v>
      </c>
      <c r="AB2037">
        <v>0</v>
      </c>
      <c r="AC2037">
        <v>0</v>
      </c>
      <c r="AD2037" t="s">
        <v>32</v>
      </c>
      <c r="AE2037" s="23" t="s">
        <v>32</v>
      </c>
    </row>
    <row r="2038" spans="1:31" x14ac:dyDescent="0.25">
      <c r="A2038" t="s">
        <v>85</v>
      </c>
      <c r="B2038" t="s">
        <v>103</v>
      </c>
      <c r="C2038" t="s">
        <v>54</v>
      </c>
      <c r="D2038" t="s">
        <v>32</v>
      </c>
      <c r="E2038" t="s">
        <v>32</v>
      </c>
      <c r="F2038">
        <v>2</v>
      </c>
      <c r="G2038" t="s">
        <v>15</v>
      </c>
      <c r="H2038">
        <v>0</v>
      </c>
      <c r="I2038">
        <v>1</v>
      </c>
      <c r="J2038" t="s">
        <v>44</v>
      </c>
      <c r="K2038">
        <v>1</v>
      </c>
      <c r="L2038" t="s">
        <v>73</v>
      </c>
      <c r="M2038">
        <v>1</v>
      </c>
      <c r="N2038">
        <v>0</v>
      </c>
      <c r="O2038">
        <v>1</v>
      </c>
      <c r="P2038" t="s">
        <v>32</v>
      </c>
      <c r="Q2038" t="s">
        <v>32</v>
      </c>
      <c r="R2038" t="s">
        <v>32</v>
      </c>
      <c r="S2038" t="s">
        <v>32</v>
      </c>
      <c r="T2038" t="s">
        <v>32</v>
      </c>
      <c r="U2038" t="s">
        <v>3819</v>
      </c>
      <c r="V2038">
        <v>0</v>
      </c>
      <c r="W2038">
        <v>1</v>
      </c>
      <c r="X2038" t="s">
        <v>32</v>
      </c>
      <c r="Y2038" t="s">
        <v>71</v>
      </c>
      <c r="Z2038">
        <v>0</v>
      </c>
      <c r="AA2038">
        <v>0</v>
      </c>
      <c r="AB2038">
        <v>0</v>
      </c>
      <c r="AC2038">
        <v>0</v>
      </c>
      <c r="AD2038" t="s">
        <v>32</v>
      </c>
      <c r="AE2038" s="23" t="s">
        <v>32</v>
      </c>
    </row>
    <row r="2039" spans="1:31" x14ac:dyDescent="0.25">
      <c r="A2039" t="s">
        <v>69</v>
      </c>
      <c r="B2039" t="s">
        <v>42</v>
      </c>
      <c r="C2039" t="s">
        <v>54</v>
      </c>
      <c r="D2039" t="s">
        <v>32</v>
      </c>
      <c r="E2039" t="s">
        <v>32</v>
      </c>
      <c r="F2039">
        <v>3</v>
      </c>
      <c r="G2039" t="s">
        <v>15</v>
      </c>
      <c r="H2039">
        <v>0</v>
      </c>
      <c r="I2039">
        <v>1</v>
      </c>
      <c r="J2039" t="s">
        <v>32</v>
      </c>
      <c r="K2039" t="s">
        <v>32</v>
      </c>
      <c r="L2039" t="s">
        <v>32</v>
      </c>
      <c r="M2039" t="s">
        <v>32</v>
      </c>
      <c r="N2039" t="s">
        <v>32</v>
      </c>
      <c r="O2039">
        <v>1</v>
      </c>
      <c r="P2039" t="s">
        <v>32</v>
      </c>
      <c r="Q2039" t="s">
        <v>32</v>
      </c>
      <c r="R2039" t="s">
        <v>32</v>
      </c>
      <c r="S2039" t="s">
        <v>32</v>
      </c>
      <c r="T2039" t="s">
        <v>32</v>
      </c>
      <c r="U2039" t="s">
        <v>3819</v>
      </c>
      <c r="V2039">
        <v>0</v>
      </c>
      <c r="W2039">
        <v>1</v>
      </c>
      <c r="X2039" t="s">
        <v>32</v>
      </c>
      <c r="Y2039" t="s">
        <v>71</v>
      </c>
      <c r="Z2039">
        <v>0</v>
      </c>
      <c r="AA2039">
        <v>0</v>
      </c>
      <c r="AB2039">
        <v>0</v>
      </c>
      <c r="AC2039">
        <v>0</v>
      </c>
      <c r="AD2039" t="s">
        <v>32</v>
      </c>
      <c r="AE2039" s="23" t="s">
        <v>32</v>
      </c>
    </row>
    <row r="2040" spans="1:31" x14ac:dyDescent="0.25">
      <c r="A2040" t="s">
        <v>69</v>
      </c>
      <c r="B2040" t="s">
        <v>42</v>
      </c>
      <c r="C2040" t="s">
        <v>54</v>
      </c>
      <c r="D2040" t="s">
        <v>32</v>
      </c>
      <c r="E2040" t="s">
        <v>32</v>
      </c>
      <c r="F2040">
        <v>0</v>
      </c>
      <c r="G2040" t="s">
        <v>15</v>
      </c>
      <c r="H2040">
        <v>0</v>
      </c>
      <c r="I2040">
        <v>1</v>
      </c>
      <c r="J2040" t="s">
        <v>32</v>
      </c>
      <c r="K2040" t="s">
        <v>32</v>
      </c>
      <c r="L2040" t="s">
        <v>32</v>
      </c>
      <c r="M2040" t="s">
        <v>32</v>
      </c>
      <c r="N2040" t="s">
        <v>32</v>
      </c>
      <c r="O2040">
        <v>1</v>
      </c>
      <c r="P2040" t="s">
        <v>32</v>
      </c>
      <c r="Q2040" t="s">
        <v>32</v>
      </c>
      <c r="R2040" t="s">
        <v>32</v>
      </c>
      <c r="S2040" t="s">
        <v>32</v>
      </c>
      <c r="T2040" t="s">
        <v>32</v>
      </c>
      <c r="U2040" t="s">
        <v>3819</v>
      </c>
      <c r="V2040">
        <v>0</v>
      </c>
      <c r="W2040">
        <v>1</v>
      </c>
      <c r="X2040" t="s">
        <v>32</v>
      </c>
      <c r="Y2040" t="s">
        <v>71</v>
      </c>
      <c r="Z2040">
        <v>0</v>
      </c>
      <c r="AA2040">
        <v>0</v>
      </c>
      <c r="AB2040">
        <v>0</v>
      </c>
      <c r="AC2040">
        <v>0</v>
      </c>
      <c r="AD2040" t="s">
        <v>32</v>
      </c>
      <c r="AE2040" s="23" t="s">
        <v>32</v>
      </c>
    </row>
    <row r="2041" spans="1:31" x14ac:dyDescent="0.25">
      <c r="A2041" t="s">
        <v>72</v>
      </c>
      <c r="B2041" t="s">
        <v>144</v>
      </c>
      <c r="C2041" t="s">
        <v>54</v>
      </c>
      <c r="D2041" t="s">
        <v>32</v>
      </c>
      <c r="E2041" t="s">
        <v>32</v>
      </c>
      <c r="F2041">
        <v>0</v>
      </c>
      <c r="G2041" t="s">
        <v>15</v>
      </c>
      <c r="H2041">
        <v>0</v>
      </c>
      <c r="I2041">
        <v>1</v>
      </c>
      <c r="J2041" t="s">
        <v>32</v>
      </c>
      <c r="K2041" t="s">
        <v>32</v>
      </c>
      <c r="L2041" t="s">
        <v>32</v>
      </c>
      <c r="M2041" t="s">
        <v>32</v>
      </c>
      <c r="N2041" t="s">
        <v>32</v>
      </c>
      <c r="O2041">
        <v>1</v>
      </c>
      <c r="P2041" t="s">
        <v>32</v>
      </c>
      <c r="Q2041" t="s">
        <v>32</v>
      </c>
      <c r="R2041" t="s">
        <v>32</v>
      </c>
      <c r="S2041" t="s">
        <v>32</v>
      </c>
      <c r="T2041" t="s">
        <v>32</v>
      </c>
      <c r="U2041" t="s">
        <v>3819</v>
      </c>
      <c r="V2041">
        <v>0</v>
      </c>
      <c r="W2041">
        <v>1</v>
      </c>
      <c r="X2041" t="s">
        <v>32</v>
      </c>
      <c r="Y2041" t="s">
        <v>71</v>
      </c>
      <c r="Z2041">
        <v>0</v>
      </c>
      <c r="AA2041">
        <v>0</v>
      </c>
      <c r="AB2041">
        <v>0</v>
      </c>
      <c r="AC2041">
        <v>0</v>
      </c>
      <c r="AD2041" t="s">
        <v>32</v>
      </c>
      <c r="AE2041" s="23" t="s">
        <v>32</v>
      </c>
    </row>
    <row r="2042" spans="1:31" hidden="1" x14ac:dyDescent="0.25">
      <c r="A2042" t="s">
        <v>72</v>
      </c>
      <c r="B2042" t="s">
        <v>144</v>
      </c>
      <c r="C2042" t="s">
        <v>32</v>
      </c>
      <c r="D2042" t="s">
        <v>32</v>
      </c>
      <c r="E2042" t="s">
        <v>32</v>
      </c>
      <c r="F2042">
        <v>0</v>
      </c>
      <c r="G2042" t="s">
        <v>16</v>
      </c>
      <c r="H2042">
        <v>1</v>
      </c>
      <c r="I2042">
        <v>0</v>
      </c>
      <c r="J2042" t="s">
        <v>32</v>
      </c>
      <c r="K2042" t="s">
        <v>32</v>
      </c>
      <c r="L2042" t="s">
        <v>32</v>
      </c>
      <c r="M2042" t="s">
        <v>32</v>
      </c>
      <c r="N2042" t="s">
        <v>32</v>
      </c>
      <c r="O2042">
        <v>1</v>
      </c>
      <c r="P2042" t="s">
        <v>32</v>
      </c>
      <c r="Q2042" t="s">
        <v>32</v>
      </c>
      <c r="R2042" t="s">
        <v>32</v>
      </c>
      <c r="S2042" t="s">
        <v>32</v>
      </c>
      <c r="T2042" t="s">
        <v>32</v>
      </c>
      <c r="U2042" t="s">
        <v>3819</v>
      </c>
      <c r="V2042">
        <v>1</v>
      </c>
      <c r="W2042">
        <v>0</v>
      </c>
      <c r="X2042" t="s">
        <v>32</v>
      </c>
      <c r="Y2042" t="s">
        <v>80</v>
      </c>
      <c r="Z2042">
        <v>0</v>
      </c>
      <c r="AA2042">
        <v>0</v>
      </c>
      <c r="AB2042">
        <v>0</v>
      </c>
      <c r="AC2042">
        <v>0</v>
      </c>
      <c r="AD2042" t="s">
        <v>32</v>
      </c>
      <c r="AE2042" s="23" t="s">
        <v>32</v>
      </c>
    </row>
    <row r="2043" spans="1:31" x14ac:dyDescent="0.25">
      <c r="A2043" t="s">
        <v>78</v>
      </c>
      <c r="B2043" t="s">
        <v>103</v>
      </c>
      <c r="C2043" t="s">
        <v>54</v>
      </c>
      <c r="D2043" t="s">
        <v>32</v>
      </c>
      <c r="E2043" t="s">
        <v>32</v>
      </c>
      <c r="F2043">
        <v>5</v>
      </c>
      <c r="G2043" t="s">
        <v>15</v>
      </c>
      <c r="H2043">
        <v>0</v>
      </c>
      <c r="I2043">
        <v>1</v>
      </c>
      <c r="J2043" t="s">
        <v>32</v>
      </c>
      <c r="K2043" t="s">
        <v>32</v>
      </c>
      <c r="L2043" t="s">
        <v>32</v>
      </c>
      <c r="M2043" t="s">
        <v>32</v>
      </c>
      <c r="N2043" t="s">
        <v>32</v>
      </c>
      <c r="O2043">
        <v>1</v>
      </c>
      <c r="P2043" t="s">
        <v>32</v>
      </c>
      <c r="Q2043" t="s">
        <v>32</v>
      </c>
      <c r="R2043" t="s">
        <v>32</v>
      </c>
      <c r="S2043" t="s">
        <v>32</v>
      </c>
      <c r="T2043" t="s">
        <v>32</v>
      </c>
      <c r="U2043" t="s">
        <v>3819</v>
      </c>
      <c r="V2043">
        <v>0</v>
      </c>
      <c r="W2043">
        <v>1</v>
      </c>
      <c r="X2043" t="s">
        <v>32</v>
      </c>
      <c r="Y2043" t="s">
        <v>71</v>
      </c>
      <c r="Z2043">
        <v>0</v>
      </c>
      <c r="AA2043">
        <v>0</v>
      </c>
      <c r="AB2043">
        <v>0</v>
      </c>
      <c r="AC2043">
        <v>0</v>
      </c>
      <c r="AD2043" t="s">
        <v>32</v>
      </c>
      <c r="AE2043" s="23" t="s">
        <v>32</v>
      </c>
    </row>
    <row r="2044" spans="1:31" hidden="1" x14ac:dyDescent="0.25">
      <c r="A2044" t="s">
        <v>78</v>
      </c>
      <c r="B2044" t="s">
        <v>109</v>
      </c>
      <c r="C2044" t="s">
        <v>32</v>
      </c>
      <c r="D2044" t="s">
        <v>32</v>
      </c>
      <c r="E2044" t="s">
        <v>32</v>
      </c>
      <c r="F2044">
        <v>0</v>
      </c>
      <c r="G2044" t="s">
        <v>16</v>
      </c>
      <c r="H2044">
        <v>1</v>
      </c>
      <c r="I2044">
        <v>0</v>
      </c>
      <c r="J2044" t="s">
        <v>32</v>
      </c>
      <c r="K2044" t="s">
        <v>32</v>
      </c>
      <c r="L2044" t="s">
        <v>32</v>
      </c>
      <c r="M2044" t="s">
        <v>32</v>
      </c>
      <c r="N2044" t="s">
        <v>32</v>
      </c>
      <c r="O2044">
        <v>1</v>
      </c>
      <c r="P2044" t="s">
        <v>32</v>
      </c>
      <c r="Q2044" t="s">
        <v>32</v>
      </c>
      <c r="R2044" t="s">
        <v>32</v>
      </c>
      <c r="S2044" t="s">
        <v>32</v>
      </c>
      <c r="T2044" t="s">
        <v>32</v>
      </c>
      <c r="U2044" t="s">
        <v>3819</v>
      </c>
      <c r="V2044">
        <v>1</v>
      </c>
      <c r="W2044">
        <v>0</v>
      </c>
      <c r="X2044" t="s">
        <v>32</v>
      </c>
      <c r="Y2044" t="s">
        <v>71</v>
      </c>
      <c r="Z2044">
        <v>0</v>
      </c>
      <c r="AA2044">
        <v>0</v>
      </c>
      <c r="AB2044">
        <v>0</v>
      </c>
      <c r="AC2044">
        <v>0</v>
      </c>
      <c r="AD2044" t="s">
        <v>32</v>
      </c>
      <c r="AE2044" s="23" t="s">
        <v>32</v>
      </c>
    </row>
    <row r="2045" spans="1:31" x14ac:dyDescent="0.25">
      <c r="A2045" t="s">
        <v>85</v>
      </c>
      <c r="B2045" t="s">
        <v>103</v>
      </c>
      <c r="C2045" t="s">
        <v>54</v>
      </c>
      <c r="D2045" t="s">
        <v>32</v>
      </c>
      <c r="E2045" t="s">
        <v>32</v>
      </c>
      <c r="F2045">
        <v>0</v>
      </c>
      <c r="G2045" t="s">
        <v>15</v>
      </c>
      <c r="H2045">
        <v>0</v>
      </c>
      <c r="I2045">
        <v>1</v>
      </c>
      <c r="J2045" t="s">
        <v>32</v>
      </c>
      <c r="K2045" t="s">
        <v>32</v>
      </c>
      <c r="L2045" t="s">
        <v>32</v>
      </c>
      <c r="M2045" t="s">
        <v>32</v>
      </c>
      <c r="N2045" t="s">
        <v>32</v>
      </c>
      <c r="O2045">
        <v>1</v>
      </c>
      <c r="P2045" t="s">
        <v>32</v>
      </c>
      <c r="Q2045" t="s">
        <v>32</v>
      </c>
      <c r="R2045" t="s">
        <v>32</v>
      </c>
      <c r="S2045" t="s">
        <v>32</v>
      </c>
      <c r="T2045" t="s">
        <v>32</v>
      </c>
      <c r="U2045" t="s">
        <v>3819</v>
      </c>
      <c r="V2045">
        <v>0</v>
      </c>
      <c r="W2045">
        <v>1</v>
      </c>
      <c r="X2045" t="s">
        <v>32</v>
      </c>
      <c r="Y2045" t="s">
        <v>71</v>
      </c>
      <c r="Z2045">
        <v>0</v>
      </c>
      <c r="AA2045">
        <v>0</v>
      </c>
      <c r="AB2045">
        <v>0</v>
      </c>
      <c r="AC2045">
        <v>0</v>
      </c>
      <c r="AD2045" t="s">
        <v>32</v>
      </c>
      <c r="AE2045" s="23" t="s">
        <v>32</v>
      </c>
    </row>
    <row r="2046" spans="1:31" x14ac:dyDescent="0.25">
      <c r="A2046" t="s">
        <v>85</v>
      </c>
      <c r="B2046" t="s">
        <v>103</v>
      </c>
      <c r="C2046" t="s">
        <v>54</v>
      </c>
      <c r="D2046" t="s">
        <v>32</v>
      </c>
      <c r="E2046" t="s">
        <v>32</v>
      </c>
      <c r="F2046">
        <v>0</v>
      </c>
      <c r="G2046" t="s">
        <v>15</v>
      </c>
      <c r="H2046">
        <v>0</v>
      </c>
      <c r="I2046">
        <v>1</v>
      </c>
      <c r="J2046" t="s">
        <v>44</v>
      </c>
      <c r="K2046">
        <v>1</v>
      </c>
      <c r="L2046" t="s">
        <v>73</v>
      </c>
      <c r="M2046">
        <v>1</v>
      </c>
      <c r="N2046">
        <v>0</v>
      </c>
      <c r="O2046">
        <v>1</v>
      </c>
      <c r="P2046" t="s">
        <v>32</v>
      </c>
      <c r="Q2046" t="s">
        <v>32</v>
      </c>
      <c r="R2046" t="s">
        <v>32</v>
      </c>
      <c r="S2046" t="s">
        <v>32</v>
      </c>
      <c r="T2046" t="s">
        <v>32</v>
      </c>
      <c r="U2046" t="s">
        <v>3819</v>
      </c>
      <c r="V2046">
        <v>0</v>
      </c>
      <c r="W2046">
        <v>1</v>
      </c>
      <c r="X2046" t="s">
        <v>32</v>
      </c>
      <c r="Y2046" t="s">
        <v>71</v>
      </c>
      <c r="Z2046">
        <v>0</v>
      </c>
      <c r="AA2046">
        <v>0</v>
      </c>
      <c r="AB2046">
        <v>0</v>
      </c>
      <c r="AC2046">
        <v>0</v>
      </c>
      <c r="AD2046" t="s">
        <v>32</v>
      </c>
      <c r="AE2046" s="23" t="s">
        <v>32</v>
      </c>
    </row>
    <row r="2047" spans="1:31" hidden="1" x14ac:dyDescent="0.25">
      <c r="A2047" t="s">
        <v>85</v>
      </c>
      <c r="B2047" t="s">
        <v>103</v>
      </c>
      <c r="C2047" t="s">
        <v>32</v>
      </c>
      <c r="D2047" t="s">
        <v>32</v>
      </c>
      <c r="E2047" t="s">
        <v>32</v>
      </c>
      <c r="F2047">
        <v>0</v>
      </c>
      <c r="G2047" t="s">
        <v>16</v>
      </c>
      <c r="H2047">
        <v>1</v>
      </c>
      <c r="I2047">
        <v>0</v>
      </c>
      <c r="J2047" t="s">
        <v>32</v>
      </c>
      <c r="K2047" t="s">
        <v>32</v>
      </c>
      <c r="L2047" t="s">
        <v>32</v>
      </c>
      <c r="M2047" t="s">
        <v>32</v>
      </c>
      <c r="N2047" t="s">
        <v>32</v>
      </c>
      <c r="O2047">
        <v>1</v>
      </c>
      <c r="P2047" t="s">
        <v>32</v>
      </c>
      <c r="Q2047" t="s">
        <v>32</v>
      </c>
      <c r="R2047" t="s">
        <v>32</v>
      </c>
      <c r="S2047" t="s">
        <v>32</v>
      </c>
      <c r="T2047" t="s">
        <v>32</v>
      </c>
      <c r="U2047" t="s">
        <v>3819</v>
      </c>
      <c r="V2047">
        <v>1</v>
      </c>
      <c r="W2047">
        <v>0</v>
      </c>
      <c r="X2047" t="s">
        <v>32</v>
      </c>
      <c r="Y2047" t="s">
        <v>71</v>
      </c>
      <c r="Z2047">
        <v>0</v>
      </c>
      <c r="AA2047">
        <v>0</v>
      </c>
      <c r="AB2047">
        <v>0</v>
      </c>
      <c r="AC2047">
        <v>0</v>
      </c>
      <c r="AD2047" t="s">
        <v>32</v>
      </c>
      <c r="AE2047" s="23" t="s">
        <v>32</v>
      </c>
    </row>
    <row r="2048" spans="1:31" hidden="1" x14ac:dyDescent="0.25">
      <c r="A2048" t="s">
        <v>85</v>
      </c>
      <c r="B2048" t="s">
        <v>103</v>
      </c>
      <c r="C2048" t="s">
        <v>32</v>
      </c>
      <c r="D2048" t="s">
        <v>32</v>
      </c>
      <c r="E2048" t="s">
        <v>32</v>
      </c>
      <c r="F2048">
        <v>0</v>
      </c>
      <c r="G2048" t="s">
        <v>16</v>
      </c>
      <c r="H2048">
        <v>1</v>
      </c>
      <c r="I2048">
        <v>0</v>
      </c>
      <c r="J2048" t="s">
        <v>32</v>
      </c>
      <c r="K2048" t="s">
        <v>32</v>
      </c>
      <c r="L2048" t="s">
        <v>32</v>
      </c>
      <c r="M2048" t="s">
        <v>32</v>
      </c>
      <c r="N2048" t="s">
        <v>32</v>
      </c>
      <c r="O2048">
        <v>1</v>
      </c>
      <c r="P2048" t="s">
        <v>32</v>
      </c>
      <c r="Q2048" t="s">
        <v>32</v>
      </c>
      <c r="R2048" t="s">
        <v>32</v>
      </c>
      <c r="S2048" t="s">
        <v>32</v>
      </c>
      <c r="T2048" t="s">
        <v>32</v>
      </c>
      <c r="U2048" t="s">
        <v>3819</v>
      </c>
      <c r="V2048">
        <v>1</v>
      </c>
      <c r="W2048">
        <v>0</v>
      </c>
      <c r="X2048" t="s">
        <v>32</v>
      </c>
      <c r="Y2048" t="s">
        <v>71</v>
      </c>
      <c r="Z2048">
        <v>0</v>
      </c>
      <c r="AA2048">
        <v>0</v>
      </c>
      <c r="AB2048">
        <v>0</v>
      </c>
      <c r="AC2048">
        <v>0</v>
      </c>
      <c r="AD2048" t="s">
        <v>32</v>
      </c>
      <c r="AE2048" s="23" t="s">
        <v>32</v>
      </c>
    </row>
    <row r="2049" spans="1:31" hidden="1" x14ac:dyDescent="0.25">
      <c r="A2049" t="s">
        <v>78</v>
      </c>
      <c r="B2049" t="s">
        <v>38</v>
      </c>
      <c r="C2049" t="s">
        <v>32</v>
      </c>
      <c r="D2049" t="s">
        <v>32</v>
      </c>
      <c r="E2049" t="s">
        <v>32</v>
      </c>
      <c r="F2049">
        <v>0</v>
      </c>
      <c r="G2049" t="s">
        <v>16</v>
      </c>
      <c r="H2049">
        <v>1</v>
      </c>
      <c r="I2049">
        <v>0</v>
      </c>
      <c r="J2049" t="s">
        <v>32</v>
      </c>
      <c r="K2049" t="s">
        <v>32</v>
      </c>
      <c r="L2049" t="s">
        <v>32</v>
      </c>
      <c r="M2049" t="s">
        <v>32</v>
      </c>
      <c r="N2049" t="s">
        <v>32</v>
      </c>
      <c r="O2049">
        <v>1</v>
      </c>
      <c r="P2049" t="s">
        <v>32</v>
      </c>
      <c r="Q2049" t="s">
        <v>32</v>
      </c>
      <c r="R2049" t="s">
        <v>32</v>
      </c>
      <c r="S2049" t="s">
        <v>32</v>
      </c>
      <c r="T2049" t="s">
        <v>32</v>
      </c>
      <c r="U2049" t="s">
        <v>3819</v>
      </c>
      <c r="V2049">
        <v>1</v>
      </c>
      <c r="W2049">
        <v>0</v>
      </c>
      <c r="X2049" t="s">
        <v>32</v>
      </c>
      <c r="Y2049" t="s">
        <v>71</v>
      </c>
      <c r="Z2049">
        <v>0</v>
      </c>
      <c r="AA2049">
        <v>0</v>
      </c>
      <c r="AB2049">
        <v>0</v>
      </c>
      <c r="AC2049">
        <v>0</v>
      </c>
      <c r="AD2049" t="s">
        <v>32</v>
      </c>
      <c r="AE2049" s="23" t="s">
        <v>32</v>
      </c>
    </row>
    <row r="2050" spans="1:31" x14ac:dyDescent="0.25">
      <c r="A2050" t="s">
        <v>78</v>
      </c>
      <c r="B2050" t="s">
        <v>113</v>
      </c>
      <c r="C2050" t="s">
        <v>54</v>
      </c>
      <c r="D2050" t="s">
        <v>32</v>
      </c>
      <c r="E2050" t="s">
        <v>32</v>
      </c>
      <c r="F2050">
        <v>0</v>
      </c>
      <c r="G2050" t="s">
        <v>15</v>
      </c>
      <c r="H2050">
        <v>0</v>
      </c>
      <c r="I2050">
        <v>1</v>
      </c>
      <c r="J2050" t="s">
        <v>32</v>
      </c>
      <c r="K2050" t="s">
        <v>32</v>
      </c>
      <c r="L2050" t="s">
        <v>32</v>
      </c>
      <c r="M2050" t="s">
        <v>32</v>
      </c>
      <c r="N2050" t="s">
        <v>32</v>
      </c>
      <c r="O2050">
        <v>1</v>
      </c>
      <c r="P2050" t="s">
        <v>32</v>
      </c>
      <c r="Q2050" t="s">
        <v>32</v>
      </c>
      <c r="R2050" t="s">
        <v>32</v>
      </c>
      <c r="S2050" t="s">
        <v>32</v>
      </c>
      <c r="T2050" t="s">
        <v>32</v>
      </c>
      <c r="U2050" t="s">
        <v>3819</v>
      </c>
      <c r="V2050">
        <v>0</v>
      </c>
      <c r="W2050">
        <v>1</v>
      </c>
      <c r="X2050" t="s">
        <v>32</v>
      </c>
      <c r="Y2050" t="s">
        <v>71</v>
      </c>
      <c r="Z2050">
        <v>0</v>
      </c>
      <c r="AA2050">
        <v>0</v>
      </c>
      <c r="AB2050">
        <v>0</v>
      </c>
      <c r="AC2050">
        <v>0</v>
      </c>
      <c r="AD2050" t="s">
        <v>32</v>
      </c>
      <c r="AE2050" s="23" t="s">
        <v>32</v>
      </c>
    </row>
    <row r="2051" spans="1:31" x14ac:dyDescent="0.25">
      <c r="A2051" t="s">
        <v>78</v>
      </c>
      <c r="B2051" t="s">
        <v>103</v>
      </c>
      <c r="C2051" t="s">
        <v>54</v>
      </c>
      <c r="D2051" t="s">
        <v>32</v>
      </c>
      <c r="E2051" t="s">
        <v>32</v>
      </c>
      <c r="F2051">
        <v>1</v>
      </c>
      <c r="G2051" t="s">
        <v>15</v>
      </c>
      <c r="H2051">
        <v>0</v>
      </c>
      <c r="I2051">
        <v>1</v>
      </c>
      <c r="J2051" t="s">
        <v>32</v>
      </c>
      <c r="K2051" t="s">
        <v>32</v>
      </c>
      <c r="L2051" t="s">
        <v>32</v>
      </c>
      <c r="M2051" t="s">
        <v>32</v>
      </c>
      <c r="N2051" t="s">
        <v>32</v>
      </c>
      <c r="O2051">
        <v>1</v>
      </c>
      <c r="P2051" t="s">
        <v>32</v>
      </c>
      <c r="Q2051" t="s">
        <v>32</v>
      </c>
      <c r="R2051" t="s">
        <v>32</v>
      </c>
      <c r="S2051" t="s">
        <v>32</v>
      </c>
      <c r="T2051" t="s">
        <v>32</v>
      </c>
      <c r="U2051" t="s">
        <v>3819</v>
      </c>
      <c r="V2051">
        <v>0</v>
      </c>
      <c r="W2051">
        <v>1</v>
      </c>
      <c r="X2051" t="s">
        <v>32</v>
      </c>
      <c r="Y2051" t="s">
        <v>70</v>
      </c>
      <c r="Z2051">
        <v>0</v>
      </c>
      <c r="AA2051">
        <v>0</v>
      </c>
      <c r="AB2051">
        <v>0</v>
      </c>
      <c r="AC2051">
        <v>0</v>
      </c>
      <c r="AD2051" t="s">
        <v>32</v>
      </c>
      <c r="AE2051" s="23" t="s">
        <v>32</v>
      </c>
    </row>
    <row r="2052" spans="1:31" x14ac:dyDescent="0.25">
      <c r="A2052" t="s">
        <v>78</v>
      </c>
      <c r="B2052" t="s">
        <v>103</v>
      </c>
      <c r="C2052" t="s">
        <v>54</v>
      </c>
      <c r="D2052" t="s">
        <v>32</v>
      </c>
      <c r="E2052" t="s">
        <v>32</v>
      </c>
      <c r="F2052">
        <v>2</v>
      </c>
      <c r="G2052" t="s">
        <v>15</v>
      </c>
      <c r="H2052">
        <v>0</v>
      </c>
      <c r="I2052">
        <v>1</v>
      </c>
      <c r="J2052" t="s">
        <v>44</v>
      </c>
      <c r="K2052">
        <v>1</v>
      </c>
      <c r="L2052" t="s">
        <v>73</v>
      </c>
      <c r="M2052">
        <v>1</v>
      </c>
      <c r="N2052">
        <v>0</v>
      </c>
      <c r="O2052">
        <v>1</v>
      </c>
      <c r="P2052" t="s">
        <v>32</v>
      </c>
      <c r="Q2052" t="s">
        <v>32</v>
      </c>
      <c r="R2052" t="s">
        <v>32</v>
      </c>
      <c r="S2052" t="s">
        <v>32</v>
      </c>
      <c r="T2052" t="s">
        <v>32</v>
      </c>
      <c r="U2052" t="s">
        <v>3819</v>
      </c>
      <c r="V2052">
        <v>0</v>
      </c>
      <c r="W2052">
        <v>1</v>
      </c>
      <c r="X2052" t="s">
        <v>32</v>
      </c>
      <c r="Y2052" t="s">
        <v>80</v>
      </c>
      <c r="Z2052">
        <v>0</v>
      </c>
      <c r="AA2052">
        <v>0</v>
      </c>
      <c r="AB2052">
        <v>0</v>
      </c>
      <c r="AC2052">
        <v>0</v>
      </c>
      <c r="AD2052" t="s">
        <v>32</v>
      </c>
      <c r="AE2052" s="23" t="s">
        <v>32</v>
      </c>
    </row>
    <row r="2053" spans="1:31" x14ac:dyDescent="0.25">
      <c r="A2053" t="s">
        <v>78</v>
      </c>
      <c r="B2053" t="s">
        <v>103</v>
      </c>
      <c r="C2053" t="s">
        <v>54</v>
      </c>
      <c r="D2053" t="s">
        <v>32</v>
      </c>
      <c r="E2053" t="s">
        <v>32</v>
      </c>
      <c r="F2053">
        <v>0</v>
      </c>
      <c r="G2053" t="s">
        <v>15</v>
      </c>
      <c r="H2053">
        <v>0</v>
      </c>
      <c r="I2053">
        <v>1</v>
      </c>
      <c r="J2053" t="s">
        <v>32</v>
      </c>
      <c r="K2053" t="s">
        <v>32</v>
      </c>
      <c r="L2053" t="s">
        <v>32</v>
      </c>
      <c r="M2053" t="s">
        <v>32</v>
      </c>
      <c r="N2053" t="s">
        <v>32</v>
      </c>
      <c r="O2053">
        <v>1</v>
      </c>
      <c r="P2053" t="s">
        <v>32</v>
      </c>
      <c r="Q2053" t="s">
        <v>32</v>
      </c>
      <c r="R2053" t="s">
        <v>32</v>
      </c>
      <c r="S2053" t="s">
        <v>32</v>
      </c>
      <c r="T2053" t="s">
        <v>32</v>
      </c>
      <c r="U2053" t="s">
        <v>3819</v>
      </c>
      <c r="V2053">
        <v>0</v>
      </c>
      <c r="W2053">
        <v>1</v>
      </c>
      <c r="X2053" t="s">
        <v>32</v>
      </c>
      <c r="Y2053" t="s">
        <v>71</v>
      </c>
      <c r="Z2053">
        <v>0</v>
      </c>
      <c r="AA2053">
        <v>0</v>
      </c>
      <c r="AB2053">
        <v>0</v>
      </c>
      <c r="AC2053">
        <v>0</v>
      </c>
      <c r="AD2053" t="s">
        <v>32</v>
      </c>
      <c r="AE2053" s="23" t="s">
        <v>32</v>
      </c>
    </row>
    <row r="2054" spans="1:31" x14ac:dyDescent="0.25">
      <c r="A2054" t="s">
        <v>72</v>
      </c>
      <c r="B2054" t="s">
        <v>103</v>
      </c>
      <c r="C2054" t="s">
        <v>54</v>
      </c>
      <c r="D2054" t="s">
        <v>32</v>
      </c>
      <c r="E2054" t="s">
        <v>32</v>
      </c>
      <c r="F2054">
        <v>0</v>
      </c>
      <c r="G2054" t="s">
        <v>15</v>
      </c>
      <c r="H2054">
        <v>0</v>
      </c>
      <c r="I2054">
        <v>1</v>
      </c>
      <c r="J2054" t="s">
        <v>32</v>
      </c>
      <c r="K2054" t="s">
        <v>32</v>
      </c>
      <c r="L2054" t="s">
        <v>32</v>
      </c>
      <c r="M2054" t="s">
        <v>32</v>
      </c>
      <c r="N2054" t="s">
        <v>32</v>
      </c>
      <c r="O2054">
        <v>1</v>
      </c>
      <c r="P2054" t="s">
        <v>32</v>
      </c>
      <c r="Q2054" t="s">
        <v>32</v>
      </c>
      <c r="R2054" t="s">
        <v>32</v>
      </c>
      <c r="S2054" t="s">
        <v>32</v>
      </c>
      <c r="T2054" t="s">
        <v>32</v>
      </c>
      <c r="U2054" t="s">
        <v>3819</v>
      </c>
      <c r="V2054">
        <v>0</v>
      </c>
      <c r="W2054">
        <v>1</v>
      </c>
      <c r="X2054" t="s">
        <v>32</v>
      </c>
      <c r="Y2054" t="s">
        <v>71</v>
      </c>
      <c r="Z2054">
        <v>0</v>
      </c>
      <c r="AA2054">
        <v>0</v>
      </c>
      <c r="AB2054">
        <v>0</v>
      </c>
      <c r="AC2054">
        <v>0</v>
      </c>
      <c r="AD2054" t="s">
        <v>32</v>
      </c>
      <c r="AE2054" s="23" t="s">
        <v>32</v>
      </c>
    </row>
    <row r="2055" spans="1:31" x14ac:dyDescent="0.25">
      <c r="A2055" t="s">
        <v>72</v>
      </c>
      <c r="B2055" t="s">
        <v>103</v>
      </c>
      <c r="C2055" t="s">
        <v>54</v>
      </c>
      <c r="D2055" t="s">
        <v>32</v>
      </c>
      <c r="E2055" t="s">
        <v>32</v>
      </c>
      <c r="F2055">
        <v>7</v>
      </c>
      <c r="G2055" t="s">
        <v>15</v>
      </c>
      <c r="H2055">
        <v>0</v>
      </c>
      <c r="I2055">
        <v>1</v>
      </c>
      <c r="J2055" t="s">
        <v>32</v>
      </c>
      <c r="K2055" t="s">
        <v>32</v>
      </c>
      <c r="L2055" t="s">
        <v>32</v>
      </c>
      <c r="M2055" t="s">
        <v>32</v>
      </c>
      <c r="N2055" t="s">
        <v>32</v>
      </c>
      <c r="O2055">
        <v>1</v>
      </c>
      <c r="P2055" t="s">
        <v>32</v>
      </c>
      <c r="Q2055" t="s">
        <v>32</v>
      </c>
      <c r="R2055" t="s">
        <v>32</v>
      </c>
      <c r="S2055" t="s">
        <v>32</v>
      </c>
      <c r="T2055" t="s">
        <v>32</v>
      </c>
      <c r="U2055" t="s">
        <v>3819</v>
      </c>
      <c r="V2055">
        <v>0</v>
      </c>
      <c r="W2055">
        <v>1</v>
      </c>
      <c r="X2055" t="s">
        <v>32</v>
      </c>
      <c r="Y2055" t="s">
        <v>71</v>
      </c>
      <c r="Z2055">
        <v>0</v>
      </c>
      <c r="AA2055">
        <v>0</v>
      </c>
      <c r="AB2055">
        <v>0</v>
      </c>
      <c r="AC2055">
        <v>0</v>
      </c>
      <c r="AD2055" t="s">
        <v>32</v>
      </c>
      <c r="AE2055" s="23" t="s">
        <v>32</v>
      </c>
    </row>
    <row r="2056" spans="1:31" x14ac:dyDescent="0.25">
      <c r="A2056" t="s">
        <v>76</v>
      </c>
      <c r="B2056" t="s">
        <v>31</v>
      </c>
      <c r="C2056" t="s">
        <v>54</v>
      </c>
      <c r="D2056" t="s">
        <v>32</v>
      </c>
      <c r="E2056" t="s">
        <v>32</v>
      </c>
      <c r="F2056">
        <v>0</v>
      </c>
      <c r="G2056" t="s">
        <v>15</v>
      </c>
      <c r="H2056">
        <v>0</v>
      </c>
      <c r="I2056">
        <v>1</v>
      </c>
      <c r="J2056" t="s">
        <v>32</v>
      </c>
      <c r="K2056" t="s">
        <v>32</v>
      </c>
      <c r="L2056" t="s">
        <v>32</v>
      </c>
      <c r="M2056" t="s">
        <v>32</v>
      </c>
      <c r="N2056" t="s">
        <v>32</v>
      </c>
      <c r="O2056">
        <v>1</v>
      </c>
      <c r="P2056" t="s">
        <v>32</v>
      </c>
      <c r="Q2056" t="s">
        <v>32</v>
      </c>
      <c r="R2056" t="s">
        <v>32</v>
      </c>
      <c r="S2056" t="s">
        <v>32</v>
      </c>
      <c r="T2056" t="s">
        <v>32</v>
      </c>
      <c r="U2056" t="s">
        <v>3819</v>
      </c>
      <c r="V2056">
        <v>0</v>
      </c>
      <c r="W2056">
        <v>1</v>
      </c>
      <c r="X2056" t="s">
        <v>32</v>
      </c>
      <c r="Y2056" t="s">
        <v>71</v>
      </c>
      <c r="Z2056">
        <v>0</v>
      </c>
      <c r="AA2056">
        <v>0</v>
      </c>
      <c r="AB2056">
        <v>0</v>
      </c>
      <c r="AC2056">
        <v>0</v>
      </c>
      <c r="AD2056" t="s">
        <v>32</v>
      </c>
      <c r="AE2056" s="23" t="s">
        <v>32</v>
      </c>
    </row>
    <row r="2057" spans="1:31" x14ac:dyDescent="0.25">
      <c r="A2057" t="s">
        <v>76</v>
      </c>
      <c r="B2057" t="s">
        <v>31</v>
      </c>
      <c r="C2057" t="s">
        <v>54</v>
      </c>
      <c r="D2057" t="s">
        <v>32</v>
      </c>
      <c r="E2057" t="s">
        <v>32</v>
      </c>
      <c r="F2057">
        <v>0</v>
      </c>
      <c r="G2057" t="s">
        <v>15</v>
      </c>
      <c r="H2057">
        <v>0</v>
      </c>
      <c r="I2057">
        <v>1</v>
      </c>
      <c r="J2057" t="s">
        <v>32</v>
      </c>
      <c r="K2057" t="s">
        <v>32</v>
      </c>
      <c r="L2057" t="s">
        <v>32</v>
      </c>
      <c r="M2057" t="s">
        <v>32</v>
      </c>
      <c r="N2057" t="s">
        <v>32</v>
      </c>
      <c r="O2057">
        <v>1</v>
      </c>
      <c r="P2057" t="s">
        <v>32</v>
      </c>
      <c r="Q2057" t="s">
        <v>32</v>
      </c>
      <c r="R2057" t="s">
        <v>32</v>
      </c>
      <c r="S2057" t="s">
        <v>32</v>
      </c>
      <c r="T2057" t="s">
        <v>32</v>
      </c>
      <c r="U2057" t="s">
        <v>3819</v>
      </c>
      <c r="V2057">
        <v>0</v>
      </c>
      <c r="W2057">
        <v>1</v>
      </c>
      <c r="X2057" t="s">
        <v>32</v>
      </c>
      <c r="Y2057" t="s">
        <v>71</v>
      </c>
      <c r="Z2057">
        <v>0</v>
      </c>
      <c r="AA2057">
        <v>0</v>
      </c>
      <c r="AB2057">
        <v>0</v>
      </c>
      <c r="AC2057">
        <v>0</v>
      </c>
      <c r="AD2057" t="s">
        <v>32</v>
      </c>
      <c r="AE2057" s="23" t="s">
        <v>32</v>
      </c>
    </row>
    <row r="2058" spans="1:31" x14ac:dyDescent="0.25">
      <c r="A2058" t="s">
        <v>76</v>
      </c>
      <c r="B2058" t="s">
        <v>52</v>
      </c>
      <c r="C2058" t="s">
        <v>54</v>
      </c>
      <c r="D2058" t="s">
        <v>32</v>
      </c>
      <c r="E2058" t="s">
        <v>32</v>
      </c>
      <c r="F2058">
        <v>0</v>
      </c>
      <c r="G2058" t="s">
        <v>15</v>
      </c>
      <c r="H2058">
        <v>0</v>
      </c>
      <c r="I2058">
        <v>1</v>
      </c>
      <c r="J2058" t="s">
        <v>32</v>
      </c>
      <c r="K2058" t="s">
        <v>32</v>
      </c>
      <c r="L2058" t="s">
        <v>32</v>
      </c>
      <c r="M2058" t="s">
        <v>32</v>
      </c>
      <c r="N2058" t="s">
        <v>32</v>
      </c>
      <c r="O2058">
        <v>1</v>
      </c>
      <c r="P2058" t="s">
        <v>32</v>
      </c>
      <c r="Q2058" t="s">
        <v>32</v>
      </c>
      <c r="R2058" t="s">
        <v>32</v>
      </c>
      <c r="S2058" t="s">
        <v>32</v>
      </c>
      <c r="T2058" t="s">
        <v>32</v>
      </c>
      <c r="U2058" t="s">
        <v>3819</v>
      </c>
      <c r="V2058">
        <v>0</v>
      </c>
      <c r="W2058">
        <v>1</v>
      </c>
      <c r="X2058" t="s">
        <v>32</v>
      </c>
      <c r="Y2058" t="s">
        <v>71</v>
      </c>
      <c r="Z2058">
        <v>0</v>
      </c>
      <c r="AA2058">
        <v>0</v>
      </c>
      <c r="AB2058">
        <v>0</v>
      </c>
      <c r="AC2058">
        <v>0</v>
      </c>
      <c r="AD2058" t="s">
        <v>32</v>
      </c>
      <c r="AE2058" s="23" t="s">
        <v>32</v>
      </c>
    </row>
    <row r="2059" spans="1:31" x14ac:dyDescent="0.25">
      <c r="A2059" t="s">
        <v>76</v>
      </c>
      <c r="B2059" t="s">
        <v>52</v>
      </c>
      <c r="C2059" t="s">
        <v>54</v>
      </c>
      <c r="D2059" t="s">
        <v>32</v>
      </c>
      <c r="E2059" t="s">
        <v>32</v>
      </c>
      <c r="F2059">
        <v>0</v>
      </c>
      <c r="G2059" t="s">
        <v>15</v>
      </c>
      <c r="H2059">
        <v>0</v>
      </c>
      <c r="I2059">
        <v>1</v>
      </c>
      <c r="J2059" t="s">
        <v>32</v>
      </c>
      <c r="K2059" t="s">
        <v>32</v>
      </c>
      <c r="L2059" t="s">
        <v>32</v>
      </c>
      <c r="M2059" t="s">
        <v>32</v>
      </c>
      <c r="N2059" t="s">
        <v>32</v>
      </c>
      <c r="O2059">
        <v>1</v>
      </c>
      <c r="P2059" t="s">
        <v>32</v>
      </c>
      <c r="Q2059" t="s">
        <v>32</v>
      </c>
      <c r="R2059" t="s">
        <v>32</v>
      </c>
      <c r="S2059" t="s">
        <v>32</v>
      </c>
      <c r="T2059" t="s">
        <v>32</v>
      </c>
      <c r="U2059" t="s">
        <v>3819</v>
      </c>
      <c r="V2059">
        <v>0</v>
      </c>
      <c r="W2059">
        <v>1</v>
      </c>
      <c r="X2059" t="s">
        <v>32</v>
      </c>
      <c r="Y2059" t="s">
        <v>71</v>
      </c>
      <c r="Z2059">
        <v>0</v>
      </c>
      <c r="AA2059">
        <v>0</v>
      </c>
      <c r="AB2059">
        <v>0</v>
      </c>
      <c r="AC2059">
        <v>0</v>
      </c>
      <c r="AD2059" t="s">
        <v>32</v>
      </c>
      <c r="AE2059" s="23" t="s">
        <v>32</v>
      </c>
    </row>
    <row r="2060" spans="1:31" x14ac:dyDescent="0.25">
      <c r="A2060" t="s">
        <v>76</v>
      </c>
      <c r="B2060" t="s">
        <v>52</v>
      </c>
      <c r="C2060" t="s">
        <v>54</v>
      </c>
      <c r="D2060" t="s">
        <v>32</v>
      </c>
      <c r="E2060" t="s">
        <v>32</v>
      </c>
      <c r="F2060">
        <v>0</v>
      </c>
      <c r="G2060" t="s">
        <v>15</v>
      </c>
      <c r="H2060">
        <v>0</v>
      </c>
      <c r="I2060">
        <v>1</v>
      </c>
      <c r="J2060" t="s">
        <v>32</v>
      </c>
      <c r="K2060" t="s">
        <v>32</v>
      </c>
      <c r="L2060" t="s">
        <v>32</v>
      </c>
      <c r="M2060" t="s">
        <v>32</v>
      </c>
      <c r="N2060" t="s">
        <v>32</v>
      </c>
      <c r="O2060">
        <v>1</v>
      </c>
      <c r="P2060" t="s">
        <v>32</v>
      </c>
      <c r="Q2060" t="s">
        <v>32</v>
      </c>
      <c r="R2060" t="s">
        <v>32</v>
      </c>
      <c r="S2060" t="s">
        <v>32</v>
      </c>
      <c r="T2060" t="s">
        <v>32</v>
      </c>
      <c r="U2060" t="s">
        <v>3819</v>
      </c>
      <c r="V2060">
        <v>0</v>
      </c>
      <c r="W2060">
        <v>1</v>
      </c>
      <c r="X2060" t="s">
        <v>32</v>
      </c>
      <c r="Y2060" t="s">
        <v>71</v>
      </c>
      <c r="Z2060">
        <v>0</v>
      </c>
      <c r="AA2060">
        <v>0</v>
      </c>
      <c r="AB2060">
        <v>0</v>
      </c>
      <c r="AC2060">
        <v>0</v>
      </c>
      <c r="AD2060" t="s">
        <v>32</v>
      </c>
      <c r="AE2060" s="23" t="s">
        <v>32</v>
      </c>
    </row>
    <row r="2061" spans="1:31" x14ac:dyDescent="0.25">
      <c r="A2061" t="s">
        <v>76</v>
      </c>
      <c r="B2061" t="s">
        <v>144</v>
      </c>
      <c r="C2061" t="s">
        <v>54</v>
      </c>
      <c r="D2061" t="s">
        <v>32</v>
      </c>
      <c r="E2061" t="s">
        <v>32</v>
      </c>
      <c r="F2061">
        <v>0</v>
      </c>
      <c r="G2061" t="s">
        <v>15</v>
      </c>
      <c r="H2061">
        <v>0</v>
      </c>
      <c r="I2061">
        <v>1</v>
      </c>
      <c r="J2061" t="s">
        <v>32</v>
      </c>
      <c r="K2061" t="s">
        <v>32</v>
      </c>
      <c r="L2061" t="s">
        <v>32</v>
      </c>
      <c r="M2061" t="s">
        <v>32</v>
      </c>
      <c r="N2061" t="s">
        <v>32</v>
      </c>
      <c r="O2061">
        <v>1</v>
      </c>
      <c r="P2061" t="s">
        <v>32</v>
      </c>
      <c r="Q2061" t="s">
        <v>32</v>
      </c>
      <c r="R2061" t="s">
        <v>32</v>
      </c>
      <c r="S2061" t="s">
        <v>32</v>
      </c>
      <c r="T2061" t="s">
        <v>32</v>
      </c>
      <c r="U2061" t="s">
        <v>3819</v>
      </c>
      <c r="V2061">
        <v>0</v>
      </c>
      <c r="W2061">
        <v>1</v>
      </c>
      <c r="X2061" t="s">
        <v>32</v>
      </c>
      <c r="Y2061" t="s">
        <v>71</v>
      </c>
      <c r="Z2061">
        <v>0</v>
      </c>
      <c r="AA2061">
        <v>0</v>
      </c>
      <c r="AB2061">
        <v>0</v>
      </c>
      <c r="AC2061">
        <v>0</v>
      </c>
      <c r="AD2061" t="s">
        <v>32</v>
      </c>
      <c r="AE2061" s="23" t="s">
        <v>32</v>
      </c>
    </row>
    <row r="2062" spans="1:31" x14ac:dyDescent="0.25">
      <c r="A2062" t="s">
        <v>76</v>
      </c>
      <c r="B2062" t="s">
        <v>144</v>
      </c>
      <c r="C2062" t="s">
        <v>54</v>
      </c>
      <c r="D2062" t="s">
        <v>32</v>
      </c>
      <c r="E2062" t="s">
        <v>32</v>
      </c>
      <c r="F2062">
        <v>5</v>
      </c>
      <c r="G2062" t="s">
        <v>15</v>
      </c>
      <c r="H2062">
        <v>0</v>
      </c>
      <c r="I2062">
        <v>1</v>
      </c>
      <c r="J2062" t="s">
        <v>32</v>
      </c>
      <c r="K2062" t="s">
        <v>32</v>
      </c>
      <c r="L2062" t="s">
        <v>32</v>
      </c>
      <c r="M2062" t="s">
        <v>32</v>
      </c>
      <c r="N2062" t="s">
        <v>32</v>
      </c>
      <c r="O2062">
        <v>1</v>
      </c>
      <c r="P2062" t="s">
        <v>32</v>
      </c>
      <c r="Q2062" t="s">
        <v>32</v>
      </c>
      <c r="R2062" t="s">
        <v>32</v>
      </c>
      <c r="S2062" t="s">
        <v>32</v>
      </c>
      <c r="T2062" t="s">
        <v>32</v>
      </c>
      <c r="U2062" t="s">
        <v>3819</v>
      </c>
      <c r="V2062">
        <v>0</v>
      </c>
      <c r="W2062">
        <v>1</v>
      </c>
      <c r="X2062" t="s">
        <v>32</v>
      </c>
      <c r="Y2062" t="s">
        <v>71</v>
      </c>
      <c r="Z2062">
        <v>0</v>
      </c>
      <c r="AA2062">
        <v>0</v>
      </c>
      <c r="AB2062">
        <v>0</v>
      </c>
      <c r="AC2062">
        <v>0</v>
      </c>
      <c r="AD2062" t="s">
        <v>32</v>
      </c>
      <c r="AE2062" s="23" t="s">
        <v>32</v>
      </c>
    </row>
    <row r="2063" spans="1:31" x14ac:dyDescent="0.25">
      <c r="A2063" t="s">
        <v>76</v>
      </c>
      <c r="B2063" t="s">
        <v>113</v>
      </c>
      <c r="C2063" t="s">
        <v>54</v>
      </c>
      <c r="D2063" t="s">
        <v>32</v>
      </c>
      <c r="E2063" t="s">
        <v>32</v>
      </c>
      <c r="F2063">
        <v>0</v>
      </c>
      <c r="G2063" t="s">
        <v>15</v>
      </c>
      <c r="H2063">
        <v>0</v>
      </c>
      <c r="I2063">
        <v>1</v>
      </c>
      <c r="J2063" t="s">
        <v>32</v>
      </c>
      <c r="K2063" t="s">
        <v>32</v>
      </c>
      <c r="L2063" t="s">
        <v>32</v>
      </c>
      <c r="M2063" t="s">
        <v>32</v>
      </c>
      <c r="N2063" t="s">
        <v>32</v>
      </c>
      <c r="O2063">
        <v>1</v>
      </c>
      <c r="P2063" t="s">
        <v>32</v>
      </c>
      <c r="Q2063" t="s">
        <v>32</v>
      </c>
      <c r="R2063" t="s">
        <v>32</v>
      </c>
      <c r="S2063" t="s">
        <v>32</v>
      </c>
      <c r="T2063" t="s">
        <v>32</v>
      </c>
      <c r="U2063" t="s">
        <v>3819</v>
      </c>
      <c r="V2063">
        <v>0</v>
      </c>
      <c r="W2063">
        <v>1</v>
      </c>
      <c r="X2063" t="s">
        <v>32</v>
      </c>
      <c r="Y2063" t="s">
        <v>71</v>
      </c>
      <c r="Z2063">
        <v>0</v>
      </c>
      <c r="AA2063">
        <v>0</v>
      </c>
      <c r="AB2063">
        <v>0</v>
      </c>
      <c r="AC2063">
        <v>0</v>
      </c>
      <c r="AD2063" t="s">
        <v>32</v>
      </c>
      <c r="AE2063" s="23" t="s">
        <v>32</v>
      </c>
    </row>
    <row r="2064" spans="1:31" hidden="1" x14ac:dyDescent="0.25">
      <c r="A2064" t="s">
        <v>69</v>
      </c>
      <c r="B2064" t="s">
        <v>38</v>
      </c>
      <c r="C2064" t="s">
        <v>32</v>
      </c>
      <c r="D2064" t="s">
        <v>32</v>
      </c>
      <c r="E2064" t="s">
        <v>32</v>
      </c>
      <c r="F2064">
        <v>0</v>
      </c>
      <c r="G2064" t="s">
        <v>16</v>
      </c>
      <c r="H2064">
        <v>1</v>
      </c>
      <c r="I2064">
        <v>0</v>
      </c>
      <c r="J2064" t="s">
        <v>32</v>
      </c>
      <c r="K2064" t="s">
        <v>32</v>
      </c>
      <c r="L2064" t="s">
        <v>32</v>
      </c>
      <c r="M2064" t="s">
        <v>32</v>
      </c>
      <c r="N2064" t="s">
        <v>32</v>
      </c>
      <c r="O2064">
        <v>1</v>
      </c>
      <c r="P2064" t="s">
        <v>32</v>
      </c>
      <c r="Q2064" t="s">
        <v>32</v>
      </c>
      <c r="R2064" t="s">
        <v>32</v>
      </c>
      <c r="S2064" t="s">
        <v>32</v>
      </c>
      <c r="T2064" t="s">
        <v>32</v>
      </c>
      <c r="U2064" t="s">
        <v>3819</v>
      </c>
      <c r="V2064">
        <v>1</v>
      </c>
      <c r="W2064">
        <v>0</v>
      </c>
      <c r="X2064" t="s">
        <v>32</v>
      </c>
      <c r="Y2064" t="s">
        <v>71</v>
      </c>
      <c r="Z2064">
        <v>0</v>
      </c>
      <c r="AA2064">
        <v>0</v>
      </c>
      <c r="AB2064">
        <v>0</v>
      </c>
      <c r="AC2064">
        <v>0</v>
      </c>
      <c r="AD2064" t="s">
        <v>32</v>
      </c>
      <c r="AE2064" s="23" t="s">
        <v>32</v>
      </c>
    </row>
    <row r="2065" spans="1:31" hidden="1" x14ac:dyDescent="0.25">
      <c r="A2065" t="s">
        <v>69</v>
      </c>
      <c r="B2065" t="s">
        <v>38</v>
      </c>
      <c r="C2065" t="s">
        <v>32</v>
      </c>
      <c r="D2065" t="s">
        <v>32</v>
      </c>
      <c r="E2065" t="s">
        <v>32</v>
      </c>
      <c r="F2065">
        <v>0</v>
      </c>
      <c r="G2065" t="s">
        <v>16</v>
      </c>
      <c r="H2065">
        <v>1</v>
      </c>
      <c r="I2065">
        <v>0</v>
      </c>
      <c r="J2065" t="s">
        <v>32</v>
      </c>
      <c r="K2065" t="s">
        <v>32</v>
      </c>
      <c r="L2065" t="s">
        <v>32</v>
      </c>
      <c r="M2065" t="s">
        <v>32</v>
      </c>
      <c r="N2065" t="s">
        <v>32</v>
      </c>
      <c r="O2065">
        <v>1</v>
      </c>
      <c r="P2065" t="s">
        <v>32</v>
      </c>
      <c r="Q2065" t="s">
        <v>32</v>
      </c>
      <c r="R2065" t="s">
        <v>32</v>
      </c>
      <c r="S2065" t="s">
        <v>32</v>
      </c>
      <c r="T2065" t="s">
        <v>32</v>
      </c>
      <c r="U2065" t="s">
        <v>3819</v>
      </c>
      <c r="V2065">
        <v>1</v>
      </c>
      <c r="W2065">
        <v>0</v>
      </c>
      <c r="X2065" t="s">
        <v>32</v>
      </c>
      <c r="Y2065" t="s">
        <v>71</v>
      </c>
      <c r="Z2065">
        <v>0</v>
      </c>
      <c r="AA2065">
        <v>0</v>
      </c>
      <c r="AB2065">
        <v>0</v>
      </c>
      <c r="AC2065">
        <v>0</v>
      </c>
      <c r="AD2065" t="s">
        <v>32</v>
      </c>
      <c r="AE2065" s="23" t="s">
        <v>32</v>
      </c>
    </row>
    <row r="2066" spans="1:31" hidden="1" x14ac:dyDescent="0.25">
      <c r="A2066" t="s">
        <v>76</v>
      </c>
      <c r="B2066" t="s">
        <v>38</v>
      </c>
      <c r="C2066" t="s">
        <v>32</v>
      </c>
      <c r="D2066" t="s">
        <v>32</v>
      </c>
      <c r="E2066" t="s">
        <v>32</v>
      </c>
      <c r="F2066">
        <v>0</v>
      </c>
      <c r="G2066" t="s">
        <v>16</v>
      </c>
      <c r="H2066">
        <v>1</v>
      </c>
      <c r="I2066">
        <v>0</v>
      </c>
      <c r="J2066" t="s">
        <v>32</v>
      </c>
      <c r="K2066" t="s">
        <v>32</v>
      </c>
      <c r="L2066" t="s">
        <v>32</v>
      </c>
      <c r="M2066" t="s">
        <v>32</v>
      </c>
      <c r="N2066" t="s">
        <v>32</v>
      </c>
      <c r="O2066">
        <v>1</v>
      </c>
      <c r="P2066" t="s">
        <v>32</v>
      </c>
      <c r="Q2066" t="s">
        <v>32</v>
      </c>
      <c r="R2066" t="s">
        <v>32</v>
      </c>
      <c r="S2066" t="s">
        <v>32</v>
      </c>
      <c r="T2066" t="s">
        <v>32</v>
      </c>
      <c r="U2066" t="s">
        <v>3819</v>
      </c>
      <c r="V2066">
        <v>1</v>
      </c>
      <c r="W2066">
        <v>0</v>
      </c>
      <c r="X2066" t="s">
        <v>32</v>
      </c>
      <c r="Y2066" t="s">
        <v>71</v>
      </c>
      <c r="Z2066">
        <v>0</v>
      </c>
      <c r="AA2066">
        <v>0</v>
      </c>
      <c r="AB2066">
        <v>0</v>
      </c>
      <c r="AC2066">
        <v>0</v>
      </c>
      <c r="AD2066" t="s">
        <v>32</v>
      </c>
      <c r="AE2066" s="23" t="s">
        <v>32</v>
      </c>
    </row>
    <row r="2067" spans="1:31" hidden="1" x14ac:dyDescent="0.25">
      <c r="A2067" t="s">
        <v>76</v>
      </c>
      <c r="B2067" t="s">
        <v>109</v>
      </c>
      <c r="C2067" t="s">
        <v>32</v>
      </c>
      <c r="D2067" t="s">
        <v>32</v>
      </c>
      <c r="E2067" t="s">
        <v>32</v>
      </c>
      <c r="F2067">
        <v>0</v>
      </c>
      <c r="G2067" t="s">
        <v>16</v>
      </c>
      <c r="H2067">
        <v>1</v>
      </c>
      <c r="I2067">
        <v>0</v>
      </c>
      <c r="J2067" t="s">
        <v>32</v>
      </c>
      <c r="K2067" t="s">
        <v>32</v>
      </c>
      <c r="L2067" t="s">
        <v>32</v>
      </c>
      <c r="M2067" t="s">
        <v>32</v>
      </c>
      <c r="N2067" t="s">
        <v>32</v>
      </c>
      <c r="O2067">
        <v>1</v>
      </c>
      <c r="P2067" t="s">
        <v>32</v>
      </c>
      <c r="Q2067" t="s">
        <v>32</v>
      </c>
      <c r="R2067" t="s">
        <v>32</v>
      </c>
      <c r="S2067" t="s">
        <v>32</v>
      </c>
      <c r="T2067" t="s">
        <v>32</v>
      </c>
      <c r="U2067" t="s">
        <v>3819</v>
      </c>
      <c r="V2067">
        <v>1</v>
      </c>
      <c r="W2067">
        <v>0</v>
      </c>
      <c r="X2067" t="s">
        <v>32</v>
      </c>
      <c r="Y2067" t="s">
        <v>71</v>
      </c>
      <c r="Z2067">
        <v>0</v>
      </c>
      <c r="AA2067">
        <v>0</v>
      </c>
      <c r="AB2067">
        <v>0</v>
      </c>
      <c r="AC2067">
        <v>0</v>
      </c>
      <c r="AD2067" t="s">
        <v>32</v>
      </c>
      <c r="AE2067" s="23" t="s">
        <v>32</v>
      </c>
    </row>
    <row r="2068" spans="1:31" x14ac:dyDescent="0.25">
      <c r="A2068" t="s">
        <v>76</v>
      </c>
      <c r="B2068" t="s">
        <v>103</v>
      </c>
      <c r="C2068" t="s">
        <v>54</v>
      </c>
      <c r="D2068" t="s">
        <v>32</v>
      </c>
      <c r="E2068" t="s">
        <v>32</v>
      </c>
      <c r="F2068">
        <v>2</v>
      </c>
      <c r="G2068" t="s">
        <v>15</v>
      </c>
      <c r="H2068">
        <v>0</v>
      </c>
      <c r="I2068">
        <v>1</v>
      </c>
      <c r="J2068" t="s">
        <v>32</v>
      </c>
      <c r="K2068" t="s">
        <v>32</v>
      </c>
      <c r="L2068" t="s">
        <v>32</v>
      </c>
      <c r="M2068" t="s">
        <v>32</v>
      </c>
      <c r="N2068" t="s">
        <v>32</v>
      </c>
      <c r="O2068">
        <v>1</v>
      </c>
      <c r="P2068" t="s">
        <v>32</v>
      </c>
      <c r="Q2068" t="s">
        <v>32</v>
      </c>
      <c r="R2068" t="s">
        <v>32</v>
      </c>
      <c r="S2068" t="s">
        <v>32</v>
      </c>
      <c r="T2068" t="s">
        <v>32</v>
      </c>
      <c r="U2068" t="s">
        <v>3819</v>
      </c>
      <c r="V2068">
        <v>0</v>
      </c>
      <c r="W2068">
        <v>1</v>
      </c>
      <c r="X2068" t="s">
        <v>32</v>
      </c>
      <c r="Y2068" t="s">
        <v>71</v>
      </c>
      <c r="Z2068">
        <v>0</v>
      </c>
      <c r="AA2068">
        <v>0</v>
      </c>
      <c r="AB2068">
        <v>0</v>
      </c>
      <c r="AC2068">
        <v>0</v>
      </c>
      <c r="AD2068" t="s">
        <v>32</v>
      </c>
      <c r="AE2068" s="23" t="s">
        <v>32</v>
      </c>
    </row>
    <row r="2069" spans="1:31" x14ac:dyDescent="0.25">
      <c r="A2069" t="s">
        <v>76</v>
      </c>
      <c r="B2069" t="s">
        <v>103</v>
      </c>
      <c r="C2069" t="s">
        <v>54</v>
      </c>
      <c r="D2069" t="s">
        <v>32</v>
      </c>
      <c r="E2069" t="s">
        <v>32</v>
      </c>
      <c r="F2069">
        <v>1</v>
      </c>
      <c r="G2069" t="s">
        <v>15</v>
      </c>
      <c r="H2069">
        <v>0</v>
      </c>
      <c r="I2069">
        <v>1</v>
      </c>
      <c r="J2069" t="s">
        <v>32</v>
      </c>
      <c r="K2069" t="s">
        <v>32</v>
      </c>
      <c r="L2069" t="s">
        <v>32</v>
      </c>
      <c r="M2069" t="s">
        <v>32</v>
      </c>
      <c r="N2069" t="s">
        <v>32</v>
      </c>
      <c r="O2069">
        <v>1</v>
      </c>
      <c r="P2069" t="s">
        <v>32</v>
      </c>
      <c r="Q2069" t="s">
        <v>32</v>
      </c>
      <c r="R2069" t="s">
        <v>32</v>
      </c>
      <c r="S2069" t="s">
        <v>32</v>
      </c>
      <c r="T2069" t="s">
        <v>32</v>
      </c>
      <c r="U2069" t="s">
        <v>3819</v>
      </c>
      <c r="V2069">
        <v>0</v>
      </c>
      <c r="W2069">
        <v>1</v>
      </c>
      <c r="X2069" t="s">
        <v>32</v>
      </c>
      <c r="Y2069" t="s">
        <v>70</v>
      </c>
      <c r="Z2069">
        <v>0</v>
      </c>
      <c r="AA2069">
        <v>0</v>
      </c>
      <c r="AB2069">
        <v>0</v>
      </c>
      <c r="AC2069">
        <v>0</v>
      </c>
      <c r="AD2069" t="s">
        <v>32</v>
      </c>
      <c r="AE2069" s="23" t="s">
        <v>32</v>
      </c>
    </row>
    <row r="2070" spans="1:31" hidden="1" x14ac:dyDescent="0.25">
      <c r="A2070" t="s">
        <v>76</v>
      </c>
      <c r="B2070" t="s">
        <v>38</v>
      </c>
      <c r="C2070" t="s">
        <v>32</v>
      </c>
      <c r="D2070" t="s">
        <v>32</v>
      </c>
      <c r="E2070" t="s">
        <v>32</v>
      </c>
      <c r="F2070">
        <v>0</v>
      </c>
      <c r="G2070" t="s">
        <v>16</v>
      </c>
      <c r="H2070">
        <v>1</v>
      </c>
      <c r="I2070">
        <v>0</v>
      </c>
      <c r="J2070" t="s">
        <v>32</v>
      </c>
      <c r="K2070" t="s">
        <v>32</v>
      </c>
      <c r="L2070" t="s">
        <v>32</v>
      </c>
      <c r="M2070" t="s">
        <v>32</v>
      </c>
      <c r="N2070" t="s">
        <v>32</v>
      </c>
      <c r="O2070">
        <v>1</v>
      </c>
      <c r="P2070" t="s">
        <v>32</v>
      </c>
      <c r="Q2070" t="s">
        <v>32</v>
      </c>
      <c r="R2070" t="s">
        <v>32</v>
      </c>
      <c r="S2070" t="s">
        <v>32</v>
      </c>
      <c r="T2070" t="s">
        <v>32</v>
      </c>
      <c r="U2070" t="s">
        <v>3819</v>
      </c>
      <c r="V2070">
        <v>1</v>
      </c>
      <c r="W2070">
        <v>0</v>
      </c>
      <c r="X2070" t="s">
        <v>32</v>
      </c>
      <c r="Y2070" t="s">
        <v>80</v>
      </c>
      <c r="Z2070">
        <v>0</v>
      </c>
      <c r="AA2070">
        <v>0</v>
      </c>
      <c r="AB2070">
        <v>0</v>
      </c>
      <c r="AC2070">
        <v>0</v>
      </c>
      <c r="AD2070" t="s">
        <v>32</v>
      </c>
      <c r="AE2070" s="23" t="s">
        <v>32</v>
      </c>
    </row>
    <row r="2071" spans="1:31" hidden="1" x14ac:dyDescent="0.25">
      <c r="A2071" t="s">
        <v>76</v>
      </c>
      <c r="B2071" t="s">
        <v>38</v>
      </c>
      <c r="C2071" t="s">
        <v>32</v>
      </c>
      <c r="D2071" t="s">
        <v>32</v>
      </c>
      <c r="E2071" t="s">
        <v>32</v>
      </c>
      <c r="F2071">
        <v>0</v>
      </c>
      <c r="G2071" t="s">
        <v>16</v>
      </c>
      <c r="H2071">
        <v>1</v>
      </c>
      <c r="I2071">
        <v>0</v>
      </c>
      <c r="J2071" t="s">
        <v>32</v>
      </c>
      <c r="K2071" t="s">
        <v>32</v>
      </c>
      <c r="L2071" t="s">
        <v>32</v>
      </c>
      <c r="M2071" t="s">
        <v>32</v>
      </c>
      <c r="N2071" t="s">
        <v>32</v>
      </c>
      <c r="O2071">
        <v>1</v>
      </c>
      <c r="P2071" t="s">
        <v>32</v>
      </c>
      <c r="Q2071" t="s">
        <v>32</v>
      </c>
      <c r="R2071" t="s">
        <v>32</v>
      </c>
      <c r="S2071" t="s">
        <v>32</v>
      </c>
      <c r="T2071" t="s">
        <v>32</v>
      </c>
      <c r="U2071" t="s">
        <v>3819</v>
      </c>
      <c r="V2071">
        <v>1</v>
      </c>
      <c r="W2071">
        <v>0</v>
      </c>
      <c r="X2071" t="s">
        <v>32</v>
      </c>
      <c r="Y2071" t="s">
        <v>71</v>
      </c>
      <c r="Z2071">
        <v>0</v>
      </c>
      <c r="AA2071">
        <v>0</v>
      </c>
      <c r="AB2071">
        <v>0</v>
      </c>
      <c r="AC2071">
        <v>0</v>
      </c>
      <c r="AD2071" t="s">
        <v>32</v>
      </c>
      <c r="AE2071" s="23" t="s">
        <v>32</v>
      </c>
    </row>
    <row r="2072" spans="1:31" x14ac:dyDescent="0.25">
      <c r="A2072" t="s">
        <v>83</v>
      </c>
      <c r="B2072" t="s">
        <v>43</v>
      </c>
      <c r="C2072" t="s">
        <v>54</v>
      </c>
      <c r="D2072" t="s">
        <v>32</v>
      </c>
      <c r="E2072" t="s">
        <v>32</v>
      </c>
      <c r="F2072">
        <v>0</v>
      </c>
      <c r="G2072" t="s">
        <v>15</v>
      </c>
      <c r="H2072">
        <v>0</v>
      </c>
      <c r="I2072">
        <v>1</v>
      </c>
      <c r="J2072" t="s">
        <v>32</v>
      </c>
      <c r="K2072" t="s">
        <v>32</v>
      </c>
      <c r="L2072" t="s">
        <v>32</v>
      </c>
      <c r="M2072" t="s">
        <v>32</v>
      </c>
      <c r="N2072" t="s">
        <v>32</v>
      </c>
      <c r="O2072">
        <v>1</v>
      </c>
      <c r="P2072" t="s">
        <v>32</v>
      </c>
      <c r="Q2072" t="s">
        <v>32</v>
      </c>
      <c r="R2072" t="s">
        <v>32</v>
      </c>
      <c r="S2072" t="s">
        <v>32</v>
      </c>
      <c r="T2072" t="s">
        <v>32</v>
      </c>
      <c r="U2072" t="s">
        <v>3819</v>
      </c>
      <c r="V2072">
        <v>0</v>
      </c>
      <c r="W2072">
        <v>1</v>
      </c>
      <c r="X2072" t="s">
        <v>32</v>
      </c>
      <c r="Y2072" t="s">
        <v>71</v>
      </c>
      <c r="Z2072">
        <v>0</v>
      </c>
      <c r="AA2072">
        <v>0</v>
      </c>
      <c r="AB2072">
        <v>0</v>
      </c>
      <c r="AC2072">
        <v>0</v>
      </c>
      <c r="AD2072" t="s">
        <v>32</v>
      </c>
      <c r="AE2072" s="23" t="s">
        <v>32</v>
      </c>
    </row>
    <row r="2073" spans="1:31" hidden="1" x14ac:dyDescent="0.25">
      <c r="A2073" t="s">
        <v>78</v>
      </c>
      <c r="B2073" t="s">
        <v>109</v>
      </c>
      <c r="C2073" t="s">
        <v>32</v>
      </c>
      <c r="D2073" t="s">
        <v>32</v>
      </c>
      <c r="E2073" t="s">
        <v>32</v>
      </c>
      <c r="F2073">
        <v>0</v>
      </c>
      <c r="G2073" t="s">
        <v>16</v>
      </c>
      <c r="H2073">
        <v>1</v>
      </c>
      <c r="I2073">
        <v>0</v>
      </c>
      <c r="J2073" t="s">
        <v>32</v>
      </c>
      <c r="K2073" t="s">
        <v>32</v>
      </c>
      <c r="L2073" t="s">
        <v>32</v>
      </c>
      <c r="M2073" t="s">
        <v>32</v>
      </c>
      <c r="N2073" t="s">
        <v>32</v>
      </c>
      <c r="O2073">
        <v>1</v>
      </c>
      <c r="P2073" t="s">
        <v>32</v>
      </c>
      <c r="Q2073" t="s">
        <v>32</v>
      </c>
      <c r="R2073" t="s">
        <v>32</v>
      </c>
      <c r="S2073" t="s">
        <v>32</v>
      </c>
      <c r="T2073" t="s">
        <v>32</v>
      </c>
      <c r="U2073" t="s">
        <v>3819</v>
      </c>
      <c r="V2073">
        <v>1</v>
      </c>
      <c r="W2073">
        <v>0</v>
      </c>
      <c r="X2073" t="s">
        <v>32</v>
      </c>
      <c r="Y2073" t="s">
        <v>80</v>
      </c>
      <c r="Z2073">
        <v>0</v>
      </c>
      <c r="AA2073">
        <v>0</v>
      </c>
      <c r="AB2073">
        <v>0</v>
      </c>
      <c r="AC2073">
        <v>0</v>
      </c>
      <c r="AD2073" t="s">
        <v>32</v>
      </c>
      <c r="AE2073" s="23" t="s">
        <v>32</v>
      </c>
    </row>
    <row r="2074" spans="1:31" x14ac:dyDescent="0.25">
      <c r="A2074" t="s">
        <v>78</v>
      </c>
      <c r="B2074" t="s">
        <v>148</v>
      </c>
      <c r="C2074" t="s">
        <v>54</v>
      </c>
      <c r="D2074" t="s">
        <v>32</v>
      </c>
      <c r="E2074" t="s">
        <v>32</v>
      </c>
      <c r="F2074">
        <v>3</v>
      </c>
      <c r="G2074" t="s">
        <v>15</v>
      </c>
      <c r="H2074">
        <v>0</v>
      </c>
      <c r="I2074">
        <v>1</v>
      </c>
      <c r="J2074" t="s">
        <v>32</v>
      </c>
      <c r="K2074" t="s">
        <v>32</v>
      </c>
      <c r="L2074" t="s">
        <v>32</v>
      </c>
      <c r="M2074" t="s">
        <v>32</v>
      </c>
      <c r="N2074" t="s">
        <v>32</v>
      </c>
      <c r="O2074">
        <v>1</v>
      </c>
      <c r="P2074" t="s">
        <v>32</v>
      </c>
      <c r="Q2074" t="s">
        <v>32</v>
      </c>
      <c r="R2074" t="s">
        <v>32</v>
      </c>
      <c r="S2074" t="s">
        <v>32</v>
      </c>
      <c r="T2074" t="s">
        <v>32</v>
      </c>
      <c r="U2074" t="s">
        <v>3819</v>
      </c>
      <c r="V2074">
        <v>0</v>
      </c>
      <c r="W2074">
        <v>1</v>
      </c>
      <c r="X2074" t="s">
        <v>32</v>
      </c>
      <c r="Y2074" t="s">
        <v>70</v>
      </c>
      <c r="Z2074">
        <v>0</v>
      </c>
      <c r="AA2074">
        <v>0</v>
      </c>
      <c r="AB2074">
        <v>0</v>
      </c>
      <c r="AC2074">
        <v>0</v>
      </c>
      <c r="AD2074" t="s">
        <v>32</v>
      </c>
      <c r="AE2074" s="23" t="s">
        <v>32</v>
      </c>
    </row>
    <row r="2075" spans="1:31" x14ac:dyDescent="0.25">
      <c r="A2075" t="s">
        <v>75</v>
      </c>
      <c r="B2075" t="s">
        <v>113</v>
      </c>
      <c r="C2075" t="s">
        <v>54</v>
      </c>
      <c r="D2075" t="s">
        <v>32</v>
      </c>
      <c r="E2075" t="s">
        <v>32</v>
      </c>
      <c r="F2075">
        <v>3</v>
      </c>
      <c r="G2075" t="s">
        <v>15</v>
      </c>
      <c r="H2075">
        <v>0</v>
      </c>
      <c r="I2075">
        <v>1</v>
      </c>
      <c r="J2075" t="s">
        <v>32</v>
      </c>
      <c r="K2075" t="s">
        <v>32</v>
      </c>
      <c r="L2075" t="s">
        <v>32</v>
      </c>
      <c r="M2075" t="s">
        <v>32</v>
      </c>
      <c r="N2075" t="s">
        <v>32</v>
      </c>
      <c r="O2075">
        <v>1</v>
      </c>
      <c r="P2075" t="s">
        <v>122</v>
      </c>
      <c r="Q2075">
        <v>1</v>
      </c>
      <c r="R2075" t="s">
        <v>45</v>
      </c>
      <c r="S2075">
        <v>0</v>
      </c>
      <c r="T2075">
        <v>1</v>
      </c>
      <c r="U2075" t="s">
        <v>3819</v>
      </c>
      <c r="V2075">
        <v>0</v>
      </c>
      <c r="W2075">
        <v>1</v>
      </c>
      <c r="X2075" t="s">
        <v>32</v>
      </c>
      <c r="Y2075" t="s">
        <v>70</v>
      </c>
      <c r="Z2075">
        <v>0</v>
      </c>
      <c r="AA2075">
        <v>0</v>
      </c>
      <c r="AB2075">
        <v>0</v>
      </c>
      <c r="AC2075">
        <v>0</v>
      </c>
      <c r="AD2075" t="s">
        <v>32</v>
      </c>
      <c r="AE2075" s="23" t="s">
        <v>32</v>
      </c>
    </row>
    <row r="2076" spans="1:31" x14ac:dyDescent="0.25">
      <c r="A2076" t="s">
        <v>75</v>
      </c>
      <c r="B2076" t="s">
        <v>113</v>
      </c>
      <c r="C2076" t="s">
        <v>54</v>
      </c>
      <c r="D2076" t="s">
        <v>32</v>
      </c>
      <c r="E2076" t="s">
        <v>32</v>
      </c>
      <c r="F2076">
        <v>0</v>
      </c>
      <c r="G2076" t="s">
        <v>15</v>
      </c>
      <c r="H2076">
        <v>0</v>
      </c>
      <c r="I2076">
        <v>1</v>
      </c>
      <c r="J2076" t="s">
        <v>44</v>
      </c>
      <c r="K2076">
        <v>1</v>
      </c>
      <c r="L2076" t="s">
        <v>45</v>
      </c>
      <c r="M2076">
        <v>0</v>
      </c>
      <c r="N2076">
        <v>1</v>
      </c>
      <c r="O2076">
        <v>1</v>
      </c>
      <c r="P2076" t="s">
        <v>122</v>
      </c>
      <c r="Q2076">
        <v>1</v>
      </c>
      <c r="R2076" t="s">
        <v>45</v>
      </c>
      <c r="S2076">
        <v>0</v>
      </c>
      <c r="T2076">
        <v>1</v>
      </c>
      <c r="U2076" t="s">
        <v>3819</v>
      </c>
      <c r="V2076">
        <v>0</v>
      </c>
      <c r="W2076">
        <v>1</v>
      </c>
      <c r="X2076" t="s">
        <v>32</v>
      </c>
      <c r="Y2076" t="s">
        <v>70</v>
      </c>
      <c r="Z2076">
        <v>0</v>
      </c>
      <c r="AA2076">
        <v>0</v>
      </c>
      <c r="AB2076">
        <v>0</v>
      </c>
      <c r="AC2076">
        <v>0</v>
      </c>
      <c r="AD2076" t="s">
        <v>32</v>
      </c>
      <c r="AE2076" s="23" t="s">
        <v>32</v>
      </c>
    </row>
    <row r="2077" spans="1:31" x14ac:dyDescent="0.25">
      <c r="A2077" t="s">
        <v>75</v>
      </c>
      <c r="B2077" t="s">
        <v>103</v>
      </c>
      <c r="C2077" t="s">
        <v>54</v>
      </c>
      <c r="D2077" t="s">
        <v>32</v>
      </c>
      <c r="E2077" t="s">
        <v>32</v>
      </c>
      <c r="F2077">
        <v>0</v>
      </c>
      <c r="G2077" t="s">
        <v>15</v>
      </c>
      <c r="H2077">
        <v>0</v>
      </c>
      <c r="I2077">
        <v>1</v>
      </c>
      <c r="J2077" t="s">
        <v>32</v>
      </c>
      <c r="K2077" t="s">
        <v>32</v>
      </c>
      <c r="L2077" t="s">
        <v>32</v>
      </c>
      <c r="M2077" t="s">
        <v>32</v>
      </c>
      <c r="N2077" t="s">
        <v>32</v>
      </c>
      <c r="O2077">
        <v>1</v>
      </c>
      <c r="P2077" t="s">
        <v>32</v>
      </c>
      <c r="Q2077" t="s">
        <v>32</v>
      </c>
      <c r="R2077" t="s">
        <v>32</v>
      </c>
      <c r="S2077" t="s">
        <v>32</v>
      </c>
      <c r="T2077" t="s">
        <v>32</v>
      </c>
      <c r="U2077" t="s">
        <v>3819</v>
      </c>
      <c r="V2077">
        <v>0</v>
      </c>
      <c r="W2077">
        <v>1</v>
      </c>
      <c r="X2077" t="s">
        <v>32</v>
      </c>
      <c r="Y2077" t="s">
        <v>71</v>
      </c>
      <c r="Z2077">
        <v>0</v>
      </c>
      <c r="AA2077">
        <v>0</v>
      </c>
      <c r="AB2077">
        <v>0</v>
      </c>
      <c r="AC2077">
        <v>0</v>
      </c>
      <c r="AD2077" t="s">
        <v>32</v>
      </c>
      <c r="AE2077" s="23" t="s">
        <v>32</v>
      </c>
    </row>
    <row r="2078" spans="1:31" x14ac:dyDescent="0.25">
      <c r="A2078" t="s">
        <v>75</v>
      </c>
      <c r="B2078" t="s">
        <v>103</v>
      </c>
      <c r="C2078" t="s">
        <v>54</v>
      </c>
      <c r="D2078" t="s">
        <v>32</v>
      </c>
      <c r="E2078" t="s">
        <v>32</v>
      </c>
      <c r="F2078">
        <v>0</v>
      </c>
      <c r="G2078" t="s">
        <v>15</v>
      </c>
      <c r="H2078">
        <v>0</v>
      </c>
      <c r="I2078">
        <v>1</v>
      </c>
      <c r="J2078" t="s">
        <v>32</v>
      </c>
      <c r="K2078" t="s">
        <v>32</v>
      </c>
      <c r="L2078" t="s">
        <v>32</v>
      </c>
      <c r="M2078" t="s">
        <v>32</v>
      </c>
      <c r="N2078" t="s">
        <v>32</v>
      </c>
      <c r="O2078">
        <v>1</v>
      </c>
      <c r="P2078" t="s">
        <v>32</v>
      </c>
      <c r="Q2078" t="s">
        <v>32</v>
      </c>
      <c r="R2078" t="s">
        <v>32</v>
      </c>
      <c r="S2078" t="s">
        <v>32</v>
      </c>
      <c r="T2078" t="s">
        <v>32</v>
      </c>
      <c r="U2078" t="s">
        <v>3819</v>
      </c>
      <c r="V2078">
        <v>0</v>
      </c>
      <c r="W2078">
        <v>1</v>
      </c>
      <c r="X2078" t="s">
        <v>32</v>
      </c>
      <c r="Y2078" t="s">
        <v>71</v>
      </c>
      <c r="Z2078">
        <v>0</v>
      </c>
      <c r="AA2078">
        <v>0</v>
      </c>
      <c r="AB2078">
        <v>0</v>
      </c>
      <c r="AC2078">
        <v>0</v>
      </c>
      <c r="AD2078" t="s">
        <v>32</v>
      </c>
      <c r="AE2078" s="23" t="s">
        <v>32</v>
      </c>
    </row>
    <row r="2079" spans="1:31" x14ac:dyDescent="0.25">
      <c r="A2079" t="s">
        <v>75</v>
      </c>
      <c r="B2079" t="s">
        <v>103</v>
      </c>
      <c r="C2079" t="s">
        <v>54</v>
      </c>
      <c r="D2079" t="s">
        <v>32</v>
      </c>
      <c r="E2079" t="s">
        <v>32</v>
      </c>
      <c r="F2079">
        <v>1</v>
      </c>
      <c r="G2079" t="s">
        <v>15</v>
      </c>
      <c r="H2079">
        <v>0</v>
      </c>
      <c r="I2079">
        <v>1</v>
      </c>
      <c r="J2079" t="s">
        <v>32</v>
      </c>
      <c r="K2079" t="s">
        <v>32</v>
      </c>
      <c r="L2079" t="s">
        <v>32</v>
      </c>
      <c r="M2079" t="s">
        <v>32</v>
      </c>
      <c r="N2079" t="s">
        <v>32</v>
      </c>
      <c r="O2079">
        <v>1</v>
      </c>
      <c r="P2079" t="s">
        <v>32</v>
      </c>
      <c r="Q2079" t="s">
        <v>32</v>
      </c>
      <c r="R2079" t="s">
        <v>32</v>
      </c>
      <c r="S2079" t="s">
        <v>32</v>
      </c>
      <c r="T2079" t="s">
        <v>32</v>
      </c>
      <c r="U2079" t="s">
        <v>3819</v>
      </c>
      <c r="V2079">
        <v>0</v>
      </c>
      <c r="W2079">
        <v>1</v>
      </c>
      <c r="X2079" t="s">
        <v>32</v>
      </c>
      <c r="Y2079" t="s">
        <v>71</v>
      </c>
      <c r="Z2079">
        <v>0</v>
      </c>
      <c r="AA2079">
        <v>0</v>
      </c>
      <c r="AB2079">
        <v>0</v>
      </c>
      <c r="AC2079">
        <v>0</v>
      </c>
      <c r="AD2079" t="s">
        <v>32</v>
      </c>
      <c r="AE2079" s="23" t="s">
        <v>32</v>
      </c>
    </row>
    <row r="2080" spans="1:31" x14ac:dyDescent="0.25">
      <c r="A2080" t="s">
        <v>76</v>
      </c>
      <c r="B2080" t="s">
        <v>42</v>
      </c>
      <c r="C2080" t="s">
        <v>54</v>
      </c>
      <c r="D2080" t="s">
        <v>32</v>
      </c>
      <c r="E2080" t="s">
        <v>32</v>
      </c>
      <c r="F2080">
        <v>3</v>
      </c>
      <c r="G2080" t="s">
        <v>15</v>
      </c>
      <c r="H2080">
        <v>0</v>
      </c>
      <c r="I2080">
        <v>1</v>
      </c>
      <c r="J2080" t="s">
        <v>32</v>
      </c>
      <c r="K2080" t="s">
        <v>32</v>
      </c>
      <c r="L2080" t="s">
        <v>32</v>
      </c>
      <c r="M2080" t="s">
        <v>32</v>
      </c>
      <c r="N2080" t="s">
        <v>32</v>
      </c>
      <c r="O2080">
        <v>1</v>
      </c>
      <c r="P2080" t="s">
        <v>32</v>
      </c>
      <c r="Q2080" t="s">
        <v>32</v>
      </c>
      <c r="R2080" t="s">
        <v>32</v>
      </c>
      <c r="S2080" t="s">
        <v>32</v>
      </c>
      <c r="T2080" t="s">
        <v>32</v>
      </c>
      <c r="U2080" t="s">
        <v>3819</v>
      </c>
      <c r="V2080">
        <v>0</v>
      </c>
      <c r="W2080">
        <v>1</v>
      </c>
      <c r="X2080" t="s">
        <v>32</v>
      </c>
      <c r="Y2080" t="s">
        <v>80</v>
      </c>
      <c r="Z2080">
        <v>0</v>
      </c>
      <c r="AA2080">
        <v>0</v>
      </c>
      <c r="AB2080">
        <v>0</v>
      </c>
      <c r="AC2080">
        <v>0</v>
      </c>
      <c r="AD2080" t="s">
        <v>32</v>
      </c>
      <c r="AE2080" s="23" t="s">
        <v>32</v>
      </c>
    </row>
    <row r="2081" spans="1:31" x14ac:dyDescent="0.25">
      <c r="A2081" t="s">
        <v>76</v>
      </c>
      <c r="B2081" t="s">
        <v>42</v>
      </c>
      <c r="C2081" t="s">
        <v>54</v>
      </c>
      <c r="D2081" t="s">
        <v>32</v>
      </c>
      <c r="E2081" t="s">
        <v>32</v>
      </c>
      <c r="F2081">
        <v>0</v>
      </c>
      <c r="G2081" t="s">
        <v>15</v>
      </c>
      <c r="H2081">
        <v>0</v>
      </c>
      <c r="I2081">
        <v>1</v>
      </c>
      <c r="J2081" t="s">
        <v>32</v>
      </c>
      <c r="K2081" t="s">
        <v>32</v>
      </c>
      <c r="L2081" t="s">
        <v>32</v>
      </c>
      <c r="M2081" t="s">
        <v>32</v>
      </c>
      <c r="N2081" t="s">
        <v>32</v>
      </c>
      <c r="O2081">
        <v>1</v>
      </c>
      <c r="P2081" t="s">
        <v>32</v>
      </c>
      <c r="Q2081" t="s">
        <v>32</v>
      </c>
      <c r="R2081" t="s">
        <v>32</v>
      </c>
      <c r="S2081" t="s">
        <v>32</v>
      </c>
      <c r="T2081" t="s">
        <v>32</v>
      </c>
      <c r="U2081" t="s">
        <v>3819</v>
      </c>
      <c r="V2081">
        <v>0</v>
      </c>
      <c r="W2081">
        <v>1</v>
      </c>
      <c r="X2081" t="s">
        <v>32</v>
      </c>
      <c r="Y2081" t="s">
        <v>71</v>
      </c>
      <c r="Z2081">
        <v>0</v>
      </c>
      <c r="AA2081">
        <v>0</v>
      </c>
      <c r="AB2081">
        <v>0</v>
      </c>
      <c r="AC2081">
        <v>0</v>
      </c>
      <c r="AD2081" t="s">
        <v>32</v>
      </c>
      <c r="AE2081" s="23" t="s">
        <v>32</v>
      </c>
    </row>
    <row r="2082" spans="1:31" x14ac:dyDescent="0.25">
      <c r="A2082" t="s">
        <v>76</v>
      </c>
      <c r="B2082" t="s">
        <v>31</v>
      </c>
      <c r="C2082" t="s">
        <v>54</v>
      </c>
      <c r="D2082" t="s">
        <v>32</v>
      </c>
      <c r="E2082" t="s">
        <v>32</v>
      </c>
      <c r="F2082">
        <v>1</v>
      </c>
      <c r="G2082" t="s">
        <v>15</v>
      </c>
      <c r="H2082">
        <v>0</v>
      </c>
      <c r="I2082">
        <v>1</v>
      </c>
      <c r="J2082" t="s">
        <v>32</v>
      </c>
      <c r="K2082" t="s">
        <v>32</v>
      </c>
      <c r="L2082" t="s">
        <v>32</v>
      </c>
      <c r="M2082" t="s">
        <v>32</v>
      </c>
      <c r="N2082" t="s">
        <v>32</v>
      </c>
      <c r="O2082">
        <v>1</v>
      </c>
      <c r="P2082" t="s">
        <v>32</v>
      </c>
      <c r="Q2082" t="s">
        <v>32</v>
      </c>
      <c r="R2082" t="s">
        <v>32</v>
      </c>
      <c r="S2082" t="s">
        <v>32</v>
      </c>
      <c r="T2082" t="s">
        <v>32</v>
      </c>
      <c r="U2082" t="s">
        <v>3819</v>
      </c>
      <c r="V2082">
        <v>0</v>
      </c>
      <c r="W2082">
        <v>1</v>
      </c>
      <c r="X2082" t="s">
        <v>32</v>
      </c>
      <c r="Y2082" t="s">
        <v>35</v>
      </c>
      <c r="Z2082">
        <v>0</v>
      </c>
      <c r="AA2082">
        <v>0</v>
      </c>
      <c r="AB2082">
        <v>0</v>
      </c>
      <c r="AC2082">
        <v>1</v>
      </c>
      <c r="AD2082" t="s">
        <v>32</v>
      </c>
      <c r="AE2082" s="23" t="s">
        <v>32</v>
      </c>
    </row>
    <row r="2083" spans="1:31" x14ac:dyDescent="0.25">
      <c r="A2083" t="s">
        <v>76</v>
      </c>
      <c r="B2083" t="s">
        <v>121</v>
      </c>
      <c r="C2083" t="s">
        <v>54</v>
      </c>
      <c r="D2083" t="s">
        <v>32</v>
      </c>
      <c r="E2083" t="s">
        <v>32</v>
      </c>
      <c r="F2083">
        <v>0</v>
      </c>
      <c r="G2083" t="s">
        <v>15</v>
      </c>
      <c r="H2083">
        <v>0</v>
      </c>
      <c r="I2083">
        <v>1</v>
      </c>
      <c r="J2083" t="s">
        <v>32</v>
      </c>
      <c r="K2083" t="s">
        <v>32</v>
      </c>
      <c r="L2083" t="s">
        <v>32</v>
      </c>
      <c r="M2083" t="s">
        <v>32</v>
      </c>
      <c r="N2083" t="s">
        <v>32</v>
      </c>
      <c r="O2083">
        <v>1</v>
      </c>
      <c r="P2083" t="s">
        <v>32</v>
      </c>
      <c r="Q2083" t="s">
        <v>32</v>
      </c>
      <c r="R2083" t="s">
        <v>32</v>
      </c>
      <c r="S2083" t="s">
        <v>32</v>
      </c>
      <c r="T2083" t="s">
        <v>32</v>
      </c>
      <c r="U2083" t="s">
        <v>3819</v>
      </c>
      <c r="V2083">
        <v>0</v>
      </c>
      <c r="W2083">
        <v>1</v>
      </c>
      <c r="X2083" t="s">
        <v>32</v>
      </c>
      <c r="Y2083" t="s">
        <v>71</v>
      </c>
      <c r="Z2083">
        <v>0</v>
      </c>
      <c r="AA2083">
        <v>0</v>
      </c>
      <c r="AB2083">
        <v>0</v>
      </c>
      <c r="AC2083">
        <v>0</v>
      </c>
      <c r="AD2083" t="s">
        <v>32</v>
      </c>
      <c r="AE2083" s="23" t="s">
        <v>32</v>
      </c>
    </row>
    <row r="2084" spans="1:31" x14ac:dyDescent="0.25">
      <c r="A2084" t="s">
        <v>76</v>
      </c>
      <c r="B2084" t="s">
        <v>38</v>
      </c>
      <c r="C2084" t="s">
        <v>56</v>
      </c>
      <c r="D2084" t="s">
        <v>32</v>
      </c>
      <c r="E2084" t="s">
        <v>32</v>
      </c>
      <c r="F2084">
        <v>2</v>
      </c>
      <c r="G2084" t="s">
        <v>15</v>
      </c>
      <c r="H2084">
        <v>0</v>
      </c>
      <c r="I2084">
        <v>1</v>
      </c>
      <c r="J2084" t="s">
        <v>32</v>
      </c>
      <c r="K2084" t="s">
        <v>32</v>
      </c>
      <c r="L2084" t="s">
        <v>32</v>
      </c>
      <c r="M2084" t="s">
        <v>32</v>
      </c>
      <c r="N2084" t="s">
        <v>32</v>
      </c>
      <c r="O2084">
        <v>1</v>
      </c>
      <c r="P2084" t="s">
        <v>32</v>
      </c>
      <c r="Q2084" t="s">
        <v>32</v>
      </c>
      <c r="R2084" t="s">
        <v>32</v>
      </c>
      <c r="S2084" t="s">
        <v>32</v>
      </c>
      <c r="T2084" t="s">
        <v>32</v>
      </c>
      <c r="U2084" t="s">
        <v>3819</v>
      </c>
      <c r="V2084">
        <v>0</v>
      </c>
      <c r="W2084">
        <v>1</v>
      </c>
      <c r="X2084" t="s">
        <v>32</v>
      </c>
      <c r="Y2084" t="s">
        <v>71</v>
      </c>
      <c r="Z2084">
        <v>0</v>
      </c>
      <c r="AA2084">
        <v>0</v>
      </c>
      <c r="AB2084">
        <v>0</v>
      </c>
      <c r="AC2084">
        <v>0</v>
      </c>
      <c r="AD2084" t="s">
        <v>32</v>
      </c>
      <c r="AE2084" s="23" t="s">
        <v>32</v>
      </c>
    </row>
    <row r="2085" spans="1:31" hidden="1" x14ac:dyDescent="0.25">
      <c r="A2085" t="s">
        <v>76</v>
      </c>
      <c r="B2085" t="s">
        <v>38</v>
      </c>
      <c r="C2085" t="s">
        <v>32</v>
      </c>
      <c r="D2085" t="s">
        <v>32</v>
      </c>
      <c r="E2085" t="s">
        <v>32</v>
      </c>
      <c r="F2085">
        <v>0</v>
      </c>
      <c r="G2085" t="s">
        <v>16</v>
      </c>
      <c r="H2085">
        <v>1</v>
      </c>
      <c r="I2085">
        <v>0</v>
      </c>
      <c r="J2085" t="s">
        <v>32</v>
      </c>
      <c r="K2085" t="s">
        <v>32</v>
      </c>
      <c r="L2085" t="s">
        <v>32</v>
      </c>
      <c r="M2085" t="s">
        <v>32</v>
      </c>
      <c r="N2085" t="s">
        <v>32</v>
      </c>
      <c r="O2085">
        <v>1</v>
      </c>
      <c r="P2085" t="s">
        <v>32</v>
      </c>
      <c r="Q2085" t="s">
        <v>32</v>
      </c>
      <c r="R2085" t="s">
        <v>32</v>
      </c>
      <c r="S2085" t="s">
        <v>32</v>
      </c>
      <c r="T2085" t="s">
        <v>32</v>
      </c>
      <c r="U2085" t="s">
        <v>3819</v>
      </c>
      <c r="V2085">
        <v>1</v>
      </c>
      <c r="W2085">
        <v>0</v>
      </c>
      <c r="X2085" t="s">
        <v>32</v>
      </c>
      <c r="Y2085" t="s">
        <v>71</v>
      </c>
      <c r="Z2085">
        <v>0</v>
      </c>
      <c r="AA2085">
        <v>0</v>
      </c>
      <c r="AB2085">
        <v>0</v>
      </c>
      <c r="AC2085">
        <v>0</v>
      </c>
      <c r="AD2085" t="s">
        <v>3915</v>
      </c>
      <c r="AE2085" s="23">
        <v>0</v>
      </c>
    </row>
    <row r="2086" spans="1:31" x14ac:dyDescent="0.25">
      <c r="A2086" t="s">
        <v>76</v>
      </c>
      <c r="B2086" t="s">
        <v>139</v>
      </c>
      <c r="C2086" t="s">
        <v>54</v>
      </c>
      <c r="D2086" t="s">
        <v>32</v>
      </c>
      <c r="E2086" t="s">
        <v>32</v>
      </c>
      <c r="F2086">
        <v>0</v>
      </c>
      <c r="G2086" t="s">
        <v>15</v>
      </c>
      <c r="H2086">
        <v>0</v>
      </c>
      <c r="I2086">
        <v>1</v>
      </c>
      <c r="J2086" t="s">
        <v>32</v>
      </c>
      <c r="K2086" t="s">
        <v>32</v>
      </c>
      <c r="L2086" t="s">
        <v>32</v>
      </c>
      <c r="M2086" t="s">
        <v>32</v>
      </c>
      <c r="N2086" t="s">
        <v>32</v>
      </c>
      <c r="O2086">
        <v>1</v>
      </c>
      <c r="P2086" t="s">
        <v>32</v>
      </c>
      <c r="Q2086" t="s">
        <v>32</v>
      </c>
      <c r="R2086" t="s">
        <v>32</v>
      </c>
      <c r="S2086" t="s">
        <v>32</v>
      </c>
      <c r="T2086" t="s">
        <v>32</v>
      </c>
      <c r="U2086" t="s">
        <v>3819</v>
      </c>
      <c r="V2086">
        <v>0</v>
      </c>
      <c r="W2086">
        <v>1</v>
      </c>
      <c r="X2086" t="s">
        <v>32</v>
      </c>
      <c r="Y2086" t="s">
        <v>71</v>
      </c>
      <c r="Z2086">
        <v>0</v>
      </c>
      <c r="AA2086">
        <v>0</v>
      </c>
      <c r="AB2086">
        <v>0</v>
      </c>
      <c r="AC2086">
        <v>0</v>
      </c>
      <c r="AD2086" t="s">
        <v>32</v>
      </c>
      <c r="AE2086" s="23" t="s">
        <v>32</v>
      </c>
    </row>
    <row r="2087" spans="1:31" x14ac:dyDescent="0.25">
      <c r="A2087" t="s">
        <v>76</v>
      </c>
      <c r="B2087" t="s">
        <v>113</v>
      </c>
      <c r="C2087" t="s">
        <v>54</v>
      </c>
      <c r="D2087" t="s">
        <v>32</v>
      </c>
      <c r="E2087" t="s">
        <v>32</v>
      </c>
      <c r="F2087">
        <v>2</v>
      </c>
      <c r="G2087" t="s">
        <v>15</v>
      </c>
      <c r="H2087">
        <v>0</v>
      </c>
      <c r="I2087">
        <v>1</v>
      </c>
      <c r="J2087" t="s">
        <v>44</v>
      </c>
      <c r="K2087">
        <v>1</v>
      </c>
      <c r="L2087" t="s">
        <v>73</v>
      </c>
      <c r="M2087">
        <v>1</v>
      </c>
      <c r="N2087">
        <v>0</v>
      </c>
      <c r="O2087">
        <v>1</v>
      </c>
      <c r="P2087" t="s">
        <v>32</v>
      </c>
      <c r="Q2087" t="s">
        <v>32</v>
      </c>
      <c r="R2087" t="s">
        <v>32</v>
      </c>
      <c r="S2087" t="s">
        <v>32</v>
      </c>
      <c r="T2087" t="s">
        <v>32</v>
      </c>
      <c r="U2087" t="s">
        <v>3819</v>
      </c>
      <c r="V2087">
        <v>0</v>
      </c>
      <c r="W2087">
        <v>1</v>
      </c>
      <c r="X2087" t="s">
        <v>32</v>
      </c>
      <c r="Y2087" t="s">
        <v>71</v>
      </c>
      <c r="Z2087">
        <v>0</v>
      </c>
      <c r="AA2087">
        <v>0</v>
      </c>
      <c r="AB2087">
        <v>0</v>
      </c>
      <c r="AC2087">
        <v>0</v>
      </c>
      <c r="AD2087" t="s">
        <v>32</v>
      </c>
      <c r="AE2087" s="23" t="s">
        <v>32</v>
      </c>
    </row>
    <row r="2088" spans="1:31" x14ac:dyDescent="0.25">
      <c r="A2088" t="s">
        <v>76</v>
      </c>
      <c r="B2088" t="s">
        <v>113</v>
      </c>
      <c r="C2088" t="s">
        <v>54</v>
      </c>
      <c r="D2088" t="s">
        <v>32</v>
      </c>
      <c r="E2088" t="s">
        <v>32</v>
      </c>
      <c r="F2088">
        <v>0</v>
      </c>
      <c r="G2088" t="s">
        <v>15</v>
      </c>
      <c r="H2088">
        <v>0</v>
      </c>
      <c r="I2088">
        <v>1</v>
      </c>
      <c r="J2088" t="s">
        <v>32</v>
      </c>
      <c r="K2088" t="s">
        <v>32</v>
      </c>
      <c r="L2088" t="s">
        <v>32</v>
      </c>
      <c r="M2088" t="s">
        <v>32</v>
      </c>
      <c r="N2088" t="s">
        <v>32</v>
      </c>
      <c r="O2088">
        <v>1</v>
      </c>
      <c r="P2088" t="s">
        <v>32</v>
      </c>
      <c r="Q2088" t="s">
        <v>32</v>
      </c>
      <c r="R2088" t="s">
        <v>32</v>
      </c>
      <c r="S2088" t="s">
        <v>32</v>
      </c>
      <c r="T2088" t="s">
        <v>32</v>
      </c>
      <c r="U2088" t="s">
        <v>3819</v>
      </c>
      <c r="V2088">
        <v>0</v>
      </c>
      <c r="W2088">
        <v>1</v>
      </c>
      <c r="X2088" t="s">
        <v>32</v>
      </c>
      <c r="Y2088" t="s">
        <v>71</v>
      </c>
      <c r="Z2088">
        <v>0</v>
      </c>
      <c r="AA2088">
        <v>0</v>
      </c>
      <c r="AB2088">
        <v>0</v>
      </c>
      <c r="AC2088">
        <v>0</v>
      </c>
      <c r="AD2088" t="s">
        <v>32</v>
      </c>
      <c r="AE2088" s="23" t="s">
        <v>32</v>
      </c>
    </row>
    <row r="2089" spans="1:31" x14ac:dyDescent="0.25">
      <c r="A2089" t="s">
        <v>76</v>
      </c>
      <c r="B2089" t="s">
        <v>120</v>
      </c>
      <c r="C2089" t="s">
        <v>54</v>
      </c>
      <c r="D2089" t="s">
        <v>32</v>
      </c>
      <c r="E2089" t="s">
        <v>32</v>
      </c>
      <c r="F2089">
        <v>0</v>
      </c>
      <c r="G2089" t="s">
        <v>15</v>
      </c>
      <c r="H2089">
        <v>0</v>
      </c>
      <c r="I2089">
        <v>1</v>
      </c>
      <c r="J2089" t="s">
        <v>32</v>
      </c>
      <c r="K2089" t="s">
        <v>32</v>
      </c>
      <c r="L2089" t="s">
        <v>32</v>
      </c>
      <c r="M2089" t="s">
        <v>32</v>
      </c>
      <c r="N2089" t="s">
        <v>32</v>
      </c>
      <c r="O2089">
        <v>1</v>
      </c>
      <c r="P2089" t="s">
        <v>32</v>
      </c>
      <c r="Q2089" t="s">
        <v>32</v>
      </c>
      <c r="R2089" t="s">
        <v>32</v>
      </c>
      <c r="S2089" t="s">
        <v>32</v>
      </c>
      <c r="T2089" t="s">
        <v>32</v>
      </c>
      <c r="U2089" t="s">
        <v>3819</v>
      </c>
      <c r="V2089">
        <v>0</v>
      </c>
      <c r="W2089">
        <v>1</v>
      </c>
      <c r="X2089" t="s">
        <v>32</v>
      </c>
      <c r="Y2089" t="s">
        <v>71</v>
      </c>
      <c r="Z2089">
        <v>0</v>
      </c>
      <c r="AA2089">
        <v>0</v>
      </c>
      <c r="AB2089">
        <v>0</v>
      </c>
      <c r="AC2089">
        <v>0</v>
      </c>
      <c r="AD2089" t="s">
        <v>32</v>
      </c>
      <c r="AE2089" s="23" t="s">
        <v>32</v>
      </c>
    </row>
    <row r="2090" spans="1:31" x14ac:dyDescent="0.25">
      <c r="A2090" t="s">
        <v>76</v>
      </c>
      <c r="B2090" t="s">
        <v>103</v>
      </c>
      <c r="C2090" t="s">
        <v>54</v>
      </c>
      <c r="D2090" t="s">
        <v>32</v>
      </c>
      <c r="E2090" t="s">
        <v>32</v>
      </c>
      <c r="F2090">
        <v>0</v>
      </c>
      <c r="G2090" t="s">
        <v>15</v>
      </c>
      <c r="H2090">
        <v>0</v>
      </c>
      <c r="I2090">
        <v>1</v>
      </c>
      <c r="J2090" t="s">
        <v>32</v>
      </c>
      <c r="K2090" t="s">
        <v>32</v>
      </c>
      <c r="L2090" t="s">
        <v>32</v>
      </c>
      <c r="M2090" t="s">
        <v>32</v>
      </c>
      <c r="N2090" t="s">
        <v>32</v>
      </c>
      <c r="O2090">
        <v>1</v>
      </c>
      <c r="P2090" t="s">
        <v>32</v>
      </c>
      <c r="Q2090" t="s">
        <v>32</v>
      </c>
      <c r="R2090" t="s">
        <v>32</v>
      </c>
      <c r="S2090" t="s">
        <v>32</v>
      </c>
      <c r="T2090" t="s">
        <v>32</v>
      </c>
      <c r="U2090" t="s">
        <v>3819</v>
      </c>
      <c r="V2090">
        <v>0</v>
      </c>
      <c r="W2090">
        <v>1</v>
      </c>
      <c r="X2090" t="s">
        <v>32</v>
      </c>
      <c r="Y2090" t="s">
        <v>71</v>
      </c>
      <c r="Z2090">
        <v>0</v>
      </c>
      <c r="AA2090">
        <v>0</v>
      </c>
      <c r="AB2090">
        <v>0</v>
      </c>
      <c r="AC2090">
        <v>0</v>
      </c>
      <c r="AD2090" t="s">
        <v>32</v>
      </c>
      <c r="AE2090" s="23" t="s">
        <v>32</v>
      </c>
    </row>
    <row r="2091" spans="1:31" x14ac:dyDescent="0.25">
      <c r="A2091" t="s">
        <v>76</v>
      </c>
      <c r="B2091" t="s">
        <v>103</v>
      </c>
      <c r="C2091" t="s">
        <v>54</v>
      </c>
      <c r="D2091" t="s">
        <v>32</v>
      </c>
      <c r="E2091" t="s">
        <v>32</v>
      </c>
      <c r="F2091">
        <v>0</v>
      </c>
      <c r="G2091" t="s">
        <v>15</v>
      </c>
      <c r="H2091">
        <v>0</v>
      </c>
      <c r="I2091">
        <v>1</v>
      </c>
      <c r="J2091" t="s">
        <v>44</v>
      </c>
      <c r="K2091">
        <v>1</v>
      </c>
      <c r="L2091" t="s">
        <v>73</v>
      </c>
      <c r="M2091">
        <v>1</v>
      </c>
      <c r="N2091">
        <v>0</v>
      </c>
      <c r="O2091">
        <v>1</v>
      </c>
      <c r="P2091" t="s">
        <v>32</v>
      </c>
      <c r="Q2091" t="s">
        <v>32</v>
      </c>
      <c r="R2091" t="s">
        <v>32</v>
      </c>
      <c r="S2091" t="s">
        <v>32</v>
      </c>
      <c r="T2091" t="s">
        <v>32</v>
      </c>
      <c r="U2091" t="s">
        <v>3819</v>
      </c>
      <c r="V2091">
        <v>0</v>
      </c>
      <c r="W2091">
        <v>1</v>
      </c>
      <c r="X2091" t="s">
        <v>32</v>
      </c>
      <c r="Y2091" t="s">
        <v>71</v>
      </c>
      <c r="Z2091">
        <v>0</v>
      </c>
      <c r="AA2091">
        <v>0</v>
      </c>
      <c r="AB2091">
        <v>0</v>
      </c>
      <c r="AC2091">
        <v>0</v>
      </c>
      <c r="AD2091" t="s">
        <v>32</v>
      </c>
      <c r="AE2091" s="23" t="s">
        <v>32</v>
      </c>
    </row>
    <row r="2092" spans="1:31" x14ac:dyDescent="0.25">
      <c r="A2092" t="s">
        <v>76</v>
      </c>
      <c r="B2092" t="s">
        <v>103</v>
      </c>
      <c r="C2092" t="s">
        <v>54</v>
      </c>
      <c r="D2092" t="s">
        <v>32</v>
      </c>
      <c r="E2092" t="s">
        <v>32</v>
      </c>
      <c r="F2092">
        <v>3</v>
      </c>
      <c r="G2092" t="s">
        <v>15</v>
      </c>
      <c r="H2092">
        <v>0</v>
      </c>
      <c r="I2092">
        <v>1</v>
      </c>
      <c r="J2092" t="s">
        <v>32</v>
      </c>
      <c r="K2092" t="s">
        <v>32</v>
      </c>
      <c r="L2092" t="s">
        <v>32</v>
      </c>
      <c r="M2092" t="s">
        <v>32</v>
      </c>
      <c r="N2092" t="s">
        <v>32</v>
      </c>
      <c r="O2092">
        <v>1</v>
      </c>
      <c r="P2092" t="s">
        <v>32</v>
      </c>
      <c r="Q2092" t="s">
        <v>32</v>
      </c>
      <c r="R2092" t="s">
        <v>32</v>
      </c>
      <c r="S2092" t="s">
        <v>32</v>
      </c>
      <c r="T2092" t="s">
        <v>32</v>
      </c>
      <c r="U2092" t="s">
        <v>3819</v>
      </c>
      <c r="V2092">
        <v>0</v>
      </c>
      <c r="W2092">
        <v>1</v>
      </c>
      <c r="X2092" t="s">
        <v>32</v>
      </c>
      <c r="Y2092" t="s">
        <v>71</v>
      </c>
      <c r="Z2092">
        <v>0</v>
      </c>
      <c r="AA2092">
        <v>0</v>
      </c>
      <c r="AB2092">
        <v>0</v>
      </c>
      <c r="AC2092">
        <v>0</v>
      </c>
      <c r="AD2092" t="s">
        <v>32</v>
      </c>
      <c r="AE2092" s="23" t="s">
        <v>32</v>
      </c>
    </row>
    <row r="2093" spans="1:31" hidden="1" x14ac:dyDescent="0.25">
      <c r="A2093" t="s">
        <v>76</v>
      </c>
      <c r="B2093" t="s">
        <v>103</v>
      </c>
      <c r="C2093" t="s">
        <v>32</v>
      </c>
      <c r="D2093" t="s">
        <v>32</v>
      </c>
      <c r="E2093" t="s">
        <v>32</v>
      </c>
      <c r="F2093">
        <v>0</v>
      </c>
      <c r="G2093" t="s">
        <v>16</v>
      </c>
      <c r="H2093">
        <v>1</v>
      </c>
      <c r="I2093">
        <v>0</v>
      </c>
      <c r="J2093" t="s">
        <v>32</v>
      </c>
      <c r="K2093" t="s">
        <v>32</v>
      </c>
      <c r="L2093" t="s">
        <v>32</v>
      </c>
      <c r="M2093" t="s">
        <v>32</v>
      </c>
      <c r="N2093" t="s">
        <v>32</v>
      </c>
      <c r="O2093">
        <v>1</v>
      </c>
      <c r="P2093" t="s">
        <v>32</v>
      </c>
      <c r="Q2093" t="s">
        <v>32</v>
      </c>
      <c r="R2093" t="s">
        <v>32</v>
      </c>
      <c r="S2093" t="s">
        <v>32</v>
      </c>
      <c r="T2093" t="s">
        <v>32</v>
      </c>
      <c r="U2093" t="s">
        <v>3819</v>
      </c>
      <c r="V2093">
        <v>1</v>
      </c>
      <c r="W2093">
        <v>0</v>
      </c>
      <c r="X2093" t="s">
        <v>32</v>
      </c>
      <c r="Y2093" t="s">
        <v>71</v>
      </c>
      <c r="Z2093">
        <v>0</v>
      </c>
      <c r="AA2093">
        <v>0</v>
      </c>
      <c r="AB2093">
        <v>0</v>
      </c>
      <c r="AC2093">
        <v>0</v>
      </c>
      <c r="AD2093" t="s">
        <v>32</v>
      </c>
      <c r="AE2093" s="23" t="s">
        <v>32</v>
      </c>
    </row>
    <row r="2094" spans="1:31" x14ac:dyDescent="0.25">
      <c r="A2094" t="s">
        <v>76</v>
      </c>
      <c r="B2094" t="s">
        <v>38</v>
      </c>
      <c r="C2094" t="s">
        <v>54</v>
      </c>
      <c r="D2094" t="s">
        <v>32</v>
      </c>
      <c r="E2094" t="s">
        <v>32</v>
      </c>
      <c r="F2094">
        <v>0</v>
      </c>
      <c r="G2094" t="s">
        <v>15</v>
      </c>
      <c r="H2094">
        <v>0</v>
      </c>
      <c r="I2094">
        <v>1</v>
      </c>
      <c r="J2094" t="s">
        <v>32</v>
      </c>
      <c r="K2094" t="s">
        <v>32</v>
      </c>
      <c r="L2094" t="s">
        <v>32</v>
      </c>
      <c r="M2094" t="s">
        <v>32</v>
      </c>
      <c r="N2094" t="s">
        <v>32</v>
      </c>
      <c r="O2094">
        <v>1</v>
      </c>
      <c r="P2094" t="s">
        <v>32</v>
      </c>
      <c r="Q2094" t="s">
        <v>32</v>
      </c>
      <c r="R2094" t="s">
        <v>32</v>
      </c>
      <c r="S2094" t="s">
        <v>32</v>
      </c>
      <c r="T2094" t="s">
        <v>32</v>
      </c>
      <c r="U2094" t="s">
        <v>3819</v>
      </c>
      <c r="V2094">
        <v>0</v>
      </c>
      <c r="W2094">
        <v>1</v>
      </c>
      <c r="X2094" t="s">
        <v>32</v>
      </c>
      <c r="Y2094" t="s">
        <v>71</v>
      </c>
      <c r="Z2094">
        <v>0</v>
      </c>
      <c r="AA2094">
        <v>0</v>
      </c>
      <c r="AB2094">
        <v>0</v>
      </c>
      <c r="AC2094">
        <v>0</v>
      </c>
      <c r="AD2094" t="s">
        <v>32</v>
      </c>
      <c r="AE2094" s="23" t="s">
        <v>32</v>
      </c>
    </row>
    <row r="2095" spans="1:31" hidden="1" x14ac:dyDescent="0.25">
      <c r="A2095" t="s">
        <v>76</v>
      </c>
      <c r="B2095" t="s">
        <v>113</v>
      </c>
      <c r="C2095" t="s">
        <v>32</v>
      </c>
      <c r="D2095" t="s">
        <v>32</v>
      </c>
      <c r="E2095" t="s">
        <v>32</v>
      </c>
      <c r="F2095">
        <v>0</v>
      </c>
      <c r="G2095" t="s">
        <v>16</v>
      </c>
      <c r="H2095">
        <v>1</v>
      </c>
      <c r="I2095">
        <v>0</v>
      </c>
      <c r="J2095" t="s">
        <v>32</v>
      </c>
      <c r="K2095" t="s">
        <v>32</v>
      </c>
      <c r="L2095" t="s">
        <v>32</v>
      </c>
      <c r="M2095" t="s">
        <v>32</v>
      </c>
      <c r="N2095" t="s">
        <v>32</v>
      </c>
      <c r="O2095">
        <v>1</v>
      </c>
      <c r="P2095" t="s">
        <v>32</v>
      </c>
      <c r="Q2095" t="s">
        <v>32</v>
      </c>
      <c r="R2095" t="s">
        <v>32</v>
      </c>
      <c r="S2095" t="s">
        <v>32</v>
      </c>
      <c r="T2095" t="s">
        <v>32</v>
      </c>
      <c r="U2095" t="s">
        <v>3819</v>
      </c>
      <c r="V2095">
        <v>1</v>
      </c>
      <c r="W2095">
        <v>0</v>
      </c>
      <c r="X2095" t="s">
        <v>32</v>
      </c>
      <c r="Y2095" t="s">
        <v>71</v>
      </c>
      <c r="Z2095">
        <v>0</v>
      </c>
      <c r="AA2095">
        <v>0</v>
      </c>
      <c r="AB2095">
        <v>0</v>
      </c>
      <c r="AC2095">
        <v>0</v>
      </c>
      <c r="AD2095" t="s">
        <v>32</v>
      </c>
      <c r="AE2095" s="23" t="s">
        <v>32</v>
      </c>
    </row>
    <row r="2096" spans="1:31" x14ac:dyDescent="0.25">
      <c r="A2096" t="s">
        <v>76</v>
      </c>
      <c r="B2096" t="s">
        <v>43</v>
      </c>
      <c r="C2096" t="s">
        <v>54</v>
      </c>
      <c r="D2096" t="s">
        <v>32</v>
      </c>
      <c r="E2096" t="s">
        <v>32</v>
      </c>
      <c r="F2096">
        <v>1</v>
      </c>
      <c r="G2096" t="s">
        <v>15</v>
      </c>
      <c r="H2096">
        <v>0</v>
      </c>
      <c r="I2096">
        <v>1</v>
      </c>
      <c r="J2096" t="s">
        <v>32</v>
      </c>
      <c r="K2096" t="s">
        <v>32</v>
      </c>
      <c r="L2096" t="s">
        <v>32</v>
      </c>
      <c r="M2096" t="s">
        <v>32</v>
      </c>
      <c r="N2096" t="s">
        <v>32</v>
      </c>
      <c r="O2096">
        <v>1</v>
      </c>
      <c r="P2096" t="s">
        <v>32</v>
      </c>
      <c r="Q2096" t="s">
        <v>32</v>
      </c>
      <c r="R2096" t="s">
        <v>32</v>
      </c>
      <c r="S2096" t="s">
        <v>32</v>
      </c>
      <c r="T2096" t="s">
        <v>32</v>
      </c>
      <c r="U2096" t="s">
        <v>3819</v>
      </c>
      <c r="V2096">
        <v>0</v>
      </c>
      <c r="W2096">
        <v>1</v>
      </c>
      <c r="X2096" t="s">
        <v>32</v>
      </c>
      <c r="Y2096" t="s">
        <v>71</v>
      </c>
      <c r="Z2096">
        <v>0</v>
      </c>
      <c r="AA2096">
        <v>0</v>
      </c>
      <c r="AB2096">
        <v>0</v>
      </c>
      <c r="AC2096">
        <v>0</v>
      </c>
      <c r="AD2096" t="s">
        <v>32</v>
      </c>
      <c r="AE2096" s="23" t="s">
        <v>32</v>
      </c>
    </row>
    <row r="2097" spans="1:31" hidden="1" x14ac:dyDescent="0.25">
      <c r="A2097" t="s">
        <v>76</v>
      </c>
      <c r="B2097" t="s">
        <v>148</v>
      </c>
      <c r="C2097" t="s">
        <v>32</v>
      </c>
      <c r="D2097" t="s">
        <v>32</v>
      </c>
      <c r="E2097" t="s">
        <v>32</v>
      </c>
      <c r="F2097">
        <v>0</v>
      </c>
      <c r="G2097" t="s">
        <v>16</v>
      </c>
      <c r="H2097">
        <v>1</v>
      </c>
      <c r="I2097">
        <v>0</v>
      </c>
      <c r="J2097" t="s">
        <v>32</v>
      </c>
      <c r="K2097" t="s">
        <v>32</v>
      </c>
      <c r="L2097" t="s">
        <v>32</v>
      </c>
      <c r="M2097" t="s">
        <v>32</v>
      </c>
      <c r="N2097" t="s">
        <v>32</v>
      </c>
      <c r="O2097">
        <v>1</v>
      </c>
      <c r="P2097" t="s">
        <v>32</v>
      </c>
      <c r="Q2097" t="s">
        <v>32</v>
      </c>
      <c r="R2097" t="s">
        <v>32</v>
      </c>
      <c r="S2097" t="s">
        <v>32</v>
      </c>
      <c r="T2097" t="s">
        <v>32</v>
      </c>
      <c r="U2097" t="s">
        <v>3819</v>
      </c>
      <c r="V2097">
        <v>1</v>
      </c>
      <c r="W2097">
        <v>0</v>
      </c>
      <c r="X2097" t="s">
        <v>32</v>
      </c>
      <c r="Y2097" t="s">
        <v>71</v>
      </c>
      <c r="Z2097">
        <v>0</v>
      </c>
      <c r="AA2097">
        <v>0</v>
      </c>
      <c r="AB2097">
        <v>0</v>
      </c>
      <c r="AC2097">
        <v>0</v>
      </c>
      <c r="AD2097" t="s">
        <v>32</v>
      </c>
      <c r="AE2097" s="23" t="s">
        <v>32</v>
      </c>
    </row>
    <row r="2098" spans="1:31" x14ac:dyDescent="0.25">
      <c r="A2098" t="s">
        <v>78</v>
      </c>
      <c r="B2098" t="s">
        <v>113</v>
      </c>
      <c r="C2098" t="s">
        <v>54</v>
      </c>
      <c r="D2098" t="s">
        <v>32</v>
      </c>
      <c r="E2098" t="s">
        <v>32</v>
      </c>
      <c r="F2098">
        <v>6</v>
      </c>
      <c r="G2098" t="s">
        <v>15</v>
      </c>
      <c r="H2098">
        <v>0</v>
      </c>
      <c r="I2098">
        <v>1</v>
      </c>
      <c r="J2098" t="s">
        <v>32</v>
      </c>
      <c r="K2098" t="s">
        <v>32</v>
      </c>
      <c r="L2098" t="s">
        <v>32</v>
      </c>
      <c r="M2098" t="s">
        <v>32</v>
      </c>
      <c r="N2098" t="s">
        <v>32</v>
      </c>
      <c r="O2098">
        <v>1</v>
      </c>
      <c r="P2098" t="s">
        <v>32</v>
      </c>
      <c r="Q2098" t="s">
        <v>32</v>
      </c>
      <c r="R2098" t="s">
        <v>32</v>
      </c>
      <c r="S2098" t="s">
        <v>32</v>
      </c>
      <c r="T2098" t="s">
        <v>32</v>
      </c>
      <c r="U2098" t="s">
        <v>3819</v>
      </c>
      <c r="V2098">
        <v>0</v>
      </c>
      <c r="W2098">
        <v>1</v>
      </c>
      <c r="X2098" t="s">
        <v>32</v>
      </c>
      <c r="Y2098" t="s">
        <v>71</v>
      </c>
      <c r="Z2098">
        <v>0</v>
      </c>
      <c r="AA2098">
        <v>0</v>
      </c>
      <c r="AB2098">
        <v>0</v>
      </c>
      <c r="AC2098">
        <v>0</v>
      </c>
      <c r="AD2098" t="s">
        <v>32</v>
      </c>
      <c r="AE2098" s="23" t="s">
        <v>32</v>
      </c>
    </row>
    <row r="2099" spans="1:31" x14ac:dyDescent="0.25">
      <c r="A2099" t="s">
        <v>78</v>
      </c>
      <c r="B2099" t="s">
        <v>113</v>
      </c>
      <c r="C2099" t="s">
        <v>54</v>
      </c>
      <c r="D2099" t="s">
        <v>32</v>
      </c>
      <c r="E2099" t="s">
        <v>32</v>
      </c>
      <c r="F2099">
        <v>0</v>
      </c>
      <c r="G2099" t="s">
        <v>15</v>
      </c>
      <c r="H2099">
        <v>0</v>
      </c>
      <c r="I2099">
        <v>1</v>
      </c>
      <c r="J2099" t="s">
        <v>32</v>
      </c>
      <c r="K2099" t="s">
        <v>32</v>
      </c>
      <c r="L2099" t="s">
        <v>32</v>
      </c>
      <c r="M2099" t="s">
        <v>32</v>
      </c>
      <c r="N2099" t="s">
        <v>32</v>
      </c>
      <c r="O2099">
        <v>1</v>
      </c>
      <c r="P2099" t="s">
        <v>32</v>
      </c>
      <c r="Q2099" t="s">
        <v>32</v>
      </c>
      <c r="R2099" t="s">
        <v>32</v>
      </c>
      <c r="S2099" t="s">
        <v>32</v>
      </c>
      <c r="T2099" t="s">
        <v>32</v>
      </c>
      <c r="U2099" t="s">
        <v>3819</v>
      </c>
      <c r="V2099">
        <v>0</v>
      </c>
      <c r="W2099">
        <v>1</v>
      </c>
      <c r="X2099" t="s">
        <v>32</v>
      </c>
      <c r="Y2099" t="s">
        <v>71</v>
      </c>
      <c r="Z2099">
        <v>0</v>
      </c>
      <c r="AA2099">
        <v>0</v>
      </c>
      <c r="AB2099">
        <v>0</v>
      </c>
      <c r="AC2099">
        <v>0</v>
      </c>
      <c r="AD2099" t="s">
        <v>32</v>
      </c>
      <c r="AE2099" s="23" t="s">
        <v>32</v>
      </c>
    </row>
    <row r="2100" spans="1:31" x14ac:dyDescent="0.25">
      <c r="A2100" t="s">
        <v>78</v>
      </c>
      <c r="B2100" t="s">
        <v>31</v>
      </c>
      <c r="C2100" t="s">
        <v>54</v>
      </c>
      <c r="D2100" t="s">
        <v>32</v>
      </c>
      <c r="E2100" t="s">
        <v>32</v>
      </c>
      <c r="F2100">
        <v>2</v>
      </c>
      <c r="G2100" t="s">
        <v>15</v>
      </c>
      <c r="H2100">
        <v>0</v>
      </c>
      <c r="I2100">
        <v>1</v>
      </c>
      <c r="J2100" t="s">
        <v>32</v>
      </c>
      <c r="K2100" t="s">
        <v>32</v>
      </c>
      <c r="L2100" t="s">
        <v>32</v>
      </c>
      <c r="M2100" t="s">
        <v>32</v>
      </c>
      <c r="N2100" t="s">
        <v>32</v>
      </c>
      <c r="O2100">
        <v>1</v>
      </c>
      <c r="P2100" t="s">
        <v>32</v>
      </c>
      <c r="Q2100" t="s">
        <v>32</v>
      </c>
      <c r="R2100" t="s">
        <v>32</v>
      </c>
      <c r="S2100" t="s">
        <v>32</v>
      </c>
      <c r="T2100" t="s">
        <v>32</v>
      </c>
      <c r="U2100" t="s">
        <v>3819</v>
      </c>
      <c r="V2100">
        <v>0</v>
      </c>
      <c r="W2100">
        <v>1</v>
      </c>
      <c r="X2100" t="s">
        <v>32</v>
      </c>
      <c r="Y2100" t="s">
        <v>71</v>
      </c>
      <c r="Z2100">
        <v>0</v>
      </c>
      <c r="AA2100">
        <v>0</v>
      </c>
      <c r="AB2100">
        <v>0</v>
      </c>
      <c r="AC2100">
        <v>0</v>
      </c>
      <c r="AD2100" t="s">
        <v>32</v>
      </c>
      <c r="AE2100" s="23" t="s">
        <v>32</v>
      </c>
    </row>
    <row r="2101" spans="1:31" x14ac:dyDescent="0.25">
      <c r="A2101" t="s">
        <v>78</v>
      </c>
      <c r="B2101" t="s">
        <v>31</v>
      </c>
      <c r="C2101" t="s">
        <v>54</v>
      </c>
      <c r="D2101" t="s">
        <v>32</v>
      </c>
      <c r="E2101" t="s">
        <v>32</v>
      </c>
      <c r="F2101">
        <v>4</v>
      </c>
      <c r="G2101" t="s">
        <v>15</v>
      </c>
      <c r="H2101">
        <v>0</v>
      </c>
      <c r="I2101">
        <v>1</v>
      </c>
      <c r="J2101" t="s">
        <v>32</v>
      </c>
      <c r="K2101" t="s">
        <v>32</v>
      </c>
      <c r="L2101" t="s">
        <v>32</v>
      </c>
      <c r="M2101" t="s">
        <v>32</v>
      </c>
      <c r="N2101" t="s">
        <v>32</v>
      </c>
      <c r="O2101">
        <v>1</v>
      </c>
      <c r="P2101" t="s">
        <v>32</v>
      </c>
      <c r="Q2101" t="s">
        <v>32</v>
      </c>
      <c r="R2101" t="s">
        <v>32</v>
      </c>
      <c r="S2101" t="s">
        <v>32</v>
      </c>
      <c r="T2101" t="s">
        <v>32</v>
      </c>
      <c r="U2101" t="s">
        <v>3819</v>
      </c>
      <c r="V2101">
        <v>0</v>
      </c>
      <c r="W2101">
        <v>1</v>
      </c>
      <c r="X2101" t="s">
        <v>32</v>
      </c>
      <c r="Y2101" t="s">
        <v>71</v>
      </c>
      <c r="Z2101">
        <v>0</v>
      </c>
      <c r="AA2101">
        <v>0</v>
      </c>
      <c r="AB2101">
        <v>0</v>
      </c>
      <c r="AC2101">
        <v>0</v>
      </c>
      <c r="AD2101" t="s">
        <v>32</v>
      </c>
      <c r="AE2101" s="23" t="s">
        <v>32</v>
      </c>
    </row>
    <row r="2102" spans="1:31" hidden="1" x14ac:dyDescent="0.25">
      <c r="A2102" t="s">
        <v>78</v>
      </c>
      <c r="B2102" t="s">
        <v>121</v>
      </c>
      <c r="C2102" t="s">
        <v>32</v>
      </c>
      <c r="D2102" t="s">
        <v>32</v>
      </c>
      <c r="E2102" t="s">
        <v>32</v>
      </c>
      <c r="F2102">
        <v>0</v>
      </c>
      <c r="G2102" t="s">
        <v>16</v>
      </c>
      <c r="H2102">
        <v>1</v>
      </c>
      <c r="I2102">
        <v>0</v>
      </c>
      <c r="J2102" t="s">
        <v>32</v>
      </c>
      <c r="K2102" t="s">
        <v>32</v>
      </c>
      <c r="L2102" t="s">
        <v>32</v>
      </c>
      <c r="M2102" t="s">
        <v>32</v>
      </c>
      <c r="N2102" t="s">
        <v>32</v>
      </c>
      <c r="O2102">
        <v>1</v>
      </c>
      <c r="P2102" t="s">
        <v>32</v>
      </c>
      <c r="Q2102" t="s">
        <v>32</v>
      </c>
      <c r="R2102" t="s">
        <v>32</v>
      </c>
      <c r="S2102" t="s">
        <v>32</v>
      </c>
      <c r="T2102" t="s">
        <v>32</v>
      </c>
      <c r="U2102" t="s">
        <v>3819</v>
      </c>
      <c r="V2102">
        <v>1</v>
      </c>
      <c r="W2102">
        <v>0</v>
      </c>
      <c r="X2102" t="s">
        <v>32</v>
      </c>
      <c r="Y2102" t="s">
        <v>80</v>
      </c>
      <c r="Z2102">
        <v>0</v>
      </c>
      <c r="AA2102">
        <v>0</v>
      </c>
      <c r="AB2102">
        <v>0</v>
      </c>
      <c r="AC2102">
        <v>0</v>
      </c>
      <c r="AD2102" t="s">
        <v>32</v>
      </c>
      <c r="AE2102" s="23" t="s">
        <v>32</v>
      </c>
    </row>
    <row r="2103" spans="1:31" hidden="1" x14ac:dyDescent="0.25">
      <c r="A2103" t="s">
        <v>78</v>
      </c>
      <c r="B2103" t="s">
        <v>38</v>
      </c>
      <c r="C2103" t="s">
        <v>32</v>
      </c>
      <c r="D2103" t="s">
        <v>32</v>
      </c>
      <c r="E2103" t="s">
        <v>32</v>
      </c>
      <c r="F2103">
        <v>0</v>
      </c>
      <c r="G2103" t="s">
        <v>16</v>
      </c>
      <c r="H2103">
        <v>1</v>
      </c>
      <c r="I2103">
        <v>0</v>
      </c>
      <c r="J2103" t="s">
        <v>32</v>
      </c>
      <c r="K2103" t="s">
        <v>32</v>
      </c>
      <c r="L2103" t="s">
        <v>32</v>
      </c>
      <c r="M2103" t="s">
        <v>32</v>
      </c>
      <c r="N2103" t="s">
        <v>32</v>
      </c>
      <c r="O2103">
        <v>1</v>
      </c>
      <c r="P2103" t="s">
        <v>32</v>
      </c>
      <c r="Q2103" t="s">
        <v>32</v>
      </c>
      <c r="R2103" t="s">
        <v>32</v>
      </c>
      <c r="S2103" t="s">
        <v>32</v>
      </c>
      <c r="T2103" t="s">
        <v>32</v>
      </c>
      <c r="U2103" t="s">
        <v>3819</v>
      </c>
      <c r="V2103">
        <v>1</v>
      </c>
      <c r="W2103">
        <v>0</v>
      </c>
      <c r="X2103" t="s">
        <v>32</v>
      </c>
      <c r="Y2103" t="s">
        <v>80</v>
      </c>
      <c r="Z2103">
        <v>0</v>
      </c>
      <c r="AA2103">
        <v>0</v>
      </c>
      <c r="AB2103">
        <v>0</v>
      </c>
      <c r="AC2103">
        <v>0</v>
      </c>
      <c r="AD2103" t="s">
        <v>32</v>
      </c>
      <c r="AE2103" s="23" t="s">
        <v>32</v>
      </c>
    </row>
    <row r="2104" spans="1:31" x14ac:dyDescent="0.25">
      <c r="A2104" t="s">
        <v>78</v>
      </c>
      <c r="B2104" t="s">
        <v>108</v>
      </c>
      <c r="C2104" t="s">
        <v>54</v>
      </c>
      <c r="D2104" t="s">
        <v>32</v>
      </c>
      <c r="E2104" t="s">
        <v>32</v>
      </c>
      <c r="F2104">
        <v>0</v>
      </c>
      <c r="G2104" t="s">
        <v>15</v>
      </c>
      <c r="H2104">
        <v>0</v>
      </c>
      <c r="I2104">
        <v>1</v>
      </c>
      <c r="J2104" t="s">
        <v>32</v>
      </c>
      <c r="K2104" t="s">
        <v>32</v>
      </c>
      <c r="L2104" t="s">
        <v>32</v>
      </c>
      <c r="M2104" t="s">
        <v>32</v>
      </c>
      <c r="N2104" t="s">
        <v>32</v>
      </c>
      <c r="O2104">
        <v>1</v>
      </c>
      <c r="P2104" t="s">
        <v>32</v>
      </c>
      <c r="Q2104" t="s">
        <v>32</v>
      </c>
      <c r="R2104" t="s">
        <v>32</v>
      </c>
      <c r="S2104" t="s">
        <v>32</v>
      </c>
      <c r="T2104" t="s">
        <v>32</v>
      </c>
      <c r="U2104" t="s">
        <v>3819</v>
      </c>
      <c r="V2104">
        <v>0</v>
      </c>
      <c r="W2104">
        <v>1</v>
      </c>
      <c r="X2104" t="s">
        <v>32</v>
      </c>
      <c r="Y2104" t="s">
        <v>71</v>
      </c>
      <c r="Z2104">
        <v>0</v>
      </c>
      <c r="AA2104">
        <v>0</v>
      </c>
      <c r="AB2104">
        <v>0</v>
      </c>
      <c r="AC2104">
        <v>0</v>
      </c>
      <c r="AD2104" t="s">
        <v>32</v>
      </c>
      <c r="AE2104" s="23" t="s">
        <v>32</v>
      </c>
    </row>
    <row r="2105" spans="1:31" hidden="1" x14ac:dyDescent="0.25">
      <c r="A2105" t="s">
        <v>78</v>
      </c>
      <c r="B2105" t="s">
        <v>108</v>
      </c>
      <c r="C2105" t="s">
        <v>32</v>
      </c>
      <c r="D2105" t="s">
        <v>32</v>
      </c>
      <c r="E2105" t="s">
        <v>32</v>
      </c>
      <c r="F2105">
        <v>0</v>
      </c>
      <c r="G2105" t="s">
        <v>16</v>
      </c>
      <c r="H2105">
        <v>1</v>
      </c>
      <c r="I2105">
        <v>0</v>
      </c>
      <c r="J2105" t="s">
        <v>32</v>
      </c>
      <c r="K2105" t="s">
        <v>32</v>
      </c>
      <c r="L2105" t="s">
        <v>32</v>
      </c>
      <c r="M2105" t="s">
        <v>32</v>
      </c>
      <c r="N2105" t="s">
        <v>32</v>
      </c>
      <c r="O2105">
        <v>1</v>
      </c>
      <c r="P2105" t="s">
        <v>32</v>
      </c>
      <c r="Q2105" t="s">
        <v>32</v>
      </c>
      <c r="R2105" t="s">
        <v>32</v>
      </c>
      <c r="S2105" t="s">
        <v>32</v>
      </c>
      <c r="T2105" t="s">
        <v>32</v>
      </c>
      <c r="U2105" t="s">
        <v>3819</v>
      </c>
      <c r="V2105">
        <v>1</v>
      </c>
      <c r="W2105">
        <v>0</v>
      </c>
      <c r="X2105" t="s">
        <v>32</v>
      </c>
      <c r="Y2105" t="s">
        <v>80</v>
      </c>
      <c r="Z2105">
        <v>0</v>
      </c>
      <c r="AA2105">
        <v>0</v>
      </c>
      <c r="AB2105">
        <v>0</v>
      </c>
      <c r="AC2105">
        <v>0</v>
      </c>
      <c r="AD2105" t="s">
        <v>32</v>
      </c>
      <c r="AE2105" s="23" t="s">
        <v>32</v>
      </c>
    </row>
    <row r="2106" spans="1:31" x14ac:dyDescent="0.25">
      <c r="A2106" t="s">
        <v>78</v>
      </c>
      <c r="B2106" t="s">
        <v>121</v>
      </c>
      <c r="C2106" t="s">
        <v>54</v>
      </c>
      <c r="D2106" t="s">
        <v>32</v>
      </c>
      <c r="E2106" t="s">
        <v>32</v>
      </c>
      <c r="F2106">
        <v>0</v>
      </c>
      <c r="G2106" t="s">
        <v>15</v>
      </c>
      <c r="H2106">
        <v>0</v>
      </c>
      <c r="I2106">
        <v>1</v>
      </c>
      <c r="J2106" t="s">
        <v>32</v>
      </c>
      <c r="K2106" t="s">
        <v>32</v>
      </c>
      <c r="L2106" t="s">
        <v>32</v>
      </c>
      <c r="M2106" t="s">
        <v>32</v>
      </c>
      <c r="N2106" t="s">
        <v>32</v>
      </c>
      <c r="O2106">
        <v>1</v>
      </c>
      <c r="P2106" t="s">
        <v>32</v>
      </c>
      <c r="Q2106" t="s">
        <v>32</v>
      </c>
      <c r="R2106" t="s">
        <v>32</v>
      </c>
      <c r="S2106" t="s">
        <v>32</v>
      </c>
      <c r="T2106" t="s">
        <v>32</v>
      </c>
      <c r="U2106" t="s">
        <v>3819</v>
      </c>
      <c r="V2106">
        <v>0</v>
      </c>
      <c r="W2106">
        <v>1</v>
      </c>
      <c r="X2106" t="s">
        <v>32</v>
      </c>
      <c r="Y2106" t="s">
        <v>71</v>
      </c>
      <c r="Z2106">
        <v>0</v>
      </c>
      <c r="AA2106">
        <v>0</v>
      </c>
      <c r="AB2106">
        <v>0</v>
      </c>
      <c r="AC2106">
        <v>0</v>
      </c>
      <c r="AD2106" t="s">
        <v>32</v>
      </c>
      <c r="AE2106" s="23" t="s">
        <v>32</v>
      </c>
    </row>
    <row r="2107" spans="1:31" x14ac:dyDescent="0.25">
      <c r="A2107" t="s">
        <v>78</v>
      </c>
      <c r="B2107" t="s">
        <v>121</v>
      </c>
      <c r="C2107" t="s">
        <v>54</v>
      </c>
      <c r="D2107" t="s">
        <v>32</v>
      </c>
      <c r="E2107" t="s">
        <v>32</v>
      </c>
      <c r="F2107">
        <v>0</v>
      </c>
      <c r="G2107" t="s">
        <v>15</v>
      </c>
      <c r="H2107">
        <v>0</v>
      </c>
      <c r="I2107">
        <v>1</v>
      </c>
      <c r="J2107" t="s">
        <v>44</v>
      </c>
      <c r="K2107">
        <v>1</v>
      </c>
      <c r="L2107" t="s">
        <v>73</v>
      </c>
      <c r="M2107">
        <v>1</v>
      </c>
      <c r="N2107">
        <v>0</v>
      </c>
      <c r="O2107">
        <v>1</v>
      </c>
      <c r="P2107" t="s">
        <v>32</v>
      </c>
      <c r="Q2107" t="s">
        <v>32</v>
      </c>
      <c r="R2107" t="s">
        <v>32</v>
      </c>
      <c r="S2107" t="s">
        <v>32</v>
      </c>
      <c r="T2107" t="s">
        <v>32</v>
      </c>
      <c r="U2107" t="s">
        <v>3819</v>
      </c>
      <c r="V2107">
        <v>0</v>
      </c>
      <c r="W2107">
        <v>1</v>
      </c>
      <c r="X2107" t="s">
        <v>32</v>
      </c>
      <c r="Y2107" t="s">
        <v>71</v>
      </c>
      <c r="Z2107">
        <v>0</v>
      </c>
      <c r="AA2107">
        <v>0</v>
      </c>
      <c r="AB2107">
        <v>0</v>
      </c>
      <c r="AC2107">
        <v>0</v>
      </c>
      <c r="AD2107" t="s">
        <v>32</v>
      </c>
      <c r="AE2107" s="23" t="s">
        <v>32</v>
      </c>
    </row>
    <row r="2108" spans="1:31" x14ac:dyDescent="0.25">
      <c r="A2108" t="s">
        <v>83</v>
      </c>
      <c r="B2108" t="s">
        <v>31</v>
      </c>
      <c r="C2108" t="s">
        <v>54</v>
      </c>
      <c r="D2108" t="s">
        <v>32</v>
      </c>
      <c r="E2108" t="s">
        <v>32</v>
      </c>
      <c r="F2108">
        <v>0</v>
      </c>
      <c r="G2108" t="s">
        <v>15</v>
      </c>
      <c r="H2108">
        <v>0</v>
      </c>
      <c r="I2108">
        <v>1</v>
      </c>
      <c r="J2108" t="s">
        <v>32</v>
      </c>
      <c r="K2108" t="s">
        <v>32</v>
      </c>
      <c r="L2108" t="s">
        <v>32</v>
      </c>
      <c r="M2108" t="s">
        <v>32</v>
      </c>
      <c r="N2108" t="s">
        <v>32</v>
      </c>
      <c r="O2108">
        <v>1</v>
      </c>
      <c r="P2108" t="s">
        <v>32</v>
      </c>
      <c r="Q2108" t="s">
        <v>32</v>
      </c>
      <c r="R2108" t="s">
        <v>32</v>
      </c>
      <c r="S2108" t="s">
        <v>32</v>
      </c>
      <c r="T2108" t="s">
        <v>32</v>
      </c>
      <c r="U2108" t="s">
        <v>3819</v>
      </c>
      <c r="V2108">
        <v>0</v>
      </c>
      <c r="W2108">
        <v>1</v>
      </c>
      <c r="X2108" t="s">
        <v>32</v>
      </c>
      <c r="Y2108" t="s">
        <v>71</v>
      </c>
      <c r="Z2108">
        <v>0</v>
      </c>
      <c r="AA2108">
        <v>0</v>
      </c>
      <c r="AB2108">
        <v>0</v>
      </c>
      <c r="AC2108">
        <v>0</v>
      </c>
      <c r="AD2108" t="s">
        <v>32</v>
      </c>
      <c r="AE2108" s="23" t="s">
        <v>32</v>
      </c>
    </row>
    <row r="2109" spans="1:31" x14ac:dyDescent="0.25">
      <c r="A2109" t="s">
        <v>83</v>
      </c>
      <c r="B2109" t="s">
        <v>31</v>
      </c>
      <c r="C2109" t="s">
        <v>54</v>
      </c>
      <c r="D2109" t="s">
        <v>32</v>
      </c>
      <c r="E2109" t="s">
        <v>32</v>
      </c>
      <c r="F2109">
        <v>0</v>
      </c>
      <c r="G2109" t="s">
        <v>15</v>
      </c>
      <c r="H2109">
        <v>0</v>
      </c>
      <c r="I2109">
        <v>1</v>
      </c>
      <c r="J2109" t="s">
        <v>32</v>
      </c>
      <c r="K2109" t="s">
        <v>32</v>
      </c>
      <c r="L2109" t="s">
        <v>32</v>
      </c>
      <c r="M2109" t="s">
        <v>32</v>
      </c>
      <c r="N2109" t="s">
        <v>32</v>
      </c>
      <c r="O2109">
        <v>1</v>
      </c>
      <c r="P2109" t="s">
        <v>32</v>
      </c>
      <c r="Q2109" t="s">
        <v>32</v>
      </c>
      <c r="R2109" t="s">
        <v>32</v>
      </c>
      <c r="S2109" t="s">
        <v>32</v>
      </c>
      <c r="T2109" t="s">
        <v>32</v>
      </c>
      <c r="U2109" t="s">
        <v>3819</v>
      </c>
      <c r="V2109">
        <v>0</v>
      </c>
      <c r="W2109">
        <v>1</v>
      </c>
      <c r="X2109" t="s">
        <v>32</v>
      </c>
      <c r="Y2109" t="s">
        <v>71</v>
      </c>
      <c r="Z2109">
        <v>0</v>
      </c>
      <c r="AA2109">
        <v>0</v>
      </c>
      <c r="AB2109">
        <v>0</v>
      </c>
      <c r="AC2109">
        <v>0</v>
      </c>
      <c r="AD2109" t="s">
        <v>32</v>
      </c>
      <c r="AE2109" s="23" t="s">
        <v>32</v>
      </c>
    </row>
    <row r="2110" spans="1:31" x14ac:dyDescent="0.25">
      <c r="A2110" t="s">
        <v>69</v>
      </c>
      <c r="B2110" t="s">
        <v>103</v>
      </c>
      <c r="C2110" t="s">
        <v>54</v>
      </c>
      <c r="D2110" t="s">
        <v>32</v>
      </c>
      <c r="E2110" t="s">
        <v>32</v>
      </c>
      <c r="F2110">
        <v>0</v>
      </c>
      <c r="G2110" t="s">
        <v>15</v>
      </c>
      <c r="H2110">
        <v>0</v>
      </c>
      <c r="I2110">
        <v>1</v>
      </c>
      <c r="J2110" t="s">
        <v>32</v>
      </c>
      <c r="K2110" t="s">
        <v>32</v>
      </c>
      <c r="L2110" t="s">
        <v>32</v>
      </c>
      <c r="M2110" t="s">
        <v>32</v>
      </c>
      <c r="N2110" t="s">
        <v>32</v>
      </c>
      <c r="O2110">
        <v>1</v>
      </c>
      <c r="P2110" t="s">
        <v>32</v>
      </c>
      <c r="Q2110" t="s">
        <v>32</v>
      </c>
      <c r="R2110" t="s">
        <v>32</v>
      </c>
      <c r="S2110" t="s">
        <v>32</v>
      </c>
      <c r="T2110" t="s">
        <v>32</v>
      </c>
      <c r="U2110" t="s">
        <v>3819</v>
      </c>
      <c r="V2110">
        <v>0</v>
      </c>
      <c r="W2110">
        <v>1</v>
      </c>
      <c r="X2110" t="s">
        <v>32</v>
      </c>
      <c r="Y2110" t="s">
        <v>71</v>
      </c>
      <c r="Z2110">
        <v>0</v>
      </c>
      <c r="AA2110">
        <v>0</v>
      </c>
      <c r="AB2110">
        <v>0</v>
      </c>
      <c r="AC2110">
        <v>0</v>
      </c>
      <c r="AD2110" t="s">
        <v>32</v>
      </c>
      <c r="AE2110" s="23" t="s">
        <v>32</v>
      </c>
    </row>
    <row r="2111" spans="1:31" x14ac:dyDescent="0.25">
      <c r="A2111" t="s">
        <v>69</v>
      </c>
      <c r="B2111" t="s">
        <v>103</v>
      </c>
      <c r="C2111" t="s">
        <v>54</v>
      </c>
      <c r="D2111" t="s">
        <v>32</v>
      </c>
      <c r="E2111" t="s">
        <v>32</v>
      </c>
      <c r="F2111">
        <v>2</v>
      </c>
      <c r="G2111" t="s">
        <v>15</v>
      </c>
      <c r="H2111">
        <v>0</v>
      </c>
      <c r="I2111">
        <v>1</v>
      </c>
      <c r="J2111" t="s">
        <v>32</v>
      </c>
      <c r="K2111" t="s">
        <v>32</v>
      </c>
      <c r="L2111" t="s">
        <v>32</v>
      </c>
      <c r="M2111" t="s">
        <v>32</v>
      </c>
      <c r="N2111" t="s">
        <v>32</v>
      </c>
      <c r="O2111">
        <v>1</v>
      </c>
      <c r="P2111" t="s">
        <v>32</v>
      </c>
      <c r="Q2111" t="s">
        <v>32</v>
      </c>
      <c r="R2111" t="s">
        <v>32</v>
      </c>
      <c r="S2111" t="s">
        <v>32</v>
      </c>
      <c r="T2111" t="s">
        <v>32</v>
      </c>
      <c r="U2111" t="s">
        <v>3819</v>
      </c>
      <c r="V2111">
        <v>0</v>
      </c>
      <c r="W2111">
        <v>1</v>
      </c>
      <c r="X2111" t="s">
        <v>32</v>
      </c>
      <c r="Y2111" t="s">
        <v>71</v>
      </c>
      <c r="Z2111">
        <v>0</v>
      </c>
      <c r="AA2111">
        <v>0</v>
      </c>
      <c r="AB2111">
        <v>0</v>
      </c>
      <c r="AC2111">
        <v>0</v>
      </c>
      <c r="AD2111" t="s">
        <v>32</v>
      </c>
      <c r="AE2111" s="23" t="s">
        <v>32</v>
      </c>
    </row>
    <row r="2112" spans="1:31" hidden="1" x14ac:dyDescent="0.25">
      <c r="A2112" t="s">
        <v>69</v>
      </c>
      <c r="B2112" t="s">
        <v>103</v>
      </c>
      <c r="C2112" t="s">
        <v>32</v>
      </c>
      <c r="D2112" t="s">
        <v>32</v>
      </c>
      <c r="E2112" t="s">
        <v>32</v>
      </c>
      <c r="F2112">
        <v>0</v>
      </c>
      <c r="G2112" t="s">
        <v>16</v>
      </c>
      <c r="H2112">
        <v>1</v>
      </c>
      <c r="I2112">
        <v>0</v>
      </c>
      <c r="J2112" t="s">
        <v>32</v>
      </c>
      <c r="K2112" t="s">
        <v>32</v>
      </c>
      <c r="L2112" t="s">
        <v>32</v>
      </c>
      <c r="M2112" t="s">
        <v>32</v>
      </c>
      <c r="N2112" t="s">
        <v>32</v>
      </c>
      <c r="O2112">
        <v>1</v>
      </c>
      <c r="P2112" t="s">
        <v>32</v>
      </c>
      <c r="Q2112" t="s">
        <v>32</v>
      </c>
      <c r="R2112" t="s">
        <v>32</v>
      </c>
      <c r="S2112" t="s">
        <v>32</v>
      </c>
      <c r="T2112" t="s">
        <v>32</v>
      </c>
      <c r="U2112" t="s">
        <v>3819</v>
      </c>
      <c r="V2112">
        <v>1</v>
      </c>
      <c r="W2112">
        <v>0</v>
      </c>
      <c r="X2112" t="s">
        <v>32</v>
      </c>
      <c r="Y2112" t="s">
        <v>71</v>
      </c>
      <c r="Z2112">
        <v>0</v>
      </c>
      <c r="AA2112">
        <v>0</v>
      </c>
      <c r="AB2112">
        <v>0</v>
      </c>
      <c r="AC2112">
        <v>0</v>
      </c>
      <c r="AD2112" t="s">
        <v>32</v>
      </c>
      <c r="AE2112" s="23" t="s">
        <v>32</v>
      </c>
    </row>
    <row r="2113" spans="1:31" x14ac:dyDescent="0.25">
      <c r="A2113" t="s">
        <v>69</v>
      </c>
      <c r="B2113" t="s">
        <v>103</v>
      </c>
      <c r="C2113" t="s">
        <v>54</v>
      </c>
      <c r="D2113" t="s">
        <v>32</v>
      </c>
      <c r="E2113" t="s">
        <v>32</v>
      </c>
      <c r="F2113">
        <v>0</v>
      </c>
      <c r="G2113" t="s">
        <v>15</v>
      </c>
      <c r="H2113">
        <v>0</v>
      </c>
      <c r="I2113">
        <v>1</v>
      </c>
      <c r="J2113" t="s">
        <v>32</v>
      </c>
      <c r="K2113" t="s">
        <v>32</v>
      </c>
      <c r="L2113" t="s">
        <v>32</v>
      </c>
      <c r="M2113" t="s">
        <v>32</v>
      </c>
      <c r="N2113" t="s">
        <v>32</v>
      </c>
      <c r="O2113">
        <v>1</v>
      </c>
      <c r="P2113" t="s">
        <v>32</v>
      </c>
      <c r="Q2113" t="s">
        <v>32</v>
      </c>
      <c r="R2113" t="s">
        <v>32</v>
      </c>
      <c r="S2113" t="s">
        <v>32</v>
      </c>
      <c r="T2113" t="s">
        <v>32</v>
      </c>
      <c r="U2113" t="s">
        <v>3819</v>
      </c>
      <c r="V2113">
        <v>0</v>
      </c>
      <c r="W2113">
        <v>1</v>
      </c>
      <c r="X2113" t="s">
        <v>32</v>
      </c>
      <c r="Y2113" t="s">
        <v>71</v>
      </c>
      <c r="Z2113">
        <v>0</v>
      </c>
      <c r="AA2113">
        <v>0</v>
      </c>
      <c r="AB2113">
        <v>0</v>
      </c>
      <c r="AC2113">
        <v>0</v>
      </c>
      <c r="AD2113" t="s">
        <v>32</v>
      </c>
      <c r="AE2113" s="23" t="s">
        <v>32</v>
      </c>
    </row>
    <row r="2114" spans="1:31" hidden="1" x14ac:dyDescent="0.25">
      <c r="A2114" t="s">
        <v>69</v>
      </c>
      <c r="B2114" t="s">
        <v>38</v>
      </c>
      <c r="C2114" t="s">
        <v>32</v>
      </c>
      <c r="D2114" t="s">
        <v>32</v>
      </c>
      <c r="E2114" t="s">
        <v>32</v>
      </c>
      <c r="F2114">
        <v>0</v>
      </c>
      <c r="G2114" t="s">
        <v>16</v>
      </c>
      <c r="H2114">
        <v>1</v>
      </c>
      <c r="I2114">
        <v>0</v>
      </c>
      <c r="J2114" t="s">
        <v>32</v>
      </c>
      <c r="K2114" t="s">
        <v>32</v>
      </c>
      <c r="L2114" t="s">
        <v>32</v>
      </c>
      <c r="M2114" t="s">
        <v>32</v>
      </c>
      <c r="N2114" t="s">
        <v>32</v>
      </c>
      <c r="O2114">
        <v>1</v>
      </c>
      <c r="P2114" t="s">
        <v>32</v>
      </c>
      <c r="Q2114" t="s">
        <v>32</v>
      </c>
      <c r="R2114" t="s">
        <v>32</v>
      </c>
      <c r="S2114" t="s">
        <v>32</v>
      </c>
      <c r="T2114" t="s">
        <v>32</v>
      </c>
      <c r="U2114" t="s">
        <v>3819</v>
      </c>
      <c r="V2114">
        <v>1</v>
      </c>
      <c r="W2114">
        <v>0</v>
      </c>
      <c r="X2114" t="s">
        <v>32</v>
      </c>
      <c r="Y2114" t="s">
        <v>70</v>
      </c>
      <c r="Z2114">
        <v>0</v>
      </c>
      <c r="AA2114">
        <v>0</v>
      </c>
      <c r="AB2114">
        <v>0</v>
      </c>
      <c r="AC2114">
        <v>0</v>
      </c>
      <c r="AD2114" t="s">
        <v>32</v>
      </c>
      <c r="AE2114" s="23" t="s">
        <v>32</v>
      </c>
    </row>
    <row r="2115" spans="1:31" x14ac:dyDescent="0.25">
      <c r="A2115" t="s">
        <v>85</v>
      </c>
      <c r="B2115" t="s">
        <v>52</v>
      </c>
      <c r="C2115" t="s">
        <v>54</v>
      </c>
      <c r="D2115" t="s">
        <v>32</v>
      </c>
      <c r="E2115" t="s">
        <v>32</v>
      </c>
      <c r="F2115">
        <v>2</v>
      </c>
      <c r="G2115" t="s">
        <v>15</v>
      </c>
      <c r="H2115">
        <v>0</v>
      </c>
      <c r="I2115">
        <v>1</v>
      </c>
      <c r="J2115" t="s">
        <v>32</v>
      </c>
      <c r="K2115" t="s">
        <v>32</v>
      </c>
      <c r="L2115" t="s">
        <v>32</v>
      </c>
      <c r="M2115" t="s">
        <v>32</v>
      </c>
      <c r="N2115" t="s">
        <v>32</v>
      </c>
      <c r="O2115">
        <v>1</v>
      </c>
      <c r="P2115" t="s">
        <v>32</v>
      </c>
      <c r="Q2115" t="s">
        <v>32</v>
      </c>
      <c r="R2115" t="s">
        <v>32</v>
      </c>
      <c r="S2115" t="s">
        <v>32</v>
      </c>
      <c r="T2115" t="s">
        <v>32</v>
      </c>
      <c r="U2115" t="s">
        <v>3819</v>
      </c>
      <c r="V2115">
        <v>0</v>
      </c>
      <c r="W2115">
        <v>1</v>
      </c>
      <c r="X2115" t="s">
        <v>32</v>
      </c>
      <c r="Y2115" t="s">
        <v>71</v>
      </c>
      <c r="Z2115">
        <v>0</v>
      </c>
      <c r="AA2115">
        <v>0</v>
      </c>
      <c r="AB2115">
        <v>0</v>
      </c>
      <c r="AC2115">
        <v>0</v>
      </c>
      <c r="AD2115" t="s">
        <v>32</v>
      </c>
      <c r="AE2115" s="23" t="s">
        <v>32</v>
      </c>
    </row>
    <row r="2116" spans="1:31" hidden="1" x14ac:dyDescent="0.25">
      <c r="A2116" t="s">
        <v>85</v>
      </c>
      <c r="B2116" t="s">
        <v>113</v>
      </c>
      <c r="C2116" t="s">
        <v>32</v>
      </c>
      <c r="D2116" t="s">
        <v>32</v>
      </c>
      <c r="E2116" t="s">
        <v>32</v>
      </c>
      <c r="F2116">
        <v>0</v>
      </c>
      <c r="G2116" t="s">
        <v>16</v>
      </c>
      <c r="H2116">
        <v>1</v>
      </c>
      <c r="I2116">
        <v>0</v>
      </c>
      <c r="J2116" t="s">
        <v>32</v>
      </c>
      <c r="K2116" t="s">
        <v>32</v>
      </c>
      <c r="L2116" t="s">
        <v>32</v>
      </c>
      <c r="M2116" t="s">
        <v>32</v>
      </c>
      <c r="N2116" t="s">
        <v>32</v>
      </c>
      <c r="O2116">
        <v>1</v>
      </c>
      <c r="P2116" t="s">
        <v>32</v>
      </c>
      <c r="Q2116" t="s">
        <v>32</v>
      </c>
      <c r="R2116" t="s">
        <v>32</v>
      </c>
      <c r="S2116" t="s">
        <v>32</v>
      </c>
      <c r="T2116" t="s">
        <v>32</v>
      </c>
      <c r="U2116" t="s">
        <v>3819</v>
      </c>
      <c r="V2116">
        <v>1</v>
      </c>
      <c r="W2116">
        <v>0</v>
      </c>
      <c r="X2116" t="s">
        <v>32</v>
      </c>
      <c r="Y2116" t="s">
        <v>71</v>
      </c>
      <c r="Z2116">
        <v>0</v>
      </c>
      <c r="AA2116">
        <v>0</v>
      </c>
      <c r="AB2116">
        <v>0</v>
      </c>
      <c r="AC2116">
        <v>0</v>
      </c>
      <c r="AD2116" t="s">
        <v>32</v>
      </c>
      <c r="AE2116" s="23" t="s">
        <v>32</v>
      </c>
    </row>
    <row r="2117" spans="1:31" x14ac:dyDescent="0.25">
      <c r="A2117" t="s">
        <v>75</v>
      </c>
      <c r="B2117" t="s">
        <v>113</v>
      </c>
      <c r="C2117" t="s">
        <v>54</v>
      </c>
      <c r="D2117" t="s">
        <v>32</v>
      </c>
      <c r="E2117" t="s">
        <v>32</v>
      </c>
      <c r="F2117">
        <v>0</v>
      </c>
      <c r="G2117" t="s">
        <v>15</v>
      </c>
      <c r="H2117">
        <v>0</v>
      </c>
      <c r="I2117">
        <v>1</v>
      </c>
      <c r="J2117" t="s">
        <v>32</v>
      </c>
      <c r="K2117" t="s">
        <v>32</v>
      </c>
      <c r="L2117" t="s">
        <v>32</v>
      </c>
      <c r="M2117" t="s">
        <v>32</v>
      </c>
      <c r="N2117" t="s">
        <v>32</v>
      </c>
      <c r="O2117">
        <v>1</v>
      </c>
      <c r="P2117" t="s">
        <v>32</v>
      </c>
      <c r="Q2117" t="s">
        <v>32</v>
      </c>
      <c r="R2117" t="s">
        <v>32</v>
      </c>
      <c r="S2117" t="s">
        <v>32</v>
      </c>
      <c r="T2117" t="s">
        <v>32</v>
      </c>
      <c r="U2117" t="s">
        <v>3819</v>
      </c>
      <c r="V2117">
        <v>0</v>
      </c>
      <c r="W2117">
        <v>1</v>
      </c>
      <c r="X2117" t="s">
        <v>32</v>
      </c>
      <c r="Y2117" t="s">
        <v>71</v>
      </c>
      <c r="Z2117">
        <v>0</v>
      </c>
      <c r="AA2117">
        <v>0</v>
      </c>
      <c r="AB2117">
        <v>0</v>
      </c>
      <c r="AC2117">
        <v>0</v>
      </c>
      <c r="AD2117" t="s">
        <v>32</v>
      </c>
      <c r="AE2117" s="23" t="s">
        <v>32</v>
      </c>
    </row>
    <row r="2118" spans="1:31" x14ac:dyDescent="0.25">
      <c r="A2118" t="s">
        <v>75</v>
      </c>
      <c r="B2118" t="s">
        <v>43</v>
      </c>
      <c r="C2118" t="s">
        <v>54</v>
      </c>
      <c r="D2118" t="s">
        <v>32</v>
      </c>
      <c r="E2118" t="s">
        <v>32</v>
      </c>
      <c r="F2118">
        <v>0</v>
      </c>
      <c r="G2118" t="s">
        <v>15</v>
      </c>
      <c r="H2118">
        <v>0</v>
      </c>
      <c r="I2118">
        <v>1</v>
      </c>
      <c r="J2118" t="s">
        <v>32</v>
      </c>
      <c r="K2118" t="s">
        <v>32</v>
      </c>
      <c r="L2118" t="s">
        <v>32</v>
      </c>
      <c r="M2118" t="s">
        <v>32</v>
      </c>
      <c r="N2118" t="s">
        <v>32</v>
      </c>
      <c r="O2118">
        <v>1</v>
      </c>
      <c r="P2118" t="s">
        <v>32</v>
      </c>
      <c r="Q2118" t="s">
        <v>32</v>
      </c>
      <c r="R2118" t="s">
        <v>32</v>
      </c>
      <c r="S2118" t="s">
        <v>32</v>
      </c>
      <c r="T2118" t="s">
        <v>32</v>
      </c>
      <c r="U2118" t="s">
        <v>3819</v>
      </c>
      <c r="V2118">
        <v>0</v>
      </c>
      <c r="W2118">
        <v>1</v>
      </c>
      <c r="X2118" t="s">
        <v>32</v>
      </c>
      <c r="Y2118" t="s">
        <v>71</v>
      </c>
      <c r="Z2118">
        <v>0</v>
      </c>
      <c r="AA2118">
        <v>0</v>
      </c>
      <c r="AB2118">
        <v>0</v>
      </c>
      <c r="AC2118">
        <v>0</v>
      </c>
      <c r="AD2118" t="s">
        <v>32</v>
      </c>
      <c r="AE2118" s="23" t="s">
        <v>32</v>
      </c>
    </row>
    <row r="2119" spans="1:31" x14ac:dyDescent="0.25">
      <c r="A2119" t="s">
        <v>78</v>
      </c>
      <c r="B2119" t="s">
        <v>42</v>
      </c>
      <c r="C2119" t="s">
        <v>54</v>
      </c>
      <c r="D2119" t="s">
        <v>32</v>
      </c>
      <c r="E2119" t="s">
        <v>32</v>
      </c>
      <c r="F2119">
        <v>0</v>
      </c>
      <c r="G2119" t="s">
        <v>15</v>
      </c>
      <c r="H2119">
        <v>0</v>
      </c>
      <c r="I2119">
        <v>1</v>
      </c>
      <c r="J2119" t="s">
        <v>32</v>
      </c>
      <c r="K2119" t="s">
        <v>32</v>
      </c>
      <c r="L2119" t="s">
        <v>32</v>
      </c>
      <c r="M2119" t="s">
        <v>32</v>
      </c>
      <c r="N2119" t="s">
        <v>32</v>
      </c>
      <c r="O2119">
        <v>1</v>
      </c>
      <c r="P2119" t="s">
        <v>32</v>
      </c>
      <c r="Q2119" t="s">
        <v>32</v>
      </c>
      <c r="R2119" t="s">
        <v>32</v>
      </c>
      <c r="S2119" t="s">
        <v>32</v>
      </c>
      <c r="T2119" t="s">
        <v>32</v>
      </c>
      <c r="U2119" t="s">
        <v>3819</v>
      </c>
      <c r="V2119">
        <v>0</v>
      </c>
      <c r="W2119">
        <v>1</v>
      </c>
      <c r="X2119" t="s">
        <v>32</v>
      </c>
      <c r="Y2119" t="s">
        <v>71</v>
      </c>
      <c r="Z2119">
        <v>0</v>
      </c>
      <c r="AA2119">
        <v>0</v>
      </c>
      <c r="AB2119">
        <v>0</v>
      </c>
      <c r="AC2119">
        <v>0</v>
      </c>
      <c r="AD2119" t="s">
        <v>32</v>
      </c>
      <c r="AE2119" s="23" t="s">
        <v>32</v>
      </c>
    </row>
    <row r="2120" spans="1:31" x14ac:dyDescent="0.25">
      <c r="A2120" t="s">
        <v>78</v>
      </c>
      <c r="B2120" t="s">
        <v>42</v>
      </c>
      <c r="C2120" t="s">
        <v>54</v>
      </c>
      <c r="D2120" t="s">
        <v>32</v>
      </c>
      <c r="E2120" t="s">
        <v>32</v>
      </c>
      <c r="F2120">
        <v>0</v>
      </c>
      <c r="G2120" t="s">
        <v>15</v>
      </c>
      <c r="H2120">
        <v>0</v>
      </c>
      <c r="I2120">
        <v>1</v>
      </c>
      <c r="J2120" t="s">
        <v>32</v>
      </c>
      <c r="K2120" t="s">
        <v>32</v>
      </c>
      <c r="L2120" t="s">
        <v>32</v>
      </c>
      <c r="M2120" t="s">
        <v>32</v>
      </c>
      <c r="N2120" t="s">
        <v>32</v>
      </c>
      <c r="O2120">
        <v>1</v>
      </c>
      <c r="P2120" t="s">
        <v>32</v>
      </c>
      <c r="Q2120" t="s">
        <v>32</v>
      </c>
      <c r="R2120" t="s">
        <v>32</v>
      </c>
      <c r="S2120" t="s">
        <v>32</v>
      </c>
      <c r="T2120" t="s">
        <v>32</v>
      </c>
      <c r="U2120" t="s">
        <v>3819</v>
      </c>
      <c r="V2120">
        <v>0</v>
      </c>
      <c r="W2120">
        <v>1</v>
      </c>
      <c r="X2120" t="s">
        <v>32</v>
      </c>
      <c r="Y2120" t="s">
        <v>71</v>
      </c>
      <c r="Z2120">
        <v>0</v>
      </c>
      <c r="AA2120">
        <v>0</v>
      </c>
      <c r="AB2120">
        <v>0</v>
      </c>
      <c r="AC2120">
        <v>0</v>
      </c>
      <c r="AD2120" t="s">
        <v>32</v>
      </c>
      <c r="AE2120" s="23" t="s">
        <v>32</v>
      </c>
    </row>
    <row r="2121" spans="1:31" x14ac:dyDescent="0.25">
      <c r="A2121" t="s">
        <v>78</v>
      </c>
      <c r="B2121" t="s">
        <v>42</v>
      </c>
      <c r="C2121" t="s">
        <v>54</v>
      </c>
      <c r="D2121" t="s">
        <v>32</v>
      </c>
      <c r="E2121" t="s">
        <v>32</v>
      </c>
      <c r="F2121">
        <v>0</v>
      </c>
      <c r="G2121" t="s">
        <v>15</v>
      </c>
      <c r="H2121">
        <v>0</v>
      </c>
      <c r="I2121">
        <v>1</v>
      </c>
      <c r="J2121" t="s">
        <v>32</v>
      </c>
      <c r="K2121" t="s">
        <v>32</v>
      </c>
      <c r="L2121" t="s">
        <v>32</v>
      </c>
      <c r="M2121" t="s">
        <v>32</v>
      </c>
      <c r="N2121" t="s">
        <v>32</v>
      </c>
      <c r="O2121">
        <v>1</v>
      </c>
      <c r="P2121" t="s">
        <v>32</v>
      </c>
      <c r="Q2121" t="s">
        <v>32</v>
      </c>
      <c r="R2121" t="s">
        <v>32</v>
      </c>
      <c r="S2121" t="s">
        <v>32</v>
      </c>
      <c r="T2121" t="s">
        <v>32</v>
      </c>
      <c r="U2121" t="s">
        <v>3819</v>
      </c>
      <c r="V2121">
        <v>0</v>
      </c>
      <c r="W2121">
        <v>1</v>
      </c>
      <c r="X2121" t="s">
        <v>32</v>
      </c>
      <c r="Y2121" t="s">
        <v>71</v>
      </c>
      <c r="Z2121">
        <v>0</v>
      </c>
      <c r="AA2121">
        <v>0</v>
      </c>
      <c r="AB2121">
        <v>0</v>
      </c>
      <c r="AC2121">
        <v>0</v>
      </c>
      <c r="AD2121" t="s">
        <v>32</v>
      </c>
      <c r="AE2121" s="23" t="s">
        <v>32</v>
      </c>
    </row>
    <row r="2122" spans="1:31" x14ac:dyDescent="0.25">
      <c r="A2122" t="s">
        <v>78</v>
      </c>
      <c r="B2122" t="s">
        <v>42</v>
      </c>
      <c r="C2122" t="s">
        <v>54</v>
      </c>
      <c r="D2122" t="s">
        <v>32</v>
      </c>
      <c r="E2122" t="s">
        <v>32</v>
      </c>
      <c r="F2122">
        <v>0</v>
      </c>
      <c r="G2122" t="s">
        <v>15</v>
      </c>
      <c r="H2122">
        <v>0</v>
      </c>
      <c r="I2122">
        <v>1</v>
      </c>
      <c r="J2122" t="s">
        <v>32</v>
      </c>
      <c r="K2122" t="s">
        <v>32</v>
      </c>
      <c r="L2122" t="s">
        <v>32</v>
      </c>
      <c r="M2122" t="s">
        <v>32</v>
      </c>
      <c r="N2122" t="s">
        <v>32</v>
      </c>
      <c r="O2122">
        <v>1</v>
      </c>
      <c r="P2122" t="s">
        <v>32</v>
      </c>
      <c r="Q2122" t="s">
        <v>32</v>
      </c>
      <c r="R2122" t="s">
        <v>32</v>
      </c>
      <c r="S2122" t="s">
        <v>32</v>
      </c>
      <c r="T2122" t="s">
        <v>32</v>
      </c>
      <c r="U2122" t="s">
        <v>3819</v>
      </c>
      <c r="V2122">
        <v>0</v>
      </c>
      <c r="W2122">
        <v>1</v>
      </c>
      <c r="X2122" t="s">
        <v>32</v>
      </c>
      <c r="Y2122" t="s">
        <v>71</v>
      </c>
      <c r="Z2122">
        <v>0</v>
      </c>
      <c r="AA2122">
        <v>0</v>
      </c>
      <c r="AB2122">
        <v>0</v>
      </c>
      <c r="AC2122">
        <v>0</v>
      </c>
      <c r="AD2122" t="s">
        <v>32</v>
      </c>
      <c r="AE2122" s="23" t="s">
        <v>32</v>
      </c>
    </row>
    <row r="2123" spans="1:31" hidden="1" x14ac:dyDescent="0.25">
      <c r="A2123" t="s">
        <v>69</v>
      </c>
      <c r="B2123" t="s">
        <v>113</v>
      </c>
      <c r="C2123" t="s">
        <v>32</v>
      </c>
      <c r="D2123" t="s">
        <v>32</v>
      </c>
      <c r="E2123" t="s">
        <v>32</v>
      </c>
      <c r="F2123">
        <v>0</v>
      </c>
      <c r="G2123" t="s">
        <v>16</v>
      </c>
      <c r="H2123">
        <v>1</v>
      </c>
      <c r="I2123">
        <v>0</v>
      </c>
      <c r="J2123" t="s">
        <v>32</v>
      </c>
      <c r="K2123" t="s">
        <v>32</v>
      </c>
      <c r="L2123" t="s">
        <v>32</v>
      </c>
      <c r="M2123" t="s">
        <v>32</v>
      </c>
      <c r="N2123" t="s">
        <v>32</v>
      </c>
      <c r="O2123">
        <v>1</v>
      </c>
      <c r="P2123" t="s">
        <v>32</v>
      </c>
      <c r="Q2123" t="s">
        <v>32</v>
      </c>
      <c r="R2123" t="s">
        <v>32</v>
      </c>
      <c r="S2123" t="s">
        <v>32</v>
      </c>
      <c r="T2123" t="s">
        <v>32</v>
      </c>
      <c r="U2123" t="s">
        <v>3819</v>
      </c>
      <c r="V2123">
        <v>1</v>
      </c>
      <c r="W2123">
        <v>0</v>
      </c>
      <c r="X2123" t="s">
        <v>32</v>
      </c>
      <c r="Y2123" t="s">
        <v>71</v>
      </c>
      <c r="Z2123">
        <v>0</v>
      </c>
      <c r="AA2123">
        <v>0</v>
      </c>
      <c r="AB2123">
        <v>0</v>
      </c>
      <c r="AC2123">
        <v>0</v>
      </c>
      <c r="AD2123" t="s">
        <v>32</v>
      </c>
      <c r="AE2123" s="23" t="s">
        <v>32</v>
      </c>
    </row>
    <row r="2124" spans="1:31" x14ac:dyDescent="0.25">
      <c r="A2124" t="s">
        <v>69</v>
      </c>
      <c r="B2124" t="s">
        <v>113</v>
      </c>
      <c r="C2124" t="s">
        <v>54</v>
      </c>
      <c r="D2124" t="s">
        <v>32</v>
      </c>
      <c r="E2124" t="s">
        <v>32</v>
      </c>
      <c r="F2124">
        <v>0</v>
      </c>
      <c r="G2124" t="s">
        <v>15</v>
      </c>
      <c r="H2124">
        <v>0</v>
      </c>
      <c r="I2124">
        <v>1</v>
      </c>
      <c r="J2124" t="s">
        <v>32</v>
      </c>
      <c r="K2124" t="s">
        <v>32</v>
      </c>
      <c r="L2124" t="s">
        <v>32</v>
      </c>
      <c r="M2124" t="s">
        <v>32</v>
      </c>
      <c r="N2124" t="s">
        <v>32</v>
      </c>
      <c r="O2124">
        <v>1</v>
      </c>
      <c r="P2124" t="s">
        <v>32</v>
      </c>
      <c r="Q2124" t="s">
        <v>32</v>
      </c>
      <c r="R2124" t="s">
        <v>32</v>
      </c>
      <c r="S2124" t="s">
        <v>32</v>
      </c>
      <c r="T2124" t="s">
        <v>32</v>
      </c>
      <c r="U2124" t="s">
        <v>3819</v>
      </c>
      <c r="V2124">
        <v>0</v>
      </c>
      <c r="W2124">
        <v>1</v>
      </c>
      <c r="X2124" t="s">
        <v>32</v>
      </c>
      <c r="Y2124" t="s">
        <v>71</v>
      </c>
      <c r="Z2124">
        <v>0</v>
      </c>
      <c r="AA2124">
        <v>0</v>
      </c>
      <c r="AB2124">
        <v>0</v>
      </c>
      <c r="AC2124">
        <v>0</v>
      </c>
      <c r="AD2124" t="s">
        <v>32</v>
      </c>
      <c r="AE2124" s="23" t="s">
        <v>32</v>
      </c>
    </row>
    <row r="2125" spans="1:31" x14ac:dyDescent="0.25">
      <c r="A2125" t="s">
        <v>69</v>
      </c>
      <c r="B2125" t="s">
        <v>103</v>
      </c>
      <c r="C2125" t="s">
        <v>54</v>
      </c>
      <c r="D2125" t="s">
        <v>32</v>
      </c>
      <c r="E2125" t="s">
        <v>32</v>
      </c>
      <c r="F2125">
        <v>0</v>
      </c>
      <c r="G2125" t="s">
        <v>15</v>
      </c>
      <c r="H2125">
        <v>0</v>
      </c>
      <c r="I2125">
        <v>1</v>
      </c>
      <c r="J2125" t="s">
        <v>32</v>
      </c>
      <c r="K2125" t="s">
        <v>32</v>
      </c>
      <c r="L2125" t="s">
        <v>32</v>
      </c>
      <c r="M2125" t="s">
        <v>32</v>
      </c>
      <c r="N2125" t="s">
        <v>32</v>
      </c>
      <c r="O2125">
        <v>1</v>
      </c>
      <c r="P2125" t="s">
        <v>32</v>
      </c>
      <c r="Q2125" t="s">
        <v>32</v>
      </c>
      <c r="R2125" t="s">
        <v>32</v>
      </c>
      <c r="S2125" t="s">
        <v>32</v>
      </c>
      <c r="T2125" t="s">
        <v>32</v>
      </c>
      <c r="U2125" t="s">
        <v>3819</v>
      </c>
      <c r="V2125">
        <v>0</v>
      </c>
      <c r="W2125">
        <v>1</v>
      </c>
      <c r="X2125" t="s">
        <v>32</v>
      </c>
      <c r="Y2125" t="s">
        <v>71</v>
      </c>
      <c r="Z2125">
        <v>0</v>
      </c>
      <c r="AA2125">
        <v>0</v>
      </c>
      <c r="AB2125">
        <v>0</v>
      </c>
      <c r="AC2125">
        <v>0</v>
      </c>
      <c r="AD2125" t="s">
        <v>32</v>
      </c>
      <c r="AE2125" s="23" t="s">
        <v>32</v>
      </c>
    </row>
    <row r="2126" spans="1:31" hidden="1" x14ac:dyDescent="0.25">
      <c r="A2126" t="s">
        <v>75</v>
      </c>
      <c r="B2126" t="s">
        <v>38</v>
      </c>
      <c r="C2126" t="s">
        <v>32</v>
      </c>
      <c r="D2126" t="s">
        <v>32</v>
      </c>
      <c r="E2126" t="s">
        <v>32</v>
      </c>
      <c r="F2126">
        <v>0</v>
      </c>
      <c r="G2126" t="s">
        <v>16</v>
      </c>
      <c r="H2126">
        <v>1</v>
      </c>
      <c r="I2126">
        <v>0</v>
      </c>
      <c r="J2126" t="s">
        <v>32</v>
      </c>
      <c r="K2126" t="s">
        <v>32</v>
      </c>
      <c r="L2126" t="s">
        <v>32</v>
      </c>
      <c r="M2126" t="s">
        <v>32</v>
      </c>
      <c r="N2126" t="s">
        <v>32</v>
      </c>
      <c r="O2126">
        <v>1</v>
      </c>
      <c r="P2126" t="s">
        <v>32</v>
      </c>
      <c r="Q2126" t="s">
        <v>32</v>
      </c>
      <c r="R2126" t="s">
        <v>32</v>
      </c>
      <c r="S2126" t="s">
        <v>32</v>
      </c>
      <c r="T2126" t="s">
        <v>32</v>
      </c>
      <c r="U2126" t="s">
        <v>3819</v>
      </c>
      <c r="V2126">
        <v>1</v>
      </c>
      <c r="W2126">
        <v>0</v>
      </c>
      <c r="X2126" t="s">
        <v>32</v>
      </c>
      <c r="Y2126" t="s">
        <v>80</v>
      </c>
      <c r="Z2126">
        <v>0</v>
      </c>
      <c r="AA2126">
        <v>0</v>
      </c>
      <c r="AB2126">
        <v>0</v>
      </c>
      <c r="AC2126">
        <v>0</v>
      </c>
      <c r="AD2126" t="s">
        <v>32</v>
      </c>
      <c r="AE2126" s="23" t="s">
        <v>32</v>
      </c>
    </row>
    <row r="2127" spans="1:31" hidden="1" x14ac:dyDescent="0.25">
      <c r="A2127" t="s">
        <v>75</v>
      </c>
      <c r="B2127" t="s">
        <v>38</v>
      </c>
      <c r="C2127" t="s">
        <v>32</v>
      </c>
      <c r="D2127" t="s">
        <v>32</v>
      </c>
      <c r="E2127" t="s">
        <v>32</v>
      </c>
      <c r="F2127">
        <v>0</v>
      </c>
      <c r="G2127" t="s">
        <v>16</v>
      </c>
      <c r="H2127">
        <v>1</v>
      </c>
      <c r="I2127">
        <v>0</v>
      </c>
      <c r="J2127" t="s">
        <v>32</v>
      </c>
      <c r="K2127" t="s">
        <v>32</v>
      </c>
      <c r="L2127" t="s">
        <v>32</v>
      </c>
      <c r="M2127" t="s">
        <v>32</v>
      </c>
      <c r="N2127" t="s">
        <v>32</v>
      </c>
      <c r="O2127">
        <v>1</v>
      </c>
      <c r="P2127" t="s">
        <v>32</v>
      </c>
      <c r="Q2127" t="s">
        <v>32</v>
      </c>
      <c r="R2127" t="s">
        <v>32</v>
      </c>
      <c r="S2127" t="s">
        <v>32</v>
      </c>
      <c r="T2127" t="s">
        <v>32</v>
      </c>
      <c r="U2127" t="s">
        <v>3819</v>
      </c>
      <c r="V2127">
        <v>1</v>
      </c>
      <c r="W2127">
        <v>0</v>
      </c>
      <c r="X2127" t="s">
        <v>32</v>
      </c>
      <c r="Y2127" t="s">
        <v>71</v>
      </c>
      <c r="Z2127">
        <v>0</v>
      </c>
      <c r="AA2127">
        <v>0</v>
      </c>
      <c r="AB2127">
        <v>0</v>
      </c>
      <c r="AC2127">
        <v>0</v>
      </c>
      <c r="AD2127" t="s">
        <v>32</v>
      </c>
      <c r="AE2127" s="23" t="s">
        <v>32</v>
      </c>
    </row>
    <row r="2128" spans="1:31" x14ac:dyDescent="0.25">
      <c r="A2128" t="s">
        <v>76</v>
      </c>
      <c r="B2128" t="s">
        <v>31</v>
      </c>
      <c r="C2128" t="s">
        <v>54</v>
      </c>
      <c r="D2128" t="s">
        <v>32</v>
      </c>
      <c r="E2128" t="s">
        <v>32</v>
      </c>
      <c r="F2128">
        <v>0</v>
      </c>
      <c r="G2128" t="s">
        <v>15</v>
      </c>
      <c r="H2128">
        <v>0</v>
      </c>
      <c r="I2128">
        <v>1</v>
      </c>
      <c r="J2128" t="s">
        <v>32</v>
      </c>
      <c r="K2128" t="s">
        <v>32</v>
      </c>
      <c r="L2128" t="s">
        <v>32</v>
      </c>
      <c r="M2128" t="s">
        <v>32</v>
      </c>
      <c r="N2128" t="s">
        <v>32</v>
      </c>
      <c r="O2128">
        <v>1</v>
      </c>
      <c r="P2128" t="s">
        <v>32</v>
      </c>
      <c r="Q2128" t="s">
        <v>32</v>
      </c>
      <c r="R2128" t="s">
        <v>32</v>
      </c>
      <c r="S2128" t="s">
        <v>32</v>
      </c>
      <c r="T2128" t="s">
        <v>32</v>
      </c>
      <c r="U2128" t="s">
        <v>3819</v>
      </c>
      <c r="V2128">
        <v>0</v>
      </c>
      <c r="W2128">
        <v>1</v>
      </c>
      <c r="X2128" t="s">
        <v>32</v>
      </c>
      <c r="Y2128" t="s">
        <v>71</v>
      </c>
      <c r="Z2128">
        <v>0</v>
      </c>
      <c r="AA2128">
        <v>0</v>
      </c>
      <c r="AB2128">
        <v>0</v>
      </c>
      <c r="AC2128">
        <v>0</v>
      </c>
      <c r="AD2128" t="s">
        <v>32</v>
      </c>
      <c r="AE2128" s="23" t="s">
        <v>32</v>
      </c>
    </row>
    <row r="2129" spans="1:31" x14ac:dyDescent="0.25">
      <c r="A2129" t="s">
        <v>69</v>
      </c>
      <c r="B2129" t="s">
        <v>103</v>
      </c>
      <c r="C2129" t="s">
        <v>54</v>
      </c>
      <c r="D2129" t="s">
        <v>32</v>
      </c>
      <c r="E2129" t="s">
        <v>32</v>
      </c>
      <c r="F2129">
        <v>2</v>
      </c>
      <c r="G2129" t="s">
        <v>15</v>
      </c>
      <c r="H2129">
        <v>0</v>
      </c>
      <c r="I2129">
        <v>1</v>
      </c>
      <c r="J2129" t="s">
        <v>32</v>
      </c>
      <c r="K2129" t="s">
        <v>32</v>
      </c>
      <c r="L2129" t="s">
        <v>32</v>
      </c>
      <c r="M2129" t="s">
        <v>32</v>
      </c>
      <c r="N2129" t="s">
        <v>32</v>
      </c>
      <c r="O2129">
        <v>1</v>
      </c>
      <c r="P2129" t="s">
        <v>32</v>
      </c>
      <c r="Q2129" t="s">
        <v>32</v>
      </c>
      <c r="R2129" t="s">
        <v>32</v>
      </c>
      <c r="S2129" t="s">
        <v>32</v>
      </c>
      <c r="T2129" t="s">
        <v>32</v>
      </c>
      <c r="U2129" t="s">
        <v>3819</v>
      </c>
      <c r="V2129">
        <v>0</v>
      </c>
      <c r="W2129">
        <v>1</v>
      </c>
      <c r="X2129" t="s">
        <v>32</v>
      </c>
      <c r="Y2129" t="s">
        <v>35</v>
      </c>
      <c r="Z2129">
        <v>0</v>
      </c>
      <c r="AA2129">
        <v>0</v>
      </c>
      <c r="AB2129">
        <v>0</v>
      </c>
      <c r="AC2129">
        <v>1</v>
      </c>
      <c r="AD2129" t="s">
        <v>32</v>
      </c>
      <c r="AE2129" s="23" t="s">
        <v>32</v>
      </c>
    </row>
    <row r="2130" spans="1:31" x14ac:dyDescent="0.25">
      <c r="A2130" t="s">
        <v>75</v>
      </c>
      <c r="B2130" t="s">
        <v>31</v>
      </c>
      <c r="C2130" t="s">
        <v>54</v>
      </c>
      <c r="D2130" t="s">
        <v>32</v>
      </c>
      <c r="E2130" t="s">
        <v>32</v>
      </c>
      <c r="F2130">
        <v>3</v>
      </c>
      <c r="G2130" t="s">
        <v>15</v>
      </c>
      <c r="H2130">
        <v>0</v>
      </c>
      <c r="I2130">
        <v>1</v>
      </c>
      <c r="J2130" t="s">
        <v>32</v>
      </c>
      <c r="K2130" t="s">
        <v>32</v>
      </c>
      <c r="L2130" t="s">
        <v>32</v>
      </c>
      <c r="M2130" t="s">
        <v>32</v>
      </c>
      <c r="N2130" t="s">
        <v>32</v>
      </c>
      <c r="O2130">
        <v>1</v>
      </c>
      <c r="P2130" t="s">
        <v>32</v>
      </c>
      <c r="Q2130" t="s">
        <v>32</v>
      </c>
      <c r="R2130" t="s">
        <v>32</v>
      </c>
      <c r="S2130" t="s">
        <v>32</v>
      </c>
      <c r="T2130" t="s">
        <v>32</v>
      </c>
      <c r="U2130" t="s">
        <v>3819</v>
      </c>
      <c r="V2130">
        <v>0</v>
      </c>
      <c r="W2130">
        <v>1</v>
      </c>
      <c r="X2130" t="s">
        <v>32</v>
      </c>
      <c r="Y2130" t="s">
        <v>71</v>
      </c>
      <c r="Z2130">
        <v>0</v>
      </c>
      <c r="AA2130">
        <v>0</v>
      </c>
      <c r="AB2130">
        <v>0</v>
      </c>
      <c r="AC2130">
        <v>0</v>
      </c>
      <c r="AD2130" t="s">
        <v>32</v>
      </c>
      <c r="AE2130" s="23" t="s">
        <v>32</v>
      </c>
    </row>
    <row r="2131" spans="1:31" hidden="1" x14ac:dyDescent="0.25">
      <c r="A2131" t="s">
        <v>69</v>
      </c>
      <c r="B2131" t="s">
        <v>38</v>
      </c>
      <c r="C2131" t="s">
        <v>32</v>
      </c>
      <c r="D2131" t="s">
        <v>32</v>
      </c>
      <c r="E2131" t="s">
        <v>32</v>
      </c>
      <c r="F2131">
        <v>0</v>
      </c>
      <c r="G2131" t="s">
        <v>16</v>
      </c>
      <c r="H2131">
        <v>1</v>
      </c>
      <c r="I2131">
        <v>0</v>
      </c>
      <c r="J2131" t="s">
        <v>32</v>
      </c>
      <c r="K2131" t="s">
        <v>32</v>
      </c>
      <c r="L2131" t="s">
        <v>32</v>
      </c>
      <c r="M2131" t="s">
        <v>32</v>
      </c>
      <c r="N2131" t="s">
        <v>32</v>
      </c>
      <c r="O2131">
        <v>1</v>
      </c>
      <c r="P2131" t="s">
        <v>32</v>
      </c>
      <c r="Q2131" t="s">
        <v>32</v>
      </c>
      <c r="R2131" t="s">
        <v>32</v>
      </c>
      <c r="S2131" t="s">
        <v>32</v>
      </c>
      <c r="T2131" t="s">
        <v>32</v>
      </c>
      <c r="U2131" t="s">
        <v>3819</v>
      </c>
      <c r="V2131">
        <v>1</v>
      </c>
      <c r="W2131">
        <v>0</v>
      </c>
      <c r="X2131" t="s">
        <v>32</v>
      </c>
      <c r="Y2131" t="s">
        <v>71</v>
      </c>
      <c r="Z2131">
        <v>0</v>
      </c>
      <c r="AA2131">
        <v>0</v>
      </c>
      <c r="AB2131">
        <v>0</v>
      </c>
      <c r="AC2131">
        <v>0</v>
      </c>
      <c r="AD2131" t="s">
        <v>32</v>
      </c>
      <c r="AE2131" s="23" t="s">
        <v>32</v>
      </c>
    </row>
    <row r="2132" spans="1:31" x14ac:dyDescent="0.25">
      <c r="A2132" t="s">
        <v>85</v>
      </c>
      <c r="B2132" t="s">
        <v>52</v>
      </c>
      <c r="C2132" t="s">
        <v>54</v>
      </c>
      <c r="D2132" t="s">
        <v>32</v>
      </c>
      <c r="E2132" t="s">
        <v>32</v>
      </c>
      <c r="F2132">
        <v>2</v>
      </c>
      <c r="G2132" t="s">
        <v>15</v>
      </c>
      <c r="H2132">
        <v>0</v>
      </c>
      <c r="I2132">
        <v>1</v>
      </c>
      <c r="J2132" t="s">
        <v>44</v>
      </c>
      <c r="K2132">
        <v>1</v>
      </c>
      <c r="L2132" t="s">
        <v>45</v>
      </c>
      <c r="M2132">
        <v>0</v>
      </c>
      <c r="N2132">
        <v>1</v>
      </c>
      <c r="O2132">
        <v>1</v>
      </c>
      <c r="P2132" t="s">
        <v>32</v>
      </c>
      <c r="Q2132" t="s">
        <v>32</v>
      </c>
      <c r="R2132" t="s">
        <v>32</v>
      </c>
      <c r="S2132" t="s">
        <v>32</v>
      </c>
      <c r="T2132" t="s">
        <v>32</v>
      </c>
      <c r="U2132" t="s">
        <v>3819</v>
      </c>
      <c r="V2132">
        <v>0</v>
      </c>
      <c r="W2132">
        <v>1</v>
      </c>
      <c r="X2132" t="s">
        <v>32</v>
      </c>
      <c r="Y2132" t="s">
        <v>35</v>
      </c>
      <c r="Z2132">
        <v>0</v>
      </c>
      <c r="AA2132">
        <v>0</v>
      </c>
      <c r="AB2132">
        <v>0</v>
      </c>
      <c r="AC2132">
        <v>1</v>
      </c>
      <c r="AD2132" t="s">
        <v>32</v>
      </c>
      <c r="AE2132" s="23" t="s">
        <v>32</v>
      </c>
    </row>
    <row r="2133" spans="1:31" x14ac:dyDescent="0.25">
      <c r="A2133" t="s">
        <v>78</v>
      </c>
      <c r="B2133" t="s">
        <v>109</v>
      </c>
      <c r="C2133" t="s">
        <v>56</v>
      </c>
      <c r="D2133" t="s">
        <v>32</v>
      </c>
      <c r="E2133" t="s">
        <v>32</v>
      </c>
      <c r="F2133">
        <v>1</v>
      </c>
      <c r="G2133" t="s">
        <v>15</v>
      </c>
      <c r="H2133">
        <v>0</v>
      </c>
      <c r="I2133">
        <v>1</v>
      </c>
      <c r="J2133" t="s">
        <v>32</v>
      </c>
      <c r="K2133" t="s">
        <v>32</v>
      </c>
      <c r="L2133" t="s">
        <v>32</v>
      </c>
      <c r="M2133" t="s">
        <v>32</v>
      </c>
      <c r="N2133" t="s">
        <v>32</v>
      </c>
      <c r="O2133">
        <v>1</v>
      </c>
      <c r="P2133" t="s">
        <v>32</v>
      </c>
      <c r="Q2133" t="s">
        <v>32</v>
      </c>
      <c r="R2133" t="s">
        <v>32</v>
      </c>
      <c r="S2133" t="s">
        <v>32</v>
      </c>
      <c r="T2133" t="s">
        <v>32</v>
      </c>
      <c r="U2133" t="s">
        <v>3819</v>
      </c>
      <c r="V2133">
        <v>0</v>
      </c>
      <c r="W2133">
        <v>1</v>
      </c>
      <c r="X2133" t="s">
        <v>32</v>
      </c>
      <c r="Y2133" t="s">
        <v>71</v>
      </c>
      <c r="Z2133">
        <v>0</v>
      </c>
      <c r="AA2133">
        <v>0</v>
      </c>
      <c r="AB2133">
        <v>0</v>
      </c>
      <c r="AC2133">
        <v>0</v>
      </c>
      <c r="AD2133" t="s">
        <v>32</v>
      </c>
      <c r="AE2133" s="23" t="s">
        <v>32</v>
      </c>
    </row>
    <row r="2134" spans="1:31" x14ac:dyDescent="0.25">
      <c r="A2134" t="s">
        <v>78</v>
      </c>
      <c r="B2134" t="s">
        <v>109</v>
      </c>
      <c r="C2134" t="s">
        <v>56</v>
      </c>
      <c r="D2134" t="s">
        <v>32</v>
      </c>
      <c r="E2134" t="s">
        <v>32</v>
      </c>
      <c r="F2134">
        <v>1</v>
      </c>
      <c r="G2134" t="s">
        <v>15</v>
      </c>
      <c r="H2134">
        <v>0</v>
      </c>
      <c r="I2134">
        <v>1</v>
      </c>
      <c r="J2134" t="s">
        <v>32</v>
      </c>
      <c r="K2134" t="s">
        <v>32</v>
      </c>
      <c r="L2134" t="s">
        <v>32</v>
      </c>
      <c r="M2134" t="s">
        <v>32</v>
      </c>
      <c r="N2134" t="s">
        <v>32</v>
      </c>
      <c r="O2134">
        <v>1</v>
      </c>
      <c r="P2134" t="s">
        <v>32</v>
      </c>
      <c r="Q2134" t="s">
        <v>32</v>
      </c>
      <c r="R2134" t="s">
        <v>32</v>
      </c>
      <c r="S2134" t="s">
        <v>32</v>
      </c>
      <c r="T2134" t="s">
        <v>32</v>
      </c>
      <c r="U2134" t="s">
        <v>3819</v>
      </c>
      <c r="V2134">
        <v>0</v>
      </c>
      <c r="W2134">
        <v>1</v>
      </c>
      <c r="X2134" t="s">
        <v>32</v>
      </c>
      <c r="Y2134" t="s">
        <v>71</v>
      </c>
      <c r="Z2134">
        <v>0</v>
      </c>
      <c r="AA2134">
        <v>0</v>
      </c>
      <c r="AB2134">
        <v>0</v>
      </c>
      <c r="AC2134">
        <v>0</v>
      </c>
      <c r="AD2134" t="s">
        <v>32</v>
      </c>
      <c r="AE2134" s="23" t="s">
        <v>32</v>
      </c>
    </row>
    <row r="2135" spans="1:31" x14ac:dyDescent="0.25">
      <c r="A2135" t="s">
        <v>76</v>
      </c>
      <c r="B2135" t="s">
        <v>113</v>
      </c>
      <c r="C2135" t="s">
        <v>54</v>
      </c>
      <c r="D2135" t="s">
        <v>32</v>
      </c>
      <c r="E2135" t="s">
        <v>32</v>
      </c>
      <c r="F2135">
        <v>1</v>
      </c>
      <c r="G2135" t="s">
        <v>15</v>
      </c>
      <c r="H2135">
        <v>0</v>
      </c>
      <c r="I2135">
        <v>1</v>
      </c>
      <c r="J2135" t="s">
        <v>32</v>
      </c>
      <c r="K2135" t="s">
        <v>32</v>
      </c>
      <c r="L2135" t="s">
        <v>32</v>
      </c>
      <c r="M2135" t="s">
        <v>32</v>
      </c>
      <c r="N2135" t="s">
        <v>32</v>
      </c>
      <c r="O2135">
        <v>1</v>
      </c>
      <c r="P2135" t="s">
        <v>32</v>
      </c>
      <c r="Q2135" t="s">
        <v>32</v>
      </c>
      <c r="R2135" t="s">
        <v>32</v>
      </c>
      <c r="S2135" t="s">
        <v>32</v>
      </c>
      <c r="T2135" t="s">
        <v>32</v>
      </c>
      <c r="U2135" t="s">
        <v>3819</v>
      </c>
      <c r="V2135">
        <v>0</v>
      </c>
      <c r="W2135">
        <v>1</v>
      </c>
      <c r="X2135" t="s">
        <v>32</v>
      </c>
      <c r="Y2135" t="s">
        <v>71</v>
      </c>
      <c r="Z2135">
        <v>0</v>
      </c>
      <c r="AA2135">
        <v>0</v>
      </c>
      <c r="AB2135">
        <v>0</v>
      </c>
      <c r="AC2135">
        <v>0</v>
      </c>
      <c r="AD2135" t="s">
        <v>32</v>
      </c>
      <c r="AE2135" s="23" t="s">
        <v>32</v>
      </c>
    </row>
    <row r="2136" spans="1:31" hidden="1" x14ac:dyDescent="0.25">
      <c r="A2136" t="s">
        <v>69</v>
      </c>
      <c r="B2136" t="s">
        <v>38</v>
      </c>
      <c r="C2136" t="s">
        <v>32</v>
      </c>
      <c r="D2136" t="s">
        <v>32</v>
      </c>
      <c r="E2136" t="s">
        <v>32</v>
      </c>
      <c r="F2136">
        <v>0</v>
      </c>
      <c r="G2136" t="s">
        <v>16</v>
      </c>
      <c r="H2136">
        <v>1</v>
      </c>
      <c r="I2136">
        <v>0</v>
      </c>
      <c r="J2136" t="s">
        <v>32</v>
      </c>
      <c r="K2136" t="s">
        <v>32</v>
      </c>
      <c r="L2136" t="s">
        <v>32</v>
      </c>
      <c r="M2136" t="s">
        <v>32</v>
      </c>
      <c r="N2136" t="s">
        <v>32</v>
      </c>
      <c r="O2136">
        <v>1</v>
      </c>
      <c r="P2136" t="s">
        <v>32</v>
      </c>
      <c r="Q2136" t="s">
        <v>32</v>
      </c>
      <c r="R2136" t="s">
        <v>32</v>
      </c>
      <c r="S2136" t="s">
        <v>32</v>
      </c>
      <c r="T2136" t="s">
        <v>32</v>
      </c>
      <c r="U2136" t="s">
        <v>3819</v>
      </c>
      <c r="V2136">
        <v>1</v>
      </c>
      <c r="W2136">
        <v>0</v>
      </c>
      <c r="X2136" t="s">
        <v>32</v>
      </c>
      <c r="Y2136" t="s">
        <v>80</v>
      </c>
      <c r="Z2136">
        <v>0</v>
      </c>
      <c r="AA2136">
        <v>0</v>
      </c>
      <c r="AB2136">
        <v>0</v>
      </c>
      <c r="AC2136">
        <v>0</v>
      </c>
      <c r="AD2136" t="s">
        <v>32</v>
      </c>
      <c r="AE2136" s="23" t="s">
        <v>32</v>
      </c>
    </row>
    <row r="2137" spans="1:31" hidden="1" x14ac:dyDescent="0.25">
      <c r="A2137" t="s">
        <v>69</v>
      </c>
      <c r="B2137" t="s">
        <v>38</v>
      </c>
      <c r="C2137" t="s">
        <v>32</v>
      </c>
      <c r="D2137" t="s">
        <v>32</v>
      </c>
      <c r="E2137" t="s">
        <v>32</v>
      </c>
      <c r="F2137">
        <v>0</v>
      </c>
      <c r="G2137" t="s">
        <v>16</v>
      </c>
      <c r="H2137">
        <v>1</v>
      </c>
      <c r="I2137">
        <v>0</v>
      </c>
      <c r="J2137" t="s">
        <v>32</v>
      </c>
      <c r="K2137" t="s">
        <v>32</v>
      </c>
      <c r="L2137" t="s">
        <v>32</v>
      </c>
      <c r="M2137" t="s">
        <v>32</v>
      </c>
      <c r="N2137" t="s">
        <v>32</v>
      </c>
      <c r="O2137">
        <v>1</v>
      </c>
      <c r="P2137" t="s">
        <v>32</v>
      </c>
      <c r="Q2137" t="s">
        <v>32</v>
      </c>
      <c r="R2137" t="s">
        <v>32</v>
      </c>
      <c r="S2137" t="s">
        <v>32</v>
      </c>
      <c r="T2137" t="s">
        <v>32</v>
      </c>
      <c r="U2137" t="s">
        <v>3819</v>
      </c>
      <c r="V2137">
        <v>1</v>
      </c>
      <c r="W2137">
        <v>0</v>
      </c>
      <c r="X2137" t="s">
        <v>32</v>
      </c>
      <c r="Y2137" t="s">
        <v>71</v>
      </c>
      <c r="Z2137">
        <v>0</v>
      </c>
      <c r="AA2137">
        <v>0</v>
      </c>
      <c r="AB2137">
        <v>0</v>
      </c>
      <c r="AC2137">
        <v>0</v>
      </c>
      <c r="AD2137" t="s">
        <v>32</v>
      </c>
      <c r="AE2137" s="23" t="s">
        <v>32</v>
      </c>
    </row>
    <row r="2138" spans="1:31" hidden="1" x14ac:dyDescent="0.25">
      <c r="A2138" t="s">
        <v>78</v>
      </c>
      <c r="B2138" t="s">
        <v>145</v>
      </c>
      <c r="C2138" t="s">
        <v>32</v>
      </c>
      <c r="D2138" t="s">
        <v>32</v>
      </c>
      <c r="E2138" t="s">
        <v>32</v>
      </c>
      <c r="F2138">
        <v>0</v>
      </c>
      <c r="G2138" t="s">
        <v>16</v>
      </c>
      <c r="H2138">
        <v>1</v>
      </c>
      <c r="I2138">
        <v>0</v>
      </c>
      <c r="J2138" t="s">
        <v>32</v>
      </c>
      <c r="K2138" t="s">
        <v>32</v>
      </c>
      <c r="L2138" t="s">
        <v>32</v>
      </c>
      <c r="M2138" t="s">
        <v>32</v>
      </c>
      <c r="N2138" t="s">
        <v>32</v>
      </c>
      <c r="O2138">
        <v>1</v>
      </c>
      <c r="P2138" t="s">
        <v>32</v>
      </c>
      <c r="Q2138" t="s">
        <v>32</v>
      </c>
      <c r="R2138" t="s">
        <v>32</v>
      </c>
      <c r="S2138" t="s">
        <v>32</v>
      </c>
      <c r="T2138" t="s">
        <v>32</v>
      </c>
      <c r="U2138" t="s">
        <v>3819</v>
      </c>
      <c r="V2138">
        <v>1</v>
      </c>
      <c r="W2138">
        <v>0</v>
      </c>
      <c r="X2138" t="s">
        <v>32</v>
      </c>
      <c r="Y2138" t="s">
        <v>71</v>
      </c>
      <c r="Z2138">
        <v>0</v>
      </c>
      <c r="AA2138">
        <v>0</v>
      </c>
      <c r="AB2138">
        <v>0</v>
      </c>
      <c r="AC2138">
        <v>0</v>
      </c>
      <c r="AD2138" t="s">
        <v>32</v>
      </c>
      <c r="AE2138" s="23" t="s">
        <v>32</v>
      </c>
    </row>
    <row r="2139" spans="1:31" x14ac:dyDescent="0.25">
      <c r="A2139" t="s">
        <v>78</v>
      </c>
      <c r="B2139" t="s">
        <v>43</v>
      </c>
      <c r="C2139" t="s">
        <v>54</v>
      </c>
      <c r="D2139" t="s">
        <v>32</v>
      </c>
      <c r="E2139" t="s">
        <v>32</v>
      </c>
      <c r="F2139">
        <v>2</v>
      </c>
      <c r="G2139" t="s">
        <v>15</v>
      </c>
      <c r="H2139">
        <v>0</v>
      </c>
      <c r="I2139">
        <v>1</v>
      </c>
      <c r="J2139" t="s">
        <v>32</v>
      </c>
      <c r="K2139" t="s">
        <v>32</v>
      </c>
      <c r="L2139" t="s">
        <v>32</v>
      </c>
      <c r="M2139" t="s">
        <v>32</v>
      </c>
      <c r="N2139" t="s">
        <v>32</v>
      </c>
      <c r="O2139">
        <v>1</v>
      </c>
      <c r="P2139" t="s">
        <v>32</v>
      </c>
      <c r="Q2139" t="s">
        <v>32</v>
      </c>
      <c r="R2139" t="s">
        <v>32</v>
      </c>
      <c r="S2139" t="s">
        <v>32</v>
      </c>
      <c r="T2139" t="s">
        <v>32</v>
      </c>
      <c r="U2139" t="s">
        <v>3819</v>
      </c>
      <c r="V2139">
        <v>0</v>
      </c>
      <c r="W2139">
        <v>1</v>
      </c>
      <c r="X2139" t="s">
        <v>32</v>
      </c>
      <c r="Y2139" t="s">
        <v>71</v>
      </c>
      <c r="Z2139">
        <v>0</v>
      </c>
      <c r="AA2139">
        <v>0</v>
      </c>
      <c r="AB2139">
        <v>0</v>
      </c>
      <c r="AC2139">
        <v>0</v>
      </c>
      <c r="AD2139" t="s">
        <v>32</v>
      </c>
      <c r="AE2139" s="23" t="s">
        <v>32</v>
      </c>
    </row>
    <row r="2140" spans="1:31" x14ac:dyDescent="0.25">
      <c r="A2140" t="s">
        <v>78</v>
      </c>
      <c r="B2140" t="s">
        <v>43</v>
      </c>
      <c r="C2140" t="s">
        <v>54</v>
      </c>
      <c r="D2140" t="s">
        <v>32</v>
      </c>
      <c r="E2140" t="s">
        <v>32</v>
      </c>
      <c r="F2140">
        <v>2</v>
      </c>
      <c r="G2140" t="s">
        <v>15</v>
      </c>
      <c r="H2140">
        <v>0</v>
      </c>
      <c r="I2140">
        <v>1</v>
      </c>
      <c r="J2140" t="s">
        <v>32</v>
      </c>
      <c r="K2140" t="s">
        <v>32</v>
      </c>
      <c r="L2140" t="s">
        <v>32</v>
      </c>
      <c r="M2140" t="s">
        <v>32</v>
      </c>
      <c r="N2140" t="s">
        <v>32</v>
      </c>
      <c r="O2140">
        <v>1</v>
      </c>
      <c r="P2140" t="s">
        <v>32</v>
      </c>
      <c r="Q2140" t="s">
        <v>32</v>
      </c>
      <c r="R2140" t="s">
        <v>32</v>
      </c>
      <c r="S2140" t="s">
        <v>32</v>
      </c>
      <c r="T2140" t="s">
        <v>32</v>
      </c>
      <c r="U2140" t="s">
        <v>3819</v>
      </c>
      <c r="V2140">
        <v>0</v>
      </c>
      <c r="W2140">
        <v>1</v>
      </c>
      <c r="X2140" t="s">
        <v>32</v>
      </c>
      <c r="Y2140" t="s">
        <v>71</v>
      </c>
      <c r="Z2140">
        <v>0</v>
      </c>
      <c r="AA2140">
        <v>0</v>
      </c>
      <c r="AB2140">
        <v>0</v>
      </c>
      <c r="AC2140">
        <v>0</v>
      </c>
      <c r="AD2140" t="s">
        <v>32</v>
      </c>
      <c r="AE2140" s="23" t="s">
        <v>32</v>
      </c>
    </row>
    <row r="2141" spans="1:31" x14ac:dyDescent="0.25">
      <c r="A2141" t="s">
        <v>150</v>
      </c>
      <c r="B2141" t="s">
        <v>79</v>
      </c>
      <c r="C2141" t="s">
        <v>54</v>
      </c>
      <c r="D2141" t="s">
        <v>32</v>
      </c>
      <c r="E2141" t="s">
        <v>32</v>
      </c>
      <c r="F2141">
        <v>0</v>
      </c>
      <c r="G2141" t="s">
        <v>15</v>
      </c>
      <c r="H2141">
        <v>0</v>
      </c>
      <c r="I2141">
        <v>1</v>
      </c>
      <c r="J2141" t="s">
        <v>32</v>
      </c>
      <c r="K2141" t="s">
        <v>32</v>
      </c>
      <c r="L2141" t="s">
        <v>32</v>
      </c>
      <c r="M2141" t="s">
        <v>32</v>
      </c>
      <c r="N2141" t="s">
        <v>32</v>
      </c>
      <c r="O2141">
        <v>1</v>
      </c>
      <c r="P2141" t="s">
        <v>32</v>
      </c>
      <c r="Q2141" t="s">
        <v>32</v>
      </c>
      <c r="R2141" t="s">
        <v>32</v>
      </c>
      <c r="S2141" t="s">
        <v>32</v>
      </c>
      <c r="T2141" t="s">
        <v>32</v>
      </c>
      <c r="U2141" t="s">
        <v>3819</v>
      </c>
      <c r="V2141">
        <v>0</v>
      </c>
      <c r="W2141">
        <v>1</v>
      </c>
      <c r="X2141" t="s">
        <v>32</v>
      </c>
      <c r="Y2141" t="s">
        <v>71</v>
      </c>
      <c r="Z2141">
        <v>0</v>
      </c>
      <c r="AA2141">
        <v>0</v>
      </c>
      <c r="AB2141">
        <v>0</v>
      </c>
      <c r="AC2141">
        <v>0</v>
      </c>
      <c r="AD2141" t="s">
        <v>32</v>
      </c>
      <c r="AE2141" s="23" t="s">
        <v>32</v>
      </c>
    </row>
    <row r="2142" spans="1:31" x14ac:dyDescent="0.25">
      <c r="A2142" t="s">
        <v>85</v>
      </c>
      <c r="B2142" t="s">
        <v>103</v>
      </c>
      <c r="C2142" t="s">
        <v>54</v>
      </c>
      <c r="D2142" t="s">
        <v>32</v>
      </c>
      <c r="E2142" t="s">
        <v>32</v>
      </c>
      <c r="F2142">
        <v>1</v>
      </c>
      <c r="G2142" t="s">
        <v>15</v>
      </c>
      <c r="H2142">
        <v>0</v>
      </c>
      <c r="I2142">
        <v>1</v>
      </c>
      <c r="J2142" t="s">
        <v>32</v>
      </c>
      <c r="K2142" t="s">
        <v>32</v>
      </c>
      <c r="L2142" t="s">
        <v>32</v>
      </c>
      <c r="M2142" t="s">
        <v>32</v>
      </c>
      <c r="N2142" t="s">
        <v>32</v>
      </c>
      <c r="O2142">
        <v>1</v>
      </c>
      <c r="P2142" t="s">
        <v>32</v>
      </c>
      <c r="Q2142" t="s">
        <v>32</v>
      </c>
      <c r="R2142" t="s">
        <v>32</v>
      </c>
      <c r="S2142" t="s">
        <v>32</v>
      </c>
      <c r="T2142" t="s">
        <v>32</v>
      </c>
      <c r="U2142" t="s">
        <v>3819</v>
      </c>
      <c r="V2142">
        <v>0</v>
      </c>
      <c r="W2142">
        <v>1</v>
      </c>
      <c r="X2142" t="s">
        <v>32</v>
      </c>
      <c r="Y2142" t="s">
        <v>71</v>
      </c>
      <c r="Z2142">
        <v>0</v>
      </c>
      <c r="AA2142">
        <v>0</v>
      </c>
      <c r="AB2142">
        <v>0</v>
      </c>
      <c r="AC2142">
        <v>0</v>
      </c>
      <c r="AD2142" t="s">
        <v>32</v>
      </c>
      <c r="AE2142" s="23" t="s">
        <v>32</v>
      </c>
    </row>
    <row r="2143" spans="1:31" hidden="1" x14ac:dyDescent="0.25">
      <c r="A2143" t="s">
        <v>78</v>
      </c>
      <c r="B2143" t="s">
        <v>139</v>
      </c>
      <c r="C2143" t="s">
        <v>32</v>
      </c>
      <c r="D2143" t="s">
        <v>32</v>
      </c>
      <c r="E2143" t="s">
        <v>32</v>
      </c>
      <c r="F2143">
        <v>0</v>
      </c>
      <c r="G2143" t="s">
        <v>16</v>
      </c>
      <c r="H2143">
        <v>1</v>
      </c>
      <c r="I2143">
        <v>0</v>
      </c>
      <c r="J2143" t="s">
        <v>32</v>
      </c>
      <c r="K2143" t="s">
        <v>32</v>
      </c>
      <c r="L2143" t="s">
        <v>32</v>
      </c>
      <c r="M2143" t="s">
        <v>32</v>
      </c>
      <c r="N2143" t="s">
        <v>32</v>
      </c>
      <c r="O2143">
        <v>1</v>
      </c>
      <c r="P2143" t="s">
        <v>32</v>
      </c>
      <c r="Q2143" t="s">
        <v>32</v>
      </c>
      <c r="R2143" t="s">
        <v>32</v>
      </c>
      <c r="S2143" t="s">
        <v>32</v>
      </c>
      <c r="T2143" t="s">
        <v>32</v>
      </c>
      <c r="U2143" t="s">
        <v>3819</v>
      </c>
      <c r="V2143">
        <v>1</v>
      </c>
      <c r="W2143">
        <v>0</v>
      </c>
      <c r="X2143" t="s">
        <v>32</v>
      </c>
      <c r="Y2143" t="s">
        <v>71</v>
      </c>
      <c r="Z2143">
        <v>0</v>
      </c>
      <c r="AA2143">
        <v>0</v>
      </c>
      <c r="AB2143">
        <v>0</v>
      </c>
      <c r="AC2143">
        <v>0</v>
      </c>
      <c r="AD2143" t="s">
        <v>32</v>
      </c>
      <c r="AE2143" s="23" t="s">
        <v>32</v>
      </c>
    </row>
    <row r="2144" spans="1:31" x14ac:dyDescent="0.25">
      <c r="A2144" t="s">
        <v>83</v>
      </c>
      <c r="B2144" t="s">
        <v>121</v>
      </c>
      <c r="C2144" t="s">
        <v>54</v>
      </c>
      <c r="D2144" t="s">
        <v>32</v>
      </c>
      <c r="E2144" t="s">
        <v>32</v>
      </c>
      <c r="F2144">
        <v>1</v>
      </c>
      <c r="G2144" t="s">
        <v>15</v>
      </c>
      <c r="H2144">
        <v>0</v>
      </c>
      <c r="I2144">
        <v>1</v>
      </c>
      <c r="J2144" t="s">
        <v>32</v>
      </c>
      <c r="K2144" t="s">
        <v>32</v>
      </c>
      <c r="L2144" t="s">
        <v>32</v>
      </c>
      <c r="M2144" t="s">
        <v>32</v>
      </c>
      <c r="N2144" t="s">
        <v>32</v>
      </c>
      <c r="O2144">
        <v>1</v>
      </c>
      <c r="P2144" t="s">
        <v>32</v>
      </c>
      <c r="Q2144" t="s">
        <v>32</v>
      </c>
      <c r="R2144" t="s">
        <v>32</v>
      </c>
      <c r="S2144" t="s">
        <v>32</v>
      </c>
      <c r="T2144" t="s">
        <v>32</v>
      </c>
      <c r="U2144" t="s">
        <v>3819</v>
      </c>
      <c r="V2144">
        <v>0</v>
      </c>
      <c r="W2144">
        <v>1</v>
      </c>
      <c r="X2144" t="s">
        <v>32</v>
      </c>
      <c r="Y2144" t="s">
        <v>71</v>
      </c>
      <c r="Z2144">
        <v>0</v>
      </c>
      <c r="AA2144">
        <v>0</v>
      </c>
      <c r="AB2144">
        <v>0</v>
      </c>
      <c r="AC2144">
        <v>0</v>
      </c>
      <c r="AD2144" t="s">
        <v>32</v>
      </c>
      <c r="AE2144" s="23" t="s">
        <v>32</v>
      </c>
    </row>
    <row r="2145" spans="1:31" x14ac:dyDescent="0.25">
      <c r="A2145" t="s">
        <v>78</v>
      </c>
      <c r="B2145" t="s">
        <v>113</v>
      </c>
      <c r="C2145" t="s">
        <v>54</v>
      </c>
      <c r="D2145" t="s">
        <v>32</v>
      </c>
      <c r="E2145" t="s">
        <v>32</v>
      </c>
      <c r="F2145">
        <v>0</v>
      </c>
      <c r="G2145" t="s">
        <v>15</v>
      </c>
      <c r="H2145">
        <v>0</v>
      </c>
      <c r="I2145">
        <v>1</v>
      </c>
      <c r="J2145" t="s">
        <v>32</v>
      </c>
      <c r="K2145" t="s">
        <v>32</v>
      </c>
      <c r="L2145" t="s">
        <v>32</v>
      </c>
      <c r="M2145" t="s">
        <v>32</v>
      </c>
      <c r="N2145" t="s">
        <v>32</v>
      </c>
      <c r="O2145">
        <v>1</v>
      </c>
      <c r="P2145" t="s">
        <v>32</v>
      </c>
      <c r="Q2145" t="s">
        <v>32</v>
      </c>
      <c r="R2145" t="s">
        <v>32</v>
      </c>
      <c r="S2145" t="s">
        <v>32</v>
      </c>
      <c r="T2145" t="s">
        <v>32</v>
      </c>
      <c r="U2145" t="s">
        <v>3819</v>
      </c>
      <c r="V2145">
        <v>0</v>
      </c>
      <c r="W2145">
        <v>1</v>
      </c>
      <c r="X2145" t="s">
        <v>32</v>
      </c>
      <c r="Y2145" t="s">
        <v>71</v>
      </c>
      <c r="Z2145">
        <v>0</v>
      </c>
      <c r="AA2145">
        <v>0</v>
      </c>
      <c r="AB2145">
        <v>0</v>
      </c>
      <c r="AC2145">
        <v>0</v>
      </c>
      <c r="AD2145" t="s">
        <v>32</v>
      </c>
      <c r="AE2145" s="23" t="s">
        <v>32</v>
      </c>
    </row>
    <row r="2146" spans="1:31" hidden="1" x14ac:dyDescent="0.25">
      <c r="A2146" t="s">
        <v>78</v>
      </c>
      <c r="B2146" t="s">
        <v>109</v>
      </c>
      <c r="C2146" t="s">
        <v>32</v>
      </c>
      <c r="D2146" t="s">
        <v>32</v>
      </c>
      <c r="E2146" t="s">
        <v>32</v>
      </c>
      <c r="F2146">
        <v>0</v>
      </c>
      <c r="G2146" t="s">
        <v>16</v>
      </c>
      <c r="H2146">
        <v>1</v>
      </c>
      <c r="I2146">
        <v>0</v>
      </c>
      <c r="J2146" t="s">
        <v>32</v>
      </c>
      <c r="K2146" t="s">
        <v>32</v>
      </c>
      <c r="L2146" t="s">
        <v>32</v>
      </c>
      <c r="M2146" t="s">
        <v>32</v>
      </c>
      <c r="N2146" t="s">
        <v>32</v>
      </c>
      <c r="O2146">
        <v>1</v>
      </c>
      <c r="P2146" t="s">
        <v>32</v>
      </c>
      <c r="Q2146" t="s">
        <v>32</v>
      </c>
      <c r="R2146" t="s">
        <v>32</v>
      </c>
      <c r="S2146" t="s">
        <v>32</v>
      </c>
      <c r="T2146" t="s">
        <v>32</v>
      </c>
      <c r="U2146" t="s">
        <v>3819</v>
      </c>
      <c r="V2146">
        <v>1</v>
      </c>
      <c r="W2146">
        <v>0</v>
      </c>
      <c r="X2146" t="s">
        <v>32</v>
      </c>
      <c r="Y2146" t="s">
        <v>71</v>
      </c>
      <c r="Z2146">
        <v>0</v>
      </c>
      <c r="AA2146">
        <v>0</v>
      </c>
      <c r="AB2146">
        <v>0</v>
      </c>
      <c r="AC2146">
        <v>0</v>
      </c>
      <c r="AD2146" t="s">
        <v>32</v>
      </c>
      <c r="AE2146" s="23" t="s">
        <v>32</v>
      </c>
    </row>
    <row r="2147" spans="1:31" x14ac:dyDescent="0.25">
      <c r="A2147" t="s">
        <v>78</v>
      </c>
      <c r="B2147" t="s">
        <v>92</v>
      </c>
      <c r="C2147" t="s">
        <v>54</v>
      </c>
      <c r="D2147" t="s">
        <v>32</v>
      </c>
      <c r="E2147" t="s">
        <v>32</v>
      </c>
      <c r="F2147">
        <v>0</v>
      </c>
      <c r="G2147" t="s">
        <v>15</v>
      </c>
      <c r="H2147">
        <v>0</v>
      </c>
      <c r="I2147">
        <v>1</v>
      </c>
      <c r="J2147" t="s">
        <v>32</v>
      </c>
      <c r="K2147" t="s">
        <v>32</v>
      </c>
      <c r="L2147" t="s">
        <v>32</v>
      </c>
      <c r="M2147" t="s">
        <v>32</v>
      </c>
      <c r="N2147" t="s">
        <v>32</v>
      </c>
      <c r="O2147">
        <v>1</v>
      </c>
      <c r="P2147" t="s">
        <v>32</v>
      </c>
      <c r="Q2147" t="s">
        <v>32</v>
      </c>
      <c r="R2147" t="s">
        <v>32</v>
      </c>
      <c r="S2147" t="s">
        <v>32</v>
      </c>
      <c r="T2147" t="s">
        <v>32</v>
      </c>
      <c r="U2147" t="s">
        <v>3819</v>
      </c>
      <c r="V2147">
        <v>0</v>
      </c>
      <c r="W2147">
        <v>1</v>
      </c>
      <c r="X2147" t="s">
        <v>32</v>
      </c>
      <c r="Y2147" t="s">
        <v>71</v>
      </c>
      <c r="Z2147">
        <v>0</v>
      </c>
      <c r="AA2147">
        <v>0</v>
      </c>
      <c r="AB2147">
        <v>0</v>
      </c>
      <c r="AC2147">
        <v>0</v>
      </c>
      <c r="AD2147" t="s">
        <v>32</v>
      </c>
      <c r="AE2147" s="23" t="s">
        <v>32</v>
      </c>
    </row>
    <row r="2148" spans="1:31" x14ac:dyDescent="0.25">
      <c r="A2148" t="s">
        <v>78</v>
      </c>
      <c r="B2148" t="s">
        <v>103</v>
      </c>
      <c r="C2148" t="s">
        <v>54</v>
      </c>
      <c r="D2148" t="s">
        <v>32</v>
      </c>
      <c r="E2148" t="s">
        <v>32</v>
      </c>
      <c r="F2148">
        <v>0</v>
      </c>
      <c r="G2148" t="s">
        <v>15</v>
      </c>
      <c r="H2148">
        <v>0</v>
      </c>
      <c r="I2148">
        <v>1</v>
      </c>
      <c r="J2148" t="s">
        <v>32</v>
      </c>
      <c r="K2148" t="s">
        <v>32</v>
      </c>
      <c r="L2148" t="s">
        <v>32</v>
      </c>
      <c r="M2148" t="s">
        <v>32</v>
      </c>
      <c r="N2148" t="s">
        <v>32</v>
      </c>
      <c r="O2148">
        <v>1</v>
      </c>
      <c r="P2148" t="s">
        <v>32</v>
      </c>
      <c r="Q2148" t="s">
        <v>32</v>
      </c>
      <c r="R2148" t="s">
        <v>32</v>
      </c>
      <c r="S2148" t="s">
        <v>32</v>
      </c>
      <c r="T2148" t="s">
        <v>32</v>
      </c>
      <c r="U2148" t="s">
        <v>3819</v>
      </c>
      <c r="V2148">
        <v>0</v>
      </c>
      <c r="W2148">
        <v>1</v>
      </c>
      <c r="X2148" t="s">
        <v>32</v>
      </c>
      <c r="Y2148" t="s">
        <v>71</v>
      </c>
      <c r="Z2148">
        <v>0</v>
      </c>
      <c r="AA2148">
        <v>0</v>
      </c>
      <c r="AB2148">
        <v>0</v>
      </c>
      <c r="AC2148">
        <v>0</v>
      </c>
      <c r="AD2148" t="s">
        <v>32</v>
      </c>
      <c r="AE2148" s="23" t="s">
        <v>32</v>
      </c>
    </row>
    <row r="2149" spans="1:31" x14ac:dyDescent="0.25">
      <c r="A2149" t="s">
        <v>78</v>
      </c>
      <c r="B2149" t="s">
        <v>79</v>
      </c>
      <c r="C2149" t="s">
        <v>54</v>
      </c>
      <c r="D2149" t="s">
        <v>32</v>
      </c>
      <c r="E2149" t="s">
        <v>32</v>
      </c>
      <c r="F2149">
        <v>0</v>
      </c>
      <c r="G2149" t="s">
        <v>15</v>
      </c>
      <c r="H2149">
        <v>0</v>
      </c>
      <c r="I2149">
        <v>1</v>
      </c>
      <c r="J2149" t="s">
        <v>32</v>
      </c>
      <c r="K2149" t="s">
        <v>32</v>
      </c>
      <c r="L2149" t="s">
        <v>32</v>
      </c>
      <c r="M2149" t="s">
        <v>32</v>
      </c>
      <c r="N2149" t="s">
        <v>32</v>
      </c>
      <c r="O2149">
        <v>1</v>
      </c>
      <c r="P2149" t="s">
        <v>32</v>
      </c>
      <c r="Q2149" t="s">
        <v>32</v>
      </c>
      <c r="R2149" t="s">
        <v>32</v>
      </c>
      <c r="S2149" t="s">
        <v>32</v>
      </c>
      <c r="T2149" t="s">
        <v>32</v>
      </c>
      <c r="U2149" t="s">
        <v>3819</v>
      </c>
      <c r="V2149">
        <v>0</v>
      </c>
      <c r="W2149">
        <v>1</v>
      </c>
      <c r="X2149" t="s">
        <v>32</v>
      </c>
      <c r="Y2149" t="s">
        <v>71</v>
      </c>
      <c r="Z2149">
        <v>0</v>
      </c>
      <c r="AA2149">
        <v>0</v>
      </c>
      <c r="AB2149">
        <v>0</v>
      </c>
      <c r="AC2149">
        <v>0</v>
      </c>
      <c r="AD2149" t="s">
        <v>32</v>
      </c>
      <c r="AE2149" s="23" t="s">
        <v>32</v>
      </c>
    </row>
    <row r="2150" spans="1:31" x14ac:dyDescent="0.25">
      <c r="A2150" t="s">
        <v>3885</v>
      </c>
      <c r="B2150" t="s">
        <v>113</v>
      </c>
      <c r="C2150" t="s">
        <v>54</v>
      </c>
      <c r="D2150" t="s">
        <v>32</v>
      </c>
      <c r="E2150" t="s">
        <v>32</v>
      </c>
      <c r="F2150">
        <v>1</v>
      </c>
      <c r="G2150" t="s">
        <v>15</v>
      </c>
      <c r="H2150">
        <v>0</v>
      </c>
      <c r="I2150">
        <v>1</v>
      </c>
      <c r="J2150" t="s">
        <v>32</v>
      </c>
      <c r="K2150" t="s">
        <v>32</v>
      </c>
      <c r="L2150" t="s">
        <v>32</v>
      </c>
      <c r="M2150" t="s">
        <v>32</v>
      </c>
      <c r="N2150" t="s">
        <v>32</v>
      </c>
      <c r="O2150">
        <v>1</v>
      </c>
      <c r="P2150" t="s">
        <v>32</v>
      </c>
      <c r="Q2150" t="s">
        <v>32</v>
      </c>
      <c r="R2150" t="s">
        <v>32</v>
      </c>
      <c r="S2150" t="s">
        <v>32</v>
      </c>
      <c r="T2150" t="s">
        <v>32</v>
      </c>
      <c r="U2150" t="s">
        <v>3819</v>
      </c>
      <c r="V2150">
        <v>0</v>
      </c>
      <c r="W2150">
        <v>1</v>
      </c>
      <c r="X2150" t="s">
        <v>32</v>
      </c>
      <c r="Y2150" t="s">
        <v>71</v>
      </c>
      <c r="Z2150">
        <v>0</v>
      </c>
      <c r="AA2150">
        <v>0</v>
      </c>
      <c r="AB2150">
        <v>0</v>
      </c>
      <c r="AC2150">
        <v>0</v>
      </c>
      <c r="AD2150" t="s">
        <v>32</v>
      </c>
      <c r="AE2150" s="23" t="s">
        <v>32</v>
      </c>
    </row>
    <row r="2151" spans="1:31" x14ac:dyDescent="0.25">
      <c r="A2151" t="s">
        <v>3885</v>
      </c>
      <c r="B2151" t="s">
        <v>103</v>
      </c>
      <c r="C2151" t="s">
        <v>54</v>
      </c>
      <c r="D2151" t="s">
        <v>32</v>
      </c>
      <c r="E2151" t="s">
        <v>32</v>
      </c>
      <c r="F2151">
        <v>4</v>
      </c>
      <c r="G2151" t="s">
        <v>15</v>
      </c>
      <c r="H2151">
        <v>0</v>
      </c>
      <c r="I2151">
        <v>1</v>
      </c>
      <c r="J2151" t="s">
        <v>32</v>
      </c>
      <c r="K2151" t="s">
        <v>32</v>
      </c>
      <c r="L2151" t="s">
        <v>32</v>
      </c>
      <c r="M2151" t="s">
        <v>32</v>
      </c>
      <c r="N2151" t="s">
        <v>32</v>
      </c>
      <c r="O2151">
        <v>1</v>
      </c>
      <c r="P2151" t="s">
        <v>32</v>
      </c>
      <c r="Q2151" t="s">
        <v>32</v>
      </c>
      <c r="R2151" t="s">
        <v>32</v>
      </c>
      <c r="S2151" t="s">
        <v>32</v>
      </c>
      <c r="T2151" t="s">
        <v>32</v>
      </c>
      <c r="U2151" t="s">
        <v>3819</v>
      </c>
      <c r="V2151">
        <v>0</v>
      </c>
      <c r="W2151">
        <v>1</v>
      </c>
      <c r="X2151" t="s">
        <v>32</v>
      </c>
      <c r="Y2151" t="s">
        <v>71</v>
      </c>
      <c r="Z2151">
        <v>0</v>
      </c>
      <c r="AA2151">
        <v>0</v>
      </c>
      <c r="AB2151">
        <v>0</v>
      </c>
      <c r="AC2151">
        <v>0</v>
      </c>
      <c r="AD2151" t="s">
        <v>32</v>
      </c>
      <c r="AE2151" s="23" t="s">
        <v>32</v>
      </c>
    </row>
    <row r="2152" spans="1:31" x14ac:dyDescent="0.25">
      <c r="A2152" t="s">
        <v>3885</v>
      </c>
      <c r="B2152" t="s">
        <v>103</v>
      </c>
      <c r="C2152" t="s">
        <v>54</v>
      </c>
      <c r="D2152" t="s">
        <v>32</v>
      </c>
      <c r="E2152" t="s">
        <v>32</v>
      </c>
      <c r="F2152">
        <v>0</v>
      </c>
      <c r="G2152" t="s">
        <v>15</v>
      </c>
      <c r="H2152">
        <v>0</v>
      </c>
      <c r="I2152">
        <v>1</v>
      </c>
      <c r="J2152" t="s">
        <v>44</v>
      </c>
      <c r="K2152">
        <v>1</v>
      </c>
      <c r="L2152" t="s">
        <v>73</v>
      </c>
      <c r="M2152">
        <v>1</v>
      </c>
      <c r="N2152">
        <v>0</v>
      </c>
      <c r="O2152">
        <v>1</v>
      </c>
      <c r="P2152" t="s">
        <v>32</v>
      </c>
      <c r="Q2152" t="s">
        <v>32</v>
      </c>
      <c r="R2152" t="s">
        <v>32</v>
      </c>
      <c r="S2152" t="s">
        <v>32</v>
      </c>
      <c r="T2152" t="s">
        <v>32</v>
      </c>
      <c r="U2152" t="s">
        <v>3819</v>
      </c>
      <c r="V2152">
        <v>0</v>
      </c>
      <c r="W2152">
        <v>1</v>
      </c>
      <c r="X2152" t="s">
        <v>32</v>
      </c>
      <c r="Y2152" t="s">
        <v>71</v>
      </c>
      <c r="Z2152">
        <v>0</v>
      </c>
      <c r="AA2152">
        <v>0</v>
      </c>
      <c r="AB2152">
        <v>0</v>
      </c>
      <c r="AC2152">
        <v>0</v>
      </c>
      <c r="AD2152" t="s">
        <v>32</v>
      </c>
      <c r="AE2152" s="23" t="s">
        <v>32</v>
      </c>
    </row>
    <row r="2153" spans="1:31" x14ac:dyDescent="0.25">
      <c r="A2153" t="s">
        <v>3885</v>
      </c>
      <c r="B2153" t="s">
        <v>103</v>
      </c>
      <c r="C2153" t="s">
        <v>54</v>
      </c>
      <c r="D2153" t="s">
        <v>32</v>
      </c>
      <c r="E2153" t="s">
        <v>32</v>
      </c>
      <c r="F2153">
        <v>4</v>
      </c>
      <c r="G2153" t="s">
        <v>15</v>
      </c>
      <c r="H2153">
        <v>0</v>
      </c>
      <c r="I2153">
        <v>1</v>
      </c>
      <c r="J2153" t="s">
        <v>32</v>
      </c>
      <c r="K2153" t="s">
        <v>32</v>
      </c>
      <c r="L2153" t="s">
        <v>32</v>
      </c>
      <c r="M2153" t="s">
        <v>32</v>
      </c>
      <c r="N2153" t="s">
        <v>32</v>
      </c>
      <c r="O2153">
        <v>1</v>
      </c>
      <c r="P2153" t="s">
        <v>32</v>
      </c>
      <c r="Q2153" t="s">
        <v>32</v>
      </c>
      <c r="R2153" t="s">
        <v>32</v>
      </c>
      <c r="S2153" t="s">
        <v>32</v>
      </c>
      <c r="T2153" t="s">
        <v>32</v>
      </c>
      <c r="U2153" t="s">
        <v>3819</v>
      </c>
      <c r="V2153">
        <v>0</v>
      </c>
      <c r="W2153">
        <v>1</v>
      </c>
      <c r="X2153" t="s">
        <v>32</v>
      </c>
      <c r="Y2153" t="s">
        <v>71</v>
      </c>
      <c r="Z2153">
        <v>0</v>
      </c>
      <c r="AA2153">
        <v>0</v>
      </c>
      <c r="AB2153">
        <v>0</v>
      </c>
      <c r="AC2153">
        <v>0</v>
      </c>
      <c r="AD2153" t="s">
        <v>32</v>
      </c>
      <c r="AE2153" s="23" t="s">
        <v>32</v>
      </c>
    </row>
    <row r="2154" spans="1:31" x14ac:dyDescent="0.25">
      <c r="A2154" t="s">
        <v>69</v>
      </c>
      <c r="B2154" t="s">
        <v>31</v>
      </c>
      <c r="C2154" t="s">
        <v>54</v>
      </c>
      <c r="D2154" t="s">
        <v>32</v>
      </c>
      <c r="E2154" t="s">
        <v>32</v>
      </c>
      <c r="F2154">
        <v>0</v>
      </c>
      <c r="G2154" t="s">
        <v>15</v>
      </c>
      <c r="H2154">
        <v>0</v>
      </c>
      <c r="I2154">
        <v>1</v>
      </c>
      <c r="J2154" t="s">
        <v>32</v>
      </c>
      <c r="K2154" t="s">
        <v>32</v>
      </c>
      <c r="L2154" t="s">
        <v>32</v>
      </c>
      <c r="M2154" t="s">
        <v>32</v>
      </c>
      <c r="N2154" t="s">
        <v>32</v>
      </c>
      <c r="O2154">
        <v>1</v>
      </c>
      <c r="P2154" t="s">
        <v>32</v>
      </c>
      <c r="Q2154" t="s">
        <v>32</v>
      </c>
      <c r="R2154" t="s">
        <v>32</v>
      </c>
      <c r="S2154" t="s">
        <v>32</v>
      </c>
      <c r="T2154" t="s">
        <v>32</v>
      </c>
      <c r="U2154" t="s">
        <v>3819</v>
      </c>
      <c r="V2154">
        <v>0</v>
      </c>
      <c r="W2154">
        <v>1</v>
      </c>
      <c r="X2154" t="s">
        <v>32</v>
      </c>
      <c r="Y2154" t="s">
        <v>71</v>
      </c>
      <c r="Z2154">
        <v>0</v>
      </c>
      <c r="AA2154">
        <v>0</v>
      </c>
      <c r="AB2154">
        <v>0</v>
      </c>
      <c r="AC2154">
        <v>0</v>
      </c>
      <c r="AD2154" t="s">
        <v>32</v>
      </c>
      <c r="AE2154" s="23" t="s">
        <v>32</v>
      </c>
    </row>
    <row r="2155" spans="1:31" hidden="1" x14ac:dyDescent="0.25">
      <c r="A2155" t="s">
        <v>69</v>
      </c>
      <c r="B2155" t="s">
        <v>38</v>
      </c>
      <c r="C2155" t="s">
        <v>32</v>
      </c>
      <c r="D2155" t="s">
        <v>32</v>
      </c>
      <c r="E2155" t="s">
        <v>32</v>
      </c>
      <c r="F2155">
        <v>3</v>
      </c>
      <c r="G2155" t="s">
        <v>16</v>
      </c>
      <c r="H2155">
        <v>1</v>
      </c>
      <c r="I2155">
        <v>0</v>
      </c>
      <c r="J2155" t="s">
        <v>32</v>
      </c>
      <c r="K2155" t="s">
        <v>32</v>
      </c>
      <c r="L2155" t="s">
        <v>32</v>
      </c>
      <c r="M2155" t="s">
        <v>32</v>
      </c>
      <c r="N2155" t="s">
        <v>32</v>
      </c>
      <c r="O2155">
        <v>1</v>
      </c>
      <c r="P2155" t="s">
        <v>32</v>
      </c>
      <c r="Q2155" t="s">
        <v>32</v>
      </c>
      <c r="R2155" t="s">
        <v>32</v>
      </c>
      <c r="S2155" t="s">
        <v>32</v>
      </c>
      <c r="T2155" t="s">
        <v>32</v>
      </c>
      <c r="U2155" t="s">
        <v>3819</v>
      </c>
      <c r="V2155">
        <v>1</v>
      </c>
      <c r="W2155">
        <v>0</v>
      </c>
      <c r="X2155" t="s">
        <v>32</v>
      </c>
      <c r="Y2155" t="s">
        <v>35</v>
      </c>
      <c r="Z2155">
        <v>0</v>
      </c>
      <c r="AA2155">
        <v>0</v>
      </c>
      <c r="AB2155">
        <v>0</v>
      </c>
      <c r="AC2155">
        <v>1</v>
      </c>
      <c r="AD2155" t="s">
        <v>32</v>
      </c>
      <c r="AE2155" s="23" t="s">
        <v>32</v>
      </c>
    </row>
    <row r="2156" spans="1:31" hidden="1" x14ac:dyDescent="0.25">
      <c r="A2156" t="s">
        <v>76</v>
      </c>
      <c r="B2156" t="s">
        <v>31</v>
      </c>
      <c r="C2156" t="s">
        <v>32</v>
      </c>
      <c r="D2156" t="s">
        <v>32</v>
      </c>
      <c r="E2156" t="s">
        <v>32</v>
      </c>
      <c r="F2156">
        <v>0</v>
      </c>
      <c r="G2156" t="s">
        <v>16</v>
      </c>
      <c r="H2156">
        <v>1</v>
      </c>
      <c r="I2156">
        <v>0</v>
      </c>
      <c r="J2156" t="s">
        <v>32</v>
      </c>
      <c r="K2156" t="s">
        <v>32</v>
      </c>
      <c r="L2156" t="s">
        <v>32</v>
      </c>
      <c r="M2156" t="s">
        <v>32</v>
      </c>
      <c r="N2156" t="s">
        <v>32</v>
      </c>
      <c r="O2156">
        <v>1</v>
      </c>
      <c r="P2156" t="s">
        <v>32</v>
      </c>
      <c r="Q2156" t="s">
        <v>32</v>
      </c>
      <c r="R2156" t="s">
        <v>32</v>
      </c>
      <c r="S2156" t="s">
        <v>32</v>
      </c>
      <c r="T2156" t="s">
        <v>32</v>
      </c>
      <c r="U2156" t="s">
        <v>3819</v>
      </c>
      <c r="V2156">
        <v>1</v>
      </c>
      <c r="W2156">
        <v>0</v>
      </c>
      <c r="X2156" t="s">
        <v>32</v>
      </c>
      <c r="Y2156" t="s">
        <v>71</v>
      </c>
      <c r="Z2156">
        <v>0</v>
      </c>
      <c r="AA2156">
        <v>0</v>
      </c>
      <c r="AB2156">
        <v>0</v>
      </c>
      <c r="AC2156">
        <v>0</v>
      </c>
      <c r="AD2156" t="s">
        <v>32</v>
      </c>
      <c r="AE2156" s="23" t="s">
        <v>32</v>
      </c>
    </row>
    <row r="2157" spans="1:31" hidden="1" x14ac:dyDescent="0.25">
      <c r="A2157" t="s">
        <v>76</v>
      </c>
      <c r="B2157" t="s">
        <v>38</v>
      </c>
      <c r="C2157" t="s">
        <v>32</v>
      </c>
      <c r="D2157" t="s">
        <v>32</v>
      </c>
      <c r="E2157" t="s">
        <v>32</v>
      </c>
      <c r="F2157">
        <v>0</v>
      </c>
      <c r="G2157" t="s">
        <v>16</v>
      </c>
      <c r="H2157">
        <v>1</v>
      </c>
      <c r="I2157">
        <v>0</v>
      </c>
      <c r="J2157" t="s">
        <v>32</v>
      </c>
      <c r="K2157" t="s">
        <v>32</v>
      </c>
      <c r="L2157" t="s">
        <v>32</v>
      </c>
      <c r="M2157" t="s">
        <v>32</v>
      </c>
      <c r="N2157" t="s">
        <v>32</v>
      </c>
      <c r="O2157">
        <v>1</v>
      </c>
      <c r="P2157" t="s">
        <v>32</v>
      </c>
      <c r="Q2157" t="s">
        <v>32</v>
      </c>
      <c r="R2157" t="s">
        <v>32</v>
      </c>
      <c r="S2157" t="s">
        <v>32</v>
      </c>
      <c r="T2157" t="s">
        <v>32</v>
      </c>
      <c r="U2157" t="s">
        <v>3819</v>
      </c>
      <c r="V2157">
        <v>1</v>
      </c>
      <c r="W2157">
        <v>0</v>
      </c>
      <c r="X2157" t="s">
        <v>32</v>
      </c>
      <c r="Y2157" t="s">
        <v>71</v>
      </c>
      <c r="Z2157">
        <v>0</v>
      </c>
      <c r="AA2157">
        <v>0</v>
      </c>
      <c r="AB2157">
        <v>0</v>
      </c>
      <c r="AC2157">
        <v>0</v>
      </c>
      <c r="AD2157" t="s">
        <v>32</v>
      </c>
      <c r="AE2157" s="23" t="s">
        <v>32</v>
      </c>
    </row>
    <row r="2158" spans="1:31" hidden="1" x14ac:dyDescent="0.25">
      <c r="A2158" t="s">
        <v>76</v>
      </c>
      <c r="B2158" t="s">
        <v>38</v>
      </c>
      <c r="C2158" t="s">
        <v>32</v>
      </c>
      <c r="D2158" t="s">
        <v>32</v>
      </c>
      <c r="E2158" t="s">
        <v>32</v>
      </c>
      <c r="F2158">
        <v>0</v>
      </c>
      <c r="G2158" t="s">
        <v>16</v>
      </c>
      <c r="H2158">
        <v>1</v>
      </c>
      <c r="I2158">
        <v>0</v>
      </c>
      <c r="J2158" t="s">
        <v>32</v>
      </c>
      <c r="K2158" t="s">
        <v>32</v>
      </c>
      <c r="L2158" t="s">
        <v>32</v>
      </c>
      <c r="M2158" t="s">
        <v>32</v>
      </c>
      <c r="N2158" t="s">
        <v>32</v>
      </c>
      <c r="O2158">
        <v>1</v>
      </c>
      <c r="P2158" t="s">
        <v>32</v>
      </c>
      <c r="Q2158" t="s">
        <v>32</v>
      </c>
      <c r="R2158" t="s">
        <v>32</v>
      </c>
      <c r="S2158" t="s">
        <v>32</v>
      </c>
      <c r="T2158" t="s">
        <v>32</v>
      </c>
      <c r="U2158" t="s">
        <v>3819</v>
      </c>
      <c r="V2158">
        <v>1</v>
      </c>
      <c r="W2158">
        <v>0</v>
      </c>
      <c r="X2158" t="s">
        <v>32</v>
      </c>
      <c r="Y2158" t="s">
        <v>71</v>
      </c>
      <c r="Z2158">
        <v>0</v>
      </c>
      <c r="AA2158">
        <v>0</v>
      </c>
      <c r="AB2158">
        <v>0</v>
      </c>
      <c r="AC2158">
        <v>0</v>
      </c>
      <c r="AD2158" t="s">
        <v>32</v>
      </c>
      <c r="AE2158" s="23" t="s">
        <v>32</v>
      </c>
    </row>
    <row r="2159" spans="1:31" hidden="1" x14ac:dyDescent="0.25">
      <c r="A2159" t="s">
        <v>76</v>
      </c>
      <c r="B2159" t="s">
        <v>79</v>
      </c>
      <c r="C2159" t="s">
        <v>32</v>
      </c>
      <c r="D2159" t="s">
        <v>32</v>
      </c>
      <c r="E2159" t="s">
        <v>32</v>
      </c>
      <c r="F2159">
        <v>1</v>
      </c>
      <c r="G2159" t="s">
        <v>16</v>
      </c>
      <c r="H2159">
        <v>1</v>
      </c>
      <c r="I2159">
        <v>0</v>
      </c>
      <c r="J2159" t="s">
        <v>32</v>
      </c>
      <c r="K2159" t="s">
        <v>32</v>
      </c>
      <c r="L2159" t="s">
        <v>32</v>
      </c>
      <c r="M2159" t="s">
        <v>32</v>
      </c>
      <c r="N2159" t="s">
        <v>32</v>
      </c>
      <c r="O2159">
        <v>1</v>
      </c>
      <c r="P2159" t="s">
        <v>32</v>
      </c>
      <c r="Q2159" t="s">
        <v>32</v>
      </c>
      <c r="R2159" t="s">
        <v>32</v>
      </c>
      <c r="S2159" t="s">
        <v>32</v>
      </c>
      <c r="T2159" t="s">
        <v>32</v>
      </c>
      <c r="U2159" t="s">
        <v>3819</v>
      </c>
      <c r="V2159">
        <v>1</v>
      </c>
      <c r="W2159">
        <v>0</v>
      </c>
      <c r="X2159" t="s">
        <v>32</v>
      </c>
      <c r="Y2159" t="s">
        <v>71</v>
      </c>
      <c r="Z2159">
        <v>0</v>
      </c>
      <c r="AA2159">
        <v>0</v>
      </c>
      <c r="AB2159">
        <v>0</v>
      </c>
      <c r="AC2159">
        <v>0</v>
      </c>
      <c r="AD2159" t="s">
        <v>32</v>
      </c>
      <c r="AE2159" s="23" t="s">
        <v>32</v>
      </c>
    </row>
    <row r="2160" spans="1:31" hidden="1" x14ac:dyDescent="0.25">
      <c r="A2160" t="s">
        <v>76</v>
      </c>
      <c r="B2160" t="s">
        <v>108</v>
      </c>
      <c r="C2160" t="s">
        <v>32</v>
      </c>
      <c r="D2160" t="s">
        <v>32</v>
      </c>
      <c r="E2160" t="s">
        <v>32</v>
      </c>
      <c r="F2160">
        <v>0</v>
      </c>
      <c r="G2160" t="s">
        <v>16</v>
      </c>
      <c r="H2160">
        <v>1</v>
      </c>
      <c r="I2160">
        <v>0</v>
      </c>
      <c r="J2160" t="s">
        <v>32</v>
      </c>
      <c r="K2160" t="s">
        <v>32</v>
      </c>
      <c r="L2160" t="s">
        <v>32</v>
      </c>
      <c r="M2160" t="s">
        <v>32</v>
      </c>
      <c r="N2160" t="s">
        <v>32</v>
      </c>
      <c r="O2160">
        <v>1</v>
      </c>
      <c r="P2160" t="s">
        <v>32</v>
      </c>
      <c r="Q2160" t="s">
        <v>32</v>
      </c>
      <c r="R2160" t="s">
        <v>32</v>
      </c>
      <c r="S2160" t="s">
        <v>32</v>
      </c>
      <c r="T2160" t="s">
        <v>32</v>
      </c>
      <c r="U2160" t="s">
        <v>3819</v>
      </c>
      <c r="V2160">
        <v>1</v>
      </c>
      <c r="W2160">
        <v>0</v>
      </c>
      <c r="X2160" t="s">
        <v>32</v>
      </c>
      <c r="Y2160" t="s">
        <v>71</v>
      </c>
      <c r="Z2160">
        <v>0</v>
      </c>
      <c r="AA2160">
        <v>0</v>
      </c>
      <c r="AB2160">
        <v>0</v>
      </c>
      <c r="AC2160">
        <v>0</v>
      </c>
      <c r="AD2160" t="s">
        <v>32</v>
      </c>
      <c r="AE2160" s="23" t="s">
        <v>32</v>
      </c>
    </row>
    <row r="2161" spans="1:31" x14ac:dyDescent="0.25">
      <c r="A2161" t="s">
        <v>76</v>
      </c>
      <c r="B2161" t="s">
        <v>106</v>
      </c>
      <c r="C2161" t="s">
        <v>54</v>
      </c>
      <c r="D2161" t="s">
        <v>32</v>
      </c>
      <c r="E2161" t="s">
        <v>32</v>
      </c>
      <c r="F2161">
        <v>0</v>
      </c>
      <c r="G2161" t="s">
        <v>15</v>
      </c>
      <c r="H2161">
        <v>0</v>
      </c>
      <c r="I2161">
        <v>1</v>
      </c>
      <c r="J2161" t="s">
        <v>32</v>
      </c>
      <c r="K2161" t="s">
        <v>32</v>
      </c>
      <c r="L2161" t="s">
        <v>32</v>
      </c>
      <c r="M2161" t="s">
        <v>32</v>
      </c>
      <c r="N2161" t="s">
        <v>32</v>
      </c>
      <c r="O2161">
        <v>1</v>
      </c>
      <c r="P2161" t="s">
        <v>32</v>
      </c>
      <c r="Q2161" t="s">
        <v>32</v>
      </c>
      <c r="R2161" t="s">
        <v>32</v>
      </c>
      <c r="S2161" t="s">
        <v>32</v>
      </c>
      <c r="T2161" t="s">
        <v>32</v>
      </c>
      <c r="U2161" t="s">
        <v>3819</v>
      </c>
      <c r="V2161">
        <v>0</v>
      </c>
      <c r="W2161">
        <v>1</v>
      </c>
      <c r="X2161" t="s">
        <v>32</v>
      </c>
      <c r="Y2161" t="s">
        <v>71</v>
      </c>
      <c r="Z2161">
        <v>0</v>
      </c>
      <c r="AA2161">
        <v>0</v>
      </c>
      <c r="AB2161">
        <v>0</v>
      </c>
      <c r="AC2161">
        <v>0</v>
      </c>
      <c r="AD2161" t="s">
        <v>32</v>
      </c>
      <c r="AE2161" s="23" t="s">
        <v>32</v>
      </c>
    </row>
    <row r="2162" spans="1:31" x14ac:dyDescent="0.25">
      <c r="A2162" t="s">
        <v>76</v>
      </c>
      <c r="B2162" t="s">
        <v>43</v>
      </c>
      <c r="C2162" t="s">
        <v>54</v>
      </c>
      <c r="D2162" t="s">
        <v>32</v>
      </c>
      <c r="E2162" t="s">
        <v>32</v>
      </c>
      <c r="F2162">
        <v>0</v>
      </c>
      <c r="G2162" t="s">
        <v>15</v>
      </c>
      <c r="H2162">
        <v>0</v>
      </c>
      <c r="I2162">
        <v>1</v>
      </c>
      <c r="J2162" t="s">
        <v>32</v>
      </c>
      <c r="K2162" t="s">
        <v>32</v>
      </c>
      <c r="L2162" t="s">
        <v>32</v>
      </c>
      <c r="M2162" t="s">
        <v>32</v>
      </c>
      <c r="N2162" t="s">
        <v>32</v>
      </c>
      <c r="O2162">
        <v>1</v>
      </c>
      <c r="P2162" t="s">
        <v>32</v>
      </c>
      <c r="Q2162" t="s">
        <v>32</v>
      </c>
      <c r="R2162" t="s">
        <v>32</v>
      </c>
      <c r="S2162" t="s">
        <v>32</v>
      </c>
      <c r="T2162" t="s">
        <v>32</v>
      </c>
      <c r="U2162" t="s">
        <v>3819</v>
      </c>
      <c r="V2162">
        <v>0</v>
      </c>
      <c r="W2162">
        <v>1</v>
      </c>
      <c r="X2162" t="s">
        <v>32</v>
      </c>
      <c r="Y2162" t="s">
        <v>71</v>
      </c>
      <c r="Z2162">
        <v>0</v>
      </c>
      <c r="AA2162">
        <v>0</v>
      </c>
      <c r="AB2162">
        <v>0</v>
      </c>
      <c r="AC2162">
        <v>0</v>
      </c>
      <c r="AD2162" t="s">
        <v>32</v>
      </c>
      <c r="AE2162" s="23" t="s">
        <v>32</v>
      </c>
    </row>
    <row r="2163" spans="1:31" x14ac:dyDescent="0.25">
      <c r="A2163" t="s">
        <v>76</v>
      </c>
      <c r="B2163" t="s">
        <v>43</v>
      </c>
      <c r="C2163" t="s">
        <v>54</v>
      </c>
      <c r="D2163" t="s">
        <v>32</v>
      </c>
      <c r="E2163" t="s">
        <v>32</v>
      </c>
      <c r="F2163">
        <v>1</v>
      </c>
      <c r="G2163" t="s">
        <v>15</v>
      </c>
      <c r="H2163">
        <v>0</v>
      </c>
      <c r="I2163">
        <v>1</v>
      </c>
      <c r="J2163" t="s">
        <v>32</v>
      </c>
      <c r="K2163" t="s">
        <v>32</v>
      </c>
      <c r="L2163" t="s">
        <v>32</v>
      </c>
      <c r="M2163" t="s">
        <v>32</v>
      </c>
      <c r="N2163" t="s">
        <v>32</v>
      </c>
      <c r="O2163">
        <v>1</v>
      </c>
      <c r="P2163" t="s">
        <v>32</v>
      </c>
      <c r="Q2163" t="s">
        <v>32</v>
      </c>
      <c r="R2163" t="s">
        <v>32</v>
      </c>
      <c r="S2163" t="s">
        <v>32</v>
      </c>
      <c r="T2163" t="s">
        <v>32</v>
      </c>
      <c r="U2163" t="s">
        <v>3819</v>
      </c>
      <c r="V2163">
        <v>0</v>
      </c>
      <c r="W2163">
        <v>1</v>
      </c>
      <c r="X2163" t="s">
        <v>32</v>
      </c>
      <c r="Y2163" t="s">
        <v>71</v>
      </c>
      <c r="Z2163">
        <v>0</v>
      </c>
      <c r="AA2163">
        <v>0</v>
      </c>
      <c r="AB2163">
        <v>0</v>
      </c>
      <c r="AC2163">
        <v>0</v>
      </c>
      <c r="AD2163" t="s">
        <v>32</v>
      </c>
      <c r="AE2163" s="23" t="s">
        <v>32</v>
      </c>
    </row>
    <row r="2164" spans="1:31" hidden="1" x14ac:dyDescent="0.25">
      <c r="A2164" t="s">
        <v>76</v>
      </c>
      <c r="B2164" t="s">
        <v>43</v>
      </c>
      <c r="C2164" t="s">
        <v>32</v>
      </c>
      <c r="D2164" t="s">
        <v>32</v>
      </c>
      <c r="E2164" t="s">
        <v>32</v>
      </c>
      <c r="F2164">
        <v>0</v>
      </c>
      <c r="G2164" t="s">
        <v>16</v>
      </c>
      <c r="H2164">
        <v>1</v>
      </c>
      <c r="I2164">
        <v>0</v>
      </c>
      <c r="J2164" t="s">
        <v>32</v>
      </c>
      <c r="K2164" t="s">
        <v>32</v>
      </c>
      <c r="L2164" t="s">
        <v>32</v>
      </c>
      <c r="M2164" t="s">
        <v>32</v>
      </c>
      <c r="N2164" t="s">
        <v>32</v>
      </c>
      <c r="O2164">
        <v>1</v>
      </c>
      <c r="P2164" t="s">
        <v>32</v>
      </c>
      <c r="Q2164" t="s">
        <v>32</v>
      </c>
      <c r="R2164" t="s">
        <v>32</v>
      </c>
      <c r="S2164" t="s">
        <v>32</v>
      </c>
      <c r="T2164" t="s">
        <v>32</v>
      </c>
      <c r="U2164" t="s">
        <v>3819</v>
      </c>
      <c r="V2164">
        <v>1</v>
      </c>
      <c r="W2164">
        <v>0</v>
      </c>
      <c r="X2164" t="s">
        <v>32</v>
      </c>
      <c r="Y2164" t="s">
        <v>71</v>
      </c>
      <c r="Z2164">
        <v>0</v>
      </c>
      <c r="AA2164">
        <v>0</v>
      </c>
      <c r="AB2164">
        <v>0</v>
      </c>
      <c r="AC2164">
        <v>0</v>
      </c>
      <c r="AD2164" t="s">
        <v>32</v>
      </c>
      <c r="AE2164" s="23" t="s">
        <v>32</v>
      </c>
    </row>
    <row r="2165" spans="1:31" x14ac:dyDescent="0.25">
      <c r="A2165" t="s">
        <v>76</v>
      </c>
      <c r="B2165" t="s">
        <v>113</v>
      </c>
      <c r="C2165" t="s">
        <v>54</v>
      </c>
      <c r="D2165" t="s">
        <v>32</v>
      </c>
      <c r="E2165" t="s">
        <v>32</v>
      </c>
      <c r="F2165">
        <v>0</v>
      </c>
      <c r="G2165" t="s">
        <v>15</v>
      </c>
      <c r="H2165">
        <v>0</v>
      </c>
      <c r="I2165">
        <v>1</v>
      </c>
      <c r="J2165" t="s">
        <v>32</v>
      </c>
      <c r="K2165" t="s">
        <v>32</v>
      </c>
      <c r="L2165" t="s">
        <v>32</v>
      </c>
      <c r="M2165" t="s">
        <v>32</v>
      </c>
      <c r="N2165" t="s">
        <v>32</v>
      </c>
      <c r="O2165">
        <v>1</v>
      </c>
      <c r="P2165" t="s">
        <v>32</v>
      </c>
      <c r="Q2165" t="s">
        <v>32</v>
      </c>
      <c r="R2165" t="s">
        <v>32</v>
      </c>
      <c r="S2165" t="s">
        <v>32</v>
      </c>
      <c r="T2165" t="s">
        <v>32</v>
      </c>
      <c r="U2165" t="s">
        <v>3819</v>
      </c>
      <c r="V2165">
        <v>0</v>
      </c>
      <c r="W2165">
        <v>1</v>
      </c>
      <c r="X2165" t="s">
        <v>32</v>
      </c>
      <c r="Y2165" t="s">
        <v>71</v>
      </c>
      <c r="Z2165">
        <v>0</v>
      </c>
      <c r="AA2165">
        <v>0</v>
      </c>
      <c r="AB2165">
        <v>0</v>
      </c>
      <c r="AC2165">
        <v>0</v>
      </c>
      <c r="AD2165" t="s">
        <v>32</v>
      </c>
      <c r="AE2165" s="23" t="s">
        <v>32</v>
      </c>
    </row>
    <row r="2166" spans="1:31" x14ac:dyDescent="0.25">
      <c r="A2166" t="s">
        <v>76</v>
      </c>
      <c r="B2166" t="s">
        <v>113</v>
      </c>
      <c r="C2166" t="s">
        <v>54</v>
      </c>
      <c r="D2166" t="s">
        <v>32</v>
      </c>
      <c r="E2166" t="s">
        <v>32</v>
      </c>
      <c r="F2166">
        <v>0</v>
      </c>
      <c r="G2166" t="s">
        <v>15</v>
      </c>
      <c r="H2166">
        <v>0</v>
      </c>
      <c r="I2166">
        <v>1</v>
      </c>
      <c r="J2166" t="s">
        <v>32</v>
      </c>
      <c r="K2166" t="s">
        <v>32</v>
      </c>
      <c r="L2166" t="s">
        <v>32</v>
      </c>
      <c r="M2166" t="s">
        <v>32</v>
      </c>
      <c r="N2166" t="s">
        <v>32</v>
      </c>
      <c r="O2166">
        <v>1</v>
      </c>
      <c r="P2166" t="s">
        <v>32</v>
      </c>
      <c r="Q2166" t="s">
        <v>32</v>
      </c>
      <c r="R2166" t="s">
        <v>32</v>
      </c>
      <c r="S2166" t="s">
        <v>32</v>
      </c>
      <c r="T2166" t="s">
        <v>32</v>
      </c>
      <c r="U2166" t="s">
        <v>3819</v>
      </c>
      <c r="V2166">
        <v>0</v>
      </c>
      <c r="W2166">
        <v>1</v>
      </c>
      <c r="X2166" t="s">
        <v>32</v>
      </c>
      <c r="Y2166" t="s">
        <v>71</v>
      </c>
      <c r="Z2166">
        <v>0</v>
      </c>
      <c r="AA2166">
        <v>0</v>
      </c>
      <c r="AB2166">
        <v>0</v>
      </c>
      <c r="AC2166">
        <v>0</v>
      </c>
      <c r="AD2166" t="s">
        <v>32</v>
      </c>
      <c r="AE2166" s="23" t="s">
        <v>32</v>
      </c>
    </row>
    <row r="2167" spans="1:31" x14ac:dyDescent="0.25">
      <c r="A2167" t="s">
        <v>76</v>
      </c>
      <c r="B2167" t="s">
        <v>43</v>
      </c>
      <c r="C2167" t="s">
        <v>54</v>
      </c>
      <c r="D2167" t="s">
        <v>32</v>
      </c>
      <c r="E2167" t="s">
        <v>32</v>
      </c>
      <c r="F2167">
        <v>1</v>
      </c>
      <c r="G2167" t="s">
        <v>15</v>
      </c>
      <c r="H2167">
        <v>0</v>
      </c>
      <c r="I2167">
        <v>1</v>
      </c>
      <c r="J2167" t="s">
        <v>32</v>
      </c>
      <c r="K2167" t="s">
        <v>32</v>
      </c>
      <c r="L2167" t="s">
        <v>32</v>
      </c>
      <c r="M2167" t="s">
        <v>32</v>
      </c>
      <c r="N2167" t="s">
        <v>32</v>
      </c>
      <c r="O2167">
        <v>1</v>
      </c>
      <c r="P2167" t="s">
        <v>32</v>
      </c>
      <c r="Q2167" t="s">
        <v>32</v>
      </c>
      <c r="R2167" t="s">
        <v>32</v>
      </c>
      <c r="S2167" t="s">
        <v>32</v>
      </c>
      <c r="T2167" t="s">
        <v>32</v>
      </c>
      <c r="U2167" t="s">
        <v>3819</v>
      </c>
      <c r="V2167">
        <v>0</v>
      </c>
      <c r="W2167">
        <v>1</v>
      </c>
      <c r="X2167" t="s">
        <v>32</v>
      </c>
      <c r="Y2167" t="s">
        <v>35</v>
      </c>
      <c r="Z2167">
        <v>0</v>
      </c>
      <c r="AA2167">
        <v>0</v>
      </c>
      <c r="AB2167">
        <v>0</v>
      </c>
      <c r="AC2167">
        <v>1</v>
      </c>
      <c r="AD2167" t="s">
        <v>32</v>
      </c>
      <c r="AE2167" s="23" t="s">
        <v>32</v>
      </c>
    </row>
    <row r="2168" spans="1:31" hidden="1" x14ac:dyDescent="0.25">
      <c r="A2168" t="s">
        <v>75</v>
      </c>
      <c r="B2168" t="s">
        <v>38</v>
      </c>
      <c r="C2168" t="s">
        <v>32</v>
      </c>
      <c r="D2168" t="s">
        <v>32</v>
      </c>
      <c r="E2168" t="s">
        <v>32</v>
      </c>
      <c r="F2168">
        <v>0</v>
      </c>
      <c r="G2168" t="s">
        <v>16</v>
      </c>
      <c r="H2168">
        <v>1</v>
      </c>
      <c r="I2168">
        <v>0</v>
      </c>
      <c r="J2168" t="s">
        <v>32</v>
      </c>
      <c r="K2168" t="s">
        <v>32</v>
      </c>
      <c r="L2168" t="s">
        <v>32</v>
      </c>
      <c r="M2168" t="s">
        <v>32</v>
      </c>
      <c r="N2168" t="s">
        <v>32</v>
      </c>
      <c r="O2168">
        <v>1</v>
      </c>
      <c r="P2168" t="s">
        <v>32</v>
      </c>
      <c r="Q2168" t="s">
        <v>32</v>
      </c>
      <c r="R2168" t="s">
        <v>32</v>
      </c>
      <c r="S2168" t="s">
        <v>32</v>
      </c>
      <c r="T2168" t="s">
        <v>32</v>
      </c>
      <c r="U2168" t="s">
        <v>3819</v>
      </c>
      <c r="V2168">
        <v>1</v>
      </c>
      <c r="W2168">
        <v>0</v>
      </c>
      <c r="X2168" t="s">
        <v>32</v>
      </c>
      <c r="Y2168" t="s">
        <v>71</v>
      </c>
      <c r="Z2168">
        <v>0</v>
      </c>
      <c r="AA2168">
        <v>0</v>
      </c>
      <c r="AB2168">
        <v>0</v>
      </c>
      <c r="AC2168">
        <v>0</v>
      </c>
      <c r="AD2168" t="s">
        <v>32</v>
      </c>
      <c r="AE2168" s="23" t="s">
        <v>32</v>
      </c>
    </row>
    <row r="2169" spans="1:31" hidden="1" x14ac:dyDescent="0.25">
      <c r="A2169" t="s">
        <v>75</v>
      </c>
      <c r="B2169" t="s">
        <v>38</v>
      </c>
      <c r="C2169" t="s">
        <v>32</v>
      </c>
      <c r="D2169" t="s">
        <v>32</v>
      </c>
      <c r="E2169" t="s">
        <v>32</v>
      </c>
      <c r="F2169">
        <v>0</v>
      </c>
      <c r="G2169" t="s">
        <v>16</v>
      </c>
      <c r="H2169">
        <v>1</v>
      </c>
      <c r="I2169">
        <v>0</v>
      </c>
      <c r="J2169" t="s">
        <v>32</v>
      </c>
      <c r="K2169" t="s">
        <v>32</v>
      </c>
      <c r="L2169" t="s">
        <v>32</v>
      </c>
      <c r="M2169" t="s">
        <v>32</v>
      </c>
      <c r="N2169" t="s">
        <v>32</v>
      </c>
      <c r="O2169">
        <v>1</v>
      </c>
      <c r="P2169" t="s">
        <v>32</v>
      </c>
      <c r="Q2169" t="s">
        <v>32</v>
      </c>
      <c r="R2169" t="s">
        <v>32</v>
      </c>
      <c r="S2169" t="s">
        <v>32</v>
      </c>
      <c r="T2169" t="s">
        <v>32</v>
      </c>
      <c r="U2169" t="s">
        <v>3819</v>
      </c>
      <c r="V2169">
        <v>1</v>
      </c>
      <c r="W2169">
        <v>0</v>
      </c>
      <c r="X2169" t="s">
        <v>32</v>
      </c>
      <c r="Y2169" t="s">
        <v>71</v>
      </c>
      <c r="Z2169">
        <v>0</v>
      </c>
      <c r="AA2169">
        <v>0</v>
      </c>
      <c r="AB2169">
        <v>0</v>
      </c>
      <c r="AC2169">
        <v>0</v>
      </c>
      <c r="AD2169" t="s">
        <v>32</v>
      </c>
      <c r="AE2169" s="23" t="s">
        <v>32</v>
      </c>
    </row>
    <row r="2170" spans="1:31" x14ac:dyDescent="0.25">
      <c r="A2170" t="s">
        <v>69</v>
      </c>
      <c r="B2170" t="s">
        <v>38</v>
      </c>
      <c r="C2170" t="s">
        <v>56</v>
      </c>
      <c r="D2170" t="s">
        <v>32</v>
      </c>
      <c r="E2170" t="s">
        <v>32</v>
      </c>
      <c r="F2170">
        <v>0</v>
      </c>
      <c r="G2170" t="s">
        <v>15</v>
      </c>
      <c r="H2170">
        <v>0</v>
      </c>
      <c r="I2170">
        <v>1</v>
      </c>
      <c r="J2170" t="s">
        <v>32</v>
      </c>
      <c r="K2170" t="s">
        <v>32</v>
      </c>
      <c r="L2170" t="s">
        <v>32</v>
      </c>
      <c r="M2170" t="s">
        <v>32</v>
      </c>
      <c r="N2170" t="s">
        <v>32</v>
      </c>
      <c r="O2170">
        <v>1</v>
      </c>
      <c r="P2170" t="s">
        <v>32</v>
      </c>
      <c r="Q2170" t="s">
        <v>32</v>
      </c>
      <c r="R2170" t="s">
        <v>32</v>
      </c>
      <c r="S2170" t="s">
        <v>32</v>
      </c>
      <c r="T2170" t="s">
        <v>32</v>
      </c>
      <c r="U2170" t="s">
        <v>3819</v>
      </c>
      <c r="V2170">
        <v>0</v>
      </c>
      <c r="W2170">
        <v>1</v>
      </c>
      <c r="X2170" t="s">
        <v>32</v>
      </c>
      <c r="Y2170" t="s">
        <v>71</v>
      </c>
      <c r="Z2170">
        <v>0</v>
      </c>
      <c r="AA2170">
        <v>0</v>
      </c>
      <c r="AB2170">
        <v>0</v>
      </c>
      <c r="AC2170">
        <v>0</v>
      </c>
      <c r="AD2170" t="s">
        <v>32</v>
      </c>
      <c r="AE2170" s="23" t="s">
        <v>32</v>
      </c>
    </row>
    <row r="2171" spans="1:31" hidden="1" x14ac:dyDescent="0.25">
      <c r="A2171" t="s">
        <v>72</v>
      </c>
      <c r="B2171" t="s">
        <v>145</v>
      </c>
      <c r="C2171" t="s">
        <v>32</v>
      </c>
      <c r="D2171" t="s">
        <v>32</v>
      </c>
      <c r="E2171" t="s">
        <v>32</v>
      </c>
      <c r="F2171">
        <v>0</v>
      </c>
      <c r="G2171" t="s">
        <v>16</v>
      </c>
      <c r="H2171">
        <v>1</v>
      </c>
      <c r="I2171">
        <v>0</v>
      </c>
      <c r="J2171" t="s">
        <v>32</v>
      </c>
      <c r="K2171" t="s">
        <v>32</v>
      </c>
      <c r="L2171" t="s">
        <v>32</v>
      </c>
      <c r="M2171" t="s">
        <v>32</v>
      </c>
      <c r="N2171" t="s">
        <v>32</v>
      </c>
      <c r="O2171">
        <v>1</v>
      </c>
      <c r="P2171" t="s">
        <v>32</v>
      </c>
      <c r="Q2171" t="s">
        <v>32</v>
      </c>
      <c r="R2171" t="s">
        <v>32</v>
      </c>
      <c r="S2171" t="s">
        <v>32</v>
      </c>
      <c r="T2171" t="s">
        <v>32</v>
      </c>
      <c r="U2171" t="s">
        <v>3819</v>
      </c>
      <c r="V2171">
        <v>1</v>
      </c>
      <c r="W2171">
        <v>0</v>
      </c>
      <c r="X2171" t="s">
        <v>32</v>
      </c>
      <c r="Y2171" t="s">
        <v>71</v>
      </c>
      <c r="Z2171">
        <v>0</v>
      </c>
      <c r="AA2171">
        <v>0</v>
      </c>
      <c r="AB2171">
        <v>0</v>
      </c>
      <c r="AC2171">
        <v>0</v>
      </c>
      <c r="AD2171" t="s">
        <v>32</v>
      </c>
      <c r="AE2171" s="23" t="s">
        <v>32</v>
      </c>
    </row>
    <row r="2172" spans="1:31" hidden="1" x14ac:dyDescent="0.25">
      <c r="A2172" t="s">
        <v>76</v>
      </c>
      <c r="B2172" t="s">
        <v>103</v>
      </c>
      <c r="C2172" t="s">
        <v>32</v>
      </c>
      <c r="D2172" t="s">
        <v>32</v>
      </c>
      <c r="E2172" t="s">
        <v>32</v>
      </c>
      <c r="F2172">
        <v>0</v>
      </c>
      <c r="G2172" t="s">
        <v>16</v>
      </c>
      <c r="H2172">
        <v>1</v>
      </c>
      <c r="I2172">
        <v>0</v>
      </c>
      <c r="J2172" t="s">
        <v>32</v>
      </c>
      <c r="K2172" t="s">
        <v>32</v>
      </c>
      <c r="L2172" t="s">
        <v>32</v>
      </c>
      <c r="M2172" t="s">
        <v>32</v>
      </c>
      <c r="N2172" t="s">
        <v>32</v>
      </c>
      <c r="O2172">
        <v>1</v>
      </c>
      <c r="P2172" t="s">
        <v>32</v>
      </c>
      <c r="Q2172" t="s">
        <v>32</v>
      </c>
      <c r="R2172" t="s">
        <v>32</v>
      </c>
      <c r="S2172" t="s">
        <v>32</v>
      </c>
      <c r="T2172" t="s">
        <v>32</v>
      </c>
      <c r="U2172" t="s">
        <v>3819</v>
      </c>
      <c r="V2172">
        <v>1</v>
      </c>
      <c r="W2172">
        <v>0</v>
      </c>
      <c r="X2172" t="s">
        <v>32</v>
      </c>
      <c r="Y2172" t="s">
        <v>71</v>
      </c>
      <c r="Z2172">
        <v>0</v>
      </c>
      <c r="AA2172">
        <v>0</v>
      </c>
      <c r="AB2172">
        <v>0</v>
      </c>
      <c r="AC2172">
        <v>0</v>
      </c>
      <c r="AD2172" t="s">
        <v>32</v>
      </c>
      <c r="AE2172" s="23" t="s">
        <v>32</v>
      </c>
    </row>
    <row r="2173" spans="1:31" hidden="1" x14ac:dyDescent="0.25">
      <c r="A2173" t="s">
        <v>72</v>
      </c>
      <c r="B2173" t="s">
        <v>38</v>
      </c>
      <c r="C2173" t="s">
        <v>32</v>
      </c>
      <c r="D2173" t="s">
        <v>32</v>
      </c>
      <c r="E2173" t="s">
        <v>32</v>
      </c>
      <c r="F2173">
        <v>1</v>
      </c>
      <c r="G2173" t="s">
        <v>16</v>
      </c>
      <c r="H2173">
        <v>1</v>
      </c>
      <c r="I2173">
        <v>0</v>
      </c>
      <c r="J2173" t="s">
        <v>32</v>
      </c>
      <c r="K2173" t="s">
        <v>32</v>
      </c>
      <c r="L2173" t="s">
        <v>32</v>
      </c>
      <c r="M2173" t="s">
        <v>32</v>
      </c>
      <c r="N2173" t="s">
        <v>32</v>
      </c>
      <c r="O2173">
        <v>1</v>
      </c>
      <c r="P2173" t="s">
        <v>32</v>
      </c>
      <c r="Q2173" t="s">
        <v>32</v>
      </c>
      <c r="R2173" t="s">
        <v>32</v>
      </c>
      <c r="S2173" t="s">
        <v>32</v>
      </c>
      <c r="T2173" t="s">
        <v>32</v>
      </c>
      <c r="U2173" t="s">
        <v>3819</v>
      </c>
      <c r="V2173">
        <v>1</v>
      </c>
      <c r="W2173">
        <v>0</v>
      </c>
      <c r="X2173" t="s">
        <v>32</v>
      </c>
      <c r="Y2173" t="s">
        <v>71</v>
      </c>
      <c r="Z2173">
        <v>0</v>
      </c>
      <c r="AA2173">
        <v>0</v>
      </c>
      <c r="AB2173">
        <v>0</v>
      </c>
      <c r="AC2173">
        <v>0</v>
      </c>
      <c r="AD2173" t="s">
        <v>3915</v>
      </c>
      <c r="AE2173" s="23">
        <v>0</v>
      </c>
    </row>
    <row r="2174" spans="1:31" x14ac:dyDescent="0.25">
      <c r="A2174" t="s">
        <v>88</v>
      </c>
      <c r="B2174" t="s">
        <v>31</v>
      </c>
      <c r="C2174" t="s">
        <v>54</v>
      </c>
      <c r="D2174" t="s">
        <v>32</v>
      </c>
      <c r="E2174" t="s">
        <v>32</v>
      </c>
      <c r="F2174">
        <v>0</v>
      </c>
      <c r="G2174" t="s">
        <v>15</v>
      </c>
      <c r="H2174">
        <v>0</v>
      </c>
      <c r="I2174">
        <v>1</v>
      </c>
      <c r="J2174" t="s">
        <v>32</v>
      </c>
      <c r="K2174" t="s">
        <v>32</v>
      </c>
      <c r="L2174" t="s">
        <v>32</v>
      </c>
      <c r="M2174" t="s">
        <v>32</v>
      </c>
      <c r="N2174" t="s">
        <v>32</v>
      </c>
      <c r="O2174">
        <v>1</v>
      </c>
      <c r="P2174" t="s">
        <v>32</v>
      </c>
      <c r="Q2174" t="s">
        <v>32</v>
      </c>
      <c r="R2174" t="s">
        <v>32</v>
      </c>
      <c r="S2174" t="s">
        <v>32</v>
      </c>
      <c r="T2174" t="s">
        <v>32</v>
      </c>
      <c r="U2174" t="s">
        <v>3819</v>
      </c>
      <c r="V2174">
        <v>0</v>
      </c>
      <c r="W2174">
        <v>1</v>
      </c>
      <c r="X2174" t="s">
        <v>32</v>
      </c>
      <c r="Y2174" t="s">
        <v>71</v>
      </c>
      <c r="Z2174">
        <v>0</v>
      </c>
      <c r="AA2174">
        <v>0</v>
      </c>
      <c r="AB2174">
        <v>0</v>
      </c>
      <c r="AC2174">
        <v>0</v>
      </c>
      <c r="AD2174" t="s">
        <v>32</v>
      </c>
      <c r="AE2174" s="23" t="s">
        <v>32</v>
      </c>
    </row>
    <row r="2175" spans="1:31" hidden="1" x14ac:dyDescent="0.25">
      <c r="A2175" t="s">
        <v>76</v>
      </c>
      <c r="B2175" t="s">
        <v>38</v>
      </c>
      <c r="C2175" t="s">
        <v>32</v>
      </c>
      <c r="D2175" t="s">
        <v>32</v>
      </c>
      <c r="E2175" t="s">
        <v>32</v>
      </c>
      <c r="F2175">
        <v>0</v>
      </c>
      <c r="G2175" t="s">
        <v>16</v>
      </c>
      <c r="H2175">
        <v>1</v>
      </c>
      <c r="I2175">
        <v>0</v>
      </c>
      <c r="J2175" t="s">
        <v>32</v>
      </c>
      <c r="K2175" t="s">
        <v>32</v>
      </c>
      <c r="L2175" t="s">
        <v>32</v>
      </c>
      <c r="M2175" t="s">
        <v>32</v>
      </c>
      <c r="N2175" t="s">
        <v>32</v>
      </c>
      <c r="O2175">
        <v>1</v>
      </c>
      <c r="P2175" t="s">
        <v>32</v>
      </c>
      <c r="Q2175" t="s">
        <v>32</v>
      </c>
      <c r="R2175" t="s">
        <v>32</v>
      </c>
      <c r="S2175" t="s">
        <v>32</v>
      </c>
      <c r="T2175" t="s">
        <v>32</v>
      </c>
      <c r="U2175" t="s">
        <v>3819</v>
      </c>
      <c r="V2175">
        <v>1</v>
      </c>
      <c r="W2175">
        <v>0</v>
      </c>
      <c r="X2175" t="s">
        <v>32</v>
      </c>
      <c r="Y2175" t="s">
        <v>71</v>
      </c>
      <c r="Z2175">
        <v>0</v>
      </c>
      <c r="AA2175">
        <v>0</v>
      </c>
      <c r="AB2175">
        <v>0</v>
      </c>
      <c r="AC2175">
        <v>0</v>
      </c>
      <c r="AD2175" t="s">
        <v>32</v>
      </c>
      <c r="AE2175" s="23" t="s">
        <v>32</v>
      </c>
    </row>
    <row r="2176" spans="1:31" x14ac:dyDescent="0.25">
      <c r="A2176" t="s">
        <v>76</v>
      </c>
      <c r="B2176" t="s">
        <v>146</v>
      </c>
      <c r="C2176" t="s">
        <v>54</v>
      </c>
      <c r="D2176" t="s">
        <v>32</v>
      </c>
      <c r="E2176" t="s">
        <v>32</v>
      </c>
      <c r="F2176">
        <v>2</v>
      </c>
      <c r="G2176" t="s">
        <v>15</v>
      </c>
      <c r="H2176">
        <v>0</v>
      </c>
      <c r="I2176">
        <v>1</v>
      </c>
      <c r="J2176" t="s">
        <v>32</v>
      </c>
      <c r="K2176" t="s">
        <v>32</v>
      </c>
      <c r="L2176" t="s">
        <v>32</v>
      </c>
      <c r="M2176" t="s">
        <v>32</v>
      </c>
      <c r="N2176" t="s">
        <v>32</v>
      </c>
      <c r="O2176">
        <v>1</v>
      </c>
      <c r="P2176" t="s">
        <v>32</v>
      </c>
      <c r="Q2176" t="s">
        <v>32</v>
      </c>
      <c r="R2176" t="s">
        <v>32</v>
      </c>
      <c r="S2176" t="s">
        <v>32</v>
      </c>
      <c r="T2176" t="s">
        <v>32</v>
      </c>
      <c r="U2176" t="s">
        <v>3819</v>
      </c>
      <c r="V2176">
        <v>0</v>
      </c>
      <c r="W2176">
        <v>1</v>
      </c>
      <c r="X2176" t="s">
        <v>32</v>
      </c>
      <c r="Y2176" t="s">
        <v>71</v>
      </c>
      <c r="Z2176">
        <v>0</v>
      </c>
      <c r="AA2176">
        <v>0</v>
      </c>
      <c r="AB2176">
        <v>0</v>
      </c>
      <c r="AC2176">
        <v>0</v>
      </c>
      <c r="AD2176" t="s">
        <v>32</v>
      </c>
      <c r="AE2176" s="23" t="s">
        <v>32</v>
      </c>
    </row>
    <row r="2177" spans="1:31" x14ac:dyDescent="0.25">
      <c r="A2177" t="s">
        <v>69</v>
      </c>
      <c r="B2177" t="s">
        <v>103</v>
      </c>
      <c r="C2177" t="s">
        <v>54</v>
      </c>
      <c r="D2177" t="s">
        <v>32</v>
      </c>
      <c r="E2177" t="s">
        <v>32</v>
      </c>
      <c r="F2177">
        <v>0</v>
      </c>
      <c r="G2177" t="s">
        <v>15</v>
      </c>
      <c r="H2177">
        <v>0</v>
      </c>
      <c r="I2177">
        <v>1</v>
      </c>
      <c r="J2177" t="s">
        <v>32</v>
      </c>
      <c r="K2177" t="s">
        <v>32</v>
      </c>
      <c r="L2177" t="s">
        <v>32</v>
      </c>
      <c r="M2177" t="s">
        <v>32</v>
      </c>
      <c r="N2177" t="s">
        <v>32</v>
      </c>
      <c r="O2177">
        <v>1</v>
      </c>
      <c r="P2177" t="s">
        <v>32</v>
      </c>
      <c r="Q2177" t="s">
        <v>32</v>
      </c>
      <c r="R2177" t="s">
        <v>32</v>
      </c>
      <c r="S2177" t="s">
        <v>32</v>
      </c>
      <c r="T2177" t="s">
        <v>32</v>
      </c>
      <c r="U2177" t="s">
        <v>3819</v>
      </c>
      <c r="V2177">
        <v>0</v>
      </c>
      <c r="W2177">
        <v>1</v>
      </c>
      <c r="X2177" t="s">
        <v>32</v>
      </c>
      <c r="Y2177" t="s">
        <v>80</v>
      </c>
      <c r="Z2177">
        <v>0</v>
      </c>
      <c r="AA2177">
        <v>0</v>
      </c>
      <c r="AB2177">
        <v>0</v>
      </c>
      <c r="AC2177">
        <v>0</v>
      </c>
      <c r="AD2177" t="s">
        <v>32</v>
      </c>
      <c r="AE2177" s="23" t="s">
        <v>32</v>
      </c>
    </row>
    <row r="2178" spans="1:31" x14ac:dyDescent="0.25">
      <c r="A2178" t="s">
        <v>69</v>
      </c>
      <c r="B2178" t="s">
        <v>103</v>
      </c>
      <c r="C2178" t="s">
        <v>54</v>
      </c>
      <c r="D2178" t="s">
        <v>32</v>
      </c>
      <c r="E2178" t="s">
        <v>32</v>
      </c>
      <c r="F2178">
        <v>0</v>
      </c>
      <c r="G2178" t="s">
        <v>15</v>
      </c>
      <c r="H2178">
        <v>0</v>
      </c>
      <c r="I2178">
        <v>1</v>
      </c>
      <c r="J2178" t="s">
        <v>32</v>
      </c>
      <c r="K2178" t="s">
        <v>32</v>
      </c>
      <c r="L2178" t="s">
        <v>32</v>
      </c>
      <c r="M2178" t="s">
        <v>32</v>
      </c>
      <c r="N2178" t="s">
        <v>32</v>
      </c>
      <c r="O2178">
        <v>1</v>
      </c>
      <c r="P2178" t="s">
        <v>32</v>
      </c>
      <c r="Q2178" t="s">
        <v>32</v>
      </c>
      <c r="R2178" t="s">
        <v>32</v>
      </c>
      <c r="S2178" t="s">
        <v>32</v>
      </c>
      <c r="T2178" t="s">
        <v>32</v>
      </c>
      <c r="U2178" t="s">
        <v>3819</v>
      </c>
      <c r="V2178">
        <v>0</v>
      </c>
      <c r="W2178">
        <v>1</v>
      </c>
      <c r="X2178" t="s">
        <v>32</v>
      </c>
      <c r="Y2178" t="s">
        <v>70</v>
      </c>
      <c r="Z2178">
        <v>0</v>
      </c>
      <c r="AA2178">
        <v>0</v>
      </c>
      <c r="AB2178">
        <v>0</v>
      </c>
      <c r="AC2178">
        <v>0</v>
      </c>
      <c r="AD2178" t="s">
        <v>32</v>
      </c>
      <c r="AE2178" s="23" t="s">
        <v>32</v>
      </c>
    </row>
    <row r="2179" spans="1:31" hidden="1" x14ac:dyDescent="0.25">
      <c r="A2179" t="s">
        <v>76</v>
      </c>
      <c r="B2179" t="s">
        <v>145</v>
      </c>
      <c r="C2179" t="s">
        <v>32</v>
      </c>
      <c r="D2179" t="s">
        <v>32</v>
      </c>
      <c r="E2179" t="s">
        <v>32</v>
      </c>
      <c r="F2179">
        <v>0</v>
      </c>
      <c r="G2179" t="s">
        <v>16</v>
      </c>
      <c r="H2179">
        <v>1</v>
      </c>
      <c r="I2179">
        <v>0</v>
      </c>
      <c r="J2179" t="s">
        <v>32</v>
      </c>
      <c r="K2179" t="s">
        <v>32</v>
      </c>
      <c r="L2179" t="s">
        <v>32</v>
      </c>
      <c r="M2179" t="s">
        <v>32</v>
      </c>
      <c r="N2179" t="s">
        <v>32</v>
      </c>
      <c r="O2179">
        <v>1</v>
      </c>
      <c r="P2179" t="s">
        <v>32</v>
      </c>
      <c r="Q2179" t="s">
        <v>32</v>
      </c>
      <c r="R2179" t="s">
        <v>32</v>
      </c>
      <c r="S2179" t="s">
        <v>32</v>
      </c>
      <c r="T2179" t="s">
        <v>32</v>
      </c>
      <c r="U2179" t="s">
        <v>3819</v>
      </c>
      <c r="V2179">
        <v>1</v>
      </c>
      <c r="W2179">
        <v>0</v>
      </c>
      <c r="X2179" t="s">
        <v>32</v>
      </c>
      <c r="Y2179" t="s">
        <v>71</v>
      </c>
      <c r="Z2179">
        <v>0</v>
      </c>
      <c r="AA2179">
        <v>0</v>
      </c>
      <c r="AB2179">
        <v>0</v>
      </c>
      <c r="AC2179">
        <v>0</v>
      </c>
      <c r="AD2179" t="s">
        <v>32</v>
      </c>
      <c r="AE2179" s="23" t="s">
        <v>32</v>
      </c>
    </row>
    <row r="2180" spans="1:31" hidden="1" x14ac:dyDescent="0.25">
      <c r="A2180" t="s">
        <v>76</v>
      </c>
      <c r="B2180" t="s">
        <v>38</v>
      </c>
      <c r="C2180" t="s">
        <v>32</v>
      </c>
      <c r="D2180" t="s">
        <v>32</v>
      </c>
      <c r="E2180" t="s">
        <v>32</v>
      </c>
      <c r="F2180">
        <v>0</v>
      </c>
      <c r="G2180" t="s">
        <v>16</v>
      </c>
      <c r="H2180">
        <v>1</v>
      </c>
      <c r="I2180">
        <v>0</v>
      </c>
      <c r="J2180" t="s">
        <v>32</v>
      </c>
      <c r="K2180" t="s">
        <v>32</v>
      </c>
      <c r="L2180" t="s">
        <v>32</v>
      </c>
      <c r="M2180" t="s">
        <v>32</v>
      </c>
      <c r="N2180" t="s">
        <v>32</v>
      </c>
      <c r="O2180">
        <v>1</v>
      </c>
      <c r="P2180" t="s">
        <v>32</v>
      </c>
      <c r="Q2180" t="s">
        <v>32</v>
      </c>
      <c r="R2180" t="s">
        <v>32</v>
      </c>
      <c r="S2180" t="s">
        <v>32</v>
      </c>
      <c r="T2180" t="s">
        <v>32</v>
      </c>
      <c r="U2180" t="s">
        <v>3819</v>
      </c>
      <c r="V2180">
        <v>1</v>
      </c>
      <c r="W2180">
        <v>0</v>
      </c>
      <c r="X2180" t="s">
        <v>32</v>
      </c>
      <c r="Y2180" t="s">
        <v>80</v>
      </c>
      <c r="Z2180">
        <v>0</v>
      </c>
      <c r="AA2180">
        <v>0</v>
      </c>
      <c r="AB2180">
        <v>0</v>
      </c>
      <c r="AC2180">
        <v>0</v>
      </c>
      <c r="AD2180" t="s">
        <v>32</v>
      </c>
      <c r="AE2180" s="23" t="s">
        <v>32</v>
      </c>
    </row>
    <row r="2181" spans="1:31" hidden="1" x14ac:dyDescent="0.25">
      <c r="A2181" t="s">
        <v>72</v>
      </c>
      <c r="B2181" t="s">
        <v>38</v>
      </c>
      <c r="C2181" t="s">
        <v>32</v>
      </c>
      <c r="D2181" t="s">
        <v>32</v>
      </c>
      <c r="E2181" t="s">
        <v>32</v>
      </c>
      <c r="F2181">
        <v>0</v>
      </c>
      <c r="G2181" t="s">
        <v>16</v>
      </c>
      <c r="H2181">
        <v>1</v>
      </c>
      <c r="I2181">
        <v>0</v>
      </c>
      <c r="J2181" t="s">
        <v>32</v>
      </c>
      <c r="K2181" t="s">
        <v>32</v>
      </c>
      <c r="L2181" t="s">
        <v>32</v>
      </c>
      <c r="M2181" t="s">
        <v>32</v>
      </c>
      <c r="N2181" t="s">
        <v>32</v>
      </c>
      <c r="O2181">
        <v>1</v>
      </c>
      <c r="P2181" t="s">
        <v>32</v>
      </c>
      <c r="Q2181" t="s">
        <v>32</v>
      </c>
      <c r="R2181" t="s">
        <v>32</v>
      </c>
      <c r="S2181" t="s">
        <v>32</v>
      </c>
      <c r="T2181" t="s">
        <v>32</v>
      </c>
      <c r="U2181" t="s">
        <v>3819</v>
      </c>
      <c r="V2181">
        <v>1</v>
      </c>
      <c r="W2181">
        <v>0</v>
      </c>
      <c r="X2181" t="s">
        <v>32</v>
      </c>
      <c r="Y2181" t="s">
        <v>80</v>
      </c>
      <c r="Z2181">
        <v>0</v>
      </c>
      <c r="AA2181">
        <v>0</v>
      </c>
      <c r="AB2181">
        <v>0</v>
      </c>
      <c r="AC2181">
        <v>0</v>
      </c>
      <c r="AD2181" t="s">
        <v>32</v>
      </c>
      <c r="AE2181" s="23" t="s">
        <v>32</v>
      </c>
    </row>
    <row r="2182" spans="1:31" hidden="1" x14ac:dyDescent="0.25">
      <c r="A2182" t="s">
        <v>72</v>
      </c>
      <c r="B2182" t="s">
        <v>103</v>
      </c>
      <c r="C2182" t="s">
        <v>32</v>
      </c>
      <c r="D2182" t="s">
        <v>32</v>
      </c>
      <c r="E2182" t="s">
        <v>32</v>
      </c>
      <c r="F2182">
        <v>0</v>
      </c>
      <c r="G2182" t="s">
        <v>16</v>
      </c>
      <c r="H2182">
        <v>1</v>
      </c>
      <c r="I2182">
        <v>0</v>
      </c>
      <c r="J2182" t="s">
        <v>32</v>
      </c>
      <c r="K2182" t="s">
        <v>32</v>
      </c>
      <c r="L2182" t="s">
        <v>32</v>
      </c>
      <c r="M2182" t="s">
        <v>32</v>
      </c>
      <c r="N2182" t="s">
        <v>32</v>
      </c>
      <c r="O2182">
        <v>1</v>
      </c>
      <c r="P2182" t="s">
        <v>32</v>
      </c>
      <c r="Q2182" t="s">
        <v>32</v>
      </c>
      <c r="R2182" t="s">
        <v>32</v>
      </c>
      <c r="S2182" t="s">
        <v>32</v>
      </c>
      <c r="T2182" t="s">
        <v>32</v>
      </c>
      <c r="U2182" t="s">
        <v>3819</v>
      </c>
      <c r="V2182">
        <v>1</v>
      </c>
      <c r="W2182">
        <v>0</v>
      </c>
      <c r="X2182" t="s">
        <v>32</v>
      </c>
      <c r="Y2182" t="s">
        <v>80</v>
      </c>
      <c r="Z2182">
        <v>0</v>
      </c>
      <c r="AA2182">
        <v>0</v>
      </c>
      <c r="AB2182">
        <v>0</v>
      </c>
      <c r="AC2182">
        <v>0</v>
      </c>
      <c r="AD2182" t="s">
        <v>32</v>
      </c>
      <c r="AE2182" s="23" t="s">
        <v>32</v>
      </c>
    </row>
    <row r="2183" spans="1:31" x14ac:dyDescent="0.25">
      <c r="A2183" t="s">
        <v>69</v>
      </c>
      <c r="B2183" t="s">
        <v>31</v>
      </c>
      <c r="C2183" t="s">
        <v>54</v>
      </c>
      <c r="D2183" t="s">
        <v>32</v>
      </c>
      <c r="E2183" t="s">
        <v>32</v>
      </c>
      <c r="F2183">
        <v>1</v>
      </c>
      <c r="G2183" t="s">
        <v>15</v>
      </c>
      <c r="H2183">
        <v>0</v>
      </c>
      <c r="I2183">
        <v>1</v>
      </c>
      <c r="J2183" t="s">
        <v>32</v>
      </c>
      <c r="K2183" t="s">
        <v>32</v>
      </c>
      <c r="L2183" t="s">
        <v>32</v>
      </c>
      <c r="M2183" t="s">
        <v>32</v>
      </c>
      <c r="N2183" t="s">
        <v>32</v>
      </c>
      <c r="O2183">
        <v>1</v>
      </c>
      <c r="P2183" t="s">
        <v>32</v>
      </c>
      <c r="Q2183" t="s">
        <v>32</v>
      </c>
      <c r="R2183" t="s">
        <v>32</v>
      </c>
      <c r="S2183" t="s">
        <v>32</v>
      </c>
      <c r="T2183" t="s">
        <v>32</v>
      </c>
      <c r="U2183" t="s">
        <v>3819</v>
      </c>
      <c r="V2183">
        <v>0</v>
      </c>
      <c r="W2183">
        <v>1</v>
      </c>
      <c r="X2183" t="s">
        <v>32</v>
      </c>
      <c r="Y2183" t="s">
        <v>70</v>
      </c>
      <c r="Z2183">
        <v>0</v>
      </c>
      <c r="AA2183">
        <v>0</v>
      </c>
      <c r="AB2183">
        <v>0</v>
      </c>
      <c r="AC2183">
        <v>0</v>
      </c>
      <c r="AD2183" t="s">
        <v>32</v>
      </c>
      <c r="AE2183" s="23" t="s">
        <v>32</v>
      </c>
    </row>
    <row r="2184" spans="1:31" x14ac:dyDescent="0.25">
      <c r="A2184" t="s">
        <v>78</v>
      </c>
      <c r="B2184" t="s">
        <v>113</v>
      </c>
      <c r="C2184" t="s">
        <v>54</v>
      </c>
      <c r="D2184" t="s">
        <v>32</v>
      </c>
      <c r="E2184" t="s">
        <v>32</v>
      </c>
      <c r="F2184">
        <v>0</v>
      </c>
      <c r="G2184" t="s">
        <v>15</v>
      </c>
      <c r="H2184">
        <v>0</v>
      </c>
      <c r="I2184">
        <v>1</v>
      </c>
      <c r="J2184" t="s">
        <v>32</v>
      </c>
      <c r="K2184" t="s">
        <v>32</v>
      </c>
      <c r="L2184" t="s">
        <v>32</v>
      </c>
      <c r="M2184" t="s">
        <v>32</v>
      </c>
      <c r="N2184" t="s">
        <v>32</v>
      </c>
      <c r="O2184">
        <v>1</v>
      </c>
      <c r="P2184" t="s">
        <v>32</v>
      </c>
      <c r="Q2184" t="s">
        <v>32</v>
      </c>
      <c r="R2184" t="s">
        <v>32</v>
      </c>
      <c r="S2184" t="s">
        <v>32</v>
      </c>
      <c r="T2184" t="s">
        <v>32</v>
      </c>
      <c r="U2184" t="s">
        <v>3819</v>
      </c>
      <c r="V2184">
        <v>0</v>
      </c>
      <c r="W2184">
        <v>1</v>
      </c>
      <c r="X2184" t="s">
        <v>32</v>
      </c>
      <c r="Y2184" t="s">
        <v>71</v>
      </c>
      <c r="Z2184">
        <v>0</v>
      </c>
      <c r="AA2184">
        <v>0</v>
      </c>
      <c r="AB2184">
        <v>0</v>
      </c>
      <c r="AC2184">
        <v>0</v>
      </c>
      <c r="AD2184" t="s">
        <v>32</v>
      </c>
      <c r="AE2184" s="23" t="s">
        <v>32</v>
      </c>
    </row>
    <row r="2185" spans="1:31" x14ac:dyDescent="0.25">
      <c r="A2185" t="s">
        <v>78</v>
      </c>
      <c r="B2185" t="s">
        <v>113</v>
      </c>
      <c r="C2185" t="s">
        <v>54</v>
      </c>
      <c r="D2185" t="s">
        <v>32</v>
      </c>
      <c r="E2185" t="s">
        <v>32</v>
      </c>
      <c r="F2185">
        <v>0</v>
      </c>
      <c r="G2185" t="s">
        <v>15</v>
      </c>
      <c r="H2185">
        <v>0</v>
      </c>
      <c r="I2185">
        <v>1</v>
      </c>
      <c r="J2185" t="s">
        <v>32</v>
      </c>
      <c r="K2185" t="s">
        <v>32</v>
      </c>
      <c r="L2185" t="s">
        <v>32</v>
      </c>
      <c r="M2185" t="s">
        <v>32</v>
      </c>
      <c r="N2185" t="s">
        <v>32</v>
      </c>
      <c r="O2185">
        <v>1</v>
      </c>
      <c r="P2185" t="s">
        <v>32</v>
      </c>
      <c r="Q2185" t="s">
        <v>32</v>
      </c>
      <c r="R2185" t="s">
        <v>32</v>
      </c>
      <c r="S2185" t="s">
        <v>32</v>
      </c>
      <c r="T2185" t="s">
        <v>32</v>
      </c>
      <c r="U2185" t="s">
        <v>3819</v>
      </c>
      <c r="V2185">
        <v>0</v>
      </c>
      <c r="W2185">
        <v>1</v>
      </c>
      <c r="X2185" t="s">
        <v>32</v>
      </c>
      <c r="Y2185" t="s">
        <v>71</v>
      </c>
      <c r="Z2185">
        <v>0</v>
      </c>
      <c r="AA2185">
        <v>0</v>
      </c>
      <c r="AB2185">
        <v>0</v>
      </c>
      <c r="AC2185">
        <v>0</v>
      </c>
      <c r="AD2185" t="s">
        <v>32</v>
      </c>
      <c r="AE2185" s="23" t="s">
        <v>32</v>
      </c>
    </row>
    <row r="2186" spans="1:31" x14ac:dyDescent="0.25">
      <c r="A2186" t="s">
        <v>78</v>
      </c>
      <c r="B2186" t="s">
        <v>103</v>
      </c>
      <c r="C2186" t="s">
        <v>54</v>
      </c>
      <c r="D2186" t="s">
        <v>32</v>
      </c>
      <c r="E2186" t="s">
        <v>32</v>
      </c>
      <c r="F2186">
        <v>2</v>
      </c>
      <c r="G2186" t="s">
        <v>15</v>
      </c>
      <c r="H2186">
        <v>0</v>
      </c>
      <c r="I2186">
        <v>1</v>
      </c>
      <c r="J2186" t="s">
        <v>32</v>
      </c>
      <c r="K2186" t="s">
        <v>32</v>
      </c>
      <c r="L2186" t="s">
        <v>32</v>
      </c>
      <c r="M2186" t="s">
        <v>32</v>
      </c>
      <c r="N2186" t="s">
        <v>32</v>
      </c>
      <c r="O2186">
        <v>1</v>
      </c>
      <c r="P2186" t="s">
        <v>32</v>
      </c>
      <c r="Q2186" t="s">
        <v>32</v>
      </c>
      <c r="R2186" t="s">
        <v>32</v>
      </c>
      <c r="S2186" t="s">
        <v>32</v>
      </c>
      <c r="T2186" t="s">
        <v>32</v>
      </c>
      <c r="U2186" t="s">
        <v>3819</v>
      </c>
      <c r="V2186">
        <v>0</v>
      </c>
      <c r="W2186">
        <v>1</v>
      </c>
      <c r="X2186" t="s">
        <v>32</v>
      </c>
      <c r="Y2186" t="s">
        <v>71</v>
      </c>
      <c r="Z2186">
        <v>0</v>
      </c>
      <c r="AA2186">
        <v>0</v>
      </c>
      <c r="AB2186">
        <v>0</v>
      </c>
      <c r="AC2186">
        <v>0</v>
      </c>
      <c r="AD2186" t="s">
        <v>32</v>
      </c>
      <c r="AE2186" s="23" t="s">
        <v>32</v>
      </c>
    </row>
    <row r="2187" spans="1:31" x14ac:dyDescent="0.25">
      <c r="A2187" t="s">
        <v>78</v>
      </c>
      <c r="B2187" t="s">
        <v>103</v>
      </c>
      <c r="C2187" t="s">
        <v>54</v>
      </c>
      <c r="D2187" t="s">
        <v>32</v>
      </c>
      <c r="E2187" t="s">
        <v>32</v>
      </c>
      <c r="F2187">
        <v>0</v>
      </c>
      <c r="G2187" t="s">
        <v>15</v>
      </c>
      <c r="H2187">
        <v>0</v>
      </c>
      <c r="I2187">
        <v>1</v>
      </c>
      <c r="J2187" t="s">
        <v>32</v>
      </c>
      <c r="K2187" t="s">
        <v>32</v>
      </c>
      <c r="L2187" t="s">
        <v>32</v>
      </c>
      <c r="M2187" t="s">
        <v>32</v>
      </c>
      <c r="N2187" t="s">
        <v>32</v>
      </c>
      <c r="O2187">
        <v>1</v>
      </c>
      <c r="P2187" t="s">
        <v>32</v>
      </c>
      <c r="Q2187" t="s">
        <v>32</v>
      </c>
      <c r="R2187" t="s">
        <v>32</v>
      </c>
      <c r="S2187" t="s">
        <v>32</v>
      </c>
      <c r="T2187" t="s">
        <v>32</v>
      </c>
      <c r="U2187" t="s">
        <v>3819</v>
      </c>
      <c r="V2187">
        <v>0</v>
      </c>
      <c r="W2187">
        <v>1</v>
      </c>
      <c r="X2187" t="s">
        <v>32</v>
      </c>
      <c r="Y2187" t="s">
        <v>71</v>
      </c>
      <c r="Z2187">
        <v>0</v>
      </c>
      <c r="AA2187">
        <v>0</v>
      </c>
      <c r="AB2187">
        <v>0</v>
      </c>
      <c r="AC2187">
        <v>0</v>
      </c>
      <c r="AD2187" t="s">
        <v>32</v>
      </c>
      <c r="AE2187" s="23" t="s">
        <v>32</v>
      </c>
    </row>
    <row r="2188" spans="1:31" x14ac:dyDescent="0.25">
      <c r="A2188" t="s">
        <v>78</v>
      </c>
      <c r="B2188" t="s">
        <v>113</v>
      </c>
      <c r="C2188" t="s">
        <v>54</v>
      </c>
      <c r="D2188" t="s">
        <v>32</v>
      </c>
      <c r="E2188" t="s">
        <v>32</v>
      </c>
      <c r="F2188">
        <v>0</v>
      </c>
      <c r="G2188" t="s">
        <v>15</v>
      </c>
      <c r="H2188">
        <v>0</v>
      </c>
      <c r="I2188">
        <v>1</v>
      </c>
      <c r="J2188" t="s">
        <v>32</v>
      </c>
      <c r="K2188" t="s">
        <v>32</v>
      </c>
      <c r="L2188" t="s">
        <v>32</v>
      </c>
      <c r="M2188" t="s">
        <v>32</v>
      </c>
      <c r="N2188" t="s">
        <v>32</v>
      </c>
      <c r="O2188">
        <v>1</v>
      </c>
      <c r="P2188" t="s">
        <v>32</v>
      </c>
      <c r="Q2188" t="s">
        <v>32</v>
      </c>
      <c r="R2188" t="s">
        <v>32</v>
      </c>
      <c r="S2188" t="s">
        <v>32</v>
      </c>
      <c r="T2188" t="s">
        <v>32</v>
      </c>
      <c r="U2188" t="s">
        <v>3819</v>
      </c>
      <c r="V2188">
        <v>0</v>
      </c>
      <c r="W2188">
        <v>1</v>
      </c>
      <c r="X2188" t="s">
        <v>32</v>
      </c>
      <c r="Y2188" t="s">
        <v>71</v>
      </c>
      <c r="Z2188">
        <v>0</v>
      </c>
      <c r="AA2188">
        <v>0</v>
      </c>
      <c r="AB2188">
        <v>0</v>
      </c>
      <c r="AC2188">
        <v>0</v>
      </c>
      <c r="AD2188" t="s">
        <v>32</v>
      </c>
      <c r="AE2188" s="23" t="s">
        <v>32</v>
      </c>
    </row>
    <row r="2189" spans="1:31" hidden="1" x14ac:dyDescent="0.25">
      <c r="A2189" t="s">
        <v>69</v>
      </c>
      <c r="B2189" t="s">
        <v>113</v>
      </c>
      <c r="C2189" t="s">
        <v>32</v>
      </c>
      <c r="D2189" t="s">
        <v>32</v>
      </c>
      <c r="E2189" t="s">
        <v>32</v>
      </c>
      <c r="F2189">
        <v>0</v>
      </c>
      <c r="G2189" t="s">
        <v>16</v>
      </c>
      <c r="H2189">
        <v>1</v>
      </c>
      <c r="I2189">
        <v>0</v>
      </c>
      <c r="J2189" t="s">
        <v>32</v>
      </c>
      <c r="K2189" t="s">
        <v>32</v>
      </c>
      <c r="L2189" t="s">
        <v>32</v>
      </c>
      <c r="M2189" t="s">
        <v>32</v>
      </c>
      <c r="N2189" t="s">
        <v>32</v>
      </c>
      <c r="O2189">
        <v>1</v>
      </c>
      <c r="P2189" t="s">
        <v>32</v>
      </c>
      <c r="Q2189" t="s">
        <v>32</v>
      </c>
      <c r="R2189" t="s">
        <v>32</v>
      </c>
      <c r="S2189" t="s">
        <v>32</v>
      </c>
      <c r="T2189" t="s">
        <v>32</v>
      </c>
      <c r="U2189" t="s">
        <v>3819</v>
      </c>
      <c r="V2189">
        <v>1</v>
      </c>
      <c r="W2189">
        <v>0</v>
      </c>
      <c r="X2189" t="s">
        <v>32</v>
      </c>
      <c r="Y2189" t="s">
        <v>71</v>
      </c>
      <c r="Z2189">
        <v>0</v>
      </c>
      <c r="AA2189">
        <v>0</v>
      </c>
      <c r="AB2189">
        <v>0</v>
      </c>
      <c r="AC2189">
        <v>0</v>
      </c>
      <c r="AD2189" t="s">
        <v>32</v>
      </c>
      <c r="AE2189" s="23" t="s">
        <v>32</v>
      </c>
    </row>
    <row r="2190" spans="1:31" x14ac:dyDescent="0.25">
      <c r="A2190" t="s">
        <v>78</v>
      </c>
      <c r="B2190" t="s">
        <v>103</v>
      </c>
      <c r="C2190" t="s">
        <v>54</v>
      </c>
      <c r="D2190" t="s">
        <v>32</v>
      </c>
      <c r="E2190" t="s">
        <v>32</v>
      </c>
      <c r="F2190">
        <v>2</v>
      </c>
      <c r="G2190" t="s">
        <v>15</v>
      </c>
      <c r="H2190">
        <v>0</v>
      </c>
      <c r="I2190">
        <v>1</v>
      </c>
      <c r="J2190" t="s">
        <v>32</v>
      </c>
      <c r="K2190" t="s">
        <v>32</v>
      </c>
      <c r="L2190" t="s">
        <v>32</v>
      </c>
      <c r="M2190" t="s">
        <v>32</v>
      </c>
      <c r="N2190" t="s">
        <v>32</v>
      </c>
      <c r="O2190">
        <v>1</v>
      </c>
      <c r="P2190" t="s">
        <v>32</v>
      </c>
      <c r="Q2190" t="s">
        <v>32</v>
      </c>
      <c r="R2190" t="s">
        <v>32</v>
      </c>
      <c r="S2190" t="s">
        <v>32</v>
      </c>
      <c r="T2190" t="s">
        <v>32</v>
      </c>
      <c r="U2190" t="s">
        <v>3819</v>
      </c>
      <c r="V2190">
        <v>0</v>
      </c>
      <c r="W2190">
        <v>1</v>
      </c>
      <c r="X2190" t="s">
        <v>32</v>
      </c>
      <c r="Y2190" t="s">
        <v>71</v>
      </c>
      <c r="Z2190">
        <v>0</v>
      </c>
      <c r="AA2190">
        <v>0</v>
      </c>
      <c r="AB2190">
        <v>0</v>
      </c>
      <c r="AC2190">
        <v>0</v>
      </c>
      <c r="AD2190" t="s">
        <v>32</v>
      </c>
      <c r="AE2190" s="23" t="s">
        <v>32</v>
      </c>
    </row>
    <row r="2191" spans="1:31" x14ac:dyDescent="0.25">
      <c r="A2191" t="s">
        <v>76</v>
      </c>
      <c r="B2191" t="s">
        <v>31</v>
      </c>
      <c r="C2191" t="s">
        <v>54</v>
      </c>
      <c r="D2191" t="s">
        <v>32</v>
      </c>
      <c r="E2191" t="s">
        <v>32</v>
      </c>
      <c r="F2191">
        <v>0</v>
      </c>
      <c r="G2191" t="s">
        <v>15</v>
      </c>
      <c r="H2191">
        <v>0</v>
      </c>
      <c r="I2191">
        <v>1</v>
      </c>
      <c r="J2191" t="s">
        <v>32</v>
      </c>
      <c r="K2191" t="s">
        <v>32</v>
      </c>
      <c r="L2191" t="s">
        <v>32</v>
      </c>
      <c r="M2191" t="s">
        <v>32</v>
      </c>
      <c r="N2191" t="s">
        <v>32</v>
      </c>
      <c r="O2191">
        <v>1</v>
      </c>
      <c r="P2191" t="s">
        <v>32</v>
      </c>
      <c r="Q2191" t="s">
        <v>32</v>
      </c>
      <c r="R2191" t="s">
        <v>32</v>
      </c>
      <c r="S2191" t="s">
        <v>32</v>
      </c>
      <c r="T2191" t="s">
        <v>32</v>
      </c>
      <c r="U2191" t="s">
        <v>3819</v>
      </c>
      <c r="V2191">
        <v>0</v>
      </c>
      <c r="W2191">
        <v>1</v>
      </c>
      <c r="X2191" t="s">
        <v>32</v>
      </c>
      <c r="Y2191" t="s">
        <v>71</v>
      </c>
      <c r="Z2191">
        <v>0</v>
      </c>
      <c r="AA2191">
        <v>0</v>
      </c>
      <c r="AB2191">
        <v>0</v>
      </c>
      <c r="AC2191">
        <v>0</v>
      </c>
      <c r="AD2191" t="s">
        <v>32</v>
      </c>
      <c r="AE2191" s="23" t="s">
        <v>32</v>
      </c>
    </row>
    <row r="2192" spans="1:31" x14ac:dyDescent="0.25">
      <c r="A2192" t="s">
        <v>76</v>
      </c>
      <c r="B2192" t="s">
        <v>103</v>
      </c>
      <c r="C2192" t="s">
        <v>54</v>
      </c>
      <c r="D2192" t="s">
        <v>32</v>
      </c>
      <c r="E2192" t="s">
        <v>32</v>
      </c>
      <c r="F2192">
        <v>2</v>
      </c>
      <c r="G2192" t="s">
        <v>15</v>
      </c>
      <c r="H2192">
        <v>0</v>
      </c>
      <c r="I2192">
        <v>1</v>
      </c>
      <c r="J2192" t="s">
        <v>32</v>
      </c>
      <c r="K2192" t="s">
        <v>32</v>
      </c>
      <c r="L2192" t="s">
        <v>32</v>
      </c>
      <c r="M2192" t="s">
        <v>32</v>
      </c>
      <c r="N2192" t="s">
        <v>32</v>
      </c>
      <c r="O2192">
        <v>1</v>
      </c>
      <c r="P2192" t="s">
        <v>32</v>
      </c>
      <c r="Q2192" t="s">
        <v>32</v>
      </c>
      <c r="R2192" t="s">
        <v>32</v>
      </c>
      <c r="S2192" t="s">
        <v>32</v>
      </c>
      <c r="T2192" t="s">
        <v>32</v>
      </c>
      <c r="U2192" t="s">
        <v>3819</v>
      </c>
      <c r="V2192">
        <v>0</v>
      </c>
      <c r="W2192">
        <v>1</v>
      </c>
      <c r="X2192" t="s">
        <v>32</v>
      </c>
      <c r="Y2192" t="s">
        <v>71</v>
      </c>
      <c r="Z2192">
        <v>0</v>
      </c>
      <c r="AA2192">
        <v>0</v>
      </c>
      <c r="AB2192">
        <v>0</v>
      </c>
      <c r="AC2192">
        <v>0</v>
      </c>
      <c r="AD2192" t="s">
        <v>32</v>
      </c>
      <c r="AE2192" s="23" t="s">
        <v>32</v>
      </c>
    </row>
    <row r="2193" spans="1:31" hidden="1" x14ac:dyDescent="0.25">
      <c r="A2193" t="s">
        <v>3878</v>
      </c>
      <c r="B2193" t="s">
        <v>145</v>
      </c>
      <c r="C2193" t="s">
        <v>32</v>
      </c>
      <c r="D2193" t="s">
        <v>32</v>
      </c>
      <c r="E2193" t="s">
        <v>32</v>
      </c>
      <c r="F2193">
        <v>0</v>
      </c>
      <c r="G2193" t="s">
        <v>16</v>
      </c>
      <c r="H2193">
        <v>1</v>
      </c>
      <c r="I2193">
        <v>0</v>
      </c>
      <c r="J2193" t="s">
        <v>32</v>
      </c>
      <c r="K2193" t="s">
        <v>32</v>
      </c>
      <c r="L2193" t="s">
        <v>32</v>
      </c>
      <c r="M2193" t="s">
        <v>32</v>
      </c>
      <c r="N2193" t="s">
        <v>32</v>
      </c>
      <c r="O2193">
        <v>1</v>
      </c>
      <c r="P2193" t="s">
        <v>32</v>
      </c>
      <c r="Q2193" t="s">
        <v>32</v>
      </c>
      <c r="R2193" t="s">
        <v>32</v>
      </c>
      <c r="S2193" t="s">
        <v>32</v>
      </c>
      <c r="T2193" t="s">
        <v>32</v>
      </c>
      <c r="U2193" t="s">
        <v>3819</v>
      </c>
      <c r="V2193">
        <v>1</v>
      </c>
      <c r="W2193">
        <v>0</v>
      </c>
      <c r="X2193" t="s">
        <v>32</v>
      </c>
      <c r="Y2193" t="s">
        <v>71</v>
      </c>
      <c r="Z2193">
        <v>0</v>
      </c>
      <c r="AA2193">
        <v>0</v>
      </c>
      <c r="AB2193">
        <v>0</v>
      </c>
      <c r="AC2193">
        <v>0</v>
      </c>
      <c r="AD2193" t="s">
        <v>32</v>
      </c>
      <c r="AE2193" s="23" t="s">
        <v>32</v>
      </c>
    </row>
    <row r="2194" spans="1:31" x14ac:dyDescent="0.25">
      <c r="A2194" t="s">
        <v>3878</v>
      </c>
      <c r="B2194" t="s">
        <v>103</v>
      </c>
      <c r="C2194" t="s">
        <v>54</v>
      </c>
      <c r="D2194" t="s">
        <v>32</v>
      </c>
      <c r="E2194" t="s">
        <v>32</v>
      </c>
      <c r="F2194">
        <v>0</v>
      </c>
      <c r="G2194" t="s">
        <v>15</v>
      </c>
      <c r="H2194">
        <v>0</v>
      </c>
      <c r="I2194">
        <v>1</v>
      </c>
      <c r="J2194" t="s">
        <v>32</v>
      </c>
      <c r="K2194" t="s">
        <v>32</v>
      </c>
      <c r="L2194" t="s">
        <v>32</v>
      </c>
      <c r="M2194" t="s">
        <v>32</v>
      </c>
      <c r="N2194" t="s">
        <v>32</v>
      </c>
      <c r="O2194">
        <v>1</v>
      </c>
      <c r="P2194" t="s">
        <v>32</v>
      </c>
      <c r="Q2194" t="s">
        <v>32</v>
      </c>
      <c r="R2194" t="s">
        <v>32</v>
      </c>
      <c r="S2194" t="s">
        <v>32</v>
      </c>
      <c r="T2194" t="s">
        <v>32</v>
      </c>
      <c r="U2194" t="s">
        <v>3819</v>
      </c>
      <c r="V2194">
        <v>0</v>
      </c>
      <c r="W2194">
        <v>1</v>
      </c>
      <c r="X2194" t="s">
        <v>32</v>
      </c>
      <c r="Y2194" t="s">
        <v>71</v>
      </c>
      <c r="Z2194">
        <v>0</v>
      </c>
      <c r="AA2194">
        <v>0</v>
      </c>
      <c r="AB2194">
        <v>0</v>
      </c>
      <c r="AC2194">
        <v>0</v>
      </c>
      <c r="AD2194" t="s">
        <v>32</v>
      </c>
      <c r="AE2194" s="23" t="s">
        <v>32</v>
      </c>
    </row>
    <row r="2195" spans="1:31" x14ac:dyDescent="0.25">
      <c r="A2195" t="s">
        <v>76</v>
      </c>
      <c r="B2195" t="s">
        <v>52</v>
      </c>
      <c r="C2195" t="s">
        <v>54</v>
      </c>
      <c r="D2195" t="s">
        <v>32</v>
      </c>
      <c r="E2195" t="s">
        <v>32</v>
      </c>
      <c r="F2195">
        <v>1</v>
      </c>
      <c r="G2195" t="s">
        <v>15</v>
      </c>
      <c r="H2195">
        <v>0</v>
      </c>
      <c r="I2195">
        <v>1</v>
      </c>
      <c r="J2195" t="s">
        <v>32</v>
      </c>
      <c r="K2195" t="s">
        <v>32</v>
      </c>
      <c r="L2195" t="s">
        <v>32</v>
      </c>
      <c r="M2195" t="s">
        <v>32</v>
      </c>
      <c r="N2195" t="s">
        <v>32</v>
      </c>
      <c r="O2195">
        <v>1</v>
      </c>
      <c r="P2195" t="s">
        <v>32</v>
      </c>
      <c r="Q2195" t="s">
        <v>32</v>
      </c>
      <c r="R2195" t="s">
        <v>32</v>
      </c>
      <c r="S2195" t="s">
        <v>32</v>
      </c>
      <c r="T2195" t="s">
        <v>32</v>
      </c>
      <c r="U2195" t="s">
        <v>3819</v>
      </c>
      <c r="V2195">
        <v>0</v>
      </c>
      <c r="W2195">
        <v>1</v>
      </c>
      <c r="X2195" t="s">
        <v>32</v>
      </c>
      <c r="Y2195" t="s">
        <v>80</v>
      </c>
      <c r="Z2195">
        <v>0</v>
      </c>
      <c r="AA2195">
        <v>0</v>
      </c>
      <c r="AB2195">
        <v>0</v>
      </c>
      <c r="AC2195">
        <v>0</v>
      </c>
      <c r="AD2195" t="s">
        <v>32</v>
      </c>
      <c r="AE2195" s="23" t="s">
        <v>32</v>
      </c>
    </row>
    <row r="2196" spans="1:31" x14ac:dyDescent="0.25">
      <c r="A2196" t="s">
        <v>76</v>
      </c>
      <c r="B2196" t="s">
        <v>144</v>
      </c>
      <c r="C2196" t="s">
        <v>54</v>
      </c>
      <c r="D2196" t="s">
        <v>32</v>
      </c>
      <c r="E2196" t="s">
        <v>32</v>
      </c>
      <c r="F2196">
        <v>0</v>
      </c>
      <c r="G2196" t="s">
        <v>15</v>
      </c>
      <c r="H2196">
        <v>0</v>
      </c>
      <c r="I2196">
        <v>1</v>
      </c>
      <c r="J2196" t="s">
        <v>44</v>
      </c>
      <c r="K2196">
        <v>1</v>
      </c>
      <c r="L2196" t="s">
        <v>73</v>
      </c>
      <c r="M2196">
        <v>1</v>
      </c>
      <c r="N2196">
        <v>0</v>
      </c>
      <c r="O2196">
        <v>1</v>
      </c>
      <c r="P2196" t="s">
        <v>32</v>
      </c>
      <c r="Q2196" t="s">
        <v>32</v>
      </c>
      <c r="R2196" t="s">
        <v>32</v>
      </c>
      <c r="S2196" t="s">
        <v>32</v>
      </c>
      <c r="T2196" t="s">
        <v>32</v>
      </c>
      <c r="U2196" t="s">
        <v>3819</v>
      </c>
      <c r="V2196">
        <v>0</v>
      </c>
      <c r="W2196">
        <v>1</v>
      </c>
      <c r="X2196" t="s">
        <v>32</v>
      </c>
      <c r="Y2196" t="s">
        <v>71</v>
      </c>
      <c r="Z2196">
        <v>0</v>
      </c>
      <c r="AA2196">
        <v>0</v>
      </c>
      <c r="AB2196">
        <v>0</v>
      </c>
      <c r="AC2196">
        <v>0</v>
      </c>
      <c r="AD2196" t="s">
        <v>32</v>
      </c>
      <c r="AE2196" s="23" t="s">
        <v>32</v>
      </c>
    </row>
    <row r="2197" spans="1:31" x14ac:dyDescent="0.25">
      <c r="A2197" t="s">
        <v>76</v>
      </c>
      <c r="B2197" t="s">
        <v>43</v>
      </c>
      <c r="C2197" t="s">
        <v>56</v>
      </c>
      <c r="D2197" t="s">
        <v>32</v>
      </c>
      <c r="E2197" t="s">
        <v>32</v>
      </c>
      <c r="F2197">
        <v>1</v>
      </c>
      <c r="G2197" t="s">
        <v>15</v>
      </c>
      <c r="H2197">
        <v>0</v>
      </c>
      <c r="I2197">
        <v>1</v>
      </c>
      <c r="J2197" t="s">
        <v>32</v>
      </c>
      <c r="K2197" t="s">
        <v>32</v>
      </c>
      <c r="L2197" t="s">
        <v>32</v>
      </c>
      <c r="M2197" t="s">
        <v>32</v>
      </c>
      <c r="N2197" t="s">
        <v>32</v>
      </c>
      <c r="O2197">
        <v>1</v>
      </c>
      <c r="P2197" t="s">
        <v>32</v>
      </c>
      <c r="Q2197" t="s">
        <v>32</v>
      </c>
      <c r="R2197" t="s">
        <v>32</v>
      </c>
      <c r="S2197" t="s">
        <v>32</v>
      </c>
      <c r="T2197" t="s">
        <v>32</v>
      </c>
      <c r="U2197" t="s">
        <v>3819</v>
      </c>
      <c r="V2197">
        <v>0</v>
      </c>
      <c r="W2197">
        <v>1</v>
      </c>
      <c r="X2197" t="s">
        <v>32</v>
      </c>
      <c r="Y2197" t="s">
        <v>71</v>
      </c>
      <c r="Z2197">
        <v>0</v>
      </c>
      <c r="AA2197">
        <v>0</v>
      </c>
      <c r="AB2197">
        <v>0</v>
      </c>
      <c r="AC2197">
        <v>0</v>
      </c>
      <c r="AD2197" t="s">
        <v>32</v>
      </c>
      <c r="AE2197" s="23" t="s">
        <v>32</v>
      </c>
    </row>
    <row r="2198" spans="1:31" x14ac:dyDescent="0.25">
      <c r="A2198" t="s">
        <v>76</v>
      </c>
      <c r="B2198" t="s">
        <v>103</v>
      </c>
      <c r="C2198" t="s">
        <v>54</v>
      </c>
      <c r="D2198" t="s">
        <v>32</v>
      </c>
      <c r="E2198" t="s">
        <v>32</v>
      </c>
      <c r="F2198">
        <v>0</v>
      </c>
      <c r="G2198" t="s">
        <v>15</v>
      </c>
      <c r="H2198">
        <v>0</v>
      </c>
      <c r="I2198">
        <v>1</v>
      </c>
      <c r="J2198" t="s">
        <v>32</v>
      </c>
      <c r="K2198" t="s">
        <v>32</v>
      </c>
      <c r="L2198" t="s">
        <v>32</v>
      </c>
      <c r="M2198" t="s">
        <v>32</v>
      </c>
      <c r="N2198" t="s">
        <v>32</v>
      </c>
      <c r="O2198">
        <v>1</v>
      </c>
      <c r="P2198" t="s">
        <v>32</v>
      </c>
      <c r="Q2198" t="s">
        <v>32</v>
      </c>
      <c r="R2198" t="s">
        <v>32</v>
      </c>
      <c r="S2198" t="s">
        <v>32</v>
      </c>
      <c r="T2198" t="s">
        <v>32</v>
      </c>
      <c r="U2198" t="s">
        <v>3819</v>
      </c>
      <c r="V2198">
        <v>0</v>
      </c>
      <c r="W2198">
        <v>1</v>
      </c>
      <c r="X2198" t="s">
        <v>32</v>
      </c>
      <c r="Y2198" t="s">
        <v>71</v>
      </c>
      <c r="Z2198">
        <v>0</v>
      </c>
      <c r="AA2198">
        <v>0</v>
      </c>
      <c r="AB2198">
        <v>0</v>
      </c>
      <c r="AC2198">
        <v>0</v>
      </c>
      <c r="AD2198" t="s">
        <v>32</v>
      </c>
      <c r="AE2198" s="23" t="s">
        <v>32</v>
      </c>
    </row>
    <row r="2199" spans="1:31" x14ac:dyDescent="0.25">
      <c r="A2199" t="s">
        <v>76</v>
      </c>
      <c r="B2199" t="s">
        <v>103</v>
      </c>
      <c r="C2199" t="s">
        <v>54</v>
      </c>
      <c r="D2199" t="s">
        <v>32</v>
      </c>
      <c r="E2199" t="s">
        <v>32</v>
      </c>
      <c r="F2199">
        <v>0</v>
      </c>
      <c r="G2199" t="s">
        <v>15</v>
      </c>
      <c r="H2199">
        <v>0</v>
      </c>
      <c r="I2199">
        <v>1</v>
      </c>
      <c r="J2199" t="s">
        <v>32</v>
      </c>
      <c r="K2199" t="s">
        <v>32</v>
      </c>
      <c r="L2199" t="s">
        <v>32</v>
      </c>
      <c r="M2199" t="s">
        <v>32</v>
      </c>
      <c r="N2199" t="s">
        <v>32</v>
      </c>
      <c r="O2199">
        <v>1</v>
      </c>
      <c r="P2199" t="s">
        <v>32</v>
      </c>
      <c r="Q2199" t="s">
        <v>32</v>
      </c>
      <c r="R2199" t="s">
        <v>32</v>
      </c>
      <c r="S2199" t="s">
        <v>32</v>
      </c>
      <c r="T2199" t="s">
        <v>32</v>
      </c>
      <c r="U2199" t="s">
        <v>3819</v>
      </c>
      <c r="V2199">
        <v>0</v>
      </c>
      <c r="W2199">
        <v>1</v>
      </c>
      <c r="X2199" t="s">
        <v>32</v>
      </c>
      <c r="Y2199" t="s">
        <v>71</v>
      </c>
      <c r="Z2199">
        <v>0</v>
      </c>
      <c r="AA2199">
        <v>0</v>
      </c>
      <c r="AB2199">
        <v>0</v>
      </c>
      <c r="AC2199">
        <v>0</v>
      </c>
      <c r="AD2199" t="s">
        <v>32</v>
      </c>
      <c r="AE2199" s="23" t="s">
        <v>32</v>
      </c>
    </row>
    <row r="2200" spans="1:31" hidden="1" x14ac:dyDescent="0.25">
      <c r="A2200" t="s">
        <v>76</v>
      </c>
      <c r="B2200" t="s">
        <v>38</v>
      </c>
      <c r="C2200" t="s">
        <v>32</v>
      </c>
      <c r="D2200" t="s">
        <v>32</v>
      </c>
      <c r="E2200" t="s">
        <v>32</v>
      </c>
      <c r="F2200">
        <v>0</v>
      </c>
      <c r="G2200" t="s">
        <v>16</v>
      </c>
      <c r="H2200">
        <v>1</v>
      </c>
      <c r="I2200">
        <v>0</v>
      </c>
      <c r="J2200" t="s">
        <v>32</v>
      </c>
      <c r="K2200" t="s">
        <v>32</v>
      </c>
      <c r="L2200" t="s">
        <v>32</v>
      </c>
      <c r="M2200" t="s">
        <v>32</v>
      </c>
      <c r="N2200" t="s">
        <v>32</v>
      </c>
      <c r="O2200">
        <v>1</v>
      </c>
      <c r="P2200" t="s">
        <v>32</v>
      </c>
      <c r="Q2200" t="s">
        <v>32</v>
      </c>
      <c r="R2200" t="s">
        <v>32</v>
      </c>
      <c r="S2200" t="s">
        <v>32</v>
      </c>
      <c r="T2200" t="s">
        <v>32</v>
      </c>
      <c r="U2200" t="s">
        <v>3819</v>
      </c>
      <c r="V2200">
        <v>1</v>
      </c>
      <c r="W2200">
        <v>0</v>
      </c>
      <c r="X2200" t="s">
        <v>32</v>
      </c>
      <c r="Y2200" t="s">
        <v>71</v>
      </c>
      <c r="Z2200">
        <v>0</v>
      </c>
      <c r="AA2200">
        <v>0</v>
      </c>
      <c r="AB2200">
        <v>0</v>
      </c>
      <c r="AC2200">
        <v>0</v>
      </c>
      <c r="AD2200" t="s">
        <v>32</v>
      </c>
      <c r="AE2200" s="23" t="s">
        <v>32</v>
      </c>
    </row>
    <row r="2201" spans="1:31" x14ac:dyDescent="0.25">
      <c r="A2201" t="s">
        <v>78</v>
      </c>
      <c r="B2201" t="s">
        <v>106</v>
      </c>
      <c r="C2201" t="s">
        <v>54</v>
      </c>
      <c r="D2201" t="s">
        <v>32</v>
      </c>
      <c r="E2201" t="s">
        <v>32</v>
      </c>
      <c r="F2201">
        <v>1</v>
      </c>
      <c r="G2201" t="s">
        <v>15</v>
      </c>
      <c r="H2201">
        <v>0</v>
      </c>
      <c r="I2201">
        <v>1</v>
      </c>
      <c r="J2201" t="s">
        <v>32</v>
      </c>
      <c r="K2201" t="s">
        <v>32</v>
      </c>
      <c r="L2201" t="s">
        <v>32</v>
      </c>
      <c r="M2201" t="s">
        <v>32</v>
      </c>
      <c r="N2201" t="s">
        <v>32</v>
      </c>
      <c r="O2201">
        <v>1</v>
      </c>
      <c r="P2201" t="s">
        <v>32</v>
      </c>
      <c r="Q2201" t="s">
        <v>32</v>
      </c>
      <c r="R2201" t="s">
        <v>32</v>
      </c>
      <c r="S2201" t="s">
        <v>32</v>
      </c>
      <c r="T2201" t="s">
        <v>32</v>
      </c>
      <c r="U2201" t="s">
        <v>3819</v>
      </c>
      <c r="V2201">
        <v>0</v>
      </c>
      <c r="W2201">
        <v>1</v>
      </c>
      <c r="X2201" t="s">
        <v>32</v>
      </c>
      <c r="Y2201" t="s">
        <v>71</v>
      </c>
      <c r="Z2201">
        <v>0</v>
      </c>
      <c r="AA2201">
        <v>0</v>
      </c>
      <c r="AB2201">
        <v>0</v>
      </c>
      <c r="AC2201">
        <v>0</v>
      </c>
      <c r="AD2201" t="s">
        <v>32</v>
      </c>
      <c r="AE2201" s="23" t="s">
        <v>32</v>
      </c>
    </row>
    <row r="2202" spans="1:31" hidden="1" x14ac:dyDescent="0.25">
      <c r="A2202" t="s">
        <v>76</v>
      </c>
      <c r="B2202" t="s">
        <v>109</v>
      </c>
      <c r="C2202" t="s">
        <v>32</v>
      </c>
      <c r="D2202" t="s">
        <v>32</v>
      </c>
      <c r="E2202" t="s">
        <v>32</v>
      </c>
      <c r="F2202">
        <v>0</v>
      </c>
      <c r="G2202" t="s">
        <v>16</v>
      </c>
      <c r="H2202">
        <v>1</v>
      </c>
      <c r="I2202">
        <v>0</v>
      </c>
      <c r="J2202" t="s">
        <v>32</v>
      </c>
      <c r="K2202" t="s">
        <v>32</v>
      </c>
      <c r="L2202" t="s">
        <v>32</v>
      </c>
      <c r="M2202" t="s">
        <v>32</v>
      </c>
      <c r="N2202" t="s">
        <v>32</v>
      </c>
      <c r="O2202">
        <v>1</v>
      </c>
      <c r="P2202" t="s">
        <v>32</v>
      </c>
      <c r="Q2202" t="s">
        <v>32</v>
      </c>
      <c r="R2202" t="s">
        <v>32</v>
      </c>
      <c r="S2202" t="s">
        <v>32</v>
      </c>
      <c r="T2202" t="s">
        <v>32</v>
      </c>
      <c r="U2202" t="s">
        <v>3819</v>
      </c>
      <c r="V2202">
        <v>1</v>
      </c>
      <c r="W2202">
        <v>0</v>
      </c>
      <c r="X2202" t="s">
        <v>32</v>
      </c>
      <c r="Y2202" t="s">
        <v>71</v>
      </c>
      <c r="Z2202">
        <v>0</v>
      </c>
      <c r="AA2202">
        <v>0</v>
      </c>
      <c r="AB2202">
        <v>0</v>
      </c>
      <c r="AC2202">
        <v>0</v>
      </c>
      <c r="AD2202" t="s">
        <v>32</v>
      </c>
      <c r="AE2202" s="23" t="s">
        <v>32</v>
      </c>
    </row>
    <row r="2203" spans="1:31" hidden="1" x14ac:dyDescent="0.25">
      <c r="A2203" t="s">
        <v>83</v>
      </c>
      <c r="B2203" t="s">
        <v>103</v>
      </c>
      <c r="C2203" t="s">
        <v>32</v>
      </c>
      <c r="D2203" t="s">
        <v>32</v>
      </c>
      <c r="E2203" t="s">
        <v>32</v>
      </c>
      <c r="F2203">
        <v>0</v>
      </c>
      <c r="G2203" t="s">
        <v>16</v>
      </c>
      <c r="H2203">
        <v>1</v>
      </c>
      <c r="I2203">
        <v>0</v>
      </c>
      <c r="J2203" t="s">
        <v>32</v>
      </c>
      <c r="K2203" t="s">
        <v>32</v>
      </c>
      <c r="L2203" t="s">
        <v>32</v>
      </c>
      <c r="M2203" t="s">
        <v>32</v>
      </c>
      <c r="N2203" t="s">
        <v>32</v>
      </c>
      <c r="O2203">
        <v>1</v>
      </c>
      <c r="P2203" t="s">
        <v>32</v>
      </c>
      <c r="Q2203" t="s">
        <v>32</v>
      </c>
      <c r="R2203" t="s">
        <v>32</v>
      </c>
      <c r="S2203" t="s">
        <v>32</v>
      </c>
      <c r="T2203" t="s">
        <v>32</v>
      </c>
      <c r="U2203" t="s">
        <v>3819</v>
      </c>
      <c r="V2203">
        <v>1</v>
      </c>
      <c r="W2203">
        <v>0</v>
      </c>
      <c r="X2203" t="s">
        <v>32</v>
      </c>
      <c r="Y2203" t="s">
        <v>71</v>
      </c>
      <c r="Z2203">
        <v>0</v>
      </c>
      <c r="AA2203">
        <v>0</v>
      </c>
      <c r="AB2203">
        <v>0</v>
      </c>
      <c r="AC2203">
        <v>0</v>
      </c>
      <c r="AD2203" t="s">
        <v>32</v>
      </c>
      <c r="AE2203" s="23" t="s">
        <v>32</v>
      </c>
    </row>
    <row r="2204" spans="1:31" x14ac:dyDescent="0.25">
      <c r="A2204" t="s">
        <v>76</v>
      </c>
      <c r="B2204" t="s">
        <v>103</v>
      </c>
      <c r="C2204" t="s">
        <v>54</v>
      </c>
      <c r="D2204" t="s">
        <v>32</v>
      </c>
      <c r="E2204" t="s">
        <v>32</v>
      </c>
      <c r="F2204">
        <v>0</v>
      </c>
      <c r="G2204" t="s">
        <v>15</v>
      </c>
      <c r="H2204">
        <v>0</v>
      </c>
      <c r="I2204">
        <v>1</v>
      </c>
      <c r="J2204" t="s">
        <v>32</v>
      </c>
      <c r="K2204" t="s">
        <v>32</v>
      </c>
      <c r="L2204" t="s">
        <v>32</v>
      </c>
      <c r="M2204" t="s">
        <v>32</v>
      </c>
      <c r="N2204" t="s">
        <v>32</v>
      </c>
      <c r="O2204">
        <v>1</v>
      </c>
      <c r="P2204" t="s">
        <v>32</v>
      </c>
      <c r="Q2204" t="s">
        <v>32</v>
      </c>
      <c r="R2204" t="s">
        <v>32</v>
      </c>
      <c r="S2204" t="s">
        <v>32</v>
      </c>
      <c r="T2204" t="s">
        <v>32</v>
      </c>
      <c r="U2204" t="s">
        <v>3819</v>
      </c>
      <c r="V2204">
        <v>0</v>
      </c>
      <c r="W2204">
        <v>1</v>
      </c>
      <c r="X2204" t="s">
        <v>32</v>
      </c>
      <c r="Y2204" t="s">
        <v>71</v>
      </c>
      <c r="Z2204">
        <v>0</v>
      </c>
      <c r="AA2204">
        <v>0</v>
      </c>
      <c r="AB2204">
        <v>0</v>
      </c>
      <c r="AC2204">
        <v>0</v>
      </c>
      <c r="AD2204" t="s">
        <v>32</v>
      </c>
      <c r="AE2204" s="23" t="s">
        <v>32</v>
      </c>
    </row>
    <row r="2205" spans="1:31" hidden="1" x14ac:dyDescent="0.25">
      <c r="A2205" t="s">
        <v>72</v>
      </c>
      <c r="B2205" t="s">
        <v>38</v>
      </c>
      <c r="C2205" t="s">
        <v>32</v>
      </c>
      <c r="D2205" t="s">
        <v>32</v>
      </c>
      <c r="E2205" t="s">
        <v>32</v>
      </c>
      <c r="F2205">
        <v>0</v>
      </c>
      <c r="G2205" t="s">
        <v>16</v>
      </c>
      <c r="H2205">
        <v>1</v>
      </c>
      <c r="I2205">
        <v>0</v>
      </c>
      <c r="J2205" t="s">
        <v>32</v>
      </c>
      <c r="K2205" t="s">
        <v>32</v>
      </c>
      <c r="L2205" t="s">
        <v>32</v>
      </c>
      <c r="M2205" t="s">
        <v>32</v>
      </c>
      <c r="N2205" t="s">
        <v>32</v>
      </c>
      <c r="O2205">
        <v>1</v>
      </c>
      <c r="P2205" t="s">
        <v>32</v>
      </c>
      <c r="Q2205" t="s">
        <v>32</v>
      </c>
      <c r="R2205" t="s">
        <v>32</v>
      </c>
      <c r="S2205" t="s">
        <v>32</v>
      </c>
      <c r="T2205" t="s">
        <v>32</v>
      </c>
      <c r="U2205" t="s">
        <v>3819</v>
      </c>
      <c r="V2205">
        <v>1</v>
      </c>
      <c r="W2205">
        <v>0</v>
      </c>
      <c r="X2205" t="s">
        <v>32</v>
      </c>
      <c r="Y2205" t="s">
        <v>71</v>
      </c>
      <c r="Z2205">
        <v>0</v>
      </c>
      <c r="AA2205">
        <v>0</v>
      </c>
      <c r="AB2205">
        <v>0</v>
      </c>
      <c r="AC2205">
        <v>0</v>
      </c>
      <c r="AD2205" t="s">
        <v>32</v>
      </c>
      <c r="AE2205" s="23" t="s">
        <v>32</v>
      </c>
    </row>
    <row r="2206" spans="1:31" x14ac:dyDescent="0.25">
      <c r="A2206" t="s">
        <v>72</v>
      </c>
      <c r="B2206" t="s">
        <v>113</v>
      </c>
      <c r="C2206" t="s">
        <v>54</v>
      </c>
      <c r="D2206" t="s">
        <v>32</v>
      </c>
      <c r="E2206" t="s">
        <v>32</v>
      </c>
      <c r="F2206">
        <v>0</v>
      </c>
      <c r="G2206" t="s">
        <v>15</v>
      </c>
      <c r="H2206">
        <v>0</v>
      </c>
      <c r="I2206">
        <v>1</v>
      </c>
      <c r="J2206" t="s">
        <v>32</v>
      </c>
      <c r="K2206" t="s">
        <v>32</v>
      </c>
      <c r="L2206" t="s">
        <v>32</v>
      </c>
      <c r="M2206" t="s">
        <v>32</v>
      </c>
      <c r="N2206" t="s">
        <v>32</v>
      </c>
      <c r="O2206">
        <v>1</v>
      </c>
      <c r="P2206" t="s">
        <v>32</v>
      </c>
      <c r="Q2206" t="s">
        <v>32</v>
      </c>
      <c r="R2206" t="s">
        <v>32</v>
      </c>
      <c r="S2206" t="s">
        <v>32</v>
      </c>
      <c r="T2206" t="s">
        <v>32</v>
      </c>
      <c r="U2206" t="s">
        <v>3819</v>
      </c>
      <c r="V2206">
        <v>0</v>
      </c>
      <c r="W2206">
        <v>1</v>
      </c>
      <c r="X2206" t="s">
        <v>32</v>
      </c>
      <c r="Y2206" t="s">
        <v>71</v>
      </c>
      <c r="Z2206">
        <v>0</v>
      </c>
      <c r="AA2206">
        <v>0</v>
      </c>
      <c r="AB2206">
        <v>0</v>
      </c>
      <c r="AC2206">
        <v>0</v>
      </c>
      <c r="AD2206" t="s">
        <v>32</v>
      </c>
      <c r="AE2206" s="23" t="s">
        <v>32</v>
      </c>
    </row>
    <row r="2207" spans="1:31" x14ac:dyDescent="0.25">
      <c r="A2207" t="s">
        <v>72</v>
      </c>
      <c r="B2207" t="s">
        <v>103</v>
      </c>
      <c r="C2207" t="s">
        <v>54</v>
      </c>
      <c r="D2207" t="s">
        <v>32</v>
      </c>
      <c r="E2207" t="s">
        <v>32</v>
      </c>
      <c r="F2207">
        <v>0</v>
      </c>
      <c r="G2207" t="s">
        <v>15</v>
      </c>
      <c r="H2207">
        <v>0</v>
      </c>
      <c r="I2207">
        <v>1</v>
      </c>
      <c r="J2207" t="s">
        <v>32</v>
      </c>
      <c r="K2207" t="s">
        <v>32</v>
      </c>
      <c r="L2207" t="s">
        <v>32</v>
      </c>
      <c r="M2207" t="s">
        <v>32</v>
      </c>
      <c r="N2207" t="s">
        <v>32</v>
      </c>
      <c r="O2207">
        <v>1</v>
      </c>
      <c r="P2207" t="s">
        <v>32</v>
      </c>
      <c r="Q2207" t="s">
        <v>32</v>
      </c>
      <c r="R2207" t="s">
        <v>32</v>
      </c>
      <c r="S2207" t="s">
        <v>32</v>
      </c>
      <c r="T2207" t="s">
        <v>32</v>
      </c>
      <c r="U2207" t="s">
        <v>3819</v>
      </c>
      <c r="V2207">
        <v>0</v>
      </c>
      <c r="W2207">
        <v>1</v>
      </c>
      <c r="X2207" t="s">
        <v>32</v>
      </c>
      <c r="Y2207" t="s">
        <v>71</v>
      </c>
      <c r="Z2207">
        <v>0</v>
      </c>
      <c r="AA2207">
        <v>0</v>
      </c>
      <c r="AB2207">
        <v>0</v>
      </c>
      <c r="AC2207">
        <v>0</v>
      </c>
      <c r="AD2207" t="s">
        <v>32</v>
      </c>
      <c r="AE2207" s="23" t="s">
        <v>32</v>
      </c>
    </row>
    <row r="2208" spans="1:31" x14ac:dyDescent="0.25">
      <c r="A2208" t="s">
        <v>3885</v>
      </c>
      <c r="B2208" t="s">
        <v>113</v>
      </c>
      <c r="C2208" t="s">
        <v>54</v>
      </c>
      <c r="D2208" t="s">
        <v>32</v>
      </c>
      <c r="E2208" t="s">
        <v>32</v>
      </c>
      <c r="F2208">
        <v>0</v>
      </c>
      <c r="G2208" t="s">
        <v>15</v>
      </c>
      <c r="H2208">
        <v>0</v>
      </c>
      <c r="I2208">
        <v>1</v>
      </c>
      <c r="J2208" t="s">
        <v>32</v>
      </c>
      <c r="K2208" t="s">
        <v>32</v>
      </c>
      <c r="L2208" t="s">
        <v>32</v>
      </c>
      <c r="M2208" t="s">
        <v>32</v>
      </c>
      <c r="N2208" t="s">
        <v>32</v>
      </c>
      <c r="O2208">
        <v>1</v>
      </c>
      <c r="P2208" t="s">
        <v>32</v>
      </c>
      <c r="Q2208" t="s">
        <v>32</v>
      </c>
      <c r="R2208" t="s">
        <v>32</v>
      </c>
      <c r="S2208" t="s">
        <v>32</v>
      </c>
      <c r="T2208" t="s">
        <v>32</v>
      </c>
      <c r="U2208" t="s">
        <v>3819</v>
      </c>
      <c r="V2208">
        <v>0</v>
      </c>
      <c r="W2208">
        <v>1</v>
      </c>
      <c r="X2208" t="s">
        <v>32</v>
      </c>
      <c r="Y2208" t="s">
        <v>71</v>
      </c>
      <c r="Z2208">
        <v>0</v>
      </c>
      <c r="AA2208">
        <v>0</v>
      </c>
      <c r="AB2208">
        <v>0</v>
      </c>
      <c r="AC2208">
        <v>0</v>
      </c>
      <c r="AD2208" t="s">
        <v>32</v>
      </c>
      <c r="AE2208" s="23" t="s">
        <v>32</v>
      </c>
    </row>
    <row r="2209" spans="1:31" x14ac:dyDescent="0.25">
      <c r="A2209" t="s">
        <v>3885</v>
      </c>
      <c r="B2209" t="s">
        <v>113</v>
      </c>
      <c r="C2209" t="s">
        <v>54</v>
      </c>
      <c r="D2209" t="s">
        <v>32</v>
      </c>
      <c r="E2209" t="s">
        <v>32</v>
      </c>
      <c r="F2209">
        <v>0</v>
      </c>
      <c r="G2209" t="s">
        <v>15</v>
      </c>
      <c r="H2209">
        <v>0</v>
      </c>
      <c r="I2209">
        <v>1</v>
      </c>
      <c r="J2209" t="s">
        <v>32</v>
      </c>
      <c r="K2209" t="s">
        <v>32</v>
      </c>
      <c r="L2209" t="s">
        <v>32</v>
      </c>
      <c r="M2209" t="s">
        <v>32</v>
      </c>
      <c r="N2209" t="s">
        <v>32</v>
      </c>
      <c r="O2209">
        <v>1</v>
      </c>
      <c r="P2209" t="s">
        <v>32</v>
      </c>
      <c r="Q2209" t="s">
        <v>32</v>
      </c>
      <c r="R2209" t="s">
        <v>32</v>
      </c>
      <c r="S2209" t="s">
        <v>32</v>
      </c>
      <c r="T2209" t="s">
        <v>32</v>
      </c>
      <c r="U2209" t="s">
        <v>3819</v>
      </c>
      <c r="V2209">
        <v>0</v>
      </c>
      <c r="W2209">
        <v>1</v>
      </c>
      <c r="X2209" t="s">
        <v>32</v>
      </c>
      <c r="Y2209" t="s">
        <v>71</v>
      </c>
      <c r="Z2209">
        <v>0</v>
      </c>
      <c r="AA2209">
        <v>0</v>
      </c>
      <c r="AB2209">
        <v>0</v>
      </c>
      <c r="AC2209">
        <v>0</v>
      </c>
      <c r="AD2209" t="s">
        <v>32</v>
      </c>
      <c r="AE2209" s="23" t="s">
        <v>32</v>
      </c>
    </row>
    <row r="2210" spans="1:31" x14ac:dyDescent="0.25">
      <c r="A2210" t="s">
        <v>3885</v>
      </c>
      <c r="B2210" t="s">
        <v>109</v>
      </c>
      <c r="C2210" t="s">
        <v>55</v>
      </c>
      <c r="D2210" t="s">
        <v>32</v>
      </c>
      <c r="E2210" t="s">
        <v>32</v>
      </c>
      <c r="F2210">
        <v>0</v>
      </c>
      <c r="G2210" t="s">
        <v>15</v>
      </c>
      <c r="H2210">
        <v>0</v>
      </c>
      <c r="I2210">
        <v>1</v>
      </c>
      <c r="J2210" t="s">
        <v>32</v>
      </c>
      <c r="K2210" t="s">
        <v>32</v>
      </c>
      <c r="L2210" t="s">
        <v>32</v>
      </c>
      <c r="M2210" t="s">
        <v>32</v>
      </c>
      <c r="N2210" t="s">
        <v>32</v>
      </c>
      <c r="O2210">
        <v>1</v>
      </c>
      <c r="P2210" t="s">
        <v>32</v>
      </c>
      <c r="Q2210" t="s">
        <v>32</v>
      </c>
      <c r="R2210" t="s">
        <v>32</v>
      </c>
      <c r="S2210" t="s">
        <v>32</v>
      </c>
      <c r="T2210" t="s">
        <v>32</v>
      </c>
      <c r="U2210" t="s">
        <v>3819</v>
      </c>
      <c r="V2210">
        <v>0</v>
      </c>
      <c r="W2210">
        <v>1</v>
      </c>
      <c r="X2210" t="s">
        <v>32</v>
      </c>
      <c r="Y2210" t="s">
        <v>80</v>
      </c>
      <c r="Z2210">
        <v>0</v>
      </c>
      <c r="AA2210">
        <v>0</v>
      </c>
      <c r="AB2210">
        <v>0</v>
      </c>
      <c r="AC2210">
        <v>0</v>
      </c>
      <c r="AD2210" t="s">
        <v>32</v>
      </c>
      <c r="AE2210" s="23" t="s">
        <v>32</v>
      </c>
    </row>
    <row r="2211" spans="1:31" hidden="1" x14ac:dyDescent="0.25">
      <c r="A2211" t="s">
        <v>74</v>
      </c>
      <c r="B2211" t="s">
        <v>109</v>
      </c>
      <c r="C2211" t="s">
        <v>32</v>
      </c>
      <c r="D2211" t="s">
        <v>32</v>
      </c>
      <c r="E2211" t="s">
        <v>32</v>
      </c>
      <c r="F2211">
        <v>0</v>
      </c>
      <c r="G2211" t="s">
        <v>16</v>
      </c>
      <c r="H2211">
        <v>1</v>
      </c>
      <c r="I2211">
        <v>0</v>
      </c>
      <c r="J2211" t="s">
        <v>32</v>
      </c>
      <c r="K2211" t="s">
        <v>32</v>
      </c>
      <c r="L2211" t="s">
        <v>32</v>
      </c>
      <c r="M2211" t="s">
        <v>32</v>
      </c>
      <c r="N2211" t="s">
        <v>32</v>
      </c>
      <c r="O2211">
        <v>1</v>
      </c>
      <c r="P2211" t="s">
        <v>32</v>
      </c>
      <c r="Q2211" t="s">
        <v>32</v>
      </c>
      <c r="R2211" t="s">
        <v>32</v>
      </c>
      <c r="S2211" t="s">
        <v>32</v>
      </c>
      <c r="T2211" t="s">
        <v>32</v>
      </c>
      <c r="U2211" t="s">
        <v>3819</v>
      </c>
      <c r="V2211">
        <v>1</v>
      </c>
      <c r="W2211">
        <v>0</v>
      </c>
      <c r="X2211" t="s">
        <v>32</v>
      </c>
      <c r="Y2211" t="s">
        <v>71</v>
      </c>
      <c r="Z2211">
        <v>0</v>
      </c>
      <c r="AA2211">
        <v>0</v>
      </c>
      <c r="AB2211">
        <v>0</v>
      </c>
      <c r="AC2211">
        <v>0</v>
      </c>
      <c r="AD2211" t="s">
        <v>32</v>
      </c>
      <c r="AE2211" s="23" t="s">
        <v>32</v>
      </c>
    </row>
    <row r="2212" spans="1:31" x14ac:dyDescent="0.25">
      <c r="A2212" t="s">
        <v>76</v>
      </c>
      <c r="B2212" t="s">
        <v>106</v>
      </c>
      <c r="C2212" t="s">
        <v>54</v>
      </c>
      <c r="D2212" t="s">
        <v>32</v>
      </c>
      <c r="E2212" t="s">
        <v>32</v>
      </c>
      <c r="F2212">
        <v>0</v>
      </c>
      <c r="G2212" t="s">
        <v>15</v>
      </c>
      <c r="H2212">
        <v>0</v>
      </c>
      <c r="I2212">
        <v>1</v>
      </c>
      <c r="J2212" t="s">
        <v>32</v>
      </c>
      <c r="K2212" t="s">
        <v>32</v>
      </c>
      <c r="L2212" t="s">
        <v>32</v>
      </c>
      <c r="M2212" t="s">
        <v>32</v>
      </c>
      <c r="N2212" t="s">
        <v>32</v>
      </c>
      <c r="O2212">
        <v>1</v>
      </c>
      <c r="P2212" t="s">
        <v>32</v>
      </c>
      <c r="Q2212" t="s">
        <v>32</v>
      </c>
      <c r="R2212" t="s">
        <v>32</v>
      </c>
      <c r="S2212" t="s">
        <v>32</v>
      </c>
      <c r="T2212" t="s">
        <v>32</v>
      </c>
      <c r="U2212" t="s">
        <v>3819</v>
      </c>
      <c r="V2212">
        <v>0</v>
      </c>
      <c r="W2212">
        <v>1</v>
      </c>
      <c r="X2212" t="s">
        <v>32</v>
      </c>
      <c r="Y2212" t="s">
        <v>71</v>
      </c>
      <c r="Z2212">
        <v>0</v>
      </c>
      <c r="AA2212">
        <v>0</v>
      </c>
      <c r="AB2212">
        <v>0</v>
      </c>
      <c r="AC2212">
        <v>0</v>
      </c>
      <c r="AD2212" t="s">
        <v>32</v>
      </c>
      <c r="AE2212" s="23" t="s">
        <v>32</v>
      </c>
    </row>
    <row r="2213" spans="1:31" hidden="1" x14ac:dyDescent="0.25">
      <c r="A2213" t="s">
        <v>76</v>
      </c>
      <c r="B2213" t="s">
        <v>106</v>
      </c>
      <c r="C2213" t="s">
        <v>32</v>
      </c>
      <c r="D2213" t="s">
        <v>32</v>
      </c>
      <c r="E2213" t="s">
        <v>32</v>
      </c>
      <c r="F2213">
        <v>0</v>
      </c>
      <c r="G2213" t="s">
        <v>16</v>
      </c>
      <c r="H2213">
        <v>1</v>
      </c>
      <c r="I2213">
        <v>0</v>
      </c>
      <c r="J2213" t="s">
        <v>32</v>
      </c>
      <c r="K2213" t="s">
        <v>32</v>
      </c>
      <c r="L2213" t="s">
        <v>32</v>
      </c>
      <c r="M2213" t="s">
        <v>32</v>
      </c>
      <c r="N2213" t="s">
        <v>32</v>
      </c>
      <c r="O2213">
        <v>1</v>
      </c>
      <c r="P2213" t="s">
        <v>32</v>
      </c>
      <c r="Q2213" t="s">
        <v>32</v>
      </c>
      <c r="R2213" t="s">
        <v>32</v>
      </c>
      <c r="S2213" t="s">
        <v>32</v>
      </c>
      <c r="T2213" t="s">
        <v>32</v>
      </c>
      <c r="U2213" t="s">
        <v>3819</v>
      </c>
      <c r="V2213">
        <v>1</v>
      </c>
      <c r="W2213">
        <v>0</v>
      </c>
      <c r="X2213" t="s">
        <v>32</v>
      </c>
      <c r="Y2213" t="s">
        <v>80</v>
      </c>
      <c r="Z2213">
        <v>0</v>
      </c>
      <c r="AA2213">
        <v>0</v>
      </c>
      <c r="AB2213">
        <v>0</v>
      </c>
      <c r="AC2213">
        <v>0</v>
      </c>
      <c r="AD2213" t="s">
        <v>32</v>
      </c>
      <c r="AE2213" s="23" t="s">
        <v>32</v>
      </c>
    </row>
    <row r="2214" spans="1:31" x14ac:dyDescent="0.25">
      <c r="A2214" t="s">
        <v>76</v>
      </c>
      <c r="B2214" t="s">
        <v>3890</v>
      </c>
      <c r="C2214" t="s">
        <v>54</v>
      </c>
      <c r="D2214" t="s">
        <v>32</v>
      </c>
      <c r="E2214" t="s">
        <v>32</v>
      </c>
      <c r="F2214">
        <v>0</v>
      </c>
      <c r="G2214" t="s">
        <v>15</v>
      </c>
      <c r="H2214">
        <v>0</v>
      </c>
      <c r="I2214">
        <v>1</v>
      </c>
      <c r="J2214" t="s">
        <v>32</v>
      </c>
      <c r="K2214" t="s">
        <v>32</v>
      </c>
      <c r="L2214" t="s">
        <v>32</v>
      </c>
      <c r="M2214" t="s">
        <v>32</v>
      </c>
      <c r="N2214" t="s">
        <v>32</v>
      </c>
      <c r="O2214">
        <v>1</v>
      </c>
      <c r="P2214" t="s">
        <v>32</v>
      </c>
      <c r="Q2214" t="s">
        <v>32</v>
      </c>
      <c r="R2214" t="s">
        <v>32</v>
      </c>
      <c r="S2214" t="s">
        <v>32</v>
      </c>
      <c r="T2214" t="s">
        <v>32</v>
      </c>
      <c r="U2214" t="s">
        <v>3819</v>
      </c>
      <c r="V2214">
        <v>0</v>
      </c>
      <c r="W2214">
        <v>1</v>
      </c>
      <c r="X2214" t="s">
        <v>32</v>
      </c>
      <c r="Y2214" t="s">
        <v>71</v>
      </c>
      <c r="Z2214">
        <v>0</v>
      </c>
      <c r="AA2214">
        <v>0</v>
      </c>
      <c r="AB2214">
        <v>0</v>
      </c>
      <c r="AC2214">
        <v>0</v>
      </c>
      <c r="AD2214" t="s">
        <v>32</v>
      </c>
      <c r="AE2214" s="23" t="s">
        <v>32</v>
      </c>
    </row>
    <row r="2215" spans="1:31" hidden="1" x14ac:dyDescent="0.25">
      <c r="A2215" t="s">
        <v>76</v>
      </c>
      <c r="B2215" t="s">
        <v>109</v>
      </c>
      <c r="C2215" t="s">
        <v>32</v>
      </c>
      <c r="D2215" t="s">
        <v>32</v>
      </c>
      <c r="E2215" t="s">
        <v>32</v>
      </c>
      <c r="F2215">
        <v>0</v>
      </c>
      <c r="G2215" t="s">
        <v>16</v>
      </c>
      <c r="H2215">
        <v>1</v>
      </c>
      <c r="I2215">
        <v>0</v>
      </c>
      <c r="J2215" t="s">
        <v>32</v>
      </c>
      <c r="K2215" t="s">
        <v>32</v>
      </c>
      <c r="L2215" t="s">
        <v>32</v>
      </c>
      <c r="M2215" t="s">
        <v>32</v>
      </c>
      <c r="N2215" t="s">
        <v>32</v>
      </c>
      <c r="O2215">
        <v>1</v>
      </c>
      <c r="P2215" t="s">
        <v>32</v>
      </c>
      <c r="Q2215" t="s">
        <v>32</v>
      </c>
      <c r="R2215" t="s">
        <v>32</v>
      </c>
      <c r="S2215" t="s">
        <v>32</v>
      </c>
      <c r="T2215" t="s">
        <v>32</v>
      </c>
      <c r="U2215" t="s">
        <v>3819</v>
      </c>
      <c r="V2215">
        <v>1</v>
      </c>
      <c r="W2215">
        <v>0</v>
      </c>
      <c r="X2215" t="s">
        <v>32</v>
      </c>
      <c r="Y2215" t="s">
        <v>71</v>
      </c>
      <c r="Z2215">
        <v>0</v>
      </c>
      <c r="AA2215">
        <v>0</v>
      </c>
      <c r="AB2215">
        <v>0</v>
      </c>
      <c r="AC2215">
        <v>0</v>
      </c>
      <c r="AD2215" t="s">
        <v>32</v>
      </c>
      <c r="AE2215" s="23" t="s">
        <v>32</v>
      </c>
    </row>
    <row r="2216" spans="1:31" hidden="1" x14ac:dyDescent="0.25">
      <c r="A2216" t="s">
        <v>76</v>
      </c>
      <c r="B2216" t="s">
        <v>109</v>
      </c>
      <c r="C2216" t="s">
        <v>32</v>
      </c>
      <c r="D2216" t="s">
        <v>32</v>
      </c>
      <c r="E2216" t="s">
        <v>32</v>
      </c>
      <c r="F2216">
        <v>0</v>
      </c>
      <c r="G2216" t="s">
        <v>16</v>
      </c>
      <c r="H2216">
        <v>1</v>
      </c>
      <c r="I2216">
        <v>0</v>
      </c>
      <c r="J2216" t="s">
        <v>32</v>
      </c>
      <c r="K2216" t="s">
        <v>32</v>
      </c>
      <c r="L2216" t="s">
        <v>32</v>
      </c>
      <c r="M2216" t="s">
        <v>32</v>
      </c>
      <c r="N2216" t="s">
        <v>32</v>
      </c>
      <c r="O2216">
        <v>1</v>
      </c>
      <c r="P2216" t="s">
        <v>32</v>
      </c>
      <c r="Q2216" t="s">
        <v>32</v>
      </c>
      <c r="R2216" t="s">
        <v>32</v>
      </c>
      <c r="S2216" t="s">
        <v>32</v>
      </c>
      <c r="T2216" t="s">
        <v>32</v>
      </c>
      <c r="U2216" t="s">
        <v>3819</v>
      </c>
      <c r="V2216">
        <v>1</v>
      </c>
      <c r="W2216">
        <v>0</v>
      </c>
      <c r="X2216" t="s">
        <v>32</v>
      </c>
      <c r="Y2216" t="s">
        <v>71</v>
      </c>
      <c r="Z2216">
        <v>0</v>
      </c>
      <c r="AA2216">
        <v>0</v>
      </c>
      <c r="AB2216">
        <v>0</v>
      </c>
      <c r="AC2216">
        <v>0</v>
      </c>
      <c r="AD2216" t="s">
        <v>32</v>
      </c>
      <c r="AE2216" s="23" t="s">
        <v>32</v>
      </c>
    </row>
    <row r="2217" spans="1:31" hidden="1" x14ac:dyDescent="0.25">
      <c r="A2217" t="s">
        <v>76</v>
      </c>
      <c r="B2217" t="s">
        <v>109</v>
      </c>
      <c r="C2217" t="s">
        <v>32</v>
      </c>
      <c r="D2217" t="s">
        <v>32</v>
      </c>
      <c r="E2217" t="s">
        <v>32</v>
      </c>
      <c r="F2217">
        <v>0</v>
      </c>
      <c r="G2217" t="s">
        <v>16</v>
      </c>
      <c r="H2217">
        <v>1</v>
      </c>
      <c r="I2217">
        <v>0</v>
      </c>
      <c r="J2217" t="s">
        <v>32</v>
      </c>
      <c r="K2217" t="s">
        <v>32</v>
      </c>
      <c r="L2217" t="s">
        <v>32</v>
      </c>
      <c r="M2217" t="s">
        <v>32</v>
      </c>
      <c r="N2217" t="s">
        <v>32</v>
      </c>
      <c r="O2217">
        <v>1</v>
      </c>
      <c r="P2217" t="s">
        <v>32</v>
      </c>
      <c r="Q2217" t="s">
        <v>32</v>
      </c>
      <c r="R2217" t="s">
        <v>32</v>
      </c>
      <c r="S2217" t="s">
        <v>32</v>
      </c>
      <c r="T2217" t="s">
        <v>32</v>
      </c>
      <c r="U2217" t="s">
        <v>3819</v>
      </c>
      <c r="V2217">
        <v>1</v>
      </c>
      <c r="W2217">
        <v>0</v>
      </c>
      <c r="X2217" t="s">
        <v>32</v>
      </c>
      <c r="Y2217" t="s">
        <v>71</v>
      </c>
      <c r="Z2217">
        <v>0</v>
      </c>
      <c r="AA2217">
        <v>0</v>
      </c>
      <c r="AB2217">
        <v>0</v>
      </c>
      <c r="AC2217">
        <v>0</v>
      </c>
      <c r="AD2217" t="s">
        <v>32</v>
      </c>
      <c r="AE2217" s="23" t="s">
        <v>32</v>
      </c>
    </row>
    <row r="2218" spans="1:31" x14ac:dyDescent="0.25">
      <c r="A2218" t="s">
        <v>76</v>
      </c>
      <c r="B2218" t="s">
        <v>103</v>
      </c>
      <c r="C2218" t="s">
        <v>54</v>
      </c>
      <c r="D2218" t="s">
        <v>32</v>
      </c>
      <c r="E2218" t="s">
        <v>32</v>
      </c>
      <c r="F2218">
        <v>0</v>
      </c>
      <c r="G2218" t="s">
        <v>15</v>
      </c>
      <c r="H2218">
        <v>0</v>
      </c>
      <c r="I2218">
        <v>1</v>
      </c>
      <c r="J2218" t="s">
        <v>32</v>
      </c>
      <c r="K2218" t="s">
        <v>32</v>
      </c>
      <c r="L2218" t="s">
        <v>32</v>
      </c>
      <c r="M2218" t="s">
        <v>32</v>
      </c>
      <c r="N2218" t="s">
        <v>32</v>
      </c>
      <c r="O2218">
        <v>1</v>
      </c>
      <c r="P2218" t="s">
        <v>32</v>
      </c>
      <c r="Q2218" t="s">
        <v>32</v>
      </c>
      <c r="R2218" t="s">
        <v>32</v>
      </c>
      <c r="S2218" t="s">
        <v>32</v>
      </c>
      <c r="T2218" t="s">
        <v>32</v>
      </c>
      <c r="U2218" t="s">
        <v>3819</v>
      </c>
      <c r="V2218">
        <v>0</v>
      </c>
      <c r="W2218">
        <v>1</v>
      </c>
      <c r="X2218" t="s">
        <v>32</v>
      </c>
      <c r="Y2218" t="s">
        <v>71</v>
      </c>
      <c r="Z2218">
        <v>0</v>
      </c>
      <c r="AA2218">
        <v>0</v>
      </c>
      <c r="AB2218">
        <v>0</v>
      </c>
      <c r="AC2218">
        <v>0</v>
      </c>
      <c r="AD2218" t="s">
        <v>32</v>
      </c>
      <c r="AE2218" s="23" t="s">
        <v>32</v>
      </c>
    </row>
    <row r="2219" spans="1:31" hidden="1" x14ac:dyDescent="0.25">
      <c r="A2219" t="s">
        <v>69</v>
      </c>
      <c r="B2219" t="s">
        <v>38</v>
      </c>
      <c r="C2219" t="s">
        <v>32</v>
      </c>
      <c r="D2219" t="s">
        <v>32</v>
      </c>
      <c r="E2219" t="s">
        <v>32</v>
      </c>
      <c r="F2219">
        <v>0</v>
      </c>
      <c r="G2219" t="s">
        <v>16</v>
      </c>
      <c r="H2219">
        <v>1</v>
      </c>
      <c r="I2219">
        <v>0</v>
      </c>
      <c r="J2219" t="s">
        <v>32</v>
      </c>
      <c r="K2219" t="s">
        <v>32</v>
      </c>
      <c r="L2219" t="s">
        <v>32</v>
      </c>
      <c r="M2219" t="s">
        <v>32</v>
      </c>
      <c r="N2219" t="s">
        <v>32</v>
      </c>
      <c r="O2219">
        <v>1</v>
      </c>
      <c r="P2219" t="s">
        <v>32</v>
      </c>
      <c r="Q2219" t="s">
        <v>32</v>
      </c>
      <c r="R2219" t="s">
        <v>32</v>
      </c>
      <c r="S2219" t="s">
        <v>32</v>
      </c>
      <c r="T2219" t="s">
        <v>32</v>
      </c>
      <c r="U2219" t="s">
        <v>3819</v>
      </c>
      <c r="V2219">
        <v>1</v>
      </c>
      <c r="W2219">
        <v>0</v>
      </c>
      <c r="X2219" t="s">
        <v>32</v>
      </c>
      <c r="Y2219" t="s">
        <v>71</v>
      </c>
      <c r="Z2219">
        <v>0</v>
      </c>
      <c r="AA2219">
        <v>0</v>
      </c>
      <c r="AB2219">
        <v>0</v>
      </c>
      <c r="AC2219">
        <v>0</v>
      </c>
      <c r="AD2219" t="s">
        <v>32</v>
      </c>
      <c r="AE2219" s="23" t="s">
        <v>32</v>
      </c>
    </row>
    <row r="2220" spans="1:31" x14ac:dyDescent="0.25">
      <c r="A2220" t="s">
        <v>69</v>
      </c>
      <c r="B2220" t="s">
        <v>79</v>
      </c>
      <c r="C2220" t="s">
        <v>54</v>
      </c>
      <c r="D2220" t="s">
        <v>32</v>
      </c>
      <c r="E2220" t="s">
        <v>32</v>
      </c>
      <c r="F2220">
        <v>1</v>
      </c>
      <c r="G2220" t="s">
        <v>15</v>
      </c>
      <c r="H2220">
        <v>0</v>
      </c>
      <c r="I2220">
        <v>1</v>
      </c>
      <c r="J2220" t="s">
        <v>32</v>
      </c>
      <c r="K2220" t="s">
        <v>32</v>
      </c>
      <c r="L2220" t="s">
        <v>32</v>
      </c>
      <c r="M2220" t="s">
        <v>32</v>
      </c>
      <c r="N2220" t="s">
        <v>32</v>
      </c>
      <c r="O2220">
        <v>1</v>
      </c>
      <c r="P2220" t="s">
        <v>32</v>
      </c>
      <c r="Q2220" t="s">
        <v>32</v>
      </c>
      <c r="R2220" t="s">
        <v>32</v>
      </c>
      <c r="S2220" t="s">
        <v>32</v>
      </c>
      <c r="T2220" t="s">
        <v>32</v>
      </c>
      <c r="U2220" t="s">
        <v>3819</v>
      </c>
      <c r="V2220">
        <v>0</v>
      </c>
      <c r="W2220">
        <v>1</v>
      </c>
      <c r="X2220" t="s">
        <v>32</v>
      </c>
      <c r="Y2220" t="s">
        <v>71</v>
      </c>
      <c r="Z2220">
        <v>0</v>
      </c>
      <c r="AA2220">
        <v>0</v>
      </c>
      <c r="AB2220">
        <v>0</v>
      </c>
      <c r="AC2220">
        <v>0</v>
      </c>
      <c r="AD2220" t="s">
        <v>32</v>
      </c>
      <c r="AE2220" s="23" t="s">
        <v>32</v>
      </c>
    </row>
    <row r="2221" spans="1:31" x14ac:dyDescent="0.25">
      <c r="A2221" t="s">
        <v>69</v>
      </c>
      <c r="B2221" t="s">
        <v>79</v>
      </c>
      <c r="C2221" t="s">
        <v>54</v>
      </c>
      <c r="D2221" t="s">
        <v>32</v>
      </c>
      <c r="E2221" t="s">
        <v>32</v>
      </c>
      <c r="F2221">
        <v>1</v>
      </c>
      <c r="G2221" t="s">
        <v>15</v>
      </c>
      <c r="H2221">
        <v>0</v>
      </c>
      <c r="I2221">
        <v>1</v>
      </c>
      <c r="J2221" t="s">
        <v>32</v>
      </c>
      <c r="K2221" t="s">
        <v>32</v>
      </c>
      <c r="L2221" t="s">
        <v>32</v>
      </c>
      <c r="M2221" t="s">
        <v>32</v>
      </c>
      <c r="N2221" t="s">
        <v>32</v>
      </c>
      <c r="O2221">
        <v>1</v>
      </c>
      <c r="P2221" t="s">
        <v>32</v>
      </c>
      <c r="Q2221" t="s">
        <v>32</v>
      </c>
      <c r="R2221" t="s">
        <v>32</v>
      </c>
      <c r="S2221" t="s">
        <v>32</v>
      </c>
      <c r="T2221" t="s">
        <v>32</v>
      </c>
      <c r="U2221" t="s">
        <v>3819</v>
      </c>
      <c r="V2221">
        <v>0</v>
      </c>
      <c r="W2221">
        <v>1</v>
      </c>
      <c r="X2221" t="s">
        <v>32</v>
      </c>
      <c r="Y2221" t="s">
        <v>71</v>
      </c>
      <c r="Z2221">
        <v>0</v>
      </c>
      <c r="AA2221">
        <v>0</v>
      </c>
      <c r="AB2221">
        <v>0</v>
      </c>
      <c r="AC2221">
        <v>0</v>
      </c>
      <c r="AD2221" t="s">
        <v>32</v>
      </c>
      <c r="AE2221" s="23" t="s">
        <v>32</v>
      </c>
    </row>
    <row r="2222" spans="1:31" x14ac:dyDescent="0.25">
      <c r="A2222" t="s">
        <v>69</v>
      </c>
      <c r="B2222" t="s">
        <v>43</v>
      </c>
      <c r="C2222" t="s">
        <v>54</v>
      </c>
      <c r="D2222" t="s">
        <v>32</v>
      </c>
      <c r="E2222" t="s">
        <v>32</v>
      </c>
      <c r="F2222">
        <v>1</v>
      </c>
      <c r="G2222" t="s">
        <v>15</v>
      </c>
      <c r="H2222">
        <v>0</v>
      </c>
      <c r="I2222">
        <v>1</v>
      </c>
      <c r="J2222" t="s">
        <v>32</v>
      </c>
      <c r="K2222" t="s">
        <v>32</v>
      </c>
      <c r="L2222" t="s">
        <v>32</v>
      </c>
      <c r="M2222" t="s">
        <v>32</v>
      </c>
      <c r="N2222" t="s">
        <v>32</v>
      </c>
      <c r="O2222">
        <v>1</v>
      </c>
      <c r="P2222" t="s">
        <v>32</v>
      </c>
      <c r="Q2222" t="s">
        <v>32</v>
      </c>
      <c r="R2222" t="s">
        <v>32</v>
      </c>
      <c r="S2222" t="s">
        <v>32</v>
      </c>
      <c r="T2222" t="s">
        <v>32</v>
      </c>
      <c r="U2222" t="s">
        <v>3819</v>
      </c>
      <c r="V2222">
        <v>0</v>
      </c>
      <c r="W2222">
        <v>1</v>
      </c>
      <c r="X2222" t="s">
        <v>32</v>
      </c>
      <c r="Y2222" t="s">
        <v>71</v>
      </c>
      <c r="Z2222">
        <v>0</v>
      </c>
      <c r="AA2222">
        <v>0</v>
      </c>
      <c r="AB2222">
        <v>0</v>
      </c>
      <c r="AC2222">
        <v>0</v>
      </c>
      <c r="AD2222" t="s">
        <v>32</v>
      </c>
      <c r="AE2222" s="23" t="s">
        <v>32</v>
      </c>
    </row>
    <row r="2223" spans="1:31" x14ac:dyDescent="0.25">
      <c r="A2223" t="s">
        <v>3912</v>
      </c>
      <c r="B2223" t="s">
        <v>103</v>
      </c>
      <c r="C2223" t="s">
        <v>54</v>
      </c>
      <c r="D2223" t="s">
        <v>32</v>
      </c>
      <c r="E2223" t="s">
        <v>32</v>
      </c>
      <c r="F2223">
        <v>0</v>
      </c>
      <c r="G2223" t="s">
        <v>15</v>
      </c>
      <c r="H2223">
        <v>0</v>
      </c>
      <c r="I2223">
        <v>1</v>
      </c>
      <c r="J2223" t="s">
        <v>32</v>
      </c>
      <c r="K2223" t="s">
        <v>32</v>
      </c>
      <c r="L2223" t="s">
        <v>32</v>
      </c>
      <c r="M2223" t="s">
        <v>32</v>
      </c>
      <c r="N2223" t="s">
        <v>32</v>
      </c>
      <c r="O2223">
        <v>1</v>
      </c>
      <c r="P2223" t="s">
        <v>32</v>
      </c>
      <c r="Q2223" t="s">
        <v>32</v>
      </c>
      <c r="R2223" t="s">
        <v>32</v>
      </c>
      <c r="S2223" t="s">
        <v>32</v>
      </c>
      <c r="T2223" t="s">
        <v>32</v>
      </c>
      <c r="U2223" t="s">
        <v>3819</v>
      </c>
      <c r="V2223">
        <v>0</v>
      </c>
      <c r="W2223">
        <v>1</v>
      </c>
      <c r="X2223" t="s">
        <v>32</v>
      </c>
      <c r="Y2223" t="s">
        <v>71</v>
      </c>
      <c r="Z2223">
        <v>0</v>
      </c>
      <c r="AA2223">
        <v>0</v>
      </c>
      <c r="AB2223">
        <v>0</v>
      </c>
      <c r="AC2223">
        <v>0</v>
      </c>
      <c r="AD2223" t="s">
        <v>32</v>
      </c>
      <c r="AE2223" s="23" t="s">
        <v>32</v>
      </c>
    </row>
    <row r="2224" spans="1:31" x14ac:dyDescent="0.25">
      <c r="A2224" t="s">
        <v>3912</v>
      </c>
      <c r="B2224" t="s">
        <v>103</v>
      </c>
      <c r="C2224" t="s">
        <v>54</v>
      </c>
      <c r="D2224" t="s">
        <v>32</v>
      </c>
      <c r="E2224" t="s">
        <v>32</v>
      </c>
      <c r="F2224">
        <v>1</v>
      </c>
      <c r="G2224" t="s">
        <v>15</v>
      </c>
      <c r="H2224">
        <v>0</v>
      </c>
      <c r="I2224">
        <v>1</v>
      </c>
      <c r="J2224" t="s">
        <v>32</v>
      </c>
      <c r="K2224" t="s">
        <v>32</v>
      </c>
      <c r="L2224" t="s">
        <v>32</v>
      </c>
      <c r="M2224" t="s">
        <v>32</v>
      </c>
      <c r="N2224" t="s">
        <v>32</v>
      </c>
      <c r="O2224">
        <v>1</v>
      </c>
      <c r="P2224" t="s">
        <v>32</v>
      </c>
      <c r="Q2224" t="s">
        <v>32</v>
      </c>
      <c r="R2224" t="s">
        <v>32</v>
      </c>
      <c r="S2224" t="s">
        <v>32</v>
      </c>
      <c r="T2224" t="s">
        <v>32</v>
      </c>
      <c r="U2224" t="s">
        <v>3819</v>
      </c>
      <c r="V2224">
        <v>0</v>
      </c>
      <c r="W2224">
        <v>1</v>
      </c>
      <c r="X2224" t="s">
        <v>32</v>
      </c>
      <c r="Y2224" t="s">
        <v>71</v>
      </c>
      <c r="Z2224">
        <v>0</v>
      </c>
      <c r="AA2224">
        <v>0</v>
      </c>
      <c r="AB2224">
        <v>0</v>
      </c>
      <c r="AC2224">
        <v>0</v>
      </c>
      <c r="AD2224" t="s">
        <v>32</v>
      </c>
      <c r="AE2224" s="23" t="s">
        <v>32</v>
      </c>
    </row>
    <row r="2225" spans="1:31" x14ac:dyDescent="0.25">
      <c r="A2225" t="s">
        <v>3912</v>
      </c>
      <c r="B2225" t="s">
        <v>103</v>
      </c>
      <c r="C2225" t="s">
        <v>54</v>
      </c>
      <c r="D2225" t="s">
        <v>32</v>
      </c>
      <c r="E2225" t="s">
        <v>32</v>
      </c>
      <c r="F2225">
        <v>2</v>
      </c>
      <c r="G2225" t="s">
        <v>15</v>
      </c>
      <c r="H2225">
        <v>0</v>
      </c>
      <c r="I2225">
        <v>1</v>
      </c>
      <c r="J2225" t="s">
        <v>32</v>
      </c>
      <c r="K2225" t="s">
        <v>32</v>
      </c>
      <c r="L2225" t="s">
        <v>32</v>
      </c>
      <c r="M2225" t="s">
        <v>32</v>
      </c>
      <c r="N2225" t="s">
        <v>32</v>
      </c>
      <c r="O2225">
        <v>1</v>
      </c>
      <c r="P2225" t="s">
        <v>32</v>
      </c>
      <c r="Q2225" t="s">
        <v>32</v>
      </c>
      <c r="R2225" t="s">
        <v>32</v>
      </c>
      <c r="S2225" t="s">
        <v>32</v>
      </c>
      <c r="T2225" t="s">
        <v>32</v>
      </c>
      <c r="U2225" t="s">
        <v>3819</v>
      </c>
      <c r="V2225">
        <v>0</v>
      </c>
      <c r="W2225">
        <v>1</v>
      </c>
      <c r="X2225" t="s">
        <v>32</v>
      </c>
      <c r="Y2225" t="s">
        <v>71</v>
      </c>
      <c r="Z2225">
        <v>0</v>
      </c>
      <c r="AA2225">
        <v>0</v>
      </c>
      <c r="AB2225">
        <v>0</v>
      </c>
      <c r="AC2225">
        <v>0</v>
      </c>
      <c r="AD2225" t="s">
        <v>32</v>
      </c>
      <c r="AE2225" s="23" t="s">
        <v>32</v>
      </c>
    </row>
    <row r="2226" spans="1:31" x14ac:dyDescent="0.25">
      <c r="A2226" t="s">
        <v>76</v>
      </c>
      <c r="B2226" t="s">
        <v>79</v>
      </c>
      <c r="C2226" t="s">
        <v>54</v>
      </c>
      <c r="D2226" t="s">
        <v>32</v>
      </c>
      <c r="E2226" t="s">
        <v>32</v>
      </c>
      <c r="F2226">
        <v>2</v>
      </c>
      <c r="G2226" t="s">
        <v>15</v>
      </c>
      <c r="H2226">
        <v>0</v>
      </c>
      <c r="I2226">
        <v>1</v>
      </c>
      <c r="J2226" t="s">
        <v>32</v>
      </c>
      <c r="K2226" t="s">
        <v>32</v>
      </c>
      <c r="L2226" t="s">
        <v>32</v>
      </c>
      <c r="M2226" t="s">
        <v>32</v>
      </c>
      <c r="N2226" t="s">
        <v>32</v>
      </c>
      <c r="O2226">
        <v>1</v>
      </c>
      <c r="P2226" t="s">
        <v>32</v>
      </c>
      <c r="Q2226" t="s">
        <v>32</v>
      </c>
      <c r="R2226" t="s">
        <v>32</v>
      </c>
      <c r="S2226" t="s">
        <v>32</v>
      </c>
      <c r="T2226" t="s">
        <v>32</v>
      </c>
      <c r="U2226" t="s">
        <v>3819</v>
      </c>
      <c r="V2226">
        <v>0</v>
      </c>
      <c r="W2226">
        <v>1</v>
      </c>
      <c r="X2226" t="s">
        <v>32</v>
      </c>
      <c r="Y2226" t="s">
        <v>71</v>
      </c>
      <c r="Z2226">
        <v>0</v>
      </c>
      <c r="AA2226">
        <v>0</v>
      </c>
      <c r="AB2226">
        <v>0</v>
      </c>
      <c r="AC2226">
        <v>0</v>
      </c>
      <c r="AD2226" t="s">
        <v>32</v>
      </c>
      <c r="AE2226" s="23" t="s">
        <v>32</v>
      </c>
    </row>
    <row r="2227" spans="1:31" x14ac:dyDescent="0.25">
      <c r="A2227" t="s">
        <v>76</v>
      </c>
      <c r="B2227" t="s">
        <v>79</v>
      </c>
      <c r="C2227" t="s">
        <v>54</v>
      </c>
      <c r="D2227" t="s">
        <v>32</v>
      </c>
      <c r="E2227" t="s">
        <v>32</v>
      </c>
      <c r="F2227">
        <v>2</v>
      </c>
      <c r="G2227" t="s">
        <v>15</v>
      </c>
      <c r="H2227">
        <v>0</v>
      </c>
      <c r="I2227">
        <v>1</v>
      </c>
      <c r="J2227" t="s">
        <v>32</v>
      </c>
      <c r="K2227" t="s">
        <v>32</v>
      </c>
      <c r="L2227" t="s">
        <v>32</v>
      </c>
      <c r="M2227" t="s">
        <v>32</v>
      </c>
      <c r="N2227" t="s">
        <v>32</v>
      </c>
      <c r="O2227">
        <v>1</v>
      </c>
      <c r="P2227" t="s">
        <v>32</v>
      </c>
      <c r="Q2227" t="s">
        <v>32</v>
      </c>
      <c r="R2227" t="s">
        <v>32</v>
      </c>
      <c r="S2227" t="s">
        <v>32</v>
      </c>
      <c r="T2227" t="s">
        <v>32</v>
      </c>
      <c r="U2227" t="s">
        <v>3819</v>
      </c>
      <c r="V2227">
        <v>0</v>
      </c>
      <c r="W2227">
        <v>1</v>
      </c>
      <c r="X2227" t="s">
        <v>32</v>
      </c>
      <c r="Y2227" t="s">
        <v>71</v>
      </c>
      <c r="Z2227">
        <v>0</v>
      </c>
      <c r="AA2227">
        <v>0</v>
      </c>
      <c r="AB2227">
        <v>0</v>
      </c>
      <c r="AC2227">
        <v>0</v>
      </c>
      <c r="AD2227" t="s">
        <v>32</v>
      </c>
      <c r="AE2227" s="23" t="s">
        <v>32</v>
      </c>
    </row>
    <row r="2228" spans="1:31" x14ac:dyDescent="0.25">
      <c r="A2228" t="s">
        <v>76</v>
      </c>
      <c r="B2228" t="s">
        <v>113</v>
      </c>
      <c r="C2228" t="s">
        <v>54</v>
      </c>
      <c r="D2228" t="s">
        <v>32</v>
      </c>
      <c r="E2228" t="s">
        <v>32</v>
      </c>
      <c r="F2228">
        <v>0</v>
      </c>
      <c r="G2228" t="s">
        <v>15</v>
      </c>
      <c r="H2228">
        <v>0</v>
      </c>
      <c r="I2228">
        <v>1</v>
      </c>
      <c r="J2228" t="s">
        <v>32</v>
      </c>
      <c r="K2228" t="s">
        <v>32</v>
      </c>
      <c r="L2228" t="s">
        <v>32</v>
      </c>
      <c r="M2228" t="s">
        <v>32</v>
      </c>
      <c r="N2228" t="s">
        <v>32</v>
      </c>
      <c r="O2228">
        <v>1</v>
      </c>
      <c r="P2228" t="s">
        <v>32</v>
      </c>
      <c r="Q2228" t="s">
        <v>32</v>
      </c>
      <c r="R2228" t="s">
        <v>32</v>
      </c>
      <c r="S2228" t="s">
        <v>32</v>
      </c>
      <c r="T2228" t="s">
        <v>32</v>
      </c>
      <c r="U2228" t="s">
        <v>3819</v>
      </c>
      <c r="V2228">
        <v>0</v>
      </c>
      <c r="W2228">
        <v>1</v>
      </c>
      <c r="X2228" t="s">
        <v>32</v>
      </c>
      <c r="Y2228" t="s">
        <v>71</v>
      </c>
      <c r="Z2228">
        <v>0</v>
      </c>
      <c r="AA2228">
        <v>0</v>
      </c>
      <c r="AB2228">
        <v>0</v>
      </c>
      <c r="AC2228">
        <v>0</v>
      </c>
      <c r="AD2228" t="s">
        <v>32</v>
      </c>
      <c r="AE2228" s="23" t="s">
        <v>32</v>
      </c>
    </row>
    <row r="2229" spans="1:31" x14ac:dyDescent="0.25">
      <c r="A2229" t="s">
        <v>76</v>
      </c>
      <c r="B2229" t="s">
        <v>103</v>
      </c>
      <c r="C2229" t="s">
        <v>54</v>
      </c>
      <c r="D2229" t="s">
        <v>32</v>
      </c>
      <c r="E2229" t="s">
        <v>32</v>
      </c>
      <c r="F2229">
        <v>2</v>
      </c>
      <c r="G2229" t="s">
        <v>15</v>
      </c>
      <c r="H2229">
        <v>0</v>
      </c>
      <c r="I2229">
        <v>1</v>
      </c>
      <c r="J2229" t="s">
        <v>32</v>
      </c>
      <c r="K2229" t="s">
        <v>32</v>
      </c>
      <c r="L2229" t="s">
        <v>32</v>
      </c>
      <c r="M2229" t="s">
        <v>32</v>
      </c>
      <c r="N2229" t="s">
        <v>32</v>
      </c>
      <c r="O2229">
        <v>1</v>
      </c>
      <c r="P2229" t="s">
        <v>32</v>
      </c>
      <c r="Q2229" t="s">
        <v>32</v>
      </c>
      <c r="R2229" t="s">
        <v>32</v>
      </c>
      <c r="S2229" t="s">
        <v>32</v>
      </c>
      <c r="T2229" t="s">
        <v>32</v>
      </c>
      <c r="U2229" t="s">
        <v>3819</v>
      </c>
      <c r="V2229">
        <v>0</v>
      </c>
      <c r="W2229">
        <v>1</v>
      </c>
      <c r="X2229" t="s">
        <v>32</v>
      </c>
      <c r="Y2229" t="s">
        <v>71</v>
      </c>
      <c r="Z2229">
        <v>0</v>
      </c>
      <c r="AA2229">
        <v>0</v>
      </c>
      <c r="AB2229">
        <v>0</v>
      </c>
      <c r="AC2229">
        <v>0</v>
      </c>
      <c r="AD2229" t="s">
        <v>32</v>
      </c>
      <c r="AE2229" s="23" t="s">
        <v>32</v>
      </c>
    </row>
    <row r="2230" spans="1:31" x14ac:dyDescent="0.25">
      <c r="A2230" t="s">
        <v>76</v>
      </c>
      <c r="B2230" t="s">
        <v>103</v>
      </c>
      <c r="C2230" t="s">
        <v>54</v>
      </c>
      <c r="D2230" t="s">
        <v>32</v>
      </c>
      <c r="E2230" t="s">
        <v>32</v>
      </c>
      <c r="F2230">
        <v>3</v>
      </c>
      <c r="G2230" t="s">
        <v>15</v>
      </c>
      <c r="H2230">
        <v>0</v>
      </c>
      <c r="I2230">
        <v>1</v>
      </c>
      <c r="J2230" t="s">
        <v>32</v>
      </c>
      <c r="K2230" t="s">
        <v>32</v>
      </c>
      <c r="L2230" t="s">
        <v>32</v>
      </c>
      <c r="M2230" t="s">
        <v>32</v>
      </c>
      <c r="N2230" t="s">
        <v>32</v>
      </c>
      <c r="O2230">
        <v>1</v>
      </c>
      <c r="P2230" t="s">
        <v>32</v>
      </c>
      <c r="Q2230" t="s">
        <v>32</v>
      </c>
      <c r="R2230" t="s">
        <v>32</v>
      </c>
      <c r="S2230" t="s">
        <v>32</v>
      </c>
      <c r="T2230" t="s">
        <v>32</v>
      </c>
      <c r="U2230" t="s">
        <v>3819</v>
      </c>
      <c r="V2230">
        <v>0</v>
      </c>
      <c r="W2230">
        <v>1</v>
      </c>
      <c r="X2230" t="s">
        <v>32</v>
      </c>
      <c r="Y2230" t="s">
        <v>71</v>
      </c>
      <c r="Z2230">
        <v>0</v>
      </c>
      <c r="AA2230">
        <v>0</v>
      </c>
      <c r="AB2230">
        <v>0</v>
      </c>
      <c r="AC2230">
        <v>0</v>
      </c>
      <c r="AD2230" t="s">
        <v>32</v>
      </c>
      <c r="AE2230" s="23" t="s">
        <v>32</v>
      </c>
    </row>
    <row r="2231" spans="1:31" x14ac:dyDescent="0.25">
      <c r="A2231" t="s">
        <v>76</v>
      </c>
      <c r="B2231" t="s">
        <v>103</v>
      </c>
      <c r="C2231" t="s">
        <v>54</v>
      </c>
      <c r="D2231" t="s">
        <v>32</v>
      </c>
      <c r="E2231" t="s">
        <v>32</v>
      </c>
      <c r="F2231">
        <v>2</v>
      </c>
      <c r="G2231" t="s">
        <v>15</v>
      </c>
      <c r="H2231">
        <v>0</v>
      </c>
      <c r="I2231">
        <v>1</v>
      </c>
      <c r="J2231" t="s">
        <v>32</v>
      </c>
      <c r="K2231" t="s">
        <v>32</v>
      </c>
      <c r="L2231" t="s">
        <v>32</v>
      </c>
      <c r="M2231" t="s">
        <v>32</v>
      </c>
      <c r="N2231" t="s">
        <v>32</v>
      </c>
      <c r="O2231">
        <v>1</v>
      </c>
      <c r="P2231" t="s">
        <v>32</v>
      </c>
      <c r="Q2231" t="s">
        <v>32</v>
      </c>
      <c r="R2231" t="s">
        <v>32</v>
      </c>
      <c r="S2231" t="s">
        <v>32</v>
      </c>
      <c r="T2231" t="s">
        <v>32</v>
      </c>
      <c r="U2231" t="s">
        <v>3819</v>
      </c>
      <c r="V2231">
        <v>0</v>
      </c>
      <c r="W2231">
        <v>1</v>
      </c>
      <c r="X2231" t="s">
        <v>32</v>
      </c>
      <c r="Y2231" t="s">
        <v>71</v>
      </c>
      <c r="Z2231">
        <v>0</v>
      </c>
      <c r="AA2231">
        <v>0</v>
      </c>
      <c r="AB2231">
        <v>0</v>
      </c>
      <c r="AC2231">
        <v>0</v>
      </c>
      <c r="AD2231" t="s">
        <v>32</v>
      </c>
      <c r="AE2231" s="23" t="s">
        <v>32</v>
      </c>
    </row>
    <row r="2232" spans="1:31" x14ac:dyDescent="0.25">
      <c r="A2232" t="s">
        <v>76</v>
      </c>
      <c r="B2232" t="s">
        <v>148</v>
      </c>
      <c r="C2232" t="s">
        <v>54</v>
      </c>
      <c r="D2232" t="s">
        <v>32</v>
      </c>
      <c r="E2232" t="s">
        <v>32</v>
      </c>
      <c r="F2232">
        <v>0</v>
      </c>
      <c r="G2232" t="s">
        <v>15</v>
      </c>
      <c r="H2232">
        <v>0</v>
      </c>
      <c r="I2232">
        <v>1</v>
      </c>
      <c r="J2232" t="s">
        <v>32</v>
      </c>
      <c r="K2232" t="s">
        <v>32</v>
      </c>
      <c r="L2232" t="s">
        <v>32</v>
      </c>
      <c r="M2232" t="s">
        <v>32</v>
      </c>
      <c r="N2232" t="s">
        <v>32</v>
      </c>
      <c r="O2232">
        <v>1</v>
      </c>
      <c r="P2232" t="s">
        <v>32</v>
      </c>
      <c r="Q2232" t="s">
        <v>32</v>
      </c>
      <c r="R2232" t="s">
        <v>32</v>
      </c>
      <c r="S2232" t="s">
        <v>32</v>
      </c>
      <c r="T2232" t="s">
        <v>32</v>
      </c>
      <c r="U2232" t="s">
        <v>3819</v>
      </c>
      <c r="V2232">
        <v>0</v>
      </c>
      <c r="W2232">
        <v>1</v>
      </c>
      <c r="X2232" t="s">
        <v>32</v>
      </c>
      <c r="Y2232" t="s">
        <v>71</v>
      </c>
      <c r="Z2232">
        <v>0</v>
      </c>
      <c r="AA2232">
        <v>0</v>
      </c>
      <c r="AB2232">
        <v>0</v>
      </c>
      <c r="AC2232">
        <v>0</v>
      </c>
      <c r="AD2232" t="s">
        <v>32</v>
      </c>
      <c r="AE2232" s="23" t="s">
        <v>32</v>
      </c>
    </row>
    <row r="2233" spans="1:31" hidden="1" x14ac:dyDescent="0.25">
      <c r="A2233" t="s">
        <v>78</v>
      </c>
      <c r="B2233" t="s">
        <v>38</v>
      </c>
      <c r="C2233" t="s">
        <v>32</v>
      </c>
      <c r="D2233" t="s">
        <v>32</v>
      </c>
      <c r="E2233" t="s">
        <v>32</v>
      </c>
      <c r="F2233">
        <v>2</v>
      </c>
      <c r="G2233" t="s">
        <v>16</v>
      </c>
      <c r="H2233">
        <v>1</v>
      </c>
      <c r="I2233">
        <v>0</v>
      </c>
      <c r="J2233" t="s">
        <v>32</v>
      </c>
      <c r="K2233" t="s">
        <v>32</v>
      </c>
      <c r="L2233" t="s">
        <v>32</v>
      </c>
      <c r="M2233" t="s">
        <v>32</v>
      </c>
      <c r="N2233" t="s">
        <v>32</v>
      </c>
      <c r="O2233">
        <v>1</v>
      </c>
      <c r="P2233" t="s">
        <v>32</v>
      </c>
      <c r="Q2233" t="s">
        <v>32</v>
      </c>
      <c r="R2233" t="s">
        <v>32</v>
      </c>
      <c r="S2233" t="s">
        <v>32</v>
      </c>
      <c r="T2233" t="s">
        <v>32</v>
      </c>
      <c r="U2233" t="s">
        <v>3819</v>
      </c>
      <c r="V2233">
        <v>1</v>
      </c>
      <c r="W2233">
        <v>0</v>
      </c>
      <c r="X2233" t="s">
        <v>32</v>
      </c>
      <c r="Y2233" t="s">
        <v>71</v>
      </c>
      <c r="Z2233">
        <v>0</v>
      </c>
      <c r="AA2233">
        <v>0</v>
      </c>
      <c r="AB2233">
        <v>0</v>
      </c>
      <c r="AC2233">
        <v>0</v>
      </c>
      <c r="AD2233" t="s">
        <v>3915</v>
      </c>
      <c r="AE2233" s="23">
        <v>2</v>
      </c>
    </row>
    <row r="2234" spans="1:31" x14ac:dyDescent="0.25">
      <c r="A2234" t="s">
        <v>78</v>
      </c>
      <c r="B2234" t="s">
        <v>43</v>
      </c>
      <c r="C2234" t="s">
        <v>54</v>
      </c>
      <c r="D2234" t="s">
        <v>32</v>
      </c>
      <c r="E2234" t="s">
        <v>32</v>
      </c>
      <c r="F2234">
        <v>0</v>
      </c>
      <c r="G2234" t="s">
        <v>15</v>
      </c>
      <c r="H2234">
        <v>0</v>
      </c>
      <c r="I2234">
        <v>1</v>
      </c>
      <c r="J2234" t="s">
        <v>32</v>
      </c>
      <c r="K2234" t="s">
        <v>32</v>
      </c>
      <c r="L2234" t="s">
        <v>32</v>
      </c>
      <c r="M2234" t="s">
        <v>32</v>
      </c>
      <c r="N2234" t="s">
        <v>32</v>
      </c>
      <c r="O2234">
        <v>1</v>
      </c>
      <c r="P2234" t="s">
        <v>32</v>
      </c>
      <c r="Q2234" t="s">
        <v>32</v>
      </c>
      <c r="R2234" t="s">
        <v>32</v>
      </c>
      <c r="S2234" t="s">
        <v>32</v>
      </c>
      <c r="T2234" t="s">
        <v>32</v>
      </c>
      <c r="U2234" t="s">
        <v>3819</v>
      </c>
      <c r="V2234">
        <v>0</v>
      </c>
      <c r="W2234">
        <v>1</v>
      </c>
      <c r="X2234" t="s">
        <v>32</v>
      </c>
      <c r="Y2234" t="s">
        <v>71</v>
      </c>
      <c r="Z2234">
        <v>0</v>
      </c>
      <c r="AA2234">
        <v>0</v>
      </c>
      <c r="AB2234">
        <v>0</v>
      </c>
      <c r="AC2234">
        <v>0</v>
      </c>
      <c r="AD2234" t="s">
        <v>32</v>
      </c>
      <c r="AE2234" s="23" t="s">
        <v>32</v>
      </c>
    </row>
    <row r="2235" spans="1:31" x14ac:dyDescent="0.25">
      <c r="A2235" t="s">
        <v>76</v>
      </c>
      <c r="B2235" t="s">
        <v>31</v>
      </c>
      <c r="C2235" t="s">
        <v>54</v>
      </c>
      <c r="D2235" t="s">
        <v>32</v>
      </c>
      <c r="E2235" t="s">
        <v>32</v>
      </c>
      <c r="F2235">
        <v>0</v>
      </c>
      <c r="G2235" t="s">
        <v>15</v>
      </c>
      <c r="H2235">
        <v>0</v>
      </c>
      <c r="I2235">
        <v>1</v>
      </c>
      <c r="J2235" t="s">
        <v>32</v>
      </c>
      <c r="K2235" t="s">
        <v>32</v>
      </c>
      <c r="L2235" t="s">
        <v>32</v>
      </c>
      <c r="M2235" t="s">
        <v>32</v>
      </c>
      <c r="N2235" t="s">
        <v>32</v>
      </c>
      <c r="O2235">
        <v>1</v>
      </c>
      <c r="P2235" t="s">
        <v>32</v>
      </c>
      <c r="Q2235" t="s">
        <v>32</v>
      </c>
      <c r="R2235" t="s">
        <v>32</v>
      </c>
      <c r="S2235" t="s">
        <v>32</v>
      </c>
      <c r="T2235" t="s">
        <v>32</v>
      </c>
      <c r="U2235" t="s">
        <v>3819</v>
      </c>
      <c r="V2235">
        <v>0</v>
      </c>
      <c r="W2235">
        <v>1</v>
      </c>
      <c r="X2235" t="s">
        <v>32</v>
      </c>
      <c r="Y2235" t="s">
        <v>71</v>
      </c>
      <c r="Z2235">
        <v>0</v>
      </c>
      <c r="AA2235">
        <v>0</v>
      </c>
      <c r="AB2235">
        <v>0</v>
      </c>
      <c r="AC2235">
        <v>0</v>
      </c>
      <c r="AD2235" t="s">
        <v>32</v>
      </c>
      <c r="AE2235" s="23" t="s">
        <v>32</v>
      </c>
    </row>
    <row r="2236" spans="1:31" x14ac:dyDescent="0.25">
      <c r="A2236" t="s">
        <v>76</v>
      </c>
      <c r="B2236" t="s">
        <v>31</v>
      </c>
      <c r="C2236" t="s">
        <v>54</v>
      </c>
      <c r="D2236" t="s">
        <v>32</v>
      </c>
      <c r="E2236" t="s">
        <v>32</v>
      </c>
      <c r="F2236">
        <v>1</v>
      </c>
      <c r="G2236" t="s">
        <v>15</v>
      </c>
      <c r="H2236">
        <v>0</v>
      </c>
      <c r="I2236">
        <v>1</v>
      </c>
      <c r="J2236" t="s">
        <v>32</v>
      </c>
      <c r="K2236" t="s">
        <v>32</v>
      </c>
      <c r="L2236" t="s">
        <v>32</v>
      </c>
      <c r="M2236" t="s">
        <v>32</v>
      </c>
      <c r="N2236" t="s">
        <v>32</v>
      </c>
      <c r="O2236">
        <v>1</v>
      </c>
      <c r="P2236" t="s">
        <v>32</v>
      </c>
      <c r="Q2236" t="s">
        <v>32</v>
      </c>
      <c r="R2236" t="s">
        <v>32</v>
      </c>
      <c r="S2236" t="s">
        <v>32</v>
      </c>
      <c r="T2236" t="s">
        <v>32</v>
      </c>
      <c r="U2236" t="s">
        <v>3819</v>
      </c>
      <c r="V2236">
        <v>0</v>
      </c>
      <c r="W2236">
        <v>1</v>
      </c>
      <c r="X2236" t="s">
        <v>32</v>
      </c>
      <c r="Y2236" t="s">
        <v>71</v>
      </c>
      <c r="Z2236">
        <v>0</v>
      </c>
      <c r="AA2236">
        <v>0</v>
      </c>
      <c r="AB2236">
        <v>0</v>
      </c>
      <c r="AC2236">
        <v>0</v>
      </c>
      <c r="AD2236" t="s">
        <v>32</v>
      </c>
      <c r="AE2236" s="23" t="s">
        <v>32</v>
      </c>
    </row>
    <row r="2237" spans="1:31" x14ac:dyDescent="0.25">
      <c r="A2237" t="s">
        <v>76</v>
      </c>
      <c r="B2237" t="s">
        <v>31</v>
      </c>
      <c r="C2237" t="s">
        <v>54</v>
      </c>
      <c r="D2237" t="s">
        <v>32</v>
      </c>
      <c r="E2237" t="s">
        <v>32</v>
      </c>
      <c r="F2237">
        <v>0</v>
      </c>
      <c r="G2237" t="s">
        <v>15</v>
      </c>
      <c r="H2237">
        <v>0</v>
      </c>
      <c r="I2237">
        <v>1</v>
      </c>
      <c r="J2237" t="s">
        <v>32</v>
      </c>
      <c r="K2237" t="s">
        <v>32</v>
      </c>
      <c r="L2237" t="s">
        <v>32</v>
      </c>
      <c r="M2237" t="s">
        <v>32</v>
      </c>
      <c r="N2237" t="s">
        <v>32</v>
      </c>
      <c r="O2237">
        <v>1</v>
      </c>
      <c r="P2237" t="s">
        <v>32</v>
      </c>
      <c r="Q2237" t="s">
        <v>32</v>
      </c>
      <c r="R2237" t="s">
        <v>32</v>
      </c>
      <c r="S2237" t="s">
        <v>32</v>
      </c>
      <c r="T2237" t="s">
        <v>32</v>
      </c>
      <c r="U2237" t="s">
        <v>3819</v>
      </c>
      <c r="V2237">
        <v>0</v>
      </c>
      <c r="W2237">
        <v>1</v>
      </c>
      <c r="X2237" t="s">
        <v>32</v>
      </c>
      <c r="Y2237" t="s">
        <v>71</v>
      </c>
      <c r="Z2237">
        <v>0</v>
      </c>
      <c r="AA2237">
        <v>0</v>
      </c>
      <c r="AB2237">
        <v>0</v>
      </c>
      <c r="AC2237">
        <v>0</v>
      </c>
      <c r="AD2237" t="s">
        <v>32</v>
      </c>
      <c r="AE2237" s="23" t="s">
        <v>32</v>
      </c>
    </row>
    <row r="2238" spans="1:31" x14ac:dyDescent="0.25">
      <c r="A2238" t="s">
        <v>76</v>
      </c>
      <c r="B2238" t="s">
        <v>108</v>
      </c>
      <c r="C2238" t="s">
        <v>54</v>
      </c>
      <c r="D2238" t="s">
        <v>32</v>
      </c>
      <c r="E2238" t="s">
        <v>32</v>
      </c>
      <c r="F2238">
        <v>0</v>
      </c>
      <c r="G2238" t="s">
        <v>15</v>
      </c>
      <c r="H2238">
        <v>0</v>
      </c>
      <c r="I2238">
        <v>1</v>
      </c>
      <c r="J2238" t="s">
        <v>32</v>
      </c>
      <c r="K2238" t="s">
        <v>32</v>
      </c>
      <c r="L2238" t="s">
        <v>32</v>
      </c>
      <c r="M2238" t="s">
        <v>32</v>
      </c>
      <c r="N2238" t="s">
        <v>32</v>
      </c>
      <c r="O2238">
        <v>1</v>
      </c>
      <c r="P2238" t="s">
        <v>32</v>
      </c>
      <c r="Q2238" t="s">
        <v>32</v>
      </c>
      <c r="R2238" t="s">
        <v>32</v>
      </c>
      <c r="S2238" t="s">
        <v>32</v>
      </c>
      <c r="T2238" t="s">
        <v>32</v>
      </c>
      <c r="U2238" t="s">
        <v>3819</v>
      </c>
      <c r="V2238">
        <v>0</v>
      </c>
      <c r="W2238">
        <v>1</v>
      </c>
      <c r="X2238" t="s">
        <v>32</v>
      </c>
      <c r="Y2238" t="s">
        <v>71</v>
      </c>
      <c r="Z2238">
        <v>0</v>
      </c>
      <c r="AA2238">
        <v>0</v>
      </c>
      <c r="AB2238">
        <v>0</v>
      </c>
      <c r="AC2238">
        <v>0</v>
      </c>
      <c r="AD2238" t="s">
        <v>32</v>
      </c>
      <c r="AE2238" s="23" t="s">
        <v>32</v>
      </c>
    </row>
    <row r="2239" spans="1:31" hidden="1" x14ac:dyDescent="0.25">
      <c r="A2239" t="s">
        <v>76</v>
      </c>
      <c r="B2239" t="s">
        <v>108</v>
      </c>
      <c r="C2239" t="s">
        <v>32</v>
      </c>
      <c r="D2239" t="s">
        <v>32</v>
      </c>
      <c r="E2239" t="s">
        <v>32</v>
      </c>
      <c r="F2239">
        <v>0</v>
      </c>
      <c r="G2239" t="s">
        <v>16</v>
      </c>
      <c r="H2239">
        <v>1</v>
      </c>
      <c r="I2239">
        <v>0</v>
      </c>
      <c r="J2239" t="s">
        <v>32</v>
      </c>
      <c r="K2239" t="s">
        <v>32</v>
      </c>
      <c r="L2239" t="s">
        <v>32</v>
      </c>
      <c r="M2239" t="s">
        <v>32</v>
      </c>
      <c r="N2239" t="s">
        <v>32</v>
      </c>
      <c r="O2239">
        <v>1</v>
      </c>
      <c r="P2239" t="s">
        <v>32</v>
      </c>
      <c r="Q2239" t="s">
        <v>32</v>
      </c>
      <c r="R2239" t="s">
        <v>32</v>
      </c>
      <c r="S2239" t="s">
        <v>32</v>
      </c>
      <c r="T2239" t="s">
        <v>32</v>
      </c>
      <c r="U2239" t="s">
        <v>3819</v>
      </c>
      <c r="V2239">
        <v>1</v>
      </c>
      <c r="W2239">
        <v>0</v>
      </c>
      <c r="X2239" t="s">
        <v>32</v>
      </c>
      <c r="Y2239" t="s">
        <v>71</v>
      </c>
      <c r="Z2239">
        <v>0</v>
      </c>
      <c r="AA2239">
        <v>0</v>
      </c>
      <c r="AB2239">
        <v>0</v>
      </c>
      <c r="AC2239">
        <v>0</v>
      </c>
      <c r="AD2239" t="s">
        <v>3915</v>
      </c>
      <c r="AE2239" s="23">
        <v>0</v>
      </c>
    </row>
    <row r="2240" spans="1:31" x14ac:dyDescent="0.25">
      <c r="A2240" t="s">
        <v>76</v>
      </c>
      <c r="B2240" t="s">
        <v>113</v>
      </c>
      <c r="C2240" t="s">
        <v>54</v>
      </c>
      <c r="D2240" t="s">
        <v>32</v>
      </c>
      <c r="E2240" t="s">
        <v>32</v>
      </c>
      <c r="F2240">
        <v>0</v>
      </c>
      <c r="G2240" t="s">
        <v>15</v>
      </c>
      <c r="H2240">
        <v>0</v>
      </c>
      <c r="I2240">
        <v>1</v>
      </c>
      <c r="J2240" t="s">
        <v>32</v>
      </c>
      <c r="K2240" t="s">
        <v>32</v>
      </c>
      <c r="L2240" t="s">
        <v>32</v>
      </c>
      <c r="M2240" t="s">
        <v>32</v>
      </c>
      <c r="N2240" t="s">
        <v>32</v>
      </c>
      <c r="O2240">
        <v>1</v>
      </c>
      <c r="P2240" t="s">
        <v>32</v>
      </c>
      <c r="Q2240" t="s">
        <v>32</v>
      </c>
      <c r="R2240" t="s">
        <v>32</v>
      </c>
      <c r="S2240" t="s">
        <v>32</v>
      </c>
      <c r="T2240" t="s">
        <v>32</v>
      </c>
      <c r="U2240" t="s">
        <v>3819</v>
      </c>
      <c r="V2240">
        <v>0</v>
      </c>
      <c r="W2240">
        <v>1</v>
      </c>
      <c r="X2240" t="s">
        <v>32</v>
      </c>
      <c r="Y2240" t="s">
        <v>71</v>
      </c>
      <c r="Z2240">
        <v>0</v>
      </c>
      <c r="AA2240">
        <v>0</v>
      </c>
      <c r="AB2240">
        <v>0</v>
      </c>
      <c r="AC2240">
        <v>0</v>
      </c>
      <c r="AD2240" t="s">
        <v>32</v>
      </c>
      <c r="AE2240" s="23" t="s">
        <v>32</v>
      </c>
    </row>
    <row r="2241" spans="1:31" x14ac:dyDescent="0.25">
      <c r="A2241" t="s">
        <v>85</v>
      </c>
      <c r="B2241" t="s">
        <v>79</v>
      </c>
      <c r="C2241" t="s">
        <v>54</v>
      </c>
      <c r="D2241" t="s">
        <v>32</v>
      </c>
      <c r="E2241" t="s">
        <v>32</v>
      </c>
      <c r="F2241">
        <v>0</v>
      </c>
      <c r="G2241" t="s">
        <v>15</v>
      </c>
      <c r="H2241">
        <v>0</v>
      </c>
      <c r="I2241">
        <v>1</v>
      </c>
      <c r="J2241" t="s">
        <v>44</v>
      </c>
      <c r="K2241">
        <v>1</v>
      </c>
      <c r="L2241" t="s">
        <v>73</v>
      </c>
      <c r="M2241">
        <v>1</v>
      </c>
      <c r="N2241">
        <v>0</v>
      </c>
      <c r="O2241">
        <v>1</v>
      </c>
      <c r="P2241" t="s">
        <v>32</v>
      </c>
      <c r="Q2241" t="s">
        <v>32</v>
      </c>
      <c r="R2241" t="s">
        <v>32</v>
      </c>
      <c r="S2241" t="s">
        <v>32</v>
      </c>
      <c r="T2241" t="s">
        <v>32</v>
      </c>
      <c r="U2241" t="s">
        <v>3819</v>
      </c>
      <c r="V2241">
        <v>0</v>
      </c>
      <c r="W2241">
        <v>1</v>
      </c>
      <c r="X2241" t="s">
        <v>32</v>
      </c>
      <c r="Y2241" t="s">
        <v>80</v>
      </c>
      <c r="Z2241">
        <v>0</v>
      </c>
      <c r="AA2241">
        <v>0</v>
      </c>
      <c r="AB2241">
        <v>0</v>
      </c>
      <c r="AC2241">
        <v>0</v>
      </c>
      <c r="AD2241" t="s">
        <v>32</v>
      </c>
      <c r="AE2241" s="23" t="s">
        <v>32</v>
      </c>
    </row>
    <row r="2242" spans="1:31" x14ac:dyDescent="0.25">
      <c r="A2242" t="s">
        <v>69</v>
      </c>
      <c r="B2242" t="s">
        <v>38</v>
      </c>
      <c r="C2242" t="s">
        <v>56</v>
      </c>
      <c r="D2242" t="s">
        <v>32</v>
      </c>
      <c r="E2242" t="s">
        <v>32</v>
      </c>
      <c r="F2242">
        <v>1</v>
      </c>
      <c r="G2242" t="s">
        <v>15</v>
      </c>
      <c r="H2242">
        <v>0</v>
      </c>
      <c r="I2242">
        <v>1</v>
      </c>
      <c r="J2242" t="s">
        <v>32</v>
      </c>
      <c r="K2242" t="s">
        <v>32</v>
      </c>
      <c r="L2242" t="s">
        <v>32</v>
      </c>
      <c r="M2242" t="s">
        <v>32</v>
      </c>
      <c r="N2242" t="s">
        <v>32</v>
      </c>
      <c r="O2242">
        <v>1</v>
      </c>
      <c r="P2242" t="s">
        <v>32</v>
      </c>
      <c r="Q2242" t="s">
        <v>32</v>
      </c>
      <c r="R2242" t="s">
        <v>32</v>
      </c>
      <c r="S2242" t="s">
        <v>32</v>
      </c>
      <c r="T2242" t="s">
        <v>32</v>
      </c>
      <c r="U2242" t="s">
        <v>3819</v>
      </c>
      <c r="V2242">
        <v>0</v>
      </c>
      <c r="W2242">
        <v>1</v>
      </c>
      <c r="X2242" t="s">
        <v>32</v>
      </c>
      <c r="Y2242" t="s">
        <v>71</v>
      </c>
      <c r="Z2242">
        <v>0</v>
      </c>
      <c r="AA2242">
        <v>0</v>
      </c>
      <c r="AB2242">
        <v>0</v>
      </c>
      <c r="AC2242">
        <v>0</v>
      </c>
      <c r="AD2242" t="s">
        <v>32</v>
      </c>
      <c r="AE2242" s="23" t="s">
        <v>32</v>
      </c>
    </row>
    <row r="2243" spans="1:31" hidden="1" x14ac:dyDescent="0.25">
      <c r="A2243" t="s">
        <v>69</v>
      </c>
      <c r="B2243" t="s">
        <v>38</v>
      </c>
      <c r="C2243" t="s">
        <v>32</v>
      </c>
      <c r="D2243" t="s">
        <v>32</v>
      </c>
      <c r="E2243" t="s">
        <v>32</v>
      </c>
      <c r="F2243">
        <v>0</v>
      </c>
      <c r="G2243" t="s">
        <v>16</v>
      </c>
      <c r="H2243">
        <v>1</v>
      </c>
      <c r="I2243">
        <v>0</v>
      </c>
      <c r="J2243" t="s">
        <v>32</v>
      </c>
      <c r="K2243" t="s">
        <v>32</v>
      </c>
      <c r="L2243" t="s">
        <v>32</v>
      </c>
      <c r="M2243" t="s">
        <v>32</v>
      </c>
      <c r="N2243" t="s">
        <v>32</v>
      </c>
      <c r="O2243">
        <v>1</v>
      </c>
      <c r="P2243" t="s">
        <v>32</v>
      </c>
      <c r="Q2243" t="s">
        <v>32</v>
      </c>
      <c r="R2243" t="s">
        <v>32</v>
      </c>
      <c r="S2243" t="s">
        <v>32</v>
      </c>
      <c r="T2243" t="s">
        <v>32</v>
      </c>
      <c r="U2243" t="s">
        <v>3819</v>
      </c>
      <c r="V2243">
        <v>1</v>
      </c>
      <c r="W2243">
        <v>0</v>
      </c>
      <c r="X2243" t="s">
        <v>32</v>
      </c>
      <c r="Y2243" t="s">
        <v>71</v>
      </c>
      <c r="Z2243">
        <v>0</v>
      </c>
      <c r="AA2243">
        <v>0</v>
      </c>
      <c r="AB2243">
        <v>0</v>
      </c>
      <c r="AC2243">
        <v>0</v>
      </c>
      <c r="AD2243" t="s">
        <v>32</v>
      </c>
      <c r="AE2243" s="23" t="s">
        <v>32</v>
      </c>
    </row>
    <row r="2244" spans="1:31" x14ac:dyDescent="0.25">
      <c r="A2244" t="s">
        <v>78</v>
      </c>
      <c r="B2244" t="s">
        <v>121</v>
      </c>
      <c r="C2244" t="s">
        <v>54</v>
      </c>
      <c r="D2244" t="s">
        <v>32</v>
      </c>
      <c r="E2244" t="s">
        <v>32</v>
      </c>
      <c r="F2244">
        <v>0</v>
      </c>
      <c r="G2244" t="s">
        <v>15</v>
      </c>
      <c r="H2244">
        <v>0</v>
      </c>
      <c r="I2244">
        <v>1</v>
      </c>
      <c r="J2244" t="s">
        <v>32</v>
      </c>
      <c r="K2244" t="s">
        <v>32</v>
      </c>
      <c r="L2244" t="s">
        <v>32</v>
      </c>
      <c r="M2244" t="s">
        <v>32</v>
      </c>
      <c r="N2244" t="s">
        <v>32</v>
      </c>
      <c r="O2244">
        <v>1</v>
      </c>
      <c r="P2244" t="s">
        <v>32</v>
      </c>
      <c r="Q2244" t="s">
        <v>32</v>
      </c>
      <c r="R2244" t="s">
        <v>32</v>
      </c>
      <c r="S2244" t="s">
        <v>32</v>
      </c>
      <c r="T2244" t="s">
        <v>32</v>
      </c>
      <c r="U2244" t="s">
        <v>3819</v>
      </c>
      <c r="V2244">
        <v>0</v>
      </c>
      <c r="W2244">
        <v>1</v>
      </c>
      <c r="X2244" t="s">
        <v>32</v>
      </c>
      <c r="Y2244" t="s">
        <v>71</v>
      </c>
      <c r="Z2244">
        <v>0</v>
      </c>
      <c r="AA2244">
        <v>0</v>
      </c>
      <c r="AB2244">
        <v>0</v>
      </c>
      <c r="AC2244">
        <v>0</v>
      </c>
      <c r="AD2244" t="s">
        <v>32</v>
      </c>
      <c r="AE2244" s="23" t="s">
        <v>32</v>
      </c>
    </row>
    <row r="2245" spans="1:31" hidden="1" x14ac:dyDescent="0.25">
      <c r="A2245" t="s">
        <v>85</v>
      </c>
      <c r="B2245" t="s">
        <v>38</v>
      </c>
      <c r="C2245" t="s">
        <v>32</v>
      </c>
      <c r="D2245" t="s">
        <v>32</v>
      </c>
      <c r="E2245" t="s">
        <v>32</v>
      </c>
      <c r="F2245">
        <v>0</v>
      </c>
      <c r="G2245" t="s">
        <v>16</v>
      </c>
      <c r="H2245">
        <v>1</v>
      </c>
      <c r="I2245">
        <v>0</v>
      </c>
      <c r="J2245" t="s">
        <v>32</v>
      </c>
      <c r="K2245" t="s">
        <v>32</v>
      </c>
      <c r="L2245" t="s">
        <v>32</v>
      </c>
      <c r="M2245" t="s">
        <v>32</v>
      </c>
      <c r="N2245" t="s">
        <v>32</v>
      </c>
      <c r="O2245">
        <v>1</v>
      </c>
      <c r="P2245" t="s">
        <v>32</v>
      </c>
      <c r="Q2245" t="s">
        <v>32</v>
      </c>
      <c r="R2245" t="s">
        <v>32</v>
      </c>
      <c r="S2245" t="s">
        <v>32</v>
      </c>
      <c r="T2245" t="s">
        <v>32</v>
      </c>
      <c r="U2245" t="s">
        <v>3819</v>
      </c>
      <c r="V2245">
        <v>1</v>
      </c>
      <c r="W2245">
        <v>0</v>
      </c>
      <c r="X2245" t="s">
        <v>32</v>
      </c>
      <c r="Y2245" t="s">
        <v>71</v>
      </c>
      <c r="Z2245">
        <v>0</v>
      </c>
      <c r="AA2245">
        <v>0</v>
      </c>
      <c r="AB2245">
        <v>0</v>
      </c>
      <c r="AC2245">
        <v>0</v>
      </c>
      <c r="AD2245" t="s">
        <v>32</v>
      </c>
      <c r="AE2245" s="23" t="s">
        <v>32</v>
      </c>
    </row>
    <row r="2246" spans="1:31" x14ac:dyDescent="0.25">
      <c r="A2246" t="s">
        <v>69</v>
      </c>
      <c r="B2246" t="s">
        <v>79</v>
      </c>
      <c r="C2246" t="s">
        <v>54</v>
      </c>
      <c r="D2246" t="s">
        <v>32</v>
      </c>
      <c r="E2246" t="s">
        <v>32</v>
      </c>
      <c r="F2246">
        <v>0</v>
      </c>
      <c r="G2246" t="s">
        <v>15</v>
      </c>
      <c r="H2246">
        <v>0</v>
      </c>
      <c r="I2246">
        <v>1</v>
      </c>
      <c r="J2246" t="s">
        <v>32</v>
      </c>
      <c r="K2246" t="s">
        <v>32</v>
      </c>
      <c r="L2246" t="s">
        <v>32</v>
      </c>
      <c r="M2246" t="s">
        <v>32</v>
      </c>
      <c r="N2246" t="s">
        <v>32</v>
      </c>
      <c r="O2246">
        <v>1</v>
      </c>
      <c r="P2246" t="s">
        <v>32</v>
      </c>
      <c r="Q2246" t="s">
        <v>32</v>
      </c>
      <c r="R2246" t="s">
        <v>32</v>
      </c>
      <c r="S2246" t="s">
        <v>32</v>
      </c>
      <c r="T2246" t="s">
        <v>32</v>
      </c>
      <c r="U2246" t="s">
        <v>3819</v>
      </c>
      <c r="V2246">
        <v>0</v>
      </c>
      <c r="W2246">
        <v>1</v>
      </c>
      <c r="X2246" t="s">
        <v>32</v>
      </c>
      <c r="Y2246" t="s">
        <v>71</v>
      </c>
      <c r="Z2246">
        <v>0</v>
      </c>
      <c r="AA2246">
        <v>0</v>
      </c>
      <c r="AB2246">
        <v>0</v>
      </c>
      <c r="AC2246">
        <v>0</v>
      </c>
      <c r="AD2246" t="s">
        <v>32</v>
      </c>
      <c r="AE2246" s="23" t="s">
        <v>32</v>
      </c>
    </row>
    <row r="2247" spans="1:31" hidden="1" x14ac:dyDescent="0.25">
      <c r="A2247" t="s">
        <v>75</v>
      </c>
      <c r="B2247" t="s">
        <v>38</v>
      </c>
      <c r="C2247" t="s">
        <v>32</v>
      </c>
      <c r="D2247" t="s">
        <v>32</v>
      </c>
      <c r="E2247" t="s">
        <v>32</v>
      </c>
      <c r="F2247">
        <v>0</v>
      </c>
      <c r="G2247" t="s">
        <v>16</v>
      </c>
      <c r="H2247">
        <v>1</v>
      </c>
      <c r="I2247">
        <v>0</v>
      </c>
      <c r="J2247" t="s">
        <v>32</v>
      </c>
      <c r="K2247" t="s">
        <v>32</v>
      </c>
      <c r="L2247" t="s">
        <v>32</v>
      </c>
      <c r="M2247" t="s">
        <v>32</v>
      </c>
      <c r="N2247" t="s">
        <v>32</v>
      </c>
      <c r="O2247">
        <v>1</v>
      </c>
      <c r="P2247" t="s">
        <v>32</v>
      </c>
      <c r="Q2247" t="s">
        <v>32</v>
      </c>
      <c r="R2247" t="s">
        <v>32</v>
      </c>
      <c r="S2247" t="s">
        <v>32</v>
      </c>
      <c r="T2247" t="s">
        <v>32</v>
      </c>
      <c r="U2247" t="s">
        <v>3819</v>
      </c>
      <c r="V2247">
        <v>1</v>
      </c>
      <c r="W2247">
        <v>0</v>
      </c>
      <c r="X2247" t="s">
        <v>32</v>
      </c>
      <c r="Y2247" t="s">
        <v>71</v>
      </c>
      <c r="Z2247">
        <v>0</v>
      </c>
      <c r="AA2247">
        <v>0</v>
      </c>
      <c r="AB2247">
        <v>0</v>
      </c>
      <c r="AC2247">
        <v>0</v>
      </c>
      <c r="AD2247" t="s">
        <v>32</v>
      </c>
      <c r="AE2247" s="23" t="s">
        <v>32</v>
      </c>
    </row>
    <row r="2248" spans="1:31" x14ac:dyDescent="0.25">
      <c r="A2248" t="s">
        <v>76</v>
      </c>
      <c r="B2248" t="s">
        <v>103</v>
      </c>
      <c r="C2248" t="s">
        <v>54</v>
      </c>
      <c r="D2248" t="s">
        <v>32</v>
      </c>
      <c r="E2248" t="s">
        <v>32</v>
      </c>
      <c r="F2248">
        <v>0</v>
      </c>
      <c r="G2248" t="s">
        <v>15</v>
      </c>
      <c r="H2248">
        <v>0</v>
      </c>
      <c r="I2248">
        <v>1</v>
      </c>
      <c r="J2248" t="s">
        <v>32</v>
      </c>
      <c r="K2248" t="s">
        <v>32</v>
      </c>
      <c r="L2248" t="s">
        <v>32</v>
      </c>
      <c r="M2248" t="s">
        <v>32</v>
      </c>
      <c r="N2248" t="s">
        <v>32</v>
      </c>
      <c r="O2248">
        <v>1</v>
      </c>
      <c r="P2248" t="s">
        <v>32</v>
      </c>
      <c r="Q2248" t="s">
        <v>32</v>
      </c>
      <c r="R2248" t="s">
        <v>32</v>
      </c>
      <c r="S2248" t="s">
        <v>32</v>
      </c>
      <c r="T2248" t="s">
        <v>32</v>
      </c>
      <c r="U2248" t="s">
        <v>3819</v>
      </c>
      <c r="V2248">
        <v>0</v>
      </c>
      <c r="W2248">
        <v>1</v>
      </c>
      <c r="X2248" t="s">
        <v>32</v>
      </c>
      <c r="Y2248" t="s">
        <v>71</v>
      </c>
      <c r="Z2248">
        <v>0</v>
      </c>
      <c r="AA2248">
        <v>0</v>
      </c>
      <c r="AB2248">
        <v>0</v>
      </c>
      <c r="AC2248">
        <v>0</v>
      </c>
      <c r="AD2248" t="s">
        <v>32</v>
      </c>
      <c r="AE2248" s="23" t="s">
        <v>32</v>
      </c>
    </row>
    <row r="2249" spans="1:31" x14ac:dyDescent="0.25">
      <c r="A2249" t="s">
        <v>76</v>
      </c>
      <c r="B2249" t="s">
        <v>103</v>
      </c>
      <c r="C2249" t="s">
        <v>54</v>
      </c>
      <c r="D2249" t="s">
        <v>32</v>
      </c>
      <c r="E2249" t="s">
        <v>32</v>
      </c>
      <c r="F2249">
        <v>1</v>
      </c>
      <c r="G2249" t="s">
        <v>15</v>
      </c>
      <c r="H2249">
        <v>0</v>
      </c>
      <c r="I2249">
        <v>1</v>
      </c>
      <c r="J2249" t="s">
        <v>32</v>
      </c>
      <c r="K2249" t="s">
        <v>32</v>
      </c>
      <c r="L2249" t="s">
        <v>32</v>
      </c>
      <c r="M2249" t="s">
        <v>32</v>
      </c>
      <c r="N2249" t="s">
        <v>32</v>
      </c>
      <c r="O2249">
        <v>1</v>
      </c>
      <c r="P2249" t="s">
        <v>32</v>
      </c>
      <c r="Q2249" t="s">
        <v>32</v>
      </c>
      <c r="R2249" t="s">
        <v>32</v>
      </c>
      <c r="S2249" t="s">
        <v>32</v>
      </c>
      <c r="T2249" t="s">
        <v>32</v>
      </c>
      <c r="U2249" t="s">
        <v>3819</v>
      </c>
      <c r="V2249">
        <v>0</v>
      </c>
      <c r="W2249">
        <v>1</v>
      </c>
      <c r="X2249" t="s">
        <v>32</v>
      </c>
      <c r="Y2249" t="s">
        <v>71</v>
      </c>
      <c r="Z2249">
        <v>0</v>
      </c>
      <c r="AA2249">
        <v>0</v>
      </c>
      <c r="AB2249">
        <v>0</v>
      </c>
      <c r="AC2249">
        <v>0</v>
      </c>
      <c r="AD2249" t="s">
        <v>32</v>
      </c>
      <c r="AE2249" s="23" t="s">
        <v>32</v>
      </c>
    </row>
    <row r="2250" spans="1:31" x14ac:dyDescent="0.25">
      <c r="A2250" t="s">
        <v>69</v>
      </c>
      <c r="B2250" t="s">
        <v>31</v>
      </c>
      <c r="C2250" t="s">
        <v>54</v>
      </c>
      <c r="D2250" t="s">
        <v>32</v>
      </c>
      <c r="E2250" t="s">
        <v>32</v>
      </c>
      <c r="F2250">
        <v>1</v>
      </c>
      <c r="G2250" t="s">
        <v>15</v>
      </c>
      <c r="H2250">
        <v>0</v>
      </c>
      <c r="I2250">
        <v>1</v>
      </c>
      <c r="J2250" t="s">
        <v>32</v>
      </c>
      <c r="K2250" t="s">
        <v>32</v>
      </c>
      <c r="L2250" t="s">
        <v>32</v>
      </c>
      <c r="M2250" t="s">
        <v>32</v>
      </c>
      <c r="N2250" t="s">
        <v>32</v>
      </c>
      <c r="O2250">
        <v>1</v>
      </c>
      <c r="P2250" t="s">
        <v>32</v>
      </c>
      <c r="Q2250" t="s">
        <v>32</v>
      </c>
      <c r="R2250" t="s">
        <v>32</v>
      </c>
      <c r="S2250" t="s">
        <v>32</v>
      </c>
      <c r="T2250" t="s">
        <v>32</v>
      </c>
      <c r="U2250" t="s">
        <v>3819</v>
      </c>
      <c r="V2250">
        <v>0</v>
      </c>
      <c r="W2250">
        <v>1</v>
      </c>
      <c r="X2250" t="s">
        <v>32</v>
      </c>
      <c r="Y2250" t="s">
        <v>71</v>
      </c>
      <c r="Z2250">
        <v>0</v>
      </c>
      <c r="AA2250">
        <v>0</v>
      </c>
      <c r="AB2250">
        <v>0</v>
      </c>
      <c r="AC2250">
        <v>0</v>
      </c>
      <c r="AD2250" t="s">
        <v>32</v>
      </c>
      <c r="AE2250" s="23" t="s">
        <v>32</v>
      </c>
    </row>
    <row r="2251" spans="1:31" hidden="1" x14ac:dyDescent="0.25">
      <c r="A2251" t="s">
        <v>78</v>
      </c>
      <c r="B2251" t="s">
        <v>106</v>
      </c>
      <c r="C2251" t="s">
        <v>32</v>
      </c>
      <c r="D2251" t="s">
        <v>32</v>
      </c>
      <c r="E2251" t="s">
        <v>32</v>
      </c>
      <c r="F2251">
        <v>1</v>
      </c>
      <c r="G2251" t="s">
        <v>16</v>
      </c>
      <c r="H2251">
        <v>1</v>
      </c>
      <c r="I2251">
        <v>0</v>
      </c>
      <c r="J2251" t="s">
        <v>32</v>
      </c>
      <c r="K2251" t="s">
        <v>32</v>
      </c>
      <c r="L2251" t="s">
        <v>32</v>
      </c>
      <c r="M2251" t="s">
        <v>32</v>
      </c>
      <c r="N2251" t="s">
        <v>32</v>
      </c>
      <c r="O2251">
        <v>1</v>
      </c>
      <c r="P2251" t="s">
        <v>32</v>
      </c>
      <c r="Q2251" t="s">
        <v>32</v>
      </c>
      <c r="R2251" t="s">
        <v>32</v>
      </c>
      <c r="S2251" t="s">
        <v>32</v>
      </c>
      <c r="T2251" t="s">
        <v>32</v>
      </c>
      <c r="U2251" t="s">
        <v>3819</v>
      </c>
      <c r="V2251">
        <v>1</v>
      </c>
      <c r="W2251">
        <v>0</v>
      </c>
      <c r="X2251" t="s">
        <v>32</v>
      </c>
      <c r="Y2251" t="s">
        <v>71</v>
      </c>
      <c r="Z2251">
        <v>0</v>
      </c>
      <c r="AA2251">
        <v>0</v>
      </c>
      <c r="AB2251">
        <v>0</v>
      </c>
      <c r="AC2251">
        <v>0</v>
      </c>
      <c r="AD2251" t="s">
        <v>3915</v>
      </c>
      <c r="AE2251" s="23">
        <v>0</v>
      </c>
    </row>
    <row r="2252" spans="1:31" hidden="1" x14ac:dyDescent="0.25">
      <c r="A2252" t="s">
        <v>78</v>
      </c>
      <c r="B2252" t="s">
        <v>106</v>
      </c>
      <c r="C2252" t="s">
        <v>32</v>
      </c>
      <c r="D2252" t="s">
        <v>32</v>
      </c>
      <c r="E2252" t="s">
        <v>32</v>
      </c>
      <c r="F2252">
        <v>0</v>
      </c>
      <c r="G2252" t="s">
        <v>16</v>
      </c>
      <c r="H2252">
        <v>1</v>
      </c>
      <c r="I2252">
        <v>0</v>
      </c>
      <c r="J2252" t="s">
        <v>32</v>
      </c>
      <c r="K2252" t="s">
        <v>32</v>
      </c>
      <c r="L2252" t="s">
        <v>32</v>
      </c>
      <c r="M2252" t="s">
        <v>32</v>
      </c>
      <c r="N2252" t="s">
        <v>32</v>
      </c>
      <c r="O2252">
        <v>1</v>
      </c>
      <c r="P2252" t="s">
        <v>32</v>
      </c>
      <c r="Q2252" t="s">
        <v>32</v>
      </c>
      <c r="R2252" t="s">
        <v>32</v>
      </c>
      <c r="S2252" t="s">
        <v>32</v>
      </c>
      <c r="T2252" t="s">
        <v>32</v>
      </c>
      <c r="U2252" t="s">
        <v>3819</v>
      </c>
      <c r="V2252">
        <v>1</v>
      </c>
      <c r="W2252">
        <v>0</v>
      </c>
      <c r="X2252" t="s">
        <v>32</v>
      </c>
      <c r="Y2252" t="s">
        <v>71</v>
      </c>
      <c r="Z2252">
        <v>0</v>
      </c>
      <c r="AA2252">
        <v>0</v>
      </c>
      <c r="AB2252">
        <v>0</v>
      </c>
      <c r="AC2252">
        <v>0</v>
      </c>
      <c r="AD2252" t="s">
        <v>32</v>
      </c>
      <c r="AE2252" s="23" t="s">
        <v>32</v>
      </c>
    </row>
    <row r="2253" spans="1:31" hidden="1" x14ac:dyDescent="0.25">
      <c r="A2253" t="s">
        <v>78</v>
      </c>
      <c r="B2253" t="s">
        <v>113</v>
      </c>
      <c r="C2253" t="s">
        <v>32</v>
      </c>
      <c r="D2253" t="s">
        <v>32</v>
      </c>
      <c r="E2253" t="s">
        <v>32</v>
      </c>
      <c r="F2253">
        <v>0</v>
      </c>
      <c r="G2253" t="s">
        <v>16</v>
      </c>
      <c r="H2253">
        <v>1</v>
      </c>
      <c r="I2253">
        <v>0</v>
      </c>
      <c r="J2253" t="s">
        <v>32</v>
      </c>
      <c r="K2253" t="s">
        <v>32</v>
      </c>
      <c r="L2253" t="s">
        <v>32</v>
      </c>
      <c r="M2253" t="s">
        <v>32</v>
      </c>
      <c r="N2253" t="s">
        <v>32</v>
      </c>
      <c r="O2253">
        <v>1</v>
      </c>
      <c r="P2253" t="s">
        <v>32</v>
      </c>
      <c r="Q2253" t="s">
        <v>32</v>
      </c>
      <c r="R2253" t="s">
        <v>32</v>
      </c>
      <c r="S2253" t="s">
        <v>32</v>
      </c>
      <c r="T2253" t="s">
        <v>32</v>
      </c>
      <c r="U2253" t="s">
        <v>3819</v>
      </c>
      <c r="V2253">
        <v>1</v>
      </c>
      <c r="W2253">
        <v>0</v>
      </c>
      <c r="X2253" t="s">
        <v>32</v>
      </c>
      <c r="Y2253" t="s">
        <v>71</v>
      </c>
      <c r="Z2253">
        <v>0</v>
      </c>
      <c r="AA2253">
        <v>0</v>
      </c>
      <c r="AB2253">
        <v>0</v>
      </c>
      <c r="AC2253">
        <v>0</v>
      </c>
      <c r="AD2253" t="s">
        <v>32</v>
      </c>
      <c r="AE2253" s="23" t="s">
        <v>32</v>
      </c>
    </row>
    <row r="2254" spans="1:31" x14ac:dyDescent="0.25">
      <c r="A2254" t="s">
        <v>72</v>
      </c>
      <c r="B2254" t="s">
        <v>43</v>
      </c>
      <c r="C2254" t="s">
        <v>54</v>
      </c>
      <c r="D2254" t="s">
        <v>32</v>
      </c>
      <c r="E2254" t="s">
        <v>32</v>
      </c>
      <c r="F2254">
        <v>0</v>
      </c>
      <c r="G2254" t="s">
        <v>15</v>
      </c>
      <c r="H2254">
        <v>0</v>
      </c>
      <c r="I2254">
        <v>1</v>
      </c>
      <c r="J2254" t="s">
        <v>44</v>
      </c>
      <c r="K2254">
        <v>1</v>
      </c>
      <c r="L2254" t="s">
        <v>73</v>
      </c>
      <c r="M2254">
        <v>1</v>
      </c>
      <c r="N2254">
        <v>0</v>
      </c>
      <c r="O2254">
        <v>1</v>
      </c>
      <c r="P2254" t="s">
        <v>32</v>
      </c>
      <c r="Q2254" t="s">
        <v>32</v>
      </c>
      <c r="R2254" t="s">
        <v>32</v>
      </c>
      <c r="S2254" t="s">
        <v>32</v>
      </c>
      <c r="T2254" t="s">
        <v>32</v>
      </c>
      <c r="U2254" t="s">
        <v>3819</v>
      </c>
      <c r="V2254">
        <v>0</v>
      </c>
      <c r="W2254">
        <v>1</v>
      </c>
      <c r="X2254" t="s">
        <v>32</v>
      </c>
      <c r="Y2254" t="s">
        <v>71</v>
      </c>
      <c r="Z2254">
        <v>0</v>
      </c>
      <c r="AA2254">
        <v>0</v>
      </c>
      <c r="AB2254">
        <v>0</v>
      </c>
      <c r="AC2254">
        <v>0</v>
      </c>
      <c r="AD2254" t="s">
        <v>32</v>
      </c>
      <c r="AE2254" s="23" t="s">
        <v>32</v>
      </c>
    </row>
    <row r="2255" spans="1:31" x14ac:dyDescent="0.25">
      <c r="A2255" t="s">
        <v>85</v>
      </c>
      <c r="B2255" t="s">
        <v>79</v>
      </c>
      <c r="C2255" t="s">
        <v>54</v>
      </c>
      <c r="D2255" t="s">
        <v>32</v>
      </c>
      <c r="E2255" t="s">
        <v>32</v>
      </c>
      <c r="F2255">
        <v>1</v>
      </c>
      <c r="G2255" t="s">
        <v>15</v>
      </c>
      <c r="H2255">
        <v>0</v>
      </c>
      <c r="I2255">
        <v>1</v>
      </c>
      <c r="J2255" t="s">
        <v>32</v>
      </c>
      <c r="K2255" t="s">
        <v>32</v>
      </c>
      <c r="L2255" t="s">
        <v>32</v>
      </c>
      <c r="M2255" t="s">
        <v>32</v>
      </c>
      <c r="N2255" t="s">
        <v>32</v>
      </c>
      <c r="O2255">
        <v>1</v>
      </c>
      <c r="P2255" t="s">
        <v>32</v>
      </c>
      <c r="Q2255" t="s">
        <v>32</v>
      </c>
      <c r="R2255" t="s">
        <v>32</v>
      </c>
      <c r="S2255" t="s">
        <v>32</v>
      </c>
      <c r="T2255" t="s">
        <v>32</v>
      </c>
      <c r="U2255" t="s">
        <v>3819</v>
      </c>
      <c r="V2255">
        <v>0</v>
      </c>
      <c r="W2255">
        <v>1</v>
      </c>
      <c r="X2255" t="s">
        <v>32</v>
      </c>
      <c r="Y2255" t="s">
        <v>71</v>
      </c>
      <c r="Z2255">
        <v>0</v>
      </c>
      <c r="AA2255">
        <v>0</v>
      </c>
      <c r="AB2255">
        <v>0</v>
      </c>
      <c r="AC2255">
        <v>0</v>
      </c>
      <c r="AD2255" t="s">
        <v>32</v>
      </c>
      <c r="AE2255" s="23" t="s">
        <v>32</v>
      </c>
    </row>
    <row r="2256" spans="1:31" x14ac:dyDescent="0.25">
      <c r="A2256" t="s">
        <v>85</v>
      </c>
      <c r="B2256" t="s">
        <v>79</v>
      </c>
      <c r="C2256" t="s">
        <v>54</v>
      </c>
      <c r="D2256" t="s">
        <v>32</v>
      </c>
      <c r="E2256" t="s">
        <v>32</v>
      </c>
      <c r="F2256">
        <v>0</v>
      </c>
      <c r="G2256" t="s">
        <v>15</v>
      </c>
      <c r="H2256">
        <v>0</v>
      </c>
      <c r="I2256">
        <v>1</v>
      </c>
      <c r="J2256" t="s">
        <v>32</v>
      </c>
      <c r="K2256" t="s">
        <v>32</v>
      </c>
      <c r="L2256" t="s">
        <v>32</v>
      </c>
      <c r="M2256" t="s">
        <v>32</v>
      </c>
      <c r="N2256" t="s">
        <v>32</v>
      </c>
      <c r="O2256">
        <v>1</v>
      </c>
      <c r="P2256" t="s">
        <v>32</v>
      </c>
      <c r="Q2256" t="s">
        <v>32</v>
      </c>
      <c r="R2256" t="s">
        <v>32</v>
      </c>
      <c r="S2256" t="s">
        <v>32</v>
      </c>
      <c r="T2256" t="s">
        <v>32</v>
      </c>
      <c r="U2256" t="s">
        <v>3819</v>
      </c>
      <c r="V2256">
        <v>0</v>
      </c>
      <c r="W2256">
        <v>1</v>
      </c>
      <c r="X2256" t="s">
        <v>32</v>
      </c>
      <c r="Y2256" t="s">
        <v>71</v>
      </c>
      <c r="Z2256">
        <v>0</v>
      </c>
      <c r="AA2256">
        <v>0</v>
      </c>
      <c r="AB2256">
        <v>0</v>
      </c>
      <c r="AC2256">
        <v>0</v>
      </c>
      <c r="AD2256" t="s">
        <v>32</v>
      </c>
      <c r="AE2256" s="23" t="s">
        <v>32</v>
      </c>
    </row>
    <row r="2257" spans="1:31" x14ac:dyDescent="0.25">
      <c r="A2257" t="s">
        <v>75</v>
      </c>
      <c r="B2257" t="s">
        <v>31</v>
      </c>
      <c r="C2257" t="s">
        <v>54</v>
      </c>
      <c r="D2257" t="s">
        <v>32</v>
      </c>
      <c r="E2257" t="s">
        <v>32</v>
      </c>
      <c r="F2257">
        <v>0</v>
      </c>
      <c r="G2257" t="s">
        <v>15</v>
      </c>
      <c r="H2257">
        <v>0</v>
      </c>
      <c r="I2257">
        <v>1</v>
      </c>
      <c r="J2257" t="s">
        <v>32</v>
      </c>
      <c r="K2257" t="s">
        <v>32</v>
      </c>
      <c r="L2257" t="s">
        <v>32</v>
      </c>
      <c r="M2257" t="s">
        <v>32</v>
      </c>
      <c r="N2257" t="s">
        <v>32</v>
      </c>
      <c r="O2257">
        <v>1</v>
      </c>
      <c r="P2257" t="s">
        <v>32</v>
      </c>
      <c r="Q2257" t="s">
        <v>32</v>
      </c>
      <c r="R2257" t="s">
        <v>32</v>
      </c>
      <c r="S2257" t="s">
        <v>32</v>
      </c>
      <c r="T2257" t="s">
        <v>32</v>
      </c>
      <c r="U2257" t="s">
        <v>3819</v>
      </c>
      <c r="V2257">
        <v>0</v>
      </c>
      <c r="W2257">
        <v>1</v>
      </c>
      <c r="X2257" t="s">
        <v>32</v>
      </c>
      <c r="Y2257" t="s">
        <v>71</v>
      </c>
      <c r="Z2257">
        <v>0</v>
      </c>
      <c r="AA2257">
        <v>0</v>
      </c>
      <c r="AB2257">
        <v>0</v>
      </c>
      <c r="AC2257">
        <v>0</v>
      </c>
      <c r="AD2257" t="s">
        <v>32</v>
      </c>
      <c r="AE2257" s="23" t="s">
        <v>32</v>
      </c>
    </row>
    <row r="2258" spans="1:31" x14ac:dyDescent="0.25">
      <c r="A2258" t="s">
        <v>75</v>
      </c>
      <c r="B2258" t="s">
        <v>3890</v>
      </c>
      <c r="C2258" t="s">
        <v>54</v>
      </c>
      <c r="D2258" t="s">
        <v>32</v>
      </c>
      <c r="E2258" t="s">
        <v>32</v>
      </c>
      <c r="F2258">
        <v>5</v>
      </c>
      <c r="G2258" t="s">
        <v>15</v>
      </c>
      <c r="H2258">
        <v>0</v>
      </c>
      <c r="I2258">
        <v>1</v>
      </c>
      <c r="J2258" t="s">
        <v>32</v>
      </c>
      <c r="K2258" t="s">
        <v>32</v>
      </c>
      <c r="L2258" t="s">
        <v>32</v>
      </c>
      <c r="M2258" t="s">
        <v>32</v>
      </c>
      <c r="N2258" t="s">
        <v>32</v>
      </c>
      <c r="O2258">
        <v>1</v>
      </c>
      <c r="P2258" t="s">
        <v>32</v>
      </c>
      <c r="Q2258" t="s">
        <v>32</v>
      </c>
      <c r="R2258" t="s">
        <v>32</v>
      </c>
      <c r="S2258" t="s">
        <v>32</v>
      </c>
      <c r="T2258" t="s">
        <v>32</v>
      </c>
      <c r="U2258" t="s">
        <v>3819</v>
      </c>
      <c r="V2258">
        <v>0</v>
      </c>
      <c r="W2258">
        <v>1</v>
      </c>
      <c r="X2258" t="s">
        <v>32</v>
      </c>
      <c r="Y2258" t="s">
        <v>71</v>
      </c>
      <c r="Z2258">
        <v>0</v>
      </c>
      <c r="AA2258">
        <v>0</v>
      </c>
      <c r="AB2258">
        <v>0</v>
      </c>
      <c r="AC2258">
        <v>0</v>
      </c>
      <c r="AD2258" t="s">
        <v>32</v>
      </c>
      <c r="AE2258" s="23" t="s">
        <v>32</v>
      </c>
    </row>
    <row r="2259" spans="1:31" x14ac:dyDescent="0.25">
      <c r="A2259" t="s">
        <v>75</v>
      </c>
      <c r="B2259" t="s">
        <v>103</v>
      </c>
      <c r="C2259" t="s">
        <v>54</v>
      </c>
      <c r="D2259" t="s">
        <v>32</v>
      </c>
      <c r="E2259" t="s">
        <v>32</v>
      </c>
      <c r="F2259">
        <v>2</v>
      </c>
      <c r="G2259" t="s">
        <v>15</v>
      </c>
      <c r="H2259">
        <v>0</v>
      </c>
      <c r="I2259">
        <v>1</v>
      </c>
      <c r="J2259" t="s">
        <v>32</v>
      </c>
      <c r="K2259" t="s">
        <v>32</v>
      </c>
      <c r="L2259" t="s">
        <v>32</v>
      </c>
      <c r="M2259" t="s">
        <v>32</v>
      </c>
      <c r="N2259" t="s">
        <v>32</v>
      </c>
      <c r="O2259">
        <v>1</v>
      </c>
      <c r="P2259" t="s">
        <v>32</v>
      </c>
      <c r="Q2259" t="s">
        <v>32</v>
      </c>
      <c r="R2259" t="s">
        <v>32</v>
      </c>
      <c r="S2259" t="s">
        <v>32</v>
      </c>
      <c r="T2259" t="s">
        <v>32</v>
      </c>
      <c r="U2259" t="s">
        <v>3819</v>
      </c>
      <c r="V2259">
        <v>0</v>
      </c>
      <c r="W2259">
        <v>1</v>
      </c>
      <c r="X2259" t="s">
        <v>32</v>
      </c>
      <c r="Y2259" t="s">
        <v>71</v>
      </c>
      <c r="Z2259">
        <v>0</v>
      </c>
      <c r="AA2259">
        <v>0</v>
      </c>
      <c r="AB2259">
        <v>0</v>
      </c>
      <c r="AC2259">
        <v>0</v>
      </c>
      <c r="AD2259" t="s">
        <v>32</v>
      </c>
      <c r="AE2259" s="23" t="s">
        <v>32</v>
      </c>
    </row>
    <row r="2260" spans="1:31" x14ac:dyDescent="0.25">
      <c r="A2260" t="s">
        <v>75</v>
      </c>
      <c r="B2260" t="s">
        <v>103</v>
      </c>
      <c r="C2260" t="s">
        <v>54</v>
      </c>
      <c r="D2260" t="s">
        <v>32</v>
      </c>
      <c r="E2260" t="s">
        <v>32</v>
      </c>
      <c r="F2260">
        <v>0</v>
      </c>
      <c r="G2260" t="s">
        <v>15</v>
      </c>
      <c r="H2260">
        <v>0</v>
      </c>
      <c r="I2260">
        <v>1</v>
      </c>
      <c r="J2260" t="s">
        <v>32</v>
      </c>
      <c r="K2260" t="s">
        <v>32</v>
      </c>
      <c r="L2260" t="s">
        <v>32</v>
      </c>
      <c r="M2260" t="s">
        <v>32</v>
      </c>
      <c r="N2260" t="s">
        <v>32</v>
      </c>
      <c r="O2260">
        <v>1</v>
      </c>
      <c r="P2260" t="s">
        <v>32</v>
      </c>
      <c r="Q2260" t="s">
        <v>32</v>
      </c>
      <c r="R2260" t="s">
        <v>32</v>
      </c>
      <c r="S2260" t="s">
        <v>32</v>
      </c>
      <c r="T2260" t="s">
        <v>32</v>
      </c>
      <c r="U2260" t="s">
        <v>3819</v>
      </c>
      <c r="V2260">
        <v>0</v>
      </c>
      <c r="W2260">
        <v>1</v>
      </c>
      <c r="X2260" t="s">
        <v>32</v>
      </c>
      <c r="Y2260" t="s">
        <v>70</v>
      </c>
      <c r="Z2260">
        <v>0</v>
      </c>
      <c r="AA2260">
        <v>0</v>
      </c>
      <c r="AB2260">
        <v>0</v>
      </c>
      <c r="AC2260">
        <v>0</v>
      </c>
      <c r="AD2260" t="s">
        <v>32</v>
      </c>
      <c r="AE2260" s="23" t="s">
        <v>32</v>
      </c>
    </row>
    <row r="2261" spans="1:31" x14ac:dyDescent="0.25">
      <c r="A2261" t="s">
        <v>85</v>
      </c>
      <c r="B2261" t="s">
        <v>79</v>
      </c>
      <c r="C2261" t="s">
        <v>54</v>
      </c>
      <c r="D2261" t="s">
        <v>32</v>
      </c>
      <c r="E2261" t="s">
        <v>32</v>
      </c>
      <c r="F2261">
        <v>0</v>
      </c>
      <c r="G2261" t="s">
        <v>15</v>
      </c>
      <c r="H2261">
        <v>0</v>
      </c>
      <c r="I2261">
        <v>1</v>
      </c>
      <c r="J2261" t="s">
        <v>32</v>
      </c>
      <c r="K2261" t="s">
        <v>32</v>
      </c>
      <c r="L2261" t="s">
        <v>32</v>
      </c>
      <c r="M2261" t="s">
        <v>32</v>
      </c>
      <c r="N2261" t="s">
        <v>32</v>
      </c>
      <c r="O2261">
        <v>1</v>
      </c>
      <c r="P2261" t="s">
        <v>32</v>
      </c>
      <c r="Q2261" t="s">
        <v>32</v>
      </c>
      <c r="R2261" t="s">
        <v>32</v>
      </c>
      <c r="S2261" t="s">
        <v>32</v>
      </c>
      <c r="T2261" t="s">
        <v>32</v>
      </c>
      <c r="U2261" t="s">
        <v>3819</v>
      </c>
      <c r="V2261">
        <v>0</v>
      </c>
      <c r="W2261">
        <v>1</v>
      </c>
      <c r="X2261" t="s">
        <v>32</v>
      </c>
      <c r="Y2261" t="s">
        <v>71</v>
      </c>
      <c r="Z2261">
        <v>0</v>
      </c>
      <c r="AA2261">
        <v>0</v>
      </c>
      <c r="AB2261">
        <v>0</v>
      </c>
      <c r="AC2261">
        <v>0</v>
      </c>
      <c r="AD2261" t="s">
        <v>32</v>
      </c>
      <c r="AE2261" s="23" t="s">
        <v>32</v>
      </c>
    </row>
    <row r="2262" spans="1:31" x14ac:dyDescent="0.25">
      <c r="A2262" t="s">
        <v>85</v>
      </c>
      <c r="B2262" t="s">
        <v>43</v>
      </c>
      <c r="C2262" t="s">
        <v>54</v>
      </c>
      <c r="D2262" t="s">
        <v>32</v>
      </c>
      <c r="E2262" t="s">
        <v>32</v>
      </c>
      <c r="F2262">
        <v>1</v>
      </c>
      <c r="G2262" t="s">
        <v>15</v>
      </c>
      <c r="H2262">
        <v>0</v>
      </c>
      <c r="I2262">
        <v>1</v>
      </c>
      <c r="J2262" t="s">
        <v>32</v>
      </c>
      <c r="K2262" t="s">
        <v>32</v>
      </c>
      <c r="L2262" t="s">
        <v>32</v>
      </c>
      <c r="M2262" t="s">
        <v>32</v>
      </c>
      <c r="N2262" t="s">
        <v>32</v>
      </c>
      <c r="O2262">
        <v>1</v>
      </c>
      <c r="P2262" t="s">
        <v>32</v>
      </c>
      <c r="Q2262" t="s">
        <v>32</v>
      </c>
      <c r="R2262" t="s">
        <v>32</v>
      </c>
      <c r="S2262" t="s">
        <v>32</v>
      </c>
      <c r="T2262" t="s">
        <v>32</v>
      </c>
      <c r="U2262" t="s">
        <v>3819</v>
      </c>
      <c r="V2262">
        <v>0</v>
      </c>
      <c r="W2262">
        <v>1</v>
      </c>
      <c r="X2262" t="s">
        <v>32</v>
      </c>
      <c r="Y2262" t="s">
        <v>71</v>
      </c>
      <c r="Z2262">
        <v>0</v>
      </c>
      <c r="AA2262">
        <v>0</v>
      </c>
      <c r="AB2262">
        <v>0</v>
      </c>
      <c r="AC2262">
        <v>0</v>
      </c>
      <c r="AD2262" t="s">
        <v>32</v>
      </c>
      <c r="AE2262" s="23" t="s">
        <v>32</v>
      </c>
    </row>
    <row r="2263" spans="1:31" x14ac:dyDescent="0.25">
      <c r="A2263" t="s">
        <v>69</v>
      </c>
      <c r="B2263" t="s">
        <v>121</v>
      </c>
      <c r="C2263" t="s">
        <v>54</v>
      </c>
      <c r="D2263" t="s">
        <v>32</v>
      </c>
      <c r="E2263" t="s">
        <v>32</v>
      </c>
      <c r="F2263">
        <v>0</v>
      </c>
      <c r="G2263" t="s">
        <v>15</v>
      </c>
      <c r="H2263">
        <v>0</v>
      </c>
      <c r="I2263">
        <v>1</v>
      </c>
      <c r="J2263" t="s">
        <v>32</v>
      </c>
      <c r="K2263" t="s">
        <v>32</v>
      </c>
      <c r="L2263" t="s">
        <v>32</v>
      </c>
      <c r="M2263" t="s">
        <v>32</v>
      </c>
      <c r="N2263" t="s">
        <v>32</v>
      </c>
      <c r="O2263">
        <v>1</v>
      </c>
      <c r="P2263" t="s">
        <v>32</v>
      </c>
      <c r="Q2263" t="s">
        <v>32</v>
      </c>
      <c r="R2263" t="s">
        <v>32</v>
      </c>
      <c r="S2263" t="s">
        <v>32</v>
      </c>
      <c r="T2263" t="s">
        <v>32</v>
      </c>
      <c r="U2263" t="s">
        <v>3819</v>
      </c>
      <c r="V2263">
        <v>0</v>
      </c>
      <c r="W2263">
        <v>1</v>
      </c>
      <c r="X2263" t="s">
        <v>32</v>
      </c>
      <c r="Y2263" t="s">
        <v>71</v>
      </c>
      <c r="Z2263">
        <v>0</v>
      </c>
      <c r="AA2263">
        <v>0</v>
      </c>
      <c r="AB2263">
        <v>0</v>
      </c>
      <c r="AC2263">
        <v>0</v>
      </c>
      <c r="AD2263" t="s">
        <v>32</v>
      </c>
      <c r="AE2263" s="23" t="s">
        <v>32</v>
      </c>
    </row>
    <row r="2264" spans="1:31" x14ac:dyDescent="0.25">
      <c r="A2264" t="s">
        <v>75</v>
      </c>
      <c r="B2264" t="s">
        <v>31</v>
      </c>
      <c r="C2264" t="s">
        <v>54</v>
      </c>
      <c r="D2264" t="s">
        <v>32</v>
      </c>
      <c r="E2264" t="s">
        <v>32</v>
      </c>
      <c r="F2264">
        <v>1</v>
      </c>
      <c r="G2264" t="s">
        <v>15</v>
      </c>
      <c r="H2264">
        <v>0</v>
      </c>
      <c r="I2264">
        <v>1</v>
      </c>
      <c r="J2264" t="s">
        <v>32</v>
      </c>
      <c r="K2264" t="s">
        <v>32</v>
      </c>
      <c r="L2264" t="s">
        <v>32</v>
      </c>
      <c r="M2264" t="s">
        <v>32</v>
      </c>
      <c r="N2264" t="s">
        <v>32</v>
      </c>
      <c r="O2264">
        <v>1</v>
      </c>
      <c r="P2264" t="s">
        <v>32</v>
      </c>
      <c r="Q2264" t="s">
        <v>32</v>
      </c>
      <c r="R2264" t="s">
        <v>32</v>
      </c>
      <c r="S2264" t="s">
        <v>32</v>
      </c>
      <c r="T2264" t="s">
        <v>32</v>
      </c>
      <c r="U2264" t="s">
        <v>3819</v>
      </c>
      <c r="V2264">
        <v>0</v>
      </c>
      <c r="W2264">
        <v>1</v>
      </c>
      <c r="X2264" t="s">
        <v>32</v>
      </c>
      <c r="Y2264" t="s">
        <v>71</v>
      </c>
      <c r="Z2264">
        <v>0</v>
      </c>
      <c r="AA2264">
        <v>0</v>
      </c>
      <c r="AB2264">
        <v>0</v>
      </c>
      <c r="AC2264">
        <v>0</v>
      </c>
      <c r="AD2264" t="s">
        <v>32</v>
      </c>
      <c r="AE2264" s="23" t="s">
        <v>32</v>
      </c>
    </row>
    <row r="2265" spans="1:31" x14ac:dyDescent="0.25">
      <c r="A2265" t="s">
        <v>75</v>
      </c>
      <c r="B2265" t="s">
        <v>31</v>
      </c>
      <c r="C2265" t="s">
        <v>54</v>
      </c>
      <c r="D2265" t="s">
        <v>32</v>
      </c>
      <c r="E2265" t="s">
        <v>32</v>
      </c>
      <c r="F2265">
        <v>1</v>
      </c>
      <c r="G2265" t="s">
        <v>15</v>
      </c>
      <c r="H2265">
        <v>0</v>
      </c>
      <c r="I2265">
        <v>1</v>
      </c>
      <c r="J2265" t="s">
        <v>32</v>
      </c>
      <c r="K2265" t="s">
        <v>32</v>
      </c>
      <c r="L2265" t="s">
        <v>32</v>
      </c>
      <c r="M2265" t="s">
        <v>32</v>
      </c>
      <c r="N2265" t="s">
        <v>32</v>
      </c>
      <c r="O2265">
        <v>1</v>
      </c>
      <c r="P2265" t="s">
        <v>32</v>
      </c>
      <c r="Q2265" t="s">
        <v>32</v>
      </c>
      <c r="R2265" t="s">
        <v>32</v>
      </c>
      <c r="S2265" t="s">
        <v>32</v>
      </c>
      <c r="T2265" t="s">
        <v>32</v>
      </c>
      <c r="U2265" t="s">
        <v>3819</v>
      </c>
      <c r="V2265">
        <v>0</v>
      </c>
      <c r="W2265">
        <v>1</v>
      </c>
      <c r="X2265" t="s">
        <v>32</v>
      </c>
      <c r="Y2265" t="s">
        <v>71</v>
      </c>
      <c r="Z2265">
        <v>0</v>
      </c>
      <c r="AA2265">
        <v>0</v>
      </c>
      <c r="AB2265">
        <v>0</v>
      </c>
      <c r="AC2265">
        <v>0</v>
      </c>
      <c r="AD2265" t="s">
        <v>32</v>
      </c>
      <c r="AE2265" s="23" t="s">
        <v>32</v>
      </c>
    </row>
    <row r="2266" spans="1:31" hidden="1" x14ac:dyDescent="0.25">
      <c r="A2266" t="s">
        <v>76</v>
      </c>
      <c r="B2266" t="s">
        <v>79</v>
      </c>
      <c r="C2266" t="s">
        <v>32</v>
      </c>
      <c r="D2266" t="s">
        <v>32</v>
      </c>
      <c r="E2266" t="s">
        <v>32</v>
      </c>
      <c r="F2266">
        <v>0</v>
      </c>
      <c r="G2266" t="s">
        <v>16</v>
      </c>
      <c r="H2266">
        <v>1</v>
      </c>
      <c r="I2266">
        <v>0</v>
      </c>
      <c r="J2266" t="s">
        <v>32</v>
      </c>
      <c r="K2266" t="s">
        <v>32</v>
      </c>
      <c r="L2266" t="s">
        <v>32</v>
      </c>
      <c r="M2266" t="s">
        <v>32</v>
      </c>
      <c r="N2266" t="s">
        <v>32</v>
      </c>
      <c r="O2266">
        <v>1</v>
      </c>
      <c r="P2266" t="s">
        <v>32</v>
      </c>
      <c r="Q2266" t="s">
        <v>32</v>
      </c>
      <c r="R2266" t="s">
        <v>32</v>
      </c>
      <c r="S2266" t="s">
        <v>32</v>
      </c>
      <c r="T2266" t="s">
        <v>32</v>
      </c>
      <c r="U2266" t="s">
        <v>3819</v>
      </c>
      <c r="V2266">
        <v>1</v>
      </c>
      <c r="W2266">
        <v>0</v>
      </c>
      <c r="X2266" t="s">
        <v>32</v>
      </c>
      <c r="Y2266" t="s">
        <v>71</v>
      </c>
      <c r="Z2266">
        <v>0</v>
      </c>
      <c r="AA2266">
        <v>0</v>
      </c>
      <c r="AB2266">
        <v>0</v>
      </c>
      <c r="AC2266">
        <v>0</v>
      </c>
      <c r="AD2266" t="s">
        <v>32</v>
      </c>
      <c r="AE2266" s="23" t="s">
        <v>32</v>
      </c>
    </row>
    <row r="2267" spans="1:31" hidden="1" x14ac:dyDescent="0.25">
      <c r="A2267" t="s">
        <v>76</v>
      </c>
      <c r="B2267" t="s">
        <v>79</v>
      </c>
      <c r="C2267" t="s">
        <v>32</v>
      </c>
      <c r="D2267" t="s">
        <v>32</v>
      </c>
      <c r="E2267" t="s">
        <v>32</v>
      </c>
      <c r="F2267">
        <v>0</v>
      </c>
      <c r="G2267" t="s">
        <v>16</v>
      </c>
      <c r="H2267">
        <v>1</v>
      </c>
      <c r="I2267">
        <v>0</v>
      </c>
      <c r="J2267" t="s">
        <v>32</v>
      </c>
      <c r="K2267" t="s">
        <v>32</v>
      </c>
      <c r="L2267" t="s">
        <v>32</v>
      </c>
      <c r="M2267" t="s">
        <v>32</v>
      </c>
      <c r="N2267" t="s">
        <v>32</v>
      </c>
      <c r="O2267">
        <v>1</v>
      </c>
      <c r="P2267" t="s">
        <v>32</v>
      </c>
      <c r="Q2267" t="s">
        <v>32</v>
      </c>
      <c r="R2267" t="s">
        <v>32</v>
      </c>
      <c r="S2267" t="s">
        <v>32</v>
      </c>
      <c r="T2267" t="s">
        <v>32</v>
      </c>
      <c r="U2267" t="s">
        <v>3819</v>
      </c>
      <c r="V2267">
        <v>1</v>
      </c>
      <c r="W2267">
        <v>0</v>
      </c>
      <c r="X2267" t="s">
        <v>32</v>
      </c>
      <c r="Y2267" t="s">
        <v>71</v>
      </c>
      <c r="Z2267">
        <v>0</v>
      </c>
      <c r="AA2267">
        <v>0</v>
      </c>
      <c r="AB2267">
        <v>0</v>
      </c>
      <c r="AC2267">
        <v>0</v>
      </c>
      <c r="AD2267" t="s">
        <v>32</v>
      </c>
      <c r="AE2267" s="23" t="s">
        <v>32</v>
      </c>
    </row>
    <row r="2268" spans="1:31" x14ac:dyDescent="0.25">
      <c r="A2268" t="s">
        <v>85</v>
      </c>
      <c r="B2268" t="s">
        <v>79</v>
      </c>
      <c r="C2268" t="s">
        <v>54</v>
      </c>
      <c r="D2268" t="s">
        <v>32</v>
      </c>
      <c r="E2268" t="s">
        <v>32</v>
      </c>
      <c r="F2268">
        <v>1</v>
      </c>
      <c r="G2268" t="s">
        <v>15</v>
      </c>
      <c r="H2268">
        <v>0</v>
      </c>
      <c r="I2268">
        <v>1</v>
      </c>
      <c r="J2268" t="s">
        <v>32</v>
      </c>
      <c r="K2268" t="s">
        <v>32</v>
      </c>
      <c r="L2268" t="s">
        <v>32</v>
      </c>
      <c r="M2268" t="s">
        <v>32</v>
      </c>
      <c r="N2268" t="s">
        <v>32</v>
      </c>
      <c r="O2268">
        <v>1</v>
      </c>
      <c r="P2268" t="s">
        <v>32</v>
      </c>
      <c r="Q2268" t="s">
        <v>32</v>
      </c>
      <c r="R2268" t="s">
        <v>32</v>
      </c>
      <c r="S2268" t="s">
        <v>32</v>
      </c>
      <c r="T2268" t="s">
        <v>32</v>
      </c>
      <c r="U2268" t="s">
        <v>3819</v>
      </c>
      <c r="V2268">
        <v>0</v>
      </c>
      <c r="W2268">
        <v>1</v>
      </c>
      <c r="X2268" t="s">
        <v>32</v>
      </c>
      <c r="Y2268" t="s">
        <v>71</v>
      </c>
      <c r="Z2268">
        <v>0</v>
      </c>
      <c r="AA2268">
        <v>0</v>
      </c>
      <c r="AB2268">
        <v>0</v>
      </c>
      <c r="AC2268">
        <v>0</v>
      </c>
      <c r="AD2268" t="s">
        <v>32</v>
      </c>
      <c r="AE2268" s="23" t="s">
        <v>32</v>
      </c>
    </row>
    <row r="2269" spans="1:31" hidden="1" x14ac:dyDescent="0.25">
      <c r="A2269" t="s">
        <v>78</v>
      </c>
      <c r="B2269" t="s">
        <v>109</v>
      </c>
      <c r="C2269" t="s">
        <v>32</v>
      </c>
      <c r="D2269" t="s">
        <v>32</v>
      </c>
      <c r="E2269" t="s">
        <v>32</v>
      </c>
      <c r="F2269">
        <v>0</v>
      </c>
      <c r="G2269" t="s">
        <v>16</v>
      </c>
      <c r="H2269">
        <v>1</v>
      </c>
      <c r="I2269">
        <v>0</v>
      </c>
      <c r="J2269" t="s">
        <v>32</v>
      </c>
      <c r="K2269" t="s">
        <v>32</v>
      </c>
      <c r="L2269" t="s">
        <v>32</v>
      </c>
      <c r="M2269" t="s">
        <v>32</v>
      </c>
      <c r="N2269" t="s">
        <v>32</v>
      </c>
      <c r="O2269">
        <v>1</v>
      </c>
      <c r="P2269" t="s">
        <v>32</v>
      </c>
      <c r="Q2269" t="s">
        <v>32</v>
      </c>
      <c r="R2269" t="s">
        <v>32</v>
      </c>
      <c r="S2269" t="s">
        <v>32</v>
      </c>
      <c r="T2269" t="s">
        <v>32</v>
      </c>
      <c r="U2269" t="s">
        <v>3819</v>
      </c>
      <c r="V2269">
        <v>1</v>
      </c>
      <c r="W2269">
        <v>0</v>
      </c>
      <c r="X2269" t="s">
        <v>32</v>
      </c>
      <c r="Y2269" t="s">
        <v>71</v>
      </c>
      <c r="Z2269">
        <v>0</v>
      </c>
      <c r="AA2269">
        <v>0</v>
      </c>
      <c r="AB2269">
        <v>0</v>
      </c>
      <c r="AC2269">
        <v>0</v>
      </c>
      <c r="AD2269" t="s">
        <v>32</v>
      </c>
      <c r="AE2269" s="23" t="s">
        <v>32</v>
      </c>
    </row>
    <row r="2270" spans="1:31" x14ac:dyDescent="0.25">
      <c r="A2270" t="s">
        <v>78</v>
      </c>
      <c r="B2270" t="s">
        <v>106</v>
      </c>
      <c r="C2270" t="s">
        <v>54</v>
      </c>
      <c r="D2270" t="s">
        <v>32</v>
      </c>
      <c r="E2270" t="s">
        <v>32</v>
      </c>
      <c r="F2270">
        <v>0</v>
      </c>
      <c r="G2270" t="s">
        <v>15</v>
      </c>
      <c r="H2270">
        <v>0</v>
      </c>
      <c r="I2270">
        <v>1</v>
      </c>
      <c r="J2270" t="s">
        <v>32</v>
      </c>
      <c r="K2270" t="s">
        <v>32</v>
      </c>
      <c r="L2270" t="s">
        <v>32</v>
      </c>
      <c r="M2270" t="s">
        <v>32</v>
      </c>
      <c r="N2270" t="s">
        <v>32</v>
      </c>
      <c r="O2270">
        <v>1</v>
      </c>
      <c r="P2270" t="s">
        <v>32</v>
      </c>
      <c r="Q2270" t="s">
        <v>32</v>
      </c>
      <c r="R2270" t="s">
        <v>32</v>
      </c>
      <c r="S2270" t="s">
        <v>32</v>
      </c>
      <c r="T2270" t="s">
        <v>32</v>
      </c>
      <c r="U2270" t="s">
        <v>3819</v>
      </c>
      <c r="V2270">
        <v>0</v>
      </c>
      <c r="W2270">
        <v>1</v>
      </c>
      <c r="X2270" t="s">
        <v>32</v>
      </c>
      <c r="Y2270" t="s">
        <v>71</v>
      </c>
      <c r="Z2270">
        <v>0</v>
      </c>
      <c r="AA2270">
        <v>0</v>
      </c>
      <c r="AB2270">
        <v>0</v>
      </c>
      <c r="AC2270">
        <v>0</v>
      </c>
      <c r="AD2270" t="s">
        <v>32</v>
      </c>
      <c r="AE2270" s="23" t="s">
        <v>32</v>
      </c>
    </row>
    <row r="2271" spans="1:31" x14ac:dyDescent="0.25">
      <c r="A2271" t="s">
        <v>78</v>
      </c>
      <c r="B2271" t="s">
        <v>106</v>
      </c>
      <c r="C2271" t="s">
        <v>54</v>
      </c>
      <c r="D2271" t="s">
        <v>32</v>
      </c>
      <c r="E2271" t="s">
        <v>32</v>
      </c>
      <c r="F2271">
        <v>0</v>
      </c>
      <c r="G2271" t="s">
        <v>15</v>
      </c>
      <c r="H2271">
        <v>0</v>
      </c>
      <c r="I2271">
        <v>1</v>
      </c>
      <c r="J2271" t="s">
        <v>32</v>
      </c>
      <c r="K2271" t="s">
        <v>32</v>
      </c>
      <c r="L2271" t="s">
        <v>32</v>
      </c>
      <c r="M2271" t="s">
        <v>32</v>
      </c>
      <c r="N2271" t="s">
        <v>32</v>
      </c>
      <c r="O2271">
        <v>1</v>
      </c>
      <c r="P2271" t="s">
        <v>32</v>
      </c>
      <c r="Q2271" t="s">
        <v>32</v>
      </c>
      <c r="R2271" t="s">
        <v>32</v>
      </c>
      <c r="S2271" t="s">
        <v>32</v>
      </c>
      <c r="T2271" t="s">
        <v>32</v>
      </c>
      <c r="U2271" t="s">
        <v>3819</v>
      </c>
      <c r="V2271">
        <v>0</v>
      </c>
      <c r="W2271">
        <v>1</v>
      </c>
      <c r="X2271" t="s">
        <v>32</v>
      </c>
      <c r="Y2271" t="s">
        <v>71</v>
      </c>
      <c r="Z2271">
        <v>0</v>
      </c>
      <c r="AA2271">
        <v>0</v>
      </c>
      <c r="AB2271">
        <v>0</v>
      </c>
      <c r="AC2271">
        <v>0</v>
      </c>
      <c r="AD2271" t="s">
        <v>32</v>
      </c>
      <c r="AE2271" s="23" t="s">
        <v>32</v>
      </c>
    </row>
    <row r="2272" spans="1:31" hidden="1" x14ac:dyDescent="0.25">
      <c r="A2272" t="s">
        <v>78</v>
      </c>
      <c r="B2272" t="s">
        <v>106</v>
      </c>
      <c r="C2272" t="s">
        <v>32</v>
      </c>
      <c r="D2272" t="s">
        <v>32</v>
      </c>
      <c r="E2272" t="s">
        <v>32</v>
      </c>
      <c r="F2272">
        <v>0</v>
      </c>
      <c r="G2272" t="s">
        <v>16</v>
      </c>
      <c r="H2272">
        <v>1</v>
      </c>
      <c r="I2272">
        <v>0</v>
      </c>
      <c r="J2272" t="s">
        <v>32</v>
      </c>
      <c r="K2272" t="s">
        <v>32</v>
      </c>
      <c r="L2272" t="s">
        <v>32</v>
      </c>
      <c r="M2272" t="s">
        <v>32</v>
      </c>
      <c r="N2272" t="s">
        <v>32</v>
      </c>
      <c r="O2272">
        <v>1</v>
      </c>
      <c r="P2272" t="s">
        <v>32</v>
      </c>
      <c r="Q2272" t="s">
        <v>32</v>
      </c>
      <c r="R2272" t="s">
        <v>32</v>
      </c>
      <c r="S2272" t="s">
        <v>32</v>
      </c>
      <c r="T2272" t="s">
        <v>32</v>
      </c>
      <c r="U2272" t="s">
        <v>3819</v>
      </c>
      <c r="V2272">
        <v>1</v>
      </c>
      <c r="W2272">
        <v>0</v>
      </c>
      <c r="X2272" t="s">
        <v>32</v>
      </c>
      <c r="Y2272" t="s">
        <v>71</v>
      </c>
      <c r="Z2272">
        <v>0</v>
      </c>
      <c r="AA2272">
        <v>0</v>
      </c>
      <c r="AB2272">
        <v>0</v>
      </c>
      <c r="AC2272">
        <v>0</v>
      </c>
      <c r="AD2272" t="s">
        <v>32</v>
      </c>
      <c r="AE2272" s="23" t="s">
        <v>32</v>
      </c>
    </row>
    <row r="2273" spans="1:31" x14ac:dyDescent="0.25">
      <c r="A2273" t="s">
        <v>78</v>
      </c>
      <c r="B2273" t="s">
        <v>113</v>
      </c>
      <c r="C2273" t="s">
        <v>54</v>
      </c>
      <c r="D2273" t="s">
        <v>32</v>
      </c>
      <c r="E2273" t="s">
        <v>32</v>
      </c>
      <c r="F2273">
        <v>4</v>
      </c>
      <c r="G2273" t="s">
        <v>15</v>
      </c>
      <c r="H2273">
        <v>0</v>
      </c>
      <c r="I2273">
        <v>1</v>
      </c>
      <c r="J2273" t="s">
        <v>44</v>
      </c>
      <c r="K2273">
        <v>1</v>
      </c>
      <c r="L2273" t="s">
        <v>73</v>
      </c>
      <c r="M2273">
        <v>1</v>
      </c>
      <c r="N2273">
        <v>0</v>
      </c>
      <c r="O2273">
        <v>1</v>
      </c>
      <c r="P2273" t="s">
        <v>32</v>
      </c>
      <c r="Q2273" t="s">
        <v>32</v>
      </c>
      <c r="R2273" t="s">
        <v>32</v>
      </c>
      <c r="S2273" t="s">
        <v>32</v>
      </c>
      <c r="T2273" t="s">
        <v>32</v>
      </c>
      <c r="U2273" t="s">
        <v>3819</v>
      </c>
      <c r="V2273">
        <v>0</v>
      </c>
      <c r="W2273">
        <v>1</v>
      </c>
      <c r="X2273" t="s">
        <v>32</v>
      </c>
      <c r="Y2273" t="s">
        <v>71</v>
      </c>
      <c r="Z2273">
        <v>0</v>
      </c>
      <c r="AA2273">
        <v>0</v>
      </c>
      <c r="AB2273">
        <v>0</v>
      </c>
      <c r="AC2273">
        <v>0</v>
      </c>
      <c r="AD2273" t="s">
        <v>32</v>
      </c>
      <c r="AE2273" s="23" t="s">
        <v>32</v>
      </c>
    </row>
    <row r="2274" spans="1:31" hidden="1" x14ac:dyDescent="0.25">
      <c r="A2274" t="s">
        <v>78</v>
      </c>
      <c r="B2274" t="s">
        <v>113</v>
      </c>
      <c r="C2274" t="s">
        <v>32</v>
      </c>
      <c r="D2274" t="s">
        <v>32</v>
      </c>
      <c r="E2274" t="s">
        <v>32</v>
      </c>
      <c r="F2274">
        <v>0</v>
      </c>
      <c r="G2274" t="s">
        <v>16</v>
      </c>
      <c r="H2274">
        <v>1</v>
      </c>
      <c r="I2274">
        <v>0</v>
      </c>
      <c r="J2274" t="s">
        <v>32</v>
      </c>
      <c r="K2274" t="s">
        <v>32</v>
      </c>
      <c r="L2274" t="s">
        <v>32</v>
      </c>
      <c r="M2274" t="s">
        <v>32</v>
      </c>
      <c r="N2274" t="s">
        <v>32</v>
      </c>
      <c r="O2274">
        <v>1</v>
      </c>
      <c r="P2274" t="s">
        <v>32</v>
      </c>
      <c r="Q2274" t="s">
        <v>32</v>
      </c>
      <c r="R2274" t="s">
        <v>32</v>
      </c>
      <c r="S2274" t="s">
        <v>32</v>
      </c>
      <c r="T2274" t="s">
        <v>32</v>
      </c>
      <c r="U2274" t="s">
        <v>3819</v>
      </c>
      <c r="V2274">
        <v>1</v>
      </c>
      <c r="W2274">
        <v>0</v>
      </c>
      <c r="X2274" t="s">
        <v>32</v>
      </c>
      <c r="Y2274" t="s">
        <v>71</v>
      </c>
      <c r="Z2274">
        <v>0</v>
      </c>
      <c r="AA2274">
        <v>0</v>
      </c>
      <c r="AB2274">
        <v>0</v>
      </c>
      <c r="AC2274">
        <v>0</v>
      </c>
      <c r="AD2274" t="s">
        <v>32</v>
      </c>
      <c r="AE2274" s="23" t="s">
        <v>32</v>
      </c>
    </row>
    <row r="2275" spans="1:31" x14ac:dyDescent="0.25">
      <c r="A2275" t="s">
        <v>78</v>
      </c>
      <c r="B2275" t="s">
        <v>103</v>
      </c>
      <c r="C2275" t="s">
        <v>54</v>
      </c>
      <c r="D2275" t="s">
        <v>32</v>
      </c>
      <c r="E2275" t="s">
        <v>32</v>
      </c>
      <c r="F2275">
        <v>0</v>
      </c>
      <c r="G2275" t="s">
        <v>15</v>
      </c>
      <c r="H2275">
        <v>0</v>
      </c>
      <c r="I2275">
        <v>1</v>
      </c>
      <c r="J2275" t="s">
        <v>32</v>
      </c>
      <c r="K2275" t="s">
        <v>32</v>
      </c>
      <c r="L2275" t="s">
        <v>32</v>
      </c>
      <c r="M2275" t="s">
        <v>32</v>
      </c>
      <c r="N2275" t="s">
        <v>32</v>
      </c>
      <c r="O2275">
        <v>1</v>
      </c>
      <c r="P2275" t="s">
        <v>32</v>
      </c>
      <c r="Q2275" t="s">
        <v>32</v>
      </c>
      <c r="R2275" t="s">
        <v>32</v>
      </c>
      <c r="S2275" t="s">
        <v>32</v>
      </c>
      <c r="T2275" t="s">
        <v>32</v>
      </c>
      <c r="U2275" t="s">
        <v>3819</v>
      </c>
      <c r="V2275">
        <v>0</v>
      </c>
      <c r="W2275">
        <v>1</v>
      </c>
      <c r="X2275" t="s">
        <v>32</v>
      </c>
      <c r="Y2275" t="s">
        <v>71</v>
      </c>
      <c r="Z2275">
        <v>0</v>
      </c>
      <c r="AA2275">
        <v>0</v>
      </c>
      <c r="AB2275">
        <v>0</v>
      </c>
      <c r="AC2275">
        <v>0</v>
      </c>
      <c r="AD2275" t="s">
        <v>32</v>
      </c>
      <c r="AE2275" s="23" t="s">
        <v>32</v>
      </c>
    </row>
    <row r="2276" spans="1:31" hidden="1" x14ac:dyDescent="0.25">
      <c r="A2276" t="s">
        <v>78</v>
      </c>
      <c r="B2276" t="s">
        <v>103</v>
      </c>
      <c r="C2276" t="s">
        <v>32</v>
      </c>
      <c r="D2276" t="s">
        <v>32</v>
      </c>
      <c r="E2276" t="s">
        <v>32</v>
      </c>
      <c r="F2276">
        <v>0</v>
      </c>
      <c r="G2276" t="s">
        <v>16</v>
      </c>
      <c r="H2276">
        <v>1</v>
      </c>
      <c r="I2276">
        <v>0</v>
      </c>
      <c r="J2276" t="s">
        <v>32</v>
      </c>
      <c r="K2276" t="s">
        <v>32</v>
      </c>
      <c r="L2276" t="s">
        <v>32</v>
      </c>
      <c r="M2276" t="s">
        <v>32</v>
      </c>
      <c r="N2276" t="s">
        <v>32</v>
      </c>
      <c r="O2276">
        <v>1</v>
      </c>
      <c r="P2276" t="s">
        <v>32</v>
      </c>
      <c r="Q2276" t="s">
        <v>32</v>
      </c>
      <c r="R2276" t="s">
        <v>32</v>
      </c>
      <c r="S2276" t="s">
        <v>32</v>
      </c>
      <c r="T2276" t="s">
        <v>32</v>
      </c>
      <c r="U2276" t="s">
        <v>3819</v>
      </c>
      <c r="V2276">
        <v>1</v>
      </c>
      <c r="W2276">
        <v>0</v>
      </c>
      <c r="X2276" t="s">
        <v>32</v>
      </c>
      <c r="Y2276" t="s">
        <v>80</v>
      </c>
      <c r="Z2276">
        <v>0</v>
      </c>
      <c r="AA2276">
        <v>0</v>
      </c>
      <c r="AB2276">
        <v>0</v>
      </c>
      <c r="AC2276">
        <v>0</v>
      </c>
      <c r="AD2276" t="s">
        <v>32</v>
      </c>
      <c r="AE2276" s="23" t="s">
        <v>32</v>
      </c>
    </row>
    <row r="2277" spans="1:31" hidden="1" x14ac:dyDescent="0.25">
      <c r="A2277" t="s">
        <v>69</v>
      </c>
      <c r="B2277" t="s">
        <v>43</v>
      </c>
      <c r="C2277" t="s">
        <v>32</v>
      </c>
      <c r="D2277" t="s">
        <v>32</v>
      </c>
      <c r="E2277" t="s">
        <v>32</v>
      </c>
      <c r="F2277">
        <v>0</v>
      </c>
      <c r="G2277" t="s">
        <v>16</v>
      </c>
      <c r="H2277">
        <v>1</v>
      </c>
      <c r="I2277">
        <v>0</v>
      </c>
      <c r="J2277" t="s">
        <v>32</v>
      </c>
      <c r="K2277" t="s">
        <v>32</v>
      </c>
      <c r="L2277" t="s">
        <v>32</v>
      </c>
      <c r="M2277" t="s">
        <v>32</v>
      </c>
      <c r="N2277" t="s">
        <v>32</v>
      </c>
      <c r="O2277">
        <v>1</v>
      </c>
      <c r="P2277" t="s">
        <v>32</v>
      </c>
      <c r="Q2277" t="s">
        <v>32</v>
      </c>
      <c r="R2277" t="s">
        <v>32</v>
      </c>
      <c r="S2277" t="s">
        <v>32</v>
      </c>
      <c r="T2277" t="s">
        <v>32</v>
      </c>
      <c r="U2277" t="s">
        <v>3819</v>
      </c>
      <c r="V2277">
        <v>1</v>
      </c>
      <c r="W2277">
        <v>0</v>
      </c>
      <c r="X2277" t="s">
        <v>32</v>
      </c>
      <c r="Y2277" t="s">
        <v>71</v>
      </c>
      <c r="Z2277">
        <v>0</v>
      </c>
      <c r="AA2277">
        <v>0</v>
      </c>
      <c r="AB2277">
        <v>0</v>
      </c>
      <c r="AC2277">
        <v>0</v>
      </c>
      <c r="AD2277" t="s">
        <v>32</v>
      </c>
      <c r="AE2277" s="23" t="s">
        <v>32</v>
      </c>
    </row>
    <row r="2278" spans="1:31" hidden="1" x14ac:dyDescent="0.25">
      <c r="A2278" t="s">
        <v>69</v>
      </c>
      <c r="B2278" t="s">
        <v>145</v>
      </c>
      <c r="C2278" t="s">
        <v>32</v>
      </c>
      <c r="D2278" t="s">
        <v>32</v>
      </c>
      <c r="E2278" t="s">
        <v>32</v>
      </c>
      <c r="F2278">
        <v>0</v>
      </c>
      <c r="G2278" t="s">
        <v>16</v>
      </c>
      <c r="H2278">
        <v>1</v>
      </c>
      <c r="I2278">
        <v>0</v>
      </c>
      <c r="J2278" t="s">
        <v>32</v>
      </c>
      <c r="K2278" t="s">
        <v>32</v>
      </c>
      <c r="L2278" t="s">
        <v>32</v>
      </c>
      <c r="M2278" t="s">
        <v>32</v>
      </c>
      <c r="N2278" t="s">
        <v>32</v>
      </c>
      <c r="O2278">
        <v>1</v>
      </c>
      <c r="P2278" t="s">
        <v>32</v>
      </c>
      <c r="Q2278" t="s">
        <v>32</v>
      </c>
      <c r="R2278" t="s">
        <v>32</v>
      </c>
      <c r="S2278" t="s">
        <v>32</v>
      </c>
      <c r="T2278" t="s">
        <v>32</v>
      </c>
      <c r="U2278" t="s">
        <v>3819</v>
      </c>
      <c r="V2278">
        <v>1</v>
      </c>
      <c r="W2278">
        <v>0</v>
      </c>
      <c r="X2278" t="s">
        <v>32</v>
      </c>
      <c r="Y2278" t="s">
        <v>71</v>
      </c>
      <c r="Z2278">
        <v>0</v>
      </c>
      <c r="AA2278">
        <v>0</v>
      </c>
      <c r="AB2278">
        <v>0</v>
      </c>
      <c r="AC2278">
        <v>0</v>
      </c>
      <c r="AD2278" t="s">
        <v>32</v>
      </c>
      <c r="AE2278" s="23" t="s">
        <v>32</v>
      </c>
    </row>
    <row r="2279" spans="1:31" x14ac:dyDescent="0.25">
      <c r="A2279" t="s">
        <v>69</v>
      </c>
      <c r="B2279" t="s">
        <v>106</v>
      </c>
      <c r="C2279" t="s">
        <v>54</v>
      </c>
      <c r="D2279" t="s">
        <v>32</v>
      </c>
      <c r="E2279" t="s">
        <v>32</v>
      </c>
      <c r="F2279">
        <v>0</v>
      </c>
      <c r="G2279" t="s">
        <v>15</v>
      </c>
      <c r="H2279">
        <v>0</v>
      </c>
      <c r="I2279">
        <v>1</v>
      </c>
      <c r="J2279" t="s">
        <v>32</v>
      </c>
      <c r="K2279" t="s">
        <v>32</v>
      </c>
      <c r="L2279" t="s">
        <v>32</v>
      </c>
      <c r="M2279" t="s">
        <v>32</v>
      </c>
      <c r="N2279" t="s">
        <v>32</v>
      </c>
      <c r="O2279">
        <v>1</v>
      </c>
      <c r="P2279" t="s">
        <v>32</v>
      </c>
      <c r="Q2279" t="s">
        <v>32</v>
      </c>
      <c r="R2279" t="s">
        <v>32</v>
      </c>
      <c r="S2279" t="s">
        <v>32</v>
      </c>
      <c r="T2279" t="s">
        <v>32</v>
      </c>
      <c r="U2279" t="s">
        <v>3819</v>
      </c>
      <c r="V2279">
        <v>0</v>
      </c>
      <c r="W2279">
        <v>1</v>
      </c>
      <c r="X2279" t="s">
        <v>32</v>
      </c>
      <c r="Y2279" t="s">
        <v>71</v>
      </c>
      <c r="Z2279">
        <v>0</v>
      </c>
      <c r="AA2279">
        <v>0</v>
      </c>
      <c r="AB2279">
        <v>0</v>
      </c>
      <c r="AC2279">
        <v>0</v>
      </c>
      <c r="AD2279" t="s">
        <v>32</v>
      </c>
      <c r="AE2279" s="23" t="s">
        <v>32</v>
      </c>
    </row>
    <row r="2280" spans="1:31" x14ac:dyDescent="0.25">
      <c r="A2280" t="s">
        <v>69</v>
      </c>
      <c r="B2280" t="s">
        <v>106</v>
      </c>
      <c r="C2280" t="s">
        <v>54</v>
      </c>
      <c r="D2280" t="s">
        <v>32</v>
      </c>
      <c r="E2280" t="s">
        <v>32</v>
      </c>
      <c r="F2280">
        <v>2</v>
      </c>
      <c r="G2280" t="s">
        <v>15</v>
      </c>
      <c r="H2280">
        <v>0</v>
      </c>
      <c r="I2280">
        <v>1</v>
      </c>
      <c r="J2280" t="s">
        <v>44</v>
      </c>
      <c r="K2280">
        <v>1</v>
      </c>
      <c r="L2280" t="s">
        <v>45</v>
      </c>
      <c r="M2280">
        <v>0</v>
      </c>
      <c r="N2280">
        <v>1</v>
      </c>
      <c r="O2280">
        <v>1</v>
      </c>
      <c r="P2280" t="s">
        <v>32</v>
      </c>
      <c r="Q2280" t="s">
        <v>32</v>
      </c>
      <c r="R2280" t="s">
        <v>32</v>
      </c>
      <c r="S2280" t="s">
        <v>32</v>
      </c>
      <c r="T2280" t="s">
        <v>32</v>
      </c>
      <c r="U2280" t="s">
        <v>3819</v>
      </c>
      <c r="V2280">
        <v>0</v>
      </c>
      <c r="W2280">
        <v>1</v>
      </c>
      <c r="X2280" t="s">
        <v>32</v>
      </c>
      <c r="Y2280" t="s">
        <v>70</v>
      </c>
      <c r="Z2280">
        <v>0</v>
      </c>
      <c r="AA2280">
        <v>0</v>
      </c>
      <c r="AB2280">
        <v>0</v>
      </c>
      <c r="AC2280">
        <v>0</v>
      </c>
      <c r="AD2280" t="s">
        <v>32</v>
      </c>
      <c r="AE2280" s="23" t="s">
        <v>32</v>
      </c>
    </row>
    <row r="2281" spans="1:31" x14ac:dyDescent="0.25">
      <c r="A2281" t="s">
        <v>76</v>
      </c>
      <c r="B2281" t="s">
        <v>108</v>
      </c>
      <c r="C2281" t="s">
        <v>54</v>
      </c>
      <c r="D2281" t="s">
        <v>32</v>
      </c>
      <c r="E2281" t="s">
        <v>32</v>
      </c>
      <c r="F2281">
        <v>0</v>
      </c>
      <c r="G2281" t="s">
        <v>15</v>
      </c>
      <c r="H2281">
        <v>0</v>
      </c>
      <c r="I2281">
        <v>1</v>
      </c>
      <c r="J2281" t="s">
        <v>32</v>
      </c>
      <c r="K2281" t="s">
        <v>32</v>
      </c>
      <c r="L2281" t="s">
        <v>32</v>
      </c>
      <c r="M2281" t="s">
        <v>32</v>
      </c>
      <c r="N2281" t="s">
        <v>32</v>
      </c>
      <c r="O2281">
        <v>1</v>
      </c>
      <c r="P2281" t="s">
        <v>32</v>
      </c>
      <c r="Q2281" t="s">
        <v>32</v>
      </c>
      <c r="R2281" t="s">
        <v>32</v>
      </c>
      <c r="S2281" t="s">
        <v>32</v>
      </c>
      <c r="T2281" t="s">
        <v>32</v>
      </c>
      <c r="U2281" t="s">
        <v>3819</v>
      </c>
      <c r="V2281">
        <v>0</v>
      </c>
      <c r="W2281">
        <v>1</v>
      </c>
      <c r="X2281" t="s">
        <v>32</v>
      </c>
      <c r="Y2281" t="s">
        <v>71</v>
      </c>
      <c r="Z2281">
        <v>0</v>
      </c>
      <c r="AA2281">
        <v>0</v>
      </c>
      <c r="AB2281">
        <v>0</v>
      </c>
      <c r="AC2281">
        <v>0</v>
      </c>
      <c r="AD2281" t="s">
        <v>32</v>
      </c>
      <c r="AE2281" s="23" t="s">
        <v>32</v>
      </c>
    </row>
    <row r="2282" spans="1:31" hidden="1" x14ac:dyDescent="0.25">
      <c r="A2282" t="s">
        <v>76</v>
      </c>
      <c r="B2282" t="s">
        <v>108</v>
      </c>
      <c r="C2282" t="s">
        <v>32</v>
      </c>
      <c r="D2282" t="s">
        <v>32</v>
      </c>
      <c r="E2282" t="s">
        <v>32</v>
      </c>
      <c r="F2282">
        <v>0</v>
      </c>
      <c r="G2282" t="s">
        <v>16</v>
      </c>
      <c r="H2282">
        <v>1</v>
      </c>
      <c r="I2282">
        <v>0</v>
      </c>
      <c r="J2282" t="s">
        <v>32</v>
      </c>
      <c r="K2282" t="s">
        <v>32</v>
      </c>
      <c r="L2282" t="s">
        <v>32</v>
      </c>
      <c r="M2282" t="s">
        <v>32</v>
      </c>
      <c r="N2282" t="s">
        <v>32</v>
      </c>
      <c r="O2282">
        <v>1</v>
      </c>
      <c r="P2282" t="s">
        <v>32</v>
      </c>
      <c r="Q2282" t="s">
        <v>32</v>
      </c>
      <c r="R2282" t="s">
        <v>32</v>
      </c>
      <c r="S2282" t="s">
        <v>32</v>
      </c>
      <c r="T2282" t="s">
        <v>32</v>
      </c>
      <c r="U2282" t="s">
        <v>3819</v>
      </c>
      <c r="V2282">
        <v>1</v>
      </c>
      <c r="W2282">
        <v>0</v>
      </c>
      <c r="X2282" t="s">
        <v>32</v>
      </c>
      <c r="Y2282" t="s">
        <v>71</v>
      </c>
      <c r="Z2282">
        <v>0</v>
      </c>
      <c r="AA2282">
        <v>0</v>
      </c>
      <c r="AB2282">
        <v>0</v>
      </c>
      <c r="AC2282">
        <v>0</v>
      </c>
      <c r="AD2282" t="s">
        <v>3915</v>
      </c>
      <c r="AE2282" s="23">
        <v>0</v>
      </c>
    </row>
    <row r="2283" spans="1:31" hidden="1" x14ac:dyDescent="0.25">
      <c r="A2283" t="s">
        <v>76</v>
      </c>
      <c r="B2283" t="s">
        <v>103</v>
      </c>
      <c r="C2283" t="s">
        <v>32</v>
      </c>
      <c r="D2283" t="s">
        <v>32</v>
      </c>
      <c r="E2283" t="s">
        <v>32</v>
      </c>
      <c r="F2283">
        <v>0</v>
      </c>
      <c r="G2283" t="s">
        <v>16</v>
      </c>
      <c r="H2283">
        <v>1</v>
      </c>
      <c r="I2283">
        <v>0</v>
      </c>
      <c r="J2283" t="s">
        <v>32</v>
      </c>
      <c r="K2283" t="s">
        <v>32</v>
      </c>
      <c r="L2283" t="s">
        <v>32</v>
      </c>
      <c r="M2283" t="s">
        <v>32</v>
      </c>
      <c r="N2283" t="s">
        <v>32</v>
      </c>
      <c r="O2283">
        <v>1</v>
      </c>
      <c r="P2283" t="s">
        <v>32</v>
      </c>
      <c r="Q2283" t="s">
        <v>32</v>
      </c>
      <c r="R2283" t="s">
        <v>32</v>
      </c>
      <c r="S2283" t="s">
        <v>32</v>
      </c>
      <c r="T2283" t="s">
        <v>32</v>
      </c>
      <c r="U2283" t="s">
        <v>3819</v>
      </c>
      <c r="V2283">
        <v>1</v>
      </c>
      <c r="W2283">
        <v>0</v>
      </c>
      <c r="X2283" t="s">
        <v>32</v>
      </c>
      <c r="Y2283" t="s">
        <v>71</v>
      </c>
      <c r="Z2283">
        <v>0</v>
      </c>
      <c r="AA2283">
        <v>0</v>
      </c>
      <c r="AB2283">
        <v>0</v>
      </c>
      <c r="AC2283">
        <v>0</v>
      </c>
      <c r="AD2283" t="s">
        <v>32</v>
      </c>
      <c r="AE2283" s="23" t="s">
        <v>32</v>
      </c>
    </row>
    <row r="2284" spans="1:31" hidden="1" x14ac:dyDescent="0.25">
      <c r="A2284" t="s">
        <v>76</v>
      </c>
      <c r="B2284" t="s">
        <v>145</v>
      </c>
      <c r="C2284" t="s">
        <v>32</v>
      </c>
      <c r="D2284" t="s">
        <v>32</v>
      </c>
      <c r="E2284" t="s">
        <v>32</v>
      </c>
      <c r="F2284">
        <v>0</v>
      </c>
      <c r="G2284" t="s">
        <v>16</v>
      </c>
      <c r="H2284">
        <v>1</v>
      </c>
      <c r="I2284">
        <v>0</v>
      </c>
      <c r="J2284" t="s">
        <v>32</v>
      </c>
      <c r="K2284" t="s">
        <v>32</v>
      </c>
      <c r="L2284" t="s">
        <v>32</v>
      </c>
      <c r="M2284" t="s">
        <v>32</v>
      </c>
      <c r="N2284" t="s">
        <v>32</v>
      </c>
      <c r="O2284">
        <v>1</v>
      </c>
      <c r="P2284" t="s">
        <v>32</v>
      </c>
      <c r="Q2284" t="s">
        <v>32</v>
      </c>
      <c r="R2284" t="s">
        <v>32</v>
      </c>
      <c r="S2284" t="s">
        <v>32</v>
      </c>
      <c r="T2284" t="s">
        <v>32</v>
      </c>
      <c r="U2284" t="s">
        <v>3819</v>
      </c>
      <c r="V2284">
        <v>1</v>
      </c>
      <c r="W2284">
        <v>0</v>
      </c>
      <c r="X2284" t="s">
        <v>32</v>
      </c>
      <c r="Y2284" t="s">
        <v>71</v>
      </c>
      <c r="Z2284">
        <v>0</v>
      </c>
      <c r="AA2284">
        <v>0</v>
      </c>
      <c r="AB2284">
        <v>0</v>
      </c>
      <c r="AC2284">
        <v>0</v>
      </c>
      <c r="AD2284" t="s">
        <v>32</v>
      </c>
      <c r="AE2284" s="23" t="s">
        <v>32</v>
      </c>
    </row>
    <row r="2285" spans="1:31" x14ac:dyDescent="0.25">
      <c r="A2285" t="s">
        <v>76</v>
      </c>
      <c r="B2285" t="s">
        <v>103</v>
      </c>
      <c r="C2285" t="s">
        <v>54</v>
      </c>
      <c r="D2285" t="s">
        <v>32</v>
      </c>
      <c r="E2285" t="s">
        <v>32</v>
      </c>
      <c r="F2285">
        <v>0</v>
      </c>
      <c r="G2285" t="s">
        <v>15</v>
      </c>
      <c r="H2285">
        <v>0</v>
      </c>
      <c r="I2285">
        <v>1</v>
      </c>
      <c r="J2285" t="s">
        <v>32</v>
      </c>
      <c r="K2285" t="s">
        <v>32</v>
      </c>
      <c r="L2285" t="s">
        <v>32</v>
      </c>
      <c r="M2285" t="s">
        <v>32</v>
      </c>
      <c r="N2285" t="s">
        <v>32</v>
      </c>
      <c r="O2285">
        <v>1</v>
      </c>
      <c r="P2285" t="s">
        <v>32</v>
      </c>
      <c r="Q2285" t="s">
        <v>32</v>
      </c>
      <c r="R2285" t="s">
        <v>32</v>
      </c>
      <c r="S2285" t="s">
        <v>32</v>
      </c>
      <c r="T2285" t="s">
        <v>32</v>
      </c>
      <c r="U2285" t="s">
        <v>3819</v>
      </c>
      <c r="V2285">
        <v>0</v>
      </c>
      <c r="W2285">
        <v>1</v>
      </c>
      <c r="X2285" t="s">
        <v>32</v>
      </c>
      <c r="Y2285" t="s">
        <v>70</v>
      </c>
      <c r="Z2285">
        <v>0</v>
      </c>
      <c r="AA2285">
        <v>0</v>
      </c>
      <c r="AB2285">
        <v>0</v>
      </c>
      <c r="AC2285">
        <v>0</v>
      </c>
      <c r="AD2285" t="s">
        <v>32</v>
      </c>
      <c r="AE2285" s="23" t="s">
        <v>32</v>
      </c>
    </row>
    <row r="2286" spans="1:31" hidden="1" x14ac:dyDescent="0.25">
      <c r="A2286" t="s">
        <v>69</v>
      </c>
      <c r="B2286" t="s">
        <v>145</v>
      </c>
      <c r="C2286" t="s">
        <v>32</v>
      </c>
      <c r="D2286" t="s">
        <v>32</v>
      </c>
      <c r="E2286" t="s">
        <v>32</v>
      </c>
      <c r="F2286">
        <v>0</v>
      </c>
      <c r="G2286" t="s">
        <v>16</v>
      </c>
      <c r="H2286">
        <v>1</v>
      </c>
      <c r="I2286">
        <v>0</v>
      </c>
      <c r="J2286" t="s">
        <v>32</v>
      </c>
      <c r="K2286" t="s">
        <v>32</v>
      </c>
      <c r="L2286" t="s">
        <v>32</v>
      </c>
      <c r="M2286" t="s">
        <v>32</v>
      </c>
      <c r="N2286" t="s">
        <v>32</v>
      </c>
      <c r="O2286">
        <v>1</v>
      </c>
      <c r="P2286" t="s">
        <v>32</v>
      </c>
      <c r="Q2286" t="s">
        <v>32</v>
      </c>
      <c r="R2286" t="s">
        <v>32</v>
      </c>
      <c r="S2286" t="s">
        <v>32</v>
      </c>
      <c r="T2286" t="s">
        <v>32</v>
      </c>
      <c r="U2286" t="s">
        <v>3819</v>
      </c>
      <c r="V2286">
        <v>1</v>
      </c>
      <c r="W2286">
        <v>0</v>
      </c>
      <c r="X2286" t="s">
        <v>32</v>
      </c>
      <c r="Y2286" t="s">
        <v>71</v>
      </c>
      <c r="Z2286">
        <v>0</v>
      </c>
      <c r="AA2286">
        <v>0</v>
      </c>
      <c r="AB2286">
        <v>0</v>
      </c>
      <c r="AC2286">
        <v>0</v>
      </c>
      <c r="AD2286" t="s">
        <v>32</v>
      </c>
      <c r="AE2286" s="23" t="s">
        <v>32</v>
      </c>
    </row>
    <row r="2287" spans="1:31" hidden="1" x14ac:dyDescent="0.25">
      <c r="A2287" t="s">
        <v>69</v>
      </c>
      <c r="B2287" t="s">
        <v>145</v>
      </c>
      <c r="C2287" t="s">
        <v>32</v>
      </c>
      <c r="D2287" t="s">
        <v>32</v>
      </c>
      <c r="E2287" t="s">
        <v>32</v>
      </c>
      <c r="F2287">
        <v>0</v>
      </c>
      <c r="G2287" t="s">
        <v>16</v>
      </c>
      <c r="H2287">
        <v>1</v>
      </c>
      <c r="I2287">
        <v>0</v>
      </c>
      <c r="J2287" t="s">
        <v>32</v>
      </c>
      <c r="K2287" t="s">
        <v>32</v>
      </c>
      <c r="L2287" t="s">
        <v>32</v>
      </c>
      <c r="M2287" t="s">
        <v>32</v>
      </c>
      <c r="N2287" t="s">
        <v>32</v>
      </c>
      <c r="O2287">
        <v>1</v>
      </c>
      <c r="P2287" t="s">
        <v>32</v>
      </c>
      <c r="Q2287" t="s">
        <v>32</v>
      </c>
      <c r="R2287" t="s">
        <v>32</v>
      </c>
      <c r="S2287" t="s">
        <v>32</v>
      </c>
      <c r="T2287" t="s">
        <v>32</v>
      </c>
      <c r="U2287" t="s">
        <v>3819</v>
      </c>
      <c r="V2287">
        <v>1</v>
      </c>
      <c r="W2287">
        <v>0</v>
      </c>
      <c r="X2287" t="s">
        <v>32</v>
      </c>
      <c r="Y2287" t="s">
        <v>71</v>
      </c>
      <c r="Z2287">
        <v>0</v>
      </c>
      <c r="AA2287">
        <v>0</v>
      </c>
      <c r="AB2287">
        <v>0</v>
      </c>
      <c r="AC2287">
        <v>0</v>
      </c>
      <c r="AD2287" t="s">
        <v>32</v>
      </c>
      <c r="AE2287" s="23" t="s">
        <v>32</v>
      </c>
    </row>
    <row r="2288" spans="1:31" x14ac:dyDescent="0.25">
      <c r="A2288" t="s">
        <v>85</v>
      </c>
      <c r="B2288" t="s">
        <v>103</v>
      </c>
      <c r="C2288" t="s">
        <v>54</v>
      </c>
      <c r="D2288" t="s">
        <v>32</v>
      </c>
      <c r="E2288" t="s">
        <v>32</v>
      </c>
      <c r="F2288">
        <v>0</v>
      </c>
      <c r="G2288" t="s">
        <v>15</v>
      </c>
      <c r="H2288">
        <v>0</v>
      </c>
      <c r="I2288">
        <v>1</v>
      </c>
      <c r="J2288" t="s">
        <v>32</v>
      </c>
      <c r="K2288" t="s">
        <v>32</v>
      </c>
      <c r="L2288" t="s">
        <v>32</v>
      </c>
      <c r="M2288" t="s">
        <v>32</v>
      </c>
      <c r="N2288" t="s">
        <v>32</v>
      </c>
      <c r="O2288">
        <v>1</v>
      </c>
      <c r="P2288" t="s">
        <v>32</v>
      </c>
      <c r="Q2288" t="s">
        <v>32</v>
      </c>
      <c r="R2288" t="s">
        <v>32</v>
      </c>
      <c r="S2288" t="s">
        <v>32</v>
      </c>
      <c r="T2288" t="s">
        <v>32</v>
      </c>
      <c r="U2288" t="s">
        <v>3819</v>
      </c>
      <c r="V2288">
        <v>0</v>
      </c>
      <c r="W2288">
        <v>1</v>
      </c>
      <c r="X2288" t="s">
        <v>32</v>
      </c>
      <c r="Y2288" t="s">
        <v>71</v>
      </c>
      <c r="Z2288">
        <v>0</v>
      </c>
      <c r="AA2288">
        <v>0</v>
      </c>
      <c r="AB2288">
        <v>0</v>
      </c>
      <c r="AC2288">
        <v>0</v>
      </c>
      <c r="AD2288" t="s">
        <v>32</v>
      </c>
      <c r="AE2288" s="23" t="s">
        <v>32</v>
      </c>
    </row>
    <row r="2289" spans="1:31" hidden="1" x14ac:dyDescent="0.25">
      <c r="A2289" t="s">
        <v>85</v>
      </c>
      <c r="B2289" t="s">
        <v>103</v>
      </c>
      <c r="C2289" t="s">
        <v>32</v>
      </c>
      <c r="D2289" t="s">
        <v>32</v>
      </c>
      <c r="E2289" t="s">
        <v>32</v>
      </c>
      <c r="F2289">
        <v>0</v>
      </c>
      <c r="G2289" t="s">
        <v>16</v>
      </c>
      <c r="H2289">
        <v>1</v>
      </c>
      <c r="I2289">
        <v>0</v>
      </c>
      <c r="J2289" t="s">
        <v>32</v>
      </c>
      <c r="K2289" t="s">
        <v>32</v>
      </c>
      <c r="L2289" t="s">
        <v>32</v>
      </c>
      <c r="M2289" t="s">
        <v>32</v>
      </c>
      <c r="N2289" t="s">
        <v>32</v>
      </c>
      <c r="O2289">
        <v>1</v>
      </c>
      <c r="P2289" t="s">
        <v>32</v>
      </c>
      <c r="Q2289" t="s">
        <v>32</v>
      </c>
      <c r="R2289" t="s">
        <v>32</v>
      </c>
      <c r="S2289" t="s">
        <v>32</v>
      </c>
      <c r="T2289" t="s">
        <v>32</v>
      </c>
      <c r="U2289" t="s">
        <v>3819</v>
      </c>
      <c r="V2289">
        <v>1</v>
      </c>
      <c r="W2289">
        <v>0</v>
      </c>
      <c r="X2289" t="s">
        <v>32</v>
      </c>
      <c r="Y2289" t="s">
        <v>80</v>
      </c>
      <c r="Z2289">
        <v>0</v>
      </c>
      <c r="AA2289">
        <v>0</v>
      </c>
      <c r="AB2289">
        <v>0</v>
      </c>
      <c r="AC2289">
        <v>0</v>
      </c>
      <c r="AD2289" t="s">
        <v>32</v>
      </c>
      <c r="AE2289" s="23" t="s">
        <v>32</v>
      </c>
    </row>
    <row r="2290" spans="1:31" x14ac:dyDescent="0.25">
      <c r="A2290" t="s">
        <v>76</v>
      </c>
      <c r="B2290" t="s">
        <v>103</v>
      </c>
      <c r="C2290" t="s">
        <v>54</v>
      </c>
      <c r="D2290" t="s">
        <v>32</v>
      </c>
      <c r="E2290" t="s">
        <v>32</v>
      </c>
      <c r="F2290">
        <v>0</v>
      </c>
      <c r="G2290" t="s">
        <v>15</v>
      </c>
      <c r="H2290">
        <v>0</v>
      </c>
      <c r="I2290">
        <v>1</v>
      </c>
      <c r="J2290" t="s">
        <v>32</v>
      </c>
      <c r="K2290" t="s">
        <v>32</v>
      </c>
      <c r="L2290" t="s">
        <v>32</v>
      </c>
      <c r="M2290" t="s">
        <v>32</v>
      </c>
      <c r="N2290" t="s">
        <v>32</v>
      </c>
      <c r="O2290">
        <v>1</v>
      </c>
      <c r="P2290" t="s">
        <v>32</v>
      </c>
      <c r="Q2290" t="s">
        <v>32</v>
      </c>
      <c r="R2290" t="s">
        <v>32</v>
      </c>
      <c r="S2290" t="s">
        <v>32</v>
      </c>
      <c r="T2290" t="s">
        <v>32</v>
      </c>
      <c r="U2290" t="s">
        <v>3819</v>
      </c>
      <c r="V2290">
        <v>0</v>
      </c>
      <c r="W2290">
        <v>1</v>
      </c>
      <c r="X2290" t="s">
        <v>32</v>
      </c>
      <c r="Y2290" t="s">
        <v>71</v>
      </c>
      <c r="Z2290">
        <v>0</v>
      </c>
      <c r="AA2290">
        <v>0</v>
      </c>
      <c r="AB2290">
        <v>0</v>
      </c>
      <c r="AC2290">
        <v>0</v>
      </c>
      <c r="AD2290" t="s">
        <v>32</v>
      </c>
      <c r="AE2290" s="23" t="s">
        <v>32</v>
      </c>
    </row>
    <row r="2291" spans="1:31" x14ac:dyDescent="0.25">
      <c r="A2291" t="s">
        <v>72</v>
      </c>
      <c r="B2291" t="s">
        <v>103</v>
      </c>
      <c r="C2291" t="s">
        <v>54</v>
      </c>
      <c r="D2291" t="s">
        <v>32</v>
      </c>
      <c r="E2291" t="s">
        <v>32</v>
      </c>
      <c r="F2291">
        <v>0</v>
      </c>
      <c r="G2291" t="s">
        <v>15</v>
      </c>
      <c r="H2291">
        <v>0</v>
      </c>
      <c r="I2291">
        <v>1</v>
      </c>
      <c r="J2291" t="s">
        <v>32</v>
      </c>
      <c r="K2291" t="s">
        <v>32</v>
      </c>
      <c r="L2291" t="s">
        <v>32</v>
      </c>
      <c r="M2291" t="s">
        <v>32</v>
      </c>
      <c r="N2291" t="s">
        <v>32</v>
      </c>
      <c r="O2291">
        <v>1</v>
      </c>
      <c r="P2291" t="s">
        <v>32</v>
      </c>
      <c r="Q2291" t="s">
        <v>32</v>
      </c>
      <c r="R2291" t="s">
        <v>32</v>
      </c>
      <c r="S2291" t="s">
        <v>32</v>
      </c>
      <c r="T2291" t="s">
        <v>32</v>
      </c>
      <c r="U2291" t="s">
        <v>3819</v>
      </c>
      <c r="V2291">
        <v>0</v>
      </c>
      <c r="W2291">
        <v>1</v>
      </c>
      <c r="X2291" t="s">
        <v>32</v>
      </c>
      <c r="Y2291" t="s">
        <v>71</v>
      </c>
      <c r="Z2291">
        <v>0</v>
      </c>
      <c r="AA2291">
        <v>0</v>
      </c>
      <c r="AB2291">
        <v>0</v>
      </c>
      <c r="AC2291">
        <v>0</v>
      </c>
      <c r="AD2291" t="s">
        <v>32</v>
      </c>
      <c r="AE2291" s="23" t="s">
        <v>32</v>
      </c>
    </row>
    <row r="2292" spans="1:31" hidden="1" x14ac:dyDescent="0.25">
      <c r="A2292" t="s">
        <v>76</v>
      </c>
      <c r="B2292" t="s">
        <v>145</v>
      </c>
      <c r="C2292" t="s">
        <v>32</v>
      </c>
      <c r="D2292" t="s">
        <v>32</v>
      </c>
      <c r="E2292" t="s">
        <v>32</v>
      </c>
      <c r="F2292">
        <v>0</v>
      </c>
      <c r="G2292" t="s">
        <v>16</v>
      </c>
      <c r="H2292">
        <v>1</v>
      </c>
      <c r="I2292">
        <v>0</v>
      </c>
      <c r="J2292" t="s">
        <v>32</v>
      </c>
      <c r="K2292" t="s">
        <v>32</v>
      </c>
      <c r="L2292" t="s">
        <v>32</v>
      </c>
      <c r="M2292" t="s">
        <v>32</v>
      </c>
      <c r="N2292" t="s">
        <v>32</v>
      </c>
      <c r="O2292">
        <v>1</v>
      </c>
      <c r="P2292" t="s">
        <v>32</v>
      </c>
      <c r="Q2292" t="s">
        <v>32</v>
      </c>
      <c r="R2292" t="s">
        <v>32</v>
      </c>
      <c r="S2292" t="s">
        <v>32</v>
      </c>
      <c r="T2292" t="s">
        <v>32</v>
      </c>
      <c r="U2292" t="s">
        <v>3819</v>
      </c>
      <c r="V2292">
        <v>1</v>
      </c>
      <c r="W2292">
        <v>0</v>
      </c>
      <c r="X2292" t="s">
        <v>32</v>
      </c>
      <c r="Y2292" t="s">
        <v>71</v>
      </c>
      <c r="Z2292">
        <v>0</v>
      </c>
      <c r="AA2292">
        <v>0</v>
      </c>
      <c r="AB2292">
        <v>0</v>
      </c>
      <c r="AC2292">
        <v>0</v>
      </c>
      <c r="AD2292" t="s">
        <v>32</v>
      </c>
      <c r="AE2292" s="23" t="s">
        <v>32</v>
      </c>
    </row>
    <row r="2293" spans="1:31" hidden="1" x14ac:dyDescent="0.25">
      <c r="A2293" t="s">
        <v>76</v>
      </c>
      <c r="B2293" t="s">
        <v>38</v>
      </c>
      <c r="C2293" t="s">
        <v>32</v>
      </c>
      <c r="D2293" t="s">
        <v>32</v>
      </c>
      <c r="E2293" t="s">
        <v>32</v>
      </c>
      <c r="F2293">
        <v>0</v>
      </c>
      <c r="G2293" t="s">
        <v>16</v>
      </c>
      <c r="H2293">
        <v>1</v>
      </c>
      <c r="I2293">
        <v>0</v>
      </c>
      <c r="J2293" t="s">
        <v>32</v>
      </c>
      <c r="K2293" t="s">
        <v>32</v>
      </c>
      <c r="L2293" t="s">
        <v>32</v>
      </c>
      <c r="M2293" t="s">
        <v>32</v>
      </c>
      <c r="N2293" t="s">
        <v>32</v>
      </c>
      <c r="O2293">
        <v>1</v>
      </c>
      <c r="P2293" t="s">
        <v>32</v>
      </c>
      <c r="Q2293" t="s">
        <v>32</v>
      </c>
      <c r="R2293" t="s">
        <v>32</v>
      </c>
      <c r="S2293" t="s">
        <v>32</v>
      </c>
      <c r="T2293" t="s">
        <v>32</v>
      </c>
      <c r="U2293" t="s">
        <v>3819</v>
      </c>
      <c r="V2293">
        <v>1</v>
      </c>
      <c r="W2293">
        <v>0</v>
      </c>
      <c r="X2293" t="s">
        <v>32</v>
      </c>
      <c r="Y2293" t="s">
        <v>71</v>
      </c>
      <c r="Z2293">
        <v>0</v>
      </c>
      <c r="AA2293">
        <v>0</v>
      </c>
      <c r="AB2293">
        <v>0</v>
      </c>
      <c r="AC2293">
        <v>0</v>
      </c>
      <c r="AD2293" t="s">
        <v>32</v>
      </c>
      <c r="AE2293" s="23" t="s">
        <v>32</v>
      </c>
    </row>
    <row r="2294" spans="1:31" x14ac:dyDescent="0.25">
      <c r="A2294" t="s">
        <v>78</v>
      </c>
      <c r="B2294" t="s">
        <v>39</v>
      </c>
      <c r="C2294" t="s">
        <v>54</v>
      </c>
      <c r="D2294" t="s">
        <v>32</v>
      </c>
      <c r="E2294" t="s">
        <v>32</v>
      </c>
      <c r="F2294">
        <v>2</v>
      </c>
      <c r="G2294" t="s">
        <v>15</v>
      </c>
      <c r="H2294">
        <v>0</v>
      </c>
      <c r="I2294">
        <v>1</v>
      </c>
      <c r="J2294" t="s">
        <v>32</v>
      </c>
      <c r="K2294" t="s">
        <v>32</v>
      </c>
      <c r="L2294" t="s">
        <v>32</v>
      </c>
      <c r="M2294" t="s">
        <v>32</v>
      </c>
      <c r="N2294" t="s">
        <v>32</v>
      </c>
      <c r="O2294">
        <v>1</v>
      </c>
      <c r="P2294" t="s">
        <v>32</v>
      </c>
      <c r="Q2294" t="s">
        <v>32</v>
      </c>
      <c r="R2294" t="s">
        <v>32</v>
      </c>
      <c r="S2294" t="s">
        <v>32</v>
      </c>
      <c r="T2294" t="s">
        <v>32</v>
      </c>
      <c r="U2294" t="s">
        <v>3819</v>
      </c>
      <c r="V2294">
        <v>0</v>
      </c>
      <c r="W2294">
        <v>1</v>
      </c>
      <c r="X2294" t="s">
        <v>32</v>
      </c>
      <c r="Y2294" t="s">
        <v>71</v>
      </c>
      <c r="Z2294">
        <v>0</v>
      </c>
      <c r="AA2294">
        <v>0</v>
      </c>
      <c r="AB2294">
        <v>0</v>
      </c>
      <c r="AC2294">
        <v>0</v>
      </c>
      <c r="AD2294" t="s">
        <v>32</v>
      </c>
      <c r="AE2294" s="23" t="s">
        <v>32</v>
      </c>
    </row>
    <row r="2295" spans="1:31" x14ac:dyDescent="0.25">
      <c r="A2295" t="s">
        <v>78</v>
      </c>
      <c r="B2295" t="s">
        <v>95</v>
      </c>
      <c r="C2295" t="s">
        <v>54</v>
      </c>
      <c r="D2295" t="s">
        <v>32</v>
      </c>
      <c r="E2295" t="s">
        <v>32</v>
      </c>
      <c r="F2295">
        <v>0</v>
      </c>
      <c r="G2295" t="s">
        <v>15</v>
      </c>
      <c r="H2295">
        <v>0</v>
      </c>
      <c r="I2295">
        <v>1</v>
      </c>
      <c r="J2295" t="s">
        <v>44</v>
      </c>
      <c r="K2295">
        <v>1</v>
      </c>
      <c r="L2295" t="s">
        <v>73</v>
      </c>
      <c r="M2295">
        <v>1</v>
      </c>
      <c r="N2295">
        <v>0</v>
      </c>
      <c r="O2295">
        <v>1</v>
      </c>
      <c r="P2295" t="s">
        <v>32</v>
      </c>
      <c r="Q2295" t="s">
        <v>32</v>
      </c>
      <c r="R2295" t="s">
        <v>32</v>
      </c>
      <c r="S2295" t="s">
        <v>32</v>
      </c>
      <c r="T2295" t="s">
        <v>32</v>
      </c>
      <c r="U2295" t="s">
        <v>3819</v>
      </c>
      <c r="V2295">
        <v>0</v>
      </c>
      <c r="W2295">
        <v>1</v>
      </c>
      <c r="X2295" t="s">
        <v>32</v>
      </c>
      <c r="Y2295" t="s">
        <v>71</v>
      </c>
      <c r="Z2295">
        <v>0</v>
      </c>
      <c r="AA2295">
        <v>0</v>
      </c>
      <c r="AB2295">
        <v>0</v>
      </c>
      <c r="AC2295">
        <v>0</v>
      </c>
      <c r="AD2295" t="s">
        <v>32</v>
      </c>
      <c r="AE2295" s="23" t="s">
        <v>32</v>
      </c>
    </row>
    <row r="2296" spans="1:31" x14ac:dyDescent="0.25">
      <c r="A2296" t="s">
        <v>78</v>
      </c>
      <c r="B2296" t="s">
        <v>38</v>
      </c>
      <c r="C2296" t="s">
        <v>56</v>
      </c>
      <c r="D2296" t="s">
        <v>32</v>
      </c>
      <c r="E2296" t="s">
        <v>32</v>
      </c>
      <c r="F2296">
        <v>2</v>
      </c>
      <c r="G2296" t="s">
        <v>15</v>
      </c>
      <c r="H2296">
        <v>0</v>
      </c>
      <c r="I2296">
        <v>1</v>
      </c>
      <c r="J2296" t="s">
        <v>32</v>
      </c>
      <c r="K2296" t="s">
        <v>32</v>
      </c>
      <c r="L2296" t="s">
        <v>32</v>
      </c>
      <c r="M2296" t="s">
        <v>32</v>
      </c>
      <c r="N2296" t="s">
        <v>32</v>
      </c>
      <c r="O2296">
        <v>1</v>
      </c>
      <c r="P2296" t="s">
        <v>32</v>
      </c>
      <c r="Q2296" t="s">
        <v>32</v>
      </c>
      <c r="R2296" t="s">
        <v>32</v>
      </c>
      <c r="S2296" t="s">
        <v>32</v>
      </c>
      <c r="T2296" t="s">
        <v>32</v>
      </c>
      <c r="U2296" t="s">
        <v>3819</v>
      </c>
      <c r="V2296">
        <v>0</v>
      </c>
      <c r="W2296">
        <v>1</v>
      </c>
      <c r="X2296" t="s">
        <v>32</v>
      </c>
      <c r="Y2296" t="s">
        <v>71</v>
      </c>
      <c r="Z2296">
        <v>0</v>
      </c>
      <c r="AA2296">
        <v>0</v>
      </c>
      <c r="AB2296">
        <v>0</v>
      </c>
      <c r="AC2296">
        <v>0</v>
      </c>
      <c r="AD2296" t="s">
        <v>32</v>
      </c>
      <c r="AE2296" s="23" t="s">
        <v>32</v>
      </c>
    </row>
    <row r="2297" spans="1:31" hidden="1" x14ac:dyDescent="0.25">
      <c r="A2297" t="s">
        <v>78</v>
      </c>
      <c r="B2297" t="s">
        <v>146</v>
      </c>
      <c r="C2297" t="s">
        <v>32</v>
      </c>
      <c r="D2297" t="s">
        <v>32</v>
      </c>
      <c r="E2297" t="s">
        <v>32</v>
      </c>
      <c r="F2297">
        <v>0</v>
      </c>
      <c r="G2297" t="s">
        <v>16</v>
      </c>
      <c r="H2297">
        <v>1</v>
      </c>
      <c r="I2297">
        <v>0</v>
      </c>
      <c r="J2297" t="s">
        <v>32</v>
      </c>
      <c r="K2297" t="s">
        <v>32</v>
      </c>
      <c r="L2297" t="s">
        <v>32</v>
      </c>
      <c r="M2297" t="s">
        <v>32</v>
      </c>
      <c r="N2297" t="s">
        <v>32</v>
      </c>
      <c r="O2297">
        <v>1</v>
      </c>
      <c r="P2297" t="s">
        <v>32</v>
      </c>
      <c r="Q2297" t="s">
        <v>32</v>
      </c>
      <c r="R2297" t="s">
        <v>32</v>
      </c>
      <c r="S2297" t="s">
        <v>32</v>
      </c>
      <c r="T2297" t="s">
        <v>32</v>
      </c>
      <c r="U2297" t="s">
        <v>3819</v>
      </c>
      <c r="V2297">
        <v>1</v>
      </c>
      <c r="W2297">
        <v>0</v>
      </c>
      <c r="X2297" t="s">
        <v>32</v>
      </c>
      <c r="Y2297" t="s">
        <v>71</v>
      </c>
      <c r="Z2297">
        <v>0</v>
      </c>
      <c r="AA2297">
        <v>0</v>
      </c>
      <c r="AB2297">
        <v>0</v>
      </c>
      <c r="AC2297">
        <v>0</v>
      </c>
      <c r="AD2297" t="s">
        <v>32</v>
      </c>
      <c r="AE2297" s="23" t="s">
        <v>32</v>
      </c>
    </row>
    <row r="2298" spans="1:31" x14ac:dyDescent="0.25">
      <c r="A2298" t="s">
        <v>78</v>
      </c>
      <c r="B2298" t="s">
        <v>113</v>
      </c>
      <c r="C2298" t="s">
        <v>54</v>
      </c>
      <c r="D2298" t="s">
        <v>32</v>
      </c>
      <c r="E2298" t="s">
        <v>32</v>
      </c>
      <c r="F2298">
        <v>0</v>
      </c>
      <c r="G2298" t="s">
        <v>15</v>
      </c>
      <c r="H2298">
        <v>0</v>
      </c>
      <c r="I2298">
        <v>1</v>
      </c>
      <c r="J2298" t="s">
        <v>32</v>
      </c>
      <c r="K2298" t="s">
        <v>32</v>
      </c>
      <c r="L2298" t="s">
        <v>32</v>
      </c>
      <c r="M2298" t="s">
        <v>32</v>
      </c>
      <c r="N2298" t="s">
        <v>32</v>
      </c>
      <c r="O2298">
        <v>1</v>
      </c>
      <c r="P2298" t="s">
        <v>32</v>
      </c>
      <c r="Q2298" t="s">
        <v>32</v>
      </c>
      <c r="R2298" t="s">
        <v>32</v>
      </c>
      <c r="S2298" t="s">
        <v>32</v>
      </c>
      <c r="T2298" t="s">
        <v>32</v>
      </c>
      <c r="U2298" t="s">
        <v>3819</v>
      </c>
      <c r="V2298">
        <v>0</v>
      </c>
      <c r="W2298">
        <v>1</v>
      </c>
      <c r="X2298" t="s">
        <v>32</v>
      </c>
      <c r="Y2298" t="s">
        <v>71</v>
      </c>
      <c r="Z2298">
        <v>0</v>
      </c>
      <c r="AA2298">
        <v>0</v>
      </c>
      <c r="AB2298">
        <v>0</v>
      </c>
      <c r="AC2298">
        <v>0</v>
      </c>
      <c r="AD2298" t="s">
        <v>32</v>
      </c>
      <c r="AE2298" s="23" t="s">
        <v>32</v>
      </c>
    </row>
    <row r="2299" spans="1:31" x14ac:dyDescent="0.25">
      <c r="A2299" t="s">
        <v>78</v>
      </c>
      <c r="B2299" t="s">
        <v>113</v>
      </c>
      <c r="C2299" t="s">
        <v>54</v>
      </c>
      <c r="D2299" t="s">
        <v>32</v>
      </c>
      <c r="E2299" t="s">
        <v>32</v>
      </c>
      <c r="F2299">
        <v>0</v>
      </c>
      <c r="G2299" t="s">
        <v>15</v>
      </c>
      <c r="H2299">
        <v>0</v>
      </c>
      <c r="I2299">
        <v>1</v>
      </c>
      <c r="J2299" t="s">
        <v>32</v>
      </c>
      <c r="K2299" t="s">
        <v>32</v>
      </c>
      <c r="L2299" t="s">
        <v>32</v>
      </c>
      <c r="M2299" t="s">
        <v>32</v>
      </c>
      <c r="N2299" t="s">
        <v>32</v>
      </c>
      <c r="O2299">
        <v>1</v>
      </c>
      <c r="P2299" t="s">
        <v>32</v>
      </c>
      <c r="Q2299" t="s">
        <v>32</v>
      </c>
      <c r="R2299" t="s">
        <v>32</v>
      </c>
      <c r="S2299" t="s">
        <v>32</v>
      </c>
      <c r="T2299" t="s">
        <v>32</v>
      </c>
      <c r="U2299" t="s">
        <v>3819</v>
      </c>
      <c r="V2299">
        <v>0</v>
      </c>
      <c r="W2299">
        <v>1</v>
      </c>
      <c r="X2299" t="s">
        <v>32</v>
      </c>
      <c r="Y2299" t="s">
        <v>71</v>
      </c>
      <c r="Z2299">
        <v>0</v>
      </c>
      <c r="AA2299">
        <v>0</v>
      </c>
      <c r="AB2299">
        <v>0</v>
      </c>
      <c r="AC2299">
        <v>0</v>
      </c>
      <c r="AD2299" t="s">
        <v>32</v>
      </c>
      <c r="AE2299" s="23" t="s">
        <v>32</v>
      </c>
    </row>
    <row r="2300" spans="1:31" x14ac:dyDescent="0.25">
      <c r="A2300" t="s">
        <v>78</v>
      </c>
      <c r="B2300" t="s">
        <v>3889</v>
      </c>
      <c r="C2300" t="s">
        <v>54</v>
      </c>
      <c r="D2300" t="s">
        <v>32</v>
      </c>
      <c r="E2300" t="s">
        <v>32</v>
      </c>
      <c r="F2300">
        <v>2</v>
      </c>
      <c r="G2300" t="s">
        <v>15</v>
      </c>
      <c r="H2300">
        <v>0</v>
      </c>
      <c r="I2300">
        <v>1</v>
      </c>
      <c r="J2300" t="s">
        <v>32</v>
      </c>
      <c r="K2300" t="s">
        <v>32</v>
      </c>
      <c r="L2300" t="s">
        <v>32</v>
      </c>
      <c r="M2300" t="s">
        <v>32</v>
      </c>
      <c r="N2300" t="s">
        <v>32</v>
      </c>
      <c r="O2300">
        <v>1</v>
      </c>
      <c r="P2300" t="s">
        <v>32</v>
      </c>
      <c r="Q2300" t="s">
        <v>32</v>
      </c>
      <c r="R2300" t="s">
        <v>32</v>
      </c>
      <c r="S2300" t="s">
        <v>32</v>
      </c>
      <c r="T2300" t="s">
        <v>32</v>
      </c>
      <c r="U2300" t="s">
        <v>3819</v>
      </c>
      <c r="V2300">
        <v>0</v>
      </c>
      <c r="W2300">
        <v>1</v>
      </c>
      <c r="X2300" t="s">
        <v>32</v>
      </c>
      <c r="Y2300" t="s">
        <v>71</v>
      </c>
      <c r="Z2300">
        <v>0</v>
      </c>
      <c r="AA2300">
        <v>0</v>
      </c>
      <c r="AB2300">
        <v>0</v>
      </c>
      <c r="AC2300">
        <v>0</v>
      </c>
      <c r="AD2300" t="s">
        <v>32</v>
      </c>
      <c r="AE2300" s="23" t="s">
        <v>32</v>
      </c>
    </row>
    <row r="2301" spans="1:31" x14ac:dyDescent="0.25">
      <c r="A2301" t="s">
        <v>76</v>
      </c>
      <c r="B2301" t="s">
        <v>113</v>
      </c>
      <c r="C2301" t="s">
        <v>54</v>
      </c>
      <c r="D2301" t="s">
        <v>32</v>
      </c>
      <c r="E2301" t="s">
        <v>32</v>
      </c>
      <c r="F2301">
        <v>0</v>
      </c>
      <c r="G2301" t="s">
        <v>15</v>
      </c>
      <c r="H2301">
        <v>0</v>
      </c>
      <c r="I2301">
        <v>1</v>
      </c>
      <c r="J2301" t="s">
        <v>44</v>
      </c>
      <c r="K2301">
        <v>1</v>
      </c>
      <c r="L2301" t="s">
        <v>73</v>
      </c>
      <c r="M2301">
        <v>1</v>
      </c>
      <c r="N2301">
        <v>0</v>
      </c>
      <c r="O2301">
        <v>1</v>
      </c>
      <c r="P2301" t="s">
        <v>32</v>
      </c>
      <c r="Q2301" t="s">
        <v>32</v>
      </c>
      <c r="R2301" t="s">
        <v>32</v>
      </c>
      <c r="S2301" t="s">
        <v>32</v>
      </c>
      <c r="T2301" t="s">
        <v>32</v>
      </c>
      <c r="U2301" t="s">
        <v>3819</v>
      </c>
      <c r="V2301">
        <v>0</v>
      </c>
      <c r="W2301">
        <v>1</v>
      </c>
      <c r="X2301" t="s">
        <v>32</v>
      </c>
      <c r="Y2301" t="s">
        <v>71</v>
      </c>
      <c r="Z2301">
        <v>0</v>
      </c>
      <c r="AA2301">
        <v>0</v>
      </c>
      <c r="AB2301">
        <v>0</v>
      </c>
      <c r="AC2301">
        <v>0</v>
      </c>
      <c r="AD2301" t="s">
        <v>32</v>
      </c>
      <c r="AE2301" s="23" t="s">
        <v>32</v>
      </c>
    </row>
    <row r="2302" spans="1:31" x14ac:dyDescent="0.25">
      <c r="A2302" t="s">
        <v>76</v>
      </c>
      <c r="B2302" t="s">
        <v>103</v>
      </c>
      <c r="C2302" t="s">
        <v>54</v>
      </c>
      <c r="D2302" t="s">
        <v>32</v>
      </c>
      <c r="E2302" t="s">
        <v>32</v>
      </c>
      <c r="F2302">
        <v>0</v>
      </c>
      <c r="G2302" t="s">
        <v>15</v>
      </c>
      <c r="H2302">
        <v>0</v>
      </c>
      <c r="I2302">
        <v>1</v>
      </c>
      <c r="J2302" t="s">
        <v>32</v>
      </c>
      <c r="K2302" t="s">
        <v>32</v>
      </c>
      <c r="L2302" t="s">
        <v>32</v>
      </c>
      <c r="M2302" t="s">
        <v>32</v>
      </c>
      <c r="N2302" t="s">
        <v>32</v>
      </c>
      <c r="O2302">
        <v>1</v>
      </c>
      <c r="P2302" t="s">
        <v>32</v>
      </c>
      <c r="Q2302" t="s">
        <v>32</v>
      </c>
      <c r="R2302" t="s">
        <v>32</v>
      </c>
      <c r="S2302" t="s">
        <v>32</v>
      </c>
      <c r="T2302" t="s">
        <v>32</v>
      </c>
      <c r="U2302" t="s">
        <v>3819</v>
      </c>
      <c r="V2302">
        <v>0</v>
      </c>
      <c r="W2302">
        <v>1</v>
      </c>
      <c r="X2302" t="s">
        <v>32</v>
      </c>
      <c r="Y2302" t="s">
        <v>71</v>
      </c>
      <c r="Z2302">
        <v>0</v>
      </c>
      <c r="AA2302">
        <v>0</v>
      </c>
      <c r="AB2302">
        <v>0</v>
      </c>
      <c r="AC2302">
        <v>0</v>
      </c>
      <c r="AD2302" t="s">
        <v>32</v>
      </c>
      <c r="AE2302" s="23" t="s">
        <v>32</v>
      </c>
    </row>
    <row r="2303" spans="1:31" hidden="1" x14ac:dyDescent="0.25">
      <c r="A2303" t="s">
        <v>76</v>
      </c>
      <c r="B2303" t="s">
        <v>103</v>
      </c>
      <c r="C2303" t="s">
        <v>32</v>
      </c>
      <c r="D2303" t="s">
        <v>32</v>
      </c>
      <c r="E2303" t="s">
        <v>32</v>
      </c>
      <c r="F2303">
        <v>1</v>
      </c>
      <c r="G2303" t="s">
        <v>16</v>
      </c>
      <c r="H2303">
        <v>1</v>
      </c>
      <c r="I2303">
        <v>0</v>
      </c>
      <c r="J2303" t="s">
        <v>32</v>
      </c>
      <c r="K2303" t="s">
        <v>32</v>
      </c>
      <c r="L2303" t="s">
        <v>32</v>
      </c>
      <c r="M2303" t="s">
        <v>32</v>
      </c>
      <c r="N2303" t="s">
        <v>32</v>
      </c>
      <c r="O2303">
        <v>1</v>
      </c>
      <c r="P2303" t="s">
        <v>32</v>
      </c>
      <c r="Q2303" t="s">
        <v>32</v>
      </c>
      <c r="R2303" t="s">
        <v>32</v>
      </c>
      <c r="S2303" t="s">
        <v>32</v>
      </c>
      <c r="T2303" t="s">
        <v>32</v>
      </c>
      <c r="U2303" t="s">
        <v>3819</v>
      </c>
      <c r="V2303">
        <v>1</v>
      </c>
      <c r="W2303">
        <v>0</v>
      </c>
      <c r="X2303" t="s">
        <v>32</v>
      </c>
      <c r="Y2303" t="s">
        <v>70</v>
      </c>
      <c r="Z2303">
        <v>0</v>
      </c>
      <c r="AA2303">
        <v>0</v>
      </c>
      <c r="AB2303">
        <v>0</v>
      </c>
      <c r="AC2303">
        <v>0</v>
      </c>
      <c r="AD2303" t="s">
        <v>32</v>
      </c>
      <c r="AE2303" s="23" t="s">
        <v>32</v>
      </c>
    </row>
    <row r="2304" spans="1:31" x14ac:dyDescent="0.25">
      <c r="A2304" t="s">
        <v>76</v>
      </c>
      <c r="B2304" t="s">
        <v>113</v>
      </c>
      <c r="C2304" t="s">
        <v>54</v>
      </c>
      <c r="D2304" t="s">
        <v>32</v>
      </c>
      <c r="E2304" t="s">
        <v>32</v>
      </c>
      <c r="F2304">
        <v>0</v>
      </c>
      <c r="G2304" t="s">
        <v>15</v>
      </c>
      <c r="H2304">
        <v>0</v>
      </c>
      <c r="I2304">
        <v>1</v>
      </c>
      <c r="J2304" t="s">
        <v>32</v>
      </c>
      <c r="K2304" t="s">
        <v>32</v>
      </c>
      <c r="L2304" t="s">
        <v>32</v>
      </c>
      <c r="M2304" t="s">
        <v>32</v>
      </c>
      <c r="N2304" t="s">
        <v>32</v>
      </c>
      <c r="O2304">
        <v>1</v>
      </c>
      <c r="P2304" t="s">
        <v>32</v>
      </c>
      <c r="Q2304" t="s">
        <v>32</v>
      </c>
      <c r="R2304" t="s">
        <v>32</v>
      </c>
      <c r="S2304" t="s">
        <v>32</v>
      </c>
      <c r="T2304" t="s">
        <v>32</v>
      </c>
      <c r="U2304" t="s">
        <v>3819</v>
      </c>
      <c r="V2304">
        <v>0</v>
      </c>
      <c r="W2304">
        <v>1</v>
      </c>
      <c r="X2304" t="s">
        <v>32</v>
      </c>
      <c r="Y2304" t="s">
        <v>71</v>
      </c>
      <c r="Z2304">
        <v>0</v>
      </c>
      <c r="AA2304">
        <v>0</v>
      </c>
      <c r="AB2304">
        <v>0</v>
      </c>
      <c r="AC2304">
        <v>0</v>
      </c>
      <c r="AD2304" t="s">
        <v>32</v>
      </c>
      <c r="AE2304" s="23" t="s">
        <v>32</v>
      </c>
    </row>
    <row r="2305" spans="1:31" hidden="1" x14ac:dyDescent="0.25">
      <c r="A2305" t="s">
        <v>78</v>
      </c>
      <c r="B2305" t="s">
        <v>121</v>
      </c>
      <c r="C2305" t="s">
        <v>32</v>
      </c>
      <c r="D2305" t="s">
        <v>32</v>
      </c>
      <c r="E2305" t="s">
        <v>32</v>
      </c>
      <c r="F2305">
        <v>0</v>
      </c>
      <c r="G2305" t="s">
        <v>16</v>
      </c>
      <c r="H2305">
        <v>1</v>
      </c>
      <c r="I2305">
        <v>0</v>
      </c>
      <c r="J2305" t="s">
        <v>32</v>
      </c>
      <c r="K2305" t="s">
        <v>32</v>
      </c>
      <c r="L2305" t="s">
        <v>32</v>
      </c>
      <c r="M2305" t="s">
        <v>32</v>
      </c>
      <c r="N2305" t="s">
        <v>32</v>
      </c>
      <c r="O2305">
        <v>1</v>
      </c>
      <c r="P2305" t="s">
        <v>32</v>
      </c>
      <c r="Q2305" t="s">
        <v>32</v>
      </c>
      <c r="R2305" t="s">
        <v>32</v>
      </c>
      <c r="S2305" t="s">
        <v>32</v>
      </c>
      <c r="T2305" t="s">
        <v>32</v>
      </c>
      <c r="U2305" t="s">
        <v>3819</v>
      </c>
      <c r="V2305">
        <v>1</v>
      </c>
      <c r="W2305">
        <v>0</v>
      </c>
      <c r="X2305" t="s">
        <v>32</v>
      </c>
      <c r="Y2305" t="s">
        <v>71</v>
      </c>
      <c r="Z2305">
        <v>0</v>
      </c>
      <c r="AA2305">
        <v>0</v>
      </c>
      <c r="AB2305">
        <v>0</v>
      </c>
      <c r="AC2305">
        <v>0</v>
      </c>
      <c r="AD2305" t="s">
        <v>32</v>
      </c>
      <c r="AE2305" s="23" t="s">
        <v>32</v>
      </c>
    </row>
    <row r="2306" spans="1:31" x14ac:dyDescent="0.25">
      <c r="A2306" t="s">
        <v>76</v>
      </c>
      <c r="B2306" t="s">
        <v>31</v>
      </c>
      <c r="C2306" t="s">
        <v>54</v>
      </c>
      <c r="D2306" t="s">
        <v>32</v>
      </c>
      <c r="E2306" t="s">
        <v>32</v>
      </c>
      <c r="F2306">
        <v>0</v>
      </c>
      <c r="G2306" t="s">
        <v>15</v>
      </c>
      <c r="H2306">
        <v>0</v>
      </c>
      <c r="I2306">
        <v>1</v>
      </c>
      <c r="J2306" t="s">
        <v>32</v>
      </c>
      <c r="K2306" t="s">
        <v>32</v>
      </c>
      <c r="L2306" t="s">
        <v>32</v>
      </c>
      <c r="M2306" t="s">
        <v>32</v>
      </c>
      <c r="N2306" t="s">
        <v>32</v>
      </c>
      <c r="O2306">
        <v>1</v>
      </c>
      <c r="P2306" t="s">
        <v>32</v>
      </c>
      <c r="Q2306" t="s">
        <v>32</v>
      </c>
      <c r="R2306" t="s">
        <v>32</v>
      </c>
      <c r="S2306" t="s">
        <v>32</v>
      </c>
      <c r="T2306" t="s">
        <v>32</v>
      </c>
      <c r="U2306" t="s">
        <v>3819</v>
      </c>
      <c r="V2306">
        <v>0</v>
      </c>
      <c r="W2306">
        <v>1</v>
      </c>
      <c r="X2306" t="s">
        <v>32</v>
      </c>
      <c r="Y2306" t="s">
        <v>71</v>
      </c>
      <c r="Z2306">
        <v>0</v>
      </c>
      <c r="AA2306">
        <v>0</v>
      </c>
      <c r="AB2306">
        <v>0</v>
      </c>
      <c r="AC2306">
        <v>0</v>
      </c>
      <c r="AD2306" t="s">
        <v>32</v>
      </c>
      <c r="AE2306" s="23" t="s">
        <v>32</v>
      </c>
    </row>
    <row r="2307" spans="1:31" x14ac:dyDescent="0.25">
      <c r="A2307" t="s">
        <v>76</v>
      </c>
      <c r="B2307" t="s">
        <v>103</v>
      </c>
      <c r="C2307" t="s">
        <v>54</v>
      </c>
      <c r="D2307" t="s">
        <v>32</v>
      </c>
      <c r="E2307" t="s">
        <v>32</v>
      </c>
      <c r="F2307">
        <v>1</v>
      </c>
      <c r="G2307" t="s">
        <v>15</v>
      </c>
      <c r="H2307">
        <v>0</v>
      </c>
      <c r="I2307">
        <v>1</v>
      </c>
      <c r="J2307" t="s">
        <v>32</v>
      </c>
      <c r="K2307" t="s">
        <v>32</v>
      </c>
      <c r="L2307" t="s">
        <v>32</v>
      </c>
      <c r="M2307" t="s">
        <v>32</v>
      </c>
      <c r="N2307" t="s">
        <v>32</v>
      </c>
      <c r="O2307">
        <v>1</v>
      </c>
      <c r="P2307" t="s">
        <v>32</v>
      </c>
      <c r="Q2307" t="s">
        <v>32</v>
      </c>
      <c r="R2307" t="s">
        <v>32</v>
      </c>
      <c r="S2307" t="s">
        <v>32</v>
      </c>
      <c r="T2307" t="s">
        <v>32</v>
      </c>
      <c r="U2307" t="s">
        <v>3819</v>
      </c>
      <c r="V2307">
        <v>0</v>
      </c>
      <c r="W2307">
        <v>1</v>
      </c>
      <c r="X2307" t="s">
        <v>32</v>
      </c>
      <c r="Y2307" t="s">
        <v>71</v>
      </c>
      <c r="Z2307">
        <v>0</v>
      </c>
      <c r="AA2307">
        <v>0</v>
      </c>
      <c r="AB2307">
        <v>0</v>
      </c>
      <c r="AC2307">
        <v>0</v>
      </c>
      <c r="AD2307" t="s">
        <v>32</v>
      </c>
      <c r="AE2307" s="23" t="s">
        <v>32</v>
      </c>
    </row>
    <row r="2308" spans="1:31" x14ac:dyDescent="0.25">
      <c r="A2308" t="s">
        <v>76</v>
      </c>
      <c r="B2308" t="s">
        <v>113</v>
      </c>
      <c r="C2308" t="s">
        <v>54</v>
      </c>
      <c r="D2308" t="s">
        <v>32</v>
      </c>
      <c r="E2308" t="s">
        <v>32</v>
      </c>
      <c r="F2308">
        <v>4</v>
      </c>
      <c r="G2308" t="s">
        <v>15</v>
      </c>
      <c r="H2308">
        <v>0</v>
      </c>
      <c r="I2308">
        <v>1</v>
      </c>
      <c r="J2308" t="s">
        <v>32</v>
      </c>
      <c r="K2308" t="s">
        <v>32</v>
      </c>
      <c r="L2308" t="s">
        <v>32</v>
      </c>
      <c r="M2308" t="s">
        <v>32</v>
      </c>
      <c r="N2308" t="s">
        <v>32</v>
      </c>
      <c r="O2308">
        <v>1</v>
      </c>
      <c r="P2308" t="s">
        <v>32</v>
      </c>
      <c r="Q2308" t="s">
        <v>32</v>
      </c>
      <c r="R2308" t="s">
        <v>32</v>
      </c>
      <c r="S2308" t="s">
        <v>32</v>
      </c>
      <c r="T2308" t="s">
        <v>32</v>
      </c>
      <c r="U2308" t="s">
        <v>3819</v>
      </c>
      <c r="V2308">
        <v>0</v>
      </c>
      <c r="W2308">
        <v>1</v>
      </c>
      <c r="X2308" t="s">
        <v>32</v>
      </c>
      <c r="Y2308" t="s">
        <v>71</v>
      </c>
      <c r="Z2308">
        <v>0</v>
      </c>
      <c r="AA2308">
        <v>0</v>
      </c>
      <c r="AB2308">
        <v>0</v>
      </c>
      <c r="AC2308">
        <v>0</v>
      </c>
      <c r="AD2308" t="s">
        <v>32</v>
      </c>
      <c r="AE2308" s="23" t="s">
        <v>32</v>
      </c>
    </row>
    <row r="2309" spans="1:31" x14ac:dyDescent="0.25">
      <c r="A2309" t="s">
        <v>76</v>
      </c>
      <c r="B2309" t="s">
        <v>113</v>
      </c>
      <c r="C2309" t="s">
        <v>54</v>
      </c>
      <c r="D2309" t="s">
        <v>32</v>
      </c>
      <c r="E2309" t="s">
        <v>32</v>
      </c>
      <c r="F2309">
        <v>0</v>
      </c>
      <c r="G2309" t="s">
        <v>15</v>
      </c>
      <c r="H2309">
        <v>0</v>
      </c>
      <c r="I2309">
        <v>1</v>
      </c>
      <c r="J2309" t="s">
        <v>32</v>
      </c>
      <c r="K2309" t="s">
        <v>32</v>
      </c>
      <c r="L2309" t="s">
        <v>32</v>
      </c>
      <c r="M2309" t="s">
        <v>32</v>
      </c>
      <c r="N2309" t="s">
        <v>32</v>
      </c>
      <c r="O2309">
        <v>1</v>
      </c>
      <c r="P2309" t="s">
        <v>32</v>
      </c>
      <c r="Q2309" t="s">
        <v>32</v>
      </c>
      <c r="R2309" t="s">
        <v>32</v>
      </c>
      <c r="S2309" t="s">
        <v>32</v>
      </c>
      <c r="T2309" t="s">
        <v>32</v>
      </c>
      <c r="U2309" t="s">
        <v>3819</v>
      </c>
      <c r="V2309">
        <v>0</v>
      </c>
      <c r="W2309">
        <v>1</v>
      </c>
      <c r="X2309" t="s">
        <v>32</v>
      </c>
      <c r="Y2309" t="s">
        <v>70</v>
      </c>
      <c r="Z2309">
        <v>0</v>
      </c>
      <c r="AA2309">
        <v>0</v>
      </c>
      <c r="AB2309">
        <v>0</v>
      </c>
      <c r="AC2309">
        <v>0</v>
      </c>
      <c r="AD2309" t="s">
        <v>32</v>
      </c>
      <c r="AE2309" s="23" t="s">
        <v>32</v>
      </c>
    </row>
    <row r="2310" spans="1:31" x14ac:dyDescent="0.25">
      <c r="A2310" t="s">
        <v>76</v>
      </c>
      <c r="B2310" t="s">
        <v>103</v>
      </c>
      <c r="C2310" t="s">
        <v>54</v>
      </c>
      <c r="D2310" t="s">
        <v>32</v>
      </c>
      <c r="E2310" t="s">
        <v>32</v>
      </c>
      <c r="F2310">
        <v>0</v>
      </c>
      <c r="G2310" t="s">
        <v>15</v>
      </c>
      <c r="H2310">
        <v>0</v>
      </c>
      <c r="I2310">
        <v>1</v>
      </c>
      <c r="J2310" t="s">
        <v>32</v>
      </c>
      <c r="K2310" t="s">
        <v>32</v>
      </c>
      <c r="L2310" t="s">
        <v>32</v>
      </c>
      <c r="M2310" t="s">
        <v>32</v>
      </c>
      <c r="N2310" t="s">
        <v>32</v>
      </c>
      <c r="O2310">
        <v>1</v>
      </c>
      <c r="P2310" t="s">
        <v>32</v>
      </c>
      <c r="Q2310" t="s">
        <v>32</v>
      </c>
      <c r="R2310" t="s">
        <v>32</v>
      </c>
      <c r="S2310" t="s">
        <v>32</v>
      </c>
      <c r="T2310" t="s">
        <v>32</v>
      </c>
      <c r="U2310" t="s">
        <v>3819</v>
      </c>
      <c r="V2310">
        <v>0</v>
      </c>
      <c r="W2310">
        <v>1</v>
      </c>
      <c r="X2310" t="s">
        <v>32</v>
      </c>
      <c r="Y2310" t="s">
        <v>71</v>
      </c>
      <c r="Z2310">
        <v>0</v>
      </c>
      <c r="AA2310">
        <v>0</v>
      </c>
      <c r="AB2310">
        <v>0</v>
      </c>
      <c r="AC2310">
        <v>0</v>
      </c>
      <c r="AD2310" t="s">
        <v>32</v>
      </c>
      <c r="AE2310" s="23" t="s">
        <v>32</v>
      </c>
    </row>
    <row r="2311" spans="1:31" x14ac:dyDescent="0.25">
      <c r="A2311" t="s">
        <v>78</v>
      </c>
      <c r="B2311" t="s">
        <v>144</v>
      </c>
      <c r="C2311" t="s">
        <v>54</v>
      </c>
      <c r="D2311" t="s">
        <v>32</v>
      </c>
      <c r="E2311" t="s">
        <v>32</v>
      </c>
      <c r="F2311">
        <v>2</v>
      </c>
      <c r="G2311" t="s">
        <v>15</v>
      </c>
      <c r="H2311">
        <v>0</v>
      </c>
      <c r="I2311">
        <v>1</v>
      </c>
      <c r="J2311" t="s">
        <v>32</v>
      </c>
      <c r="K2311" t="s">
        <v>32</v>
      </c>
      <c r="L2311" t="s">
        <v>32</v>
      </c>
      <c r="M2311" t="s">
        <v>32</v>
      </c>
      <c r="N2311" t="s">
        <v>32</v>
      </c>
      <c r="O2311">
        <v>1</v>
      </c>
      <c r="P2311" t="s">
        <v>32</v>
      </c>
      <c r="Q2311" t="s">
        <v>32</v>
      </c>
      <c r="R2311" t="s">
        <v>32</v>
      </c>
      <c r="S2311" t="s">
        <v>32</v>
      </c>
      <c r="T2311" t="s">
        <v>32</v>
      </c>
      <c r="U2311" t="s">
        <v>3819</v>
      </c>
      <c r="V2311">
        <v>0</v>
      </c>
      <c r="W2311">
        <v>1</v>
      </c>
      <c r="X2311" t="s">
        <v>32</v>
      </c>
      <c r="Y2311" t="s">
        <v>71</v>
      </c>
      <c r="Z2311">
        <v>0</v>
      </c>
      <c r="AA2311">
        <v>0</v>
      </c>
      <c r="AB2311">
        <v>0</v>
      </c>
      <c r="AC2311">
        <v>0</v>
      </c>
      <c r="AD2311" t="s">
        <v>32</v>
      </c>
      <c r="AE2311" s="23" t="s">
        <v>32</v>
      </c>
    </row>
    <row r="2312" spans="1:31" hidden="1" x14ac:dyDescent="0.25">
      <c r="A2312" t="s">
        <v>69</v>
      </c>
      <c r="B2312" t="s">
        <v>38</v>
      </c>
      <c r="C2312" t="s">
        <v>32</v>
      </c>
      <c r="D2312" t="s">
        <v>32</v>
      </c>
      <c r="E2312" t="s">
        <v>32</v>
      </c>
      <c r="F2312">
        <v>0</v>
      </c>
      <c r="G2312" t="s">
        <v>16</v>
      </c>
      <c r="H2312">
        <v>1</v>
      </c>
      <c r="I2312">
        <v>0</v>
      </c>
      <c r="J2312" t="s">
        <v>32</v>
      </c>
      <c r="K2312" t="s">
        <v>32</v>
      </c>
      <c r="L2312" t="s">
        <v>32</v>
      </c>
      <c r="M2312" t="s">
        <v>32</v>
      </c>
      <c r="N2312" t="s">
        <v>32</v>
      </c>
      <c r="O2312">
        <v>1</v>
      </c>
      <c r="P2312" t="s">
        <v>32</v>
      </c>
      <c r="Q2312" t="s">
        <v>32</v>
      </c>
      <c r="R2312" t="s">
        <v>32</v>
      </c>
      <c r="S2312" t="s">
        <v>32</v>
      </c>
      <c r="T2312" t="s">
        <v>32</v>
      </c>
      <c r="U2312" t="s">
        <v>3819</v>
      </c>
      <c r="V2312">
        <v>1</v>
      </c>
      <c r="W2312">
        <v>0</v>
      </c>
      <c r="X2312" t="s">
        <v>32</v>
      </c>
      <c r="Y2312" t="s">
        <v>71</v>
      </c>
      <c r="Z2312">
        <v>0</v>
      </c>
      <c r="AA2312">
        <v>0</v>
      </c>
      <c r="AB2312">
        <v>0</v>
      </c>
      <c r="AC2312">
        <v>0</v>
      </c>
      <c r="AD2312" t="s">
        <v>32</v>
      </c>
      <c r="AE2312" s="23" t="s">
        <v>32</v>
      </c>
    </row>
    <row r="2313" spans="1:31" hidden="1" x14ac:dyDescent="0.25">
      <c r="A2313" t="s">
        <v>85</v>
      </c>
      <c r="B2313" t="s">
        <v>103</v>
      </c>
      <c r="C2313" t="s">
        <v>32</v>
      </c>
      <c r="D2313" t="s">
        <v>32</v>
      </c>
      <c r="E2313" t="s">
        <v>32</v>
      </c>
      <c r="F2313">
        <v>1</v>
      </c>
      <c r="G2313" t="s">
        <v>16</v>
      </c>
      <c r="H2313">
        <v>1</v>
      </c>
      <c r="I2313">
        <v>0</v>
      </c>
      <c r="J2313" t="s">
        <v>32</v>
      </c>
      <c r="K2313" t="s">
        <v>32</v>
      </c>
      <c r="L2313" t="s">
        <v>32</v>
      </c>
      <c r="M2313" t="s">
        <v>32</v>
      </c>
      <c r="N2313" t="s">
        <v>32</v>
      </c>
      <c r="O2313">
        <v>1</v>
      </c>
      <c r="P2313" t="s">
        <v>32</v>
      </c>
      <c r="Q2313" t="s">
        <v>32</v>
      </c>
      <c r="R2313" t="s">
        <v>32</v>
      </c>
      <c r="S2313" t="s">
        <v>32</v>
      </c>
      <c r="T2313" t="s">
        <v>32</v>
      </c>
      <c r="U2313" t="s">
        <v>3819</v>
      </c>
      <c r="V2313">
        <v>1</v>
      </c>
      <c r="W2313">
        <v>0</v>
      </c>
      <c r="X2313" t="s">
        <v>32</v>
      </c>
      <c r="Y2313" t="s">
        <v>80</v>
      </c>
      <c r="Z2313">
        <v>0</v>
      </c>
      <c r="AA2313">
        <v>0</v>
      </c>
      <c r="AB2313">
        <v>0</v>
      </c>
      <c r="AC2313">
        <v>0</v>
      </c>
      <c r="AD2313" t="s">
        <v>32</v>
      </c>
      <c r="AE2313" s="23" t="s">
        <v>32</v>
      </c>
    </row>
    <row r="2314" spans="1:31" x14ac:dyDescent="0.25">
      <c r="A2314" t="s">
        <v>76</v>
      </c>
      <c r="B2314" t="s">
        <v>103</v>
      </c>
      <c r="C2314" t="s">
        <v>54</v>
      </c>
      <c r="D2314" t="s">
        <v>32</v>
      </c>
      <c r="E2314" t="s">
        <v>32</v>
      </c>
      <c r="F2314">
        <v>0</v>
      </c>
      <c r="G2314" t="s">
        <v>15</v>
      </c>
      <c r="H2314">
        <v>0</v>
      </c>
      <c r="I2314">
        <v>1</v>
      </c>
      <c r="J2314" t="s">
        <v>32</v>
      </c>
      <c r="K2314" t="s">
        <v>32</v>
      </c>
      <c r="L2314" t="s">
        <v>32</v>
      </c>
      <c r="M2314" t="s">
        <v>32</v>
      </c>
      <c r="N2314" t="s">
        <v>32</v>
      </c>
      <c r="O2314">
        <v>1</v>
      </c>
      <c r="P2314" t="s">
        <v>32</v>
      </c>
      <c r="Q2314" t="s">
        <v>32</v>
      </c>
      <c r="R2314" t="s">
        <v>32</v>
      </c>
      <c r="S2314" t="s">
        <v>32</v>
      </c>
      <c r="T2314" t="s">
        <v>32</v>
      </c>
      <c r="U2314" t="s">
        <v>3819</v>
      </c>
      <c r="V2314">
        <v>0</v>
      </c>
      <c r="W2314">
        <v>1</v>
      </c>
      <c r="X2314" t="s">
        <v>32</v>
      </c>
      <c r="Y2314" t="s">
        <v>71</v>
      </c>
      <c r="Z2314">
        <v>0</v>
      </c>
      <c r="AA2314">
        <v>0</v>
      </c>
      <c r="AB2314">
        <v>0</v>
      </c>
      <c r="AC2314">
        <v>0</v>
      </c>
      <c r="AD2314" t="s">
        <v>32</v>
      </c>
      <c r="AE2314" s="23" t="s">
        <v>32</v>
      </c>
    </row>
    <row r="2315" spans="1:31" hidden="1" x14ac:dyDescent="0.25">
      <c r="A2315" t="s">
        <v>78</v>
      </c>
      <c r="B2315" t="s">
        <v>38</v>
      </c>
      <c r="C2315" t="s">
        <v>32</v>
      </c>
      <c r="D2315" t="s">
        <v>32</v>
      </c>
      <c r="E2315" t="s">
        <v>32</v>
      </c>
      <c r="F2315">
        <v>0</v>
      </c>
      <c r="G2315" t="s">
        <v>16</v>
      </c>
      <c r="H2315">
        <v>1</v>
      </c>
      <c r="I2315">
        <v>0</v>
      </c>
      <c r="J2315" t="s">
        <v>32</v>
      </c>
      <c r="K2315" t="s">
        <v>32</v>
      </c>
      <c r="L2315" t="s">
        <v>32</v>
      </c>
      <c r="M2315" t="s">
        <v>32</v>
      </c>
      <c r="N2315" t="s">
        <v>32</v>
      </c>
      <c r="O2315">
        <v>1</v>
      </c>
      <c r="P2315" t="s">
        <v>32</v>
      </c>
      <c r="Q2315" t="s">
        <v>32</v>
      </c>
      <c r="R2315" t="s">
        <v>32</v>
      </c>
      <c r="S2315" t="s">
        <v>32</v>
      </c>
      <c r="T2315" t="s">
        <v>32</v>
      </c>
      <c r="U2315" t="s">
        <v>3819</v>
      </c>
      <c r="V2315">
        <v>1</v>
      </c>
      <c r="W2315">
        <v>0</v>
      </c>
      <c r="X2315" t="s">
        <v>32</v>
      </c>
      <c r="Y2315" t="s">
        <v>71</v>
      </c>
      <c r="Z2315">
        <v>0</v>
      </c>
      <c r="AA2315">
        <v>0</v>
      </c>
      <c r="AB2315">
        <v>0</v>
      </c>
      <c r="AC2315">
        <v>0</v>
      </c>
      <c r="AD2315" t="s">
        <v>32</v>
      </c>
      <c r="AE2315" s="23" t="s">
        <v>32</v>
      </c>
    </row>
    <row r="2316" spans="1:31" hidden="1" x14ac:dyDescent="0.25">
      <c r="A2316" t="s">
        <v>75</v>
      </c>
      <c r="B2316" t="s">
        <v>38</v>
      </c>
      <c r="C2316" t="s">
        <v>32</v>
      </c>
      <c r="D2316" t="s">
        <v>32</v>
      </c>
      <c r="E2316" t="s">
        <v>32</v>
      </c>
      <c r="F2316">
        <v>0</v>
      </c>
      <c r="G2316" t="s">
        <v>16</v>
      </c>
      <c r="H2316">
        <v>1</v>
      </c>
      <c r="I2316">
        <v>0</v>
      </c>
      <c r="J2316" t="s">
        <v>32</v>
      </c>
      <c r="K2316" t="s">
        <v>32</v>
      </c>
      <c r="L2316" t="s">
        <v>32</v>
      </c>
      <c r="M2316" t="s">
        <v>32</v>
      </c>
      <c r="N2316" t="s">
        <v>32</v>
      </c>
      <c r="O2316">
        <v>1</v>
      </c>
      <c r="P2316" t="s">
        <v>32</v>
      </c>
      <c r="Q2316" t="s">
        <v>32</v>
      </c>
      <c r="R2316" t="s">
        <v>32</v>
      </c>
      <c r="S2316" t="s">
        <v>32</v>
      </c>
      <c r="T2316" t="s">
        <v>32</v>
      </c>
      <c r="U2316" t="s">
        <v>3819</v>
      </c>
      <c r="V2316">
        <v>1</v>
      </c>
      <c r="W2316">
        <v>0</v>
      </c>
      <c r="X2316" t="s">
        <v>32</v>
      </c>
      <c r="Y2316" t="s">
        <v>71</v>
      </c>
      <c r="Z2316">
        <v>0</v>
      </c>
      <c r="AA2316">
        <v>0</v>
      </c>
      <c r="AB2316">
        <v>0</v>
      </c>
      <c r="AC2316">
        <v>0</v>
      </c>
      <c r="AD2316" t="s">
        <v>32</v>
      </c>
      <c r="AE2316" s="23" t="s">
        <v>32</v>
      </c>
    </row>
    <row r="2317" spans="1:31" x14ac:dyDescent="0.25">
      <c r="A2317" t="s">
        <v>75</v>
      </c>
      <c r="B2317" t="s">
        <v>31</v>
      </c>
      <c r="C2317" t="s">
        <v>54</v>
      </c>
      <c r="D2317" t="s">
        <v>32</v>
      </c>
      <c r="E2317" t="s">
        <v>32</v>
      </c>
      <c r="F2317">
        <v>3</v>
      </c>
      <c r="G2317" t="s">
        <v>15</v>
      </c>
      <c r="H2317">
        <v>0</v>
      </c>
      <c r="I2317">
        <v>1</v>
      </c>
      <c r="J2317" t="s">
        <v>32</v>
      </c>
      <c r="K2317" t="s">
        <v>32</v>
      </c>
      <c r="L2317" t="s">
        <v>32</v>
      </c>
      <c r="M2317" t="s">
        <v>32</v>
      </c>
      <c r="N2317" t="s">
        <v>32</v>
      </c>
      <c r="O2317">
        <v>1</v>
      </c>
      <c r="P2317" t="s">
        <v>32</v>
      </c>
      <c r="Q2317" t="s">
        <v>32</v>
      </c>
      <c r="R2317" t="s">
        <v>32</v>
      </c>
      <c r="S2317" t="s">
        <v>32</v>
      </c>
      <c r="T2317" t="s">
        <v>32</v>
      </c>
      <c r="U2317" t="s">
        <v>3819</v>
      </c>
      <c r="V2317">
        <v>0</v>
      </c>
      <c r="W2317">
        <v>1</v>
      </c>
      <c r="X2317" t="s">
        <v>32</v>
      </c>
      <c r="Y2317" t="s">
        <v>80</v>
      </c>
      <c r="Z2317">
        <v>0</v>
      </c>
      <c r="AA2317">
        <v>0</v>
      </c>
      <c r="AB2317">
        <v>0</v>
      </c>
      <c r="AC2317">
        <v>0</v>
      </c>
      <c r="AD2317" t="s">
        <v>32</v>
      </c>
      <c r="AE2317" s="23" t="s">
        <v>32</v>
      </c>
    </row>
    <row r="2318" spans="1:31" x14ac:dyDescent="0.25">
      <c r="A2318" t="s">
        <v>76</v>
      </c>
      <c r="B2318" t="s">
        <v>103</v>
      </c>
      <c r="C2318" t="s">
        <v>54</v>
      </c>
      <c r="D2318" t="s">
        <v>32</v>
      </c>
      <c r="E2318" t="s">
        <v>32</v>
      </c>
      <c r="F2318">
        <v>0</v>
      </c>
      <c r="G2318" t="s">
        <v>15</v>
      </c>
      <c r="H2318">
        <v>0</v>
      </c>
      <c r="I2318">
        <v>1</v>
      </c>
      <c r="J2318" t="s">
        <v>32</v>
      </c>
      <c r="K2318" t="s">
        <v>32</v>
      </c>
      <c r="L2318" t="s">
        <v>32</v>
      </c>
      <c r="M2318" t="s">
        <v>32</v>
      </c>
      <c r="N2318" t="s">
        <v>32</v>
      </c>
      <c r="O2318">
        <v>1</v>
      </c>
      <c r="P2318" t="s">
        <v>32</v>
      </c>
      <c r="Q2318" t="s">
        <v>32</v>
      </c>
      <c r="R2318" t="s">
        <v>32</v>
      </c>
      <c r="S2318" t="s">
        <v>32</v>
      </c>
      <c r="T2318" t="s">
        <v>32</v>
      </c>
      <c r="U2318" t="s">
        <v>3819</v>
      </c>
      <c r="V2318">
        <v>0</v>
      </c>
      <c r="W2318">
        <v>1</v>
      </c>
      <c r="X2318" t="s">
        <v>32</v>
      </c>
      <c r="Y2318" t="s">
        <v>71</v>
      </c>
      <c r="Z2318">
        <v>0</v>
      </c>
      <c r="AA2318">
        <v>0</v>
      </c>
      <c r="AB2318">
        <v>0</v>
      </c>
      <c r="AC2318">
        <v>0</v>
      </c>
      <c r="AD2318" t="s">
        <v>32</v>
      </c>
      <c r="AE2318" s="23" t="s">
        <v>32</v>
      </c>
    </row>
    <row r="2319" spans="1:31" x14ac:dyDescent="0.25">
      <c r="A2319" t="s">
        <v>83</v>
      </c>
      <c r="B2319" t="s">
        <v>113</v>
      </c>
      <c r="C2319" t="s">
        <v>54</v>
      </c>
      <c r="D2319" t="s">
        <v>32</v>
      </c>
      <c r="E2319" t="s">
        <v>32</v>
      </c>
      <c r="F2319">
        <v>0</v>
      </c>
      <c r="G2319" t="s">
        <v>15</v>
      </c>
      <c r="H2319">
        <v>0</v>
      </c>
      <c r="I2319">
        <v>1</v>
      </c>
      <c r="J2319" t="s">
        <v>32</v>
      </c>
      <c r="K2319" t="s">
        <v>32</v>
      </c>
      <c r="L2319" t="s">
        <v>32</v>
      </c>
      <c r="M2319" t="s">
        <v>32</v>
      </c>
      <c r="N2319" t="s">
        <v>32</v>
      </c>
      <c r="O2319">
        <v>1</v>
      </c>
      <c r="P2319" t="s">
        <v>32</v>
      </c>
      <c r="Q2319" t="s">
        <v>32</v>
      </c>
      <c r="R2319" t="s">
        <v>32</v>
      </c>
      <c r="S2319" t="s">
        <v>32</v>
      </c>
      <c r="T2319" t="s">
        <v>32</v>
      </c>
      <c r="U2319" t="s">
        <v>3819</v>
      </c>
      <c r="V2319">
        <v>0</v>
      </c>
      <c r="W2319">
        <v>1</v>
      </c>
      <c r="X2319" t="s">
        <v>32</v>
      </c>
      <c r="Y2319" t="s">
        <v>71</v>
      </c>
      <c r="Z2319">
        <v>0</v>
      </c>
      <c r="AA2319">
        <v>0</v>
      </c>
      <c r="AB2319">
        <v>0</v>
      </c>
      <c r="AC2319">
        <v>0</v>
      </c>
      <c r="AD2319" t="s">
        <v>32</v>
      </c>
      <c r="AE2319" s="23" t="s">
        <v>32</v>
      </c>
    </row>
    <row r="2320" spans="1:31" hidden="1" x14ac:dyDescent="0.25">
      <c r="A2320" t="s">
        <v>83</v>
      </c>
      <c r="B2320" t="s">
        <v>113</v>
      </c>
      <c r="C2320" t="s">
        <v>32</v>
      </c>
      <c r="D2320" t="s">
        <v>32</v>
      </c>
      <c r="E2320" t="s">
        <v>32</v>
      </c>
      <c r="F2320">
        <v>0</v>
      </c>
      <c r="G2320" t="s">
        <v>16</v>
      </c>
      <c r="H2320">
        <v>1</v>
      </c>
      <c r="I2320">
        <v>0</v>
      </c>
      <c r="J2320" t="s">
        <v>32</v>
      </c>
      <c r="K2320" t="s">
        <v>32</v>
      </c>
      <c r="L2320" t="s">
        <v>32</v>
      </c>
      <c r="M2320" t="s">
        <v>32</v>
      </c>
      <c r="N2320" t="s">
        <v>32</v>
      </c>
      <c r="O2320">
        <v>1</v>
      </c>
      <c r="P2320" t="s">
        <v>32</v>
      </c>
      <c r="Q2320" t="s">
        <v>32</v>
      </c>
      <c r="R2320" t="s">
        <v>32</v>
      </c>
      <c r="S2320" t="s">
        <v>32</v>
      </c>
      <c r="T2320" t="s">
        <v>32</v>
      </c>
      <c r="U2320" t="s">
        <v>3819</v>
      </c>
      <c r="V2320">
        <v>1</v>
      </c>
      <c r="W2320">
        <v>0</v>
      </c>
      <c r="X2320" t="s">
        <v>32</v>
      </c>
      <c r="Y2320" t="s">
        <v>71</v>
      </c>
      <c r="Z2320">
        <v>0</v>
      </c>
      <c r="AA2320">
        <v>0</v>
      </c>
      <c r="AB2320">
        <v>0</v>
      </c>
      <c r="AC2320">
        <v>0</v>
      </c>
      <c r="AD2320" t="s">
        <v>32</v>
      </c>
      <c r="AE2320" s="23" t="s">
        <v>32</v>
      </c>
    </row>
    <row r="2321" spans="1:31" hidden="1" x14ac:dyDescent="0.25">
      <c r="A2321" t="s">
        <v>83</v>
      </c>
      <c r="B2321" t="s">
        <v>113</v>
      </c>
      <c r="C2321" t="s">
        <v>32</v>
      </c>
      <c r="D2321" t="s">
        <v>32</v>
      </c>
      <c r="E2321" t="s">
        <v>32</v>
      </c>
      <c r="F2321">
        <v>0</v>
      </c>
      <c r="G2321" t="s">
        <v>16</v>
      </c>
      <c r="H2321">
        <v>1</v>
      </c>
      <c r="I2321">
        <v>0</v>
      </c>
      <c r="J2321" t="s">
        <v>32</v>
      </c>
      <c r="K2321" t="s">
        <v>32</v>
      </c>
      <c r="L2321" t="s">
        <v>32</v>
      </c>
      <c r="M2321" t="s">
        <v>32</v>
      </c>
      <c r="N2321" t="s">
        <v>32</v>
      </c>
      <c r="O2321">
        <v>1</v>
      </c>
      <c r="P2321" t="s">
        <v>32</v>
      </c>
      <c r="Q2321" t="s">
        <v>32</v>
      </c>
      <c r="R2321" t="s">
        <v>32</v>
      </c>
      <c r="S2321" t="s">
        <v>32</v>
      </c>
      <c r="T2321" t="s">
        <v>32</v>
      </c>
      <c r="U2321" t="s">
        <v>3819</v>
      </c>
      <c r="V2321">
        <v>1</v>
      </c>
      <c r="W2321">
        <v>0</v>
      </c>
      <c r="X2321" t="s">
        <v>32</v>
      </c>
      <c r="Y2321" t="s">
        <v>71</v>
      </c>
      <c r="Z2321">
        <v>0</v>
      </c>
      <c r="AA2321">
        <v>0</v>
      </c>
      <c r="AB2321">
        <v>0</v>
      </c>
      <c r="AC2321">
        <v>0</v>
      </c>
      <c r="AD2321" t="s">
        <v>32</v>
      </c>
      <c r="AE2321" s="23" t="s">
        <v>32</v>
      </c>
    </row>
    <row r="2322" spans="1:31" x14ac:dyDescent="0.25">
      <c r="A2322" t="s">
        <v>83</v>
      </c>
      <c r="B2322" t="s">
        <v>103</v>
      </c>
      <c r="C2322" t="s">
        <v>54</v>
      </c>
      <c r="D2322" t="s">
        <v>32</v>
      </c>
      <c r="E2322" t="s">
        <v>32</v>
      </c>
      <c r="F2322">
        <v>1</v>
      </c>
      <c r="G2322" t="s">
        <v>15</v>
      </c>
      <c r="H2322">
        <v>0</v>
      </c>
      <c r="I2322">
        <v>1</v>
      </c>
      <c r="J2322" t="s">
        <v>32</v>
      </c>
      <c r="K2322" t="s">
        <v>32</v>
      </c>
      <c r="L2322" t="s">
        <v>32</v>
      </c>
      <c r="M2322" t="s">
        <v>32</v>
      </c>
      <c r="N2322" t="s">
        <v>32</v>
      </c>
      <c r="O2322">
        <v>1</v>
      </c>
      <c r="P2322" t="s">
        <v>32</v>
      </c>
      <c r="Q2322" t="s">
        <v>32</v>
      </c>
      <c r="R2322" t="s">
        <v>32</v>
      </c>
      <c r="S2322" t="s">
        <v>32</v>
      </c>
      <c r="T2322" t="s">
        <v>32</v>
      </c>
      <c r="U2322" t="s">
        <v>3819</v>
      </c>
      <c r="V2322">
        <v>0</v>
      </c>
      <c r="W2322">
        <v>1</v>
      </c>
      <c r="X2322" t="s">
        <v>32</v>
      </c>
      <c r="Y2322" t="s">
        <v>70</v>
      </c>
      <c r="Z2322">
        <v>0</v>
      </c>
      <c r="AA2322">
        <v>0</v>
      </c>
      <c r="AB2322">
        <v>0</v>
      </c>
      <c r="AC2322">
        <v>0</v>
      </c>
      <c r="AD2322" t="s">
        <v>32</v>
      </c>
      <c r="AE2322" s="23" t="s">
        <v>32</v>
      </c>
    </row>
    <row r="2323" spans="1:31" x14ac:dyDescent="0.25">
      <c r="A2323" t="s">
        <v>75</v>
      </c>
      <c r="B2323" t="s">
        <v>31</v>
      </c>
      <c r="C2323" t="s">
        <v>54</v>
      </c>
      <c r="D2323" t="s">
        <v>32</v>
      </c>
      <c r="E2323" t="s">
        <v>32</v>
      </c>
      <c r="F2323">
        <v>0</v>
      </c>
      <c r="G2323" t="s">
        <v>15</v>
      </c>
      <c r="H2323">
        <v>0</v>
      </c>
      <c r="I2323">
        <v>1</v>
      </c>
      <c r="J2323" t="s">
        <v>32</v>
      </c>
      <c r="K2323" t="s">
        <v>32</v>
      </c>
      <c r="L2323" t="s">
        <v>32</v>
      </c>
      <c r="M2323" t="s">
        <v>32</v>
      </c>
      <c r="N2323" t="s">
        <v>32</v>
      </c>
      <c r="O2323">
        <v>1</v>
      </c>
      <c r="P2323" t="s">
        <v>32</v>
      </c>
      <c r="Q2323" t="s">
        <v>32</v>
      </c>
      <c r="R2323" t="s">
        <v>32</v>
      </c>
      <c r="S2323" t="s">
        <v>32</v>
      </c>
      <c r="T2323" t="s">
        <v>32</v>
      </c>
      <c r="U2323" t="s">
        <v>3819</v>
      </c>
      <c r="V2323">
        <v>0</v>
      </c>
      <c r="W2323">
        <v>1</v>
      </c>
      <c r="X2323" t="s">
        <v>32</v>
      </c>
      <c r="Y2323" t="s">
        <v>71</v>
      </c>
      <c r="Z2323">
        <v>0</v>
      </c>
      <c r="AA2323">
        <v>0</v>
      </c>
      <c r="AB2323">
        <v>0</v>
      </c>
      <c r="AC2323">
        <v>0</v>
      </c>
      <c r="AD2323" t="s">
        <v>32</v>
      </c>
      <c r="AE2323" s="23" t="s">
        <v>32</v>
      </c>
    </row>
    <row r="2324" spans="1:31" hidden="1" x14ac:dyDescent="0.25">
      <c r="A2324" t="s">
        <v>76</v>
      </c>
      <c r="B2324" t="s">
        <v>103</v>
      </c>
      <c r="C2324" t="s">
        <v>32</v>
      </c>
      <c r="D2324" t="s">
        <v>32</v>
      </c>
      <c r="E2324" t="s">
        <v>32</v>
      </c>
      <c r="F2324">
        <v>0</v>
      </c>
      <c r="G2324" t="s">
        <v>16</v>
      </c>
      <c r="H2324">
        <v>1</v>
      </c>
      <c r="I2324">
        <v>0</v>
      </c>
      <c r="J2324" t="s">
        <v>32</v>
      </c>
      <c r="K2324" t="s">
        <v>32</v>
      </c>
      <c r="L2324" t="s">
        <v>32</v>
      </c>
      <c r="M2324" t="s">
        <v>32</v>
      </c>
      <c r="N2324" t="s">
        <v>32</v>
      </c>
      <c r="O2324">
        <v>1</v>
      </c>
      <c r="P2324" t="s">
        <v>32</v>
      </c>
      <c r="Q2324" t="s">
        <v>32</v>
      </c>
      <c r="R2324" t="s">
        <v>32</v>
      </c>
      <c r="S2324" t="s">
        <v>32</v>
      </c>
      <c r="T2324" t="s">
        <v>32</v>
      </c>
      <c r="U2324" t="s">
        <v>3819</v>
      </c>
      <c r="V2324">
        <v>1</v>
      </c>
      <c r="W2324">
        <v>0</v>
      </c>
      <c r="X2324" t="s">
        <v>32</v>
      </c>
      <c r="Y2324" t="s">
        <v>71</v>
      </c>
      <c r="Z2324">
        <v>0</v>
      </c>
      <c r="AA2324">
        <v>0</v>
      </c>
      <c r="AB2324">
        <v>0</v>
      </c>
      <c r="AC2324">
        <v>0</v>
      </c>
      <c r="AD2324" t="s">
        <v>32</v>
      </c>
      <c r="AE2324" s="23" t="s">
        <v>32</v>
      </c>
    </row>
    <row r="2325" spans="1:31" x14ac:dyDescent="0.25">
      <c r="A2325" t="s">
        <v>74</v>
      </c>
      <c r="B2325" t="s">
        <v>113</v>
      </c>
      <c r="C2325" t="s">
        <v>54</v>
      </c>
      <c r="D2325" t="s">
        <v>32</v>
      </c>
      <c r="E2325" t="s">
        <v>32</v>
      </c>
      <c r="F2325">
        <v>1</v>
      </c>
      <c r="G2325" t="s">
        <v>15</v>
      </c>
      <c r="H2325">
        <v>0</v>
      </c>
      <c r="I2325">
        <v>1</v>
      </c>
      <c r="J2325" t="s">
        <v>32</v>
      </c>
      <c r="K2325" t="s">
        <v>32</v>
      </c>
      <c r="L2325" t="s">
        <v>32</v>
      </c>
      <c r="M2325" t="s">
        <v>32</v>
      </c>
      <c r="N2325" t="s">
        <v>32</v>
      </c>
      <c r="O2325">
        <v>1</v>
      </c>
      <c r="P2325" t="s">
        <v>32</v>
      </c>
      <c r="Q2325" t="s">
        <v>32</v>
      </c>
      <c r="R2325" t="s">
        <v>32</v>
      </c>
      <c r="S2325" t="s">
        <v>32</v>
      </c>
      <c r="T2325" t="s">
        <v>32</v>
      </c>
      <c r="U2325" t="s">
        <v>3819</v>
      </c>
      <c r="V2325">
        <v>0</v>
      </c>
      <c r="W2325">
        <v>1</v>
      </c>
      <c r="X2325" t="s">
        <v>32</v>
      </c>
      <c r="Y2325" t="s">
        <v>71</v>
      </c>
      <c r="Z2325">
        <v>0</v>
      </c>
      <c r="AA2325">
        <v>0</v>
      </c>
      <c r="AB2325">
        <v>0</v>
      </c>
      <c r="AC2325">
        <v>0</v>
      </c>
      <c r="AD2325" t="s">
        <v>32</v>
      </c>
      <c r="AE2325" s="23" t="s">
        <v>32</v>
      </c>
    </row>
    <row r="2326" spans="1:31" x14ac:dyDescent="0.25">
      <c r="A2326" t="s">
        <v>74</v>
      </c>
      <c r="B2326" t="s">
        <v>113</v>
      </c>
      <c r="C2326" t="s">
        <v>54</v>
      </c>
      <c r="D2326" t="s">
        <v>32</v>
      </c>
      <c r="E2326" t="s">
        <v>32</v>
      </c>
      <c r="F2326">
        <v>2</v>
      </c>
      <c r="G2326" t="s">
        <v>15</v>
      </c>
      <c r="H2326">
        <v>0</v>
      </c>
      <c r="I2326">
        <v>1</v>
      </c>
      <c r="J2326" t="s">
        <v>44</v>
      </c>
      <c r="K2326">
        <v>1</v>
      </c>
      <c r="L2326" t="s">
        <v>73</v>
      </c>
      <c r="M2326">
        <v>1</v>
      </c>
      <c r="N2326">
        <v>0</v>
      </c>
      <c r="O2326">
        <v>1</v>
      </c>
      <c r="P2326" t="s">
        <v>32</v>
      </c>
      <c r="Q2326" t="s">
        <v>32</v>
      </c>
      <c r="R2326" t="s">
        <v>32</v>
      </c>
      <c r="S2326" t="s">
        <v>32</v>
      </c>
      <c r="T2326" t="s">
        <v>32</v>
      </c>
      <c r="U2326" t="s">
        <v>3819</v>
      </c>
      <c r="V2326">
        <v>0</v>
      </c>
      <c r="W2326">
        <v>1</v>
      </c>
      <c r="X2326" t="s">
        <v>32</v>
      </c>
      <c r="Y2326" t="s">
        <v>71</v>
      </c>
      <c r="Z2326">
        <v>0</v>
      </c>
      <c r="AA2326">
        <v>0</v>
      </c>
      <c r="AB2326">
        <v>0</v>
      </c>
      <c r="AC2326">
        <v>0</v>
      </c>
      <c r="AD2326" t="s">
        <v>32</v>
      </c>
      <c r="AE2326" s="23" t="s">
        <v>32</v>
      </c>
    </row>
    <row r="2327" spans="1:31" x14ac:dyDescent="0.25">
      <c r="A2327" t="s">
        <v>74</v>
      </c>
      <c r="B2327" t="s">
        <v>113</v>
      </c>
      <c r="C2327" t="s">
        <v>54</v>
      </c>
      <c r="D2327" t="s">
        <v>32</v>
      </c>
      <c r="E2327" t="s">
        <v>32</v>
      </c>
      <c r="F2327">
        <v>0</v>
      </c>
      <c r="G2327" t="s">
        <v>15</v>
      </c>
      <c r="H2327">
        <v>0</v>
      </c>
      <c r="I2327">
        <v>1</v>
      </c>
      <c r="J2327" t="s">
        <v>32</v>
      </c>
      <c r="K2327" t="s">
        <v>32</v>
      </c>
      <c r="L2327" t="s">
        <v>32</v>
      </c>
      <c r="M2327" t="s">
        <v>32</v>
      </c>
      <c r="N2327" t="s">
        <v>32</v>
      </c>
      <c r="O2327">
        <v>1</v>
      </c>
      <c r="P2327" t="s">
        <v>32</v>
      </c>
      <c r="Q2327" t="s">
        <v>32</v>
      </c>
      <c r="R2327" t="s">
        <v>32</v>
      </c>
      <c r="S2327" t="s">
        <v>32</v>
      </c>
      <c r="T2327" t="s">
        <v>32</v>
      </c>
      <c r="U2327" t="s">
        <v>3819</v>
      </c>
      <c r="V2327">
        <v>0</v>
      </c>
      <c r="W2327">
        <v>1</v>
      </c>
      <c r="X2327" t="s">
        <v>32</v>
      </c>
      <c r="Y2327" t="s">
        <v>70</v>
      </c>
      <c r="Z2327">
        <v>0</v>
      </c>
      <c r="AA2327">
        <v>0</v>
      </c>
      <c r="AB2327">
        <v>0</v>
      </c>
      <c r="AC2327">
        <v>0</v>
      </c>
      <c r="AD2327" t="s">
        <v>32</v>
      </c>
      <c r="AE2327" s="23" t="s">
        <v>32</v>
      </c>
    </row>
    <row r="2328" spans="1:31" hidden="1" x14ac:dyDescent="0.25">
      <c r="A2328" t="s">
        <v>78</v>
      </c>
      <c r="B2328" t="s">
        <v>109</v>
      </c>
      <c r="C2328" t="s">
        <v>32</v>
      </c>
      <c r="D2328" t="s">
        <v>32</v>
      </c>
      <c r="E2328" t="s">
        <v>32</v>
      </c>
      <c r="F2328">
        <v>0</v>
      </c>
      <c r="G2328" t="s">
        <v>16</v>
      </c>
      <c r="H2328">
        <v>1</v>
      </c>
      <c r="I2328">
        <v>0</v>
      </c>
      <c r="J2328" t="s">
        <v>32</v>
      </c>
      <c r="K2328" t="s">
        <v>32</v>
      </c>
      <c r="L2328" t="s">
        <v>32</v>
      </c>
      <c r="M2328" t="s">
        <v>32</v>
      </c>
      <c r="N2328" t="s">
        <v>32</v>
      </c>
      <c r="O2328">
        <v>1</v>
      </c>
      <c r="P2328" t="s">
        <v>32</v>
      </c>
      <c r="Q2328" t="s">
        <v>32</v>
      </c>
      <c r="R2328" t="s">
        <v>32</v>
      </c>
      <c r="S2328" t="s">
        <v>32</v>
      </c>
      <c r="T2328" t="s">
        <v>32</v>
      </c>
      <c r="U2328" t="s">
        <v>3819</v>
      </c>
      <c r="V2328">
        <v>1</v>
      </c>
      <c r="W2328">
        <v>0</v>
      </c>
      <c r="X2328" t="s">
        <v>32</v>
      </c>
      <c r="Y2328" t="s">
        <v>71</v>
      </c>
      <c r="Z2328">
        <v>0</v>
      </c>
      <c r="AA2328">
        <v>0</v>
      </c>
      <c r="AB2328">
        <v>0</v>
      </c>
      <c r="AC2328">
        <v>0</v>
      </c>
      <c r="AD2328" t="s">
        <v>32</v>
      </c>
      <c r="AE2328" s="23" t="s">
        <v>32</v>
      </c>
    </row>
    <row r="2329" spans="1:31" hidden="1" x14ac:dyDescent="0.25">
      <c r="A2329" t="s">
        <v>78</v>
      </c>
      <c r="B2329" t="s">
        <v>103</v>
      </c>
      <c r="C2329" t="s">
        <v>32</v>
      </c>
      <c r="D2329" t="s">
        <v>32</v>
      </c>
      <c r="E2329" t="s">
        <v>32</v>
      </c>
      <c r="F2329">
        <v>0</v>
      </c>
      <c r="G2329" t="s">
        <v>16</v>
      </c>
      <c r="H2329">
        <v>1</v>
      </c>
      <c r="I2329">
        <v>0</v>
      </c>
      <c r="J2329" t="s">
        <v>32</v>
      </c>
      <c r="K2329" t="s">
        <v>32</v>
      </c>
      <c r="L2329" t="s">
        <v>32</v>
      </c>
      <c r="M2329" t="s">
        <v>32</v>
      </c>
      <c r="N2329" t="s">
        <v>32</v>
      </c>
      <c r="O2329">
        <v>1</v>
      </c>
      <c r="P2329" t="s">
        <v>32</v>
      </c>
      <c r="Q2329" t="s">
        <v>32</v>
      </c>
      <c r="R2329" t="s">
        <v>32</v>
      </c>
      <c r="S2329" t="s">
        <v>32</v>
      </c>
      <c r="T2329" t="s">
        <v>32</v>
      </c>
      <c r="U2329" t="s">
        <v>3819</v>
      </c>
      <c r="V2329">
        <v>1</v>
      </c>
      <c r="W2329">
        <v>0</v>
      </c>
      <c r="X2329" t="s">
        <v>32</v>
      </c>
      <c r="Y2329" t="s">
        <v>80</v>
      </c>
      <c r="Z2329">
        <v>0</v>
      </c>
      <c r="AA2329">
        <v>0</v>
      </c>
      <c r="AB2329">
        <v>0</v>
      </c>
      <c r="AC2329">
        <v>0</v>
      </c>
      <c r="AD2329" t="s">
        <v>32</v>
      </c>
      <c r="AE2329" s="23" t="s">
        <v>32</v>
      </c>
    </row>
    <row r="2330" spans="1:31" x14ac:dyDescent="0.25">
      <c r="A2330" t="s">
        <v>78</v>
      </c>
      <c r="B2330" t="s">
        <v>31</v>
      </c>
      <c r="C2330" t="s">
        <v>54</v>
      </c>
      <c r="D2330" t="s">
        <v>32</v>
      </c>
      <c r="E2330" t="s">
        <v>32</v>
      </c>
      <c r="F2330">
        <v>1</v>
      </c>
      <c r="G2330" t="s">
        <v>15</v>
      </c>
      <c r="H2330">
        <v>0</v>
      </c>
      <c r="I2330">
        <v>1</v>
      </c>
      <c r="J2330" t="s">
        <v>44</v>
      </c>
      <c r="K2330">
        <v>1</v>
      </c>
      <c r="L2330" t="s">
        <v>73</v>
      </c>
      <c r="M2330">
        <v>1</v>
      </c>
      <c r="N2330">
        <v>0</v>
      </c>
      <c r="O2330">
        <v>1</v>
      </c>
      <c r="P2330" t="s">
        <v>32</v>
      </c>
      <c r="Q2330" t="s">
        <v>32</v>
      </c>
      <c r="R2330" t="s">
        <v>32</v>
      </c>
      <c r="S2330" t="s">
        <v>32</v>
      </c>
      <c r="T2330" t="s">
        <v>32</v>
      </c>
      <c r="U2330" t="s">
        <v>3819</v>
      </c>
      <c r="V2330">
        <v>0</v>
      </c>
      <c r="W2330">
        <v>1</v>
      </c>
      <c r="X2330" t="s">
        <v>32</v>
      </c>
      <c r="Y2330" t="s">
        <v>71</v>
      </c>
      <c r="Z2330">
        <v>0</v>
      </c>
      <c r="AA2330">
        <v>0</v>
      </c>
      <c r="AB2330">
        <v>0</v>
      </c>
      <c r="AC2330">
        <v>0</v>
      </c>
      <c r="AD2330" t="s">
        <v>32</v>
      </c>
      <c r="AE2330" s="23" t="s">
        <v>32</v>
      </c>
    </row>
    <row r="2331" spans="1:31" hidden="1" x14ac:dyDescent="0.25">
      <c r="A2331" t="s">
        <v>78</v>
      </c>
      <c r="B2331" t="s">
        <v>38</v>
      </c>
      <c r="C2331" t="s">
        <v>32</v>
      </c>
      <c r="D2331" t="s">
        <v>32</v>
      </c>
      <c r="E2331" t="s">
        <v>32</v>
      </c>
      <c r="F2331">
        <v>0</v>
      </c>
      <c r="G2331" t="s">
        <v>16</v>
      </c>
      <c r="H2331">
        <v>1</v>
      </c>
      <c r="I2331">
        <v>0</v>
      </c>
      <c r="J2331" t="s">
        <v>32</v>
      </c>
      <c r="K2331" t="s">
        <v>32</v>
      </c>
      <c r="L2331" t="s">
        <v>32</v>
      </c>
      <c r="M2331" t="s">
        <v>32</v>
      </c>
      <c r="N2331" t="s">
        <v>32</v>
      </c>
      <c r="O2331">
        <v>1</v>
      </c>
      <c r="P2331" t="s">
        <v>32</v>
      </c>
      <c r="Q2331" t="s">
        <v>32</v>
      </c>
      <c r="R2331" t="s">
        <v>32</v>
      </c>
      <c r="S2331" t="s">
        <v>32</v>
      </c>
      <c r="T2331" t="s">
        <v>32</v>
      </c>
      <c r="U2331" t="s">
        <v>3819</v>
      </c>
      <c r="V2331">
        <v>1</v>
      </c>
      <c r="W2331">
        <v>0</v>
      </c>
      <c r="X2331" t="s">
        <v>32</v>
      </c>
      <c r="Y2331" t="s">
        <v>80</v>
      </c>
      <c r="Z2331">
        <v>0</v>
      </c>
      <c r="AA2331">
        <v>0</v>
      </c>
      <c r="AB2331">
        <v>0</v>
      </c>
      <c r="AC2331">
        <v>0</v>
      </c>
      <c r="AD2331" t="s">
        <v>32</v>
      </c>
      <c r="AE2331" s="23" t="s">
        <v>32</v>
      </c>
    </row>
    <row r="2332" spans="1:31" x14ac:dyDescent="0.25">
      <c r="A2332" t="s">
        <v>69</v>
      </c>
      <c r="B2332" t="s">
        <v>79</v>
      </c>
      <c r="C2332" t="s">
        <v>54</v>
      </c>
      <c r="D2332" t="s">
        <v>32</v>
      </c>
      <c r="E2332" t="s">
        <v>32</v>
      </c>
      <c r="F2332">
        <v>0</v>
      </c>
      <c r="G2332" t="s">
        <v>15</v>
      </c>
      <c r="H2332">
        <v>0</v>
      </c>
      <c r="I2332">
        <v>1</v>
      </c>
      <c r="J2332" t="s">
        <v>32</v>
      </c>
      <c r="K2332" t="s">
        <v>32</v>
      </c>
      <c r="L2332" t="s">
        <v>32</v>
      </c>
      <c r="M2332" t="s">
        <v>32</v>
      </c>
      <c r="N2332" t="s">
        <v>32</v>
      </c>
      <c r="O2332">
        <v>1</v>
      </c>
      <c r="P2332" t="s">
        <v>32</v>
      </c>
      <c r="Q2332" t="s">
        <v>32</v>
      </c>
      <c r="R2332" t="s">
        <v>32</v>
      </c>
      <c r="S2332" t="s">
        <v>32</v>
      </c>
      <c r="T2332" t="s">
        <v>32</v>
      </c>
      <c r="U2332" t="s">
        <v>3819</v>
      </c>
      <c r="V2332">
        <v>0</v>
      </c>
      <c r="W2332">
        <v>1</v>
      </c>
      <c r="X2332" t="s">
        <v>32</v>
      </c>
      <c r="Y2332" t="s">
        <v>71</v>
      </c>
      <c r="Z2332">
        <v>0</v>
      </c>
      <c r="AA2332">
        <v>0</v>
      </c>
      <c r="AB2332">
        <v>0</v>
      </c>
      <c r="AC2332">
        <v>0</v>
      </c>
      <c r="AD2332" t="s">
        <v>32</v>
      </c>
      <c r="AE2332" s="23" t="s">
        <v>32</v>
      </c>
    </row>
    <row r="2333" spans="1:31" x14ac:dyDescent="0.25">
      <c r="A2333" t="s">
        <v>78</v>
      </c>
      <c r="B2333" t="s">
        <v>43</v>
      </c>
      <c r="C2333" t="s">
        <v>55</v>
      </c>
      <c r="D2333" t="s">
        <v>32</v>
      </c>
      <c r="E2333" t="s">
        <v>32</v>
      </c>
      <c r="F2333">
        <v>0</v>
      </c>
      <c r="G2333" t="s">
        <v>15</v>
      </c>
      <c r="H2333">
        <v>0</v>
      </c>
      <c r="I2333">
        <v>1</v>
      </c>
      <c r="J2333" t="s">
        <v>32</v>
      </c>
      <c r="K2333" t="s">
        <v>32</v>
      </c>
      <c r="L2333" t="s">
        <v>32</v>
      </c>
      <c r="M2333" t="s">
        <v>32</v>
      </c>
      <c r="N2333" t="s">
        <v>32</v>
      </c>
      <c r="O2333">
        <v>1</v>
      </c>
      <c r="P2333" t="s">
        <v>32</v>
      </c>
      <c r="Q2333" t="s">
        <v>32</v>
      </c>
      <c r="R2333" t="s">
        <v>32</v>
      </c>
      <c r="S2333" t="s">
        <v>32</v>
      </c>
      <c r="T2333" t="s">
        <v>32</v>
      </c>
      <c r="U2333" t="s">
        <v>3819</v>
      </c>
      <c r="V2333">
        <v>0</v>
      </c>
      <c r="W2333">
        <v>1</v>
      </c>
      <c r="X2333" t="s">
        <v>32</v>
      </c>
      <c r="Y2333" t="s">
        <v>71</v>
      </c>
      <c r="Z2333">
        <v>0</v>
      </c>
      <c r="AA2333">
        <v>0</v>
      </c>
      <c r="AB2333">
        <v>0</v>
      </c>
      <c r="AC2333">
        <v>0</v>
      </c>
      <c r="AD2333" t="s">
        <v>32</v>
      </c>
      <c r="AE2333" s="23" t="s">
        <v>32</v>
      </c>
    </row>
    <row r="2334" spans="1:31" x14ac:dyDescent="0.25">
      <c r="A2334" t="s">
        <v>76</v>
      </c>
      <c r="B2334" t="s">
        <v>121</v>
      </c>
      <c r="C2334" t="s">
        <v>54</v>
      </c>
      <c r="D2334" t="s">
        <v>32</v>
      </c>
      <c r="E2334" t="s">
        <v>32</v>
      </c>
      <c r="F2334">
        <v>0</v>
      </c>
      <c r="G2334" t="s">
        <v>15</v>
      </c>
      <c r="H2334">
        <v>0</v>
      </c>
      <c r="I2334">
        <v>1</v>
      </c>
      <c r="J2334" t="s">
        <v>44</v>
      </c>
      <c r="K2334">
        <v>1</v>
      </c>
      <c r="L2334" t="s">
        <v>73</v>
      </c>
      <c r="M2334">
        <v>1</v>
      </c>
      <c r="N2334">
        <v>0</v>
      </c>
      <c r="O2334">
        <v>1</v>
      </c>
      <c r="P2334" t="s">
        <v>32</v>
      </c>
      <c r="Q2334" t="s">
        <v>32</v>
      </c>
      <c r="R2334" t="s">
        <v>32</v>
      </c>
      <c r="S2334" t="s">
        <v>32</v>
      </c>
      <c r="T2334" t="s">
        <v>32</v>
      </c>
      <c r="U2334" t="s">
        <v>3819</v>
      </c>
      <c r="V2334">
        <v>0</v>
      </c>
      <c r="W2334">
        <v>1</v>
      </c>
      <c r="X2334" t="s">
        <v>32</v>
      </c>
      <c r="Y2334" t="s">
        <v>71</v>
      </c>
      <c r="Z2334">
        <v>0</v>
      </c>
      <c r="AA2334">
        <v>0</v>
      </c>
      <c r="AB2334">
        <v>0</v>
      </c>
      <c r="AC2334">
        <v>0</v>
      </c>
      <c r="AD2334" t="s">
        <v>32</v>
      </c>
      <c r="AE2334" s="23" t="s">
        <v>32</v>
      </c>
    </row>
    <row r="2335" spans="1:31" x14ac:dyDescent="0.25">
      <c r="A2335" t="s">
        <v>76</v>
      </c>
      <c r="B2335" t="s">
        <v>121</v>
      </c>
      <c r="C2335" t="s">
        <v>54</v>
      </c>
      <c r="D2335" t="s">
        <v>32</v>
      </c>
      <c r="E2335" t="s">
        <v>32</v>
      </c>
      <c r="F2335">
        <v>0</v>
      </c>
      <c r="G2335" t="s">
        <v>15</v>
      </c>
      <c r="H2335">
        <v>0</v>
      </c>
      <c r="I2335">
        <v>1</v>
      </c>
      <c r="J2335" t="s">
        <v>44</v>
      </c>
      <c r="K2335">
        <v>1</v>
      </c>
      <c r="L2335" t="s">
        <v>73</v>
      </c>
      <c r="M2335">
        <v>1</v>
      </c>
      <c r="N2335">
        <v>0</v>
      </c>
      <c r="O2335">
        <v>1</v>
      </c>
      <c r="P2335" t="s">
        <v>32</v>
      </c>
      <c r="Q2335" t="s">
        <v>32</v>
      </c>
      <c r="R2335" t="s">
        <v>32</v>
      </c>
      <c r="S2335" t="s">
        <v>32</v>
      </c>
      <c r="T2335" t="s">
        <v>32</v>
      </c>
      <c r="U2335" t="s">
        <v>3819</v>
      </c>
      <c r="V2335">
        <v>0</v>
      </c>
      <c r="W2335">
        <v>1</v>
      </c>
      <c r="X2335" t="s">
        <v>32</v>
      </c>
      <c r="Y2335" t="s">
        <v>71</v>
      </c>
      <c r="Z2335">
        <v>0</v>
      </c>
      <c r="AA2335">
        <v>0</v>
      </c>
      <c r="AB2335">
        <v>0</v>
      </c>
      <c r="AC2335">
        <v>0</v>
      </c>
      <c r="AD2335" t="s">
        <v>32</v>
      </c>
      <c r="AE2335" s="23" t="s">
        <v>32</v>
      </c>
    </row>
    <row r="2336" spans="1:31" x14ac:dyDescent="0.25">
      <c r="A2336" t="s">
        <v>76</v>
      </c>
      <c r="B2336" t="s">
        <v>38</v>
      </c>
      <c r="C2336" t="s">
        <v>56</v>
      </c>
      <c r="D2336" t="s">
        <v>32</v>
      </c>
      <c r="E2336" t="s">
        <v>32</v>
      </c>
      <c r="F2336">
        <v>2</v>
      </c>
      <c r="G2336" t="s">
        <v>15</v>
      </c>
      <c r="H2336">
        <v>0</v>
      </c>
      <c r="I2336">
        <v>1</v>
      </c>
      <c r="J2336" t="s">
        <v>32</v>
      </c>
      <c r="K2336" t="s">
        <v>32</v>
      </c>
      <c r="L2336" t="s">
        <v>32</v>
      </c>
      <c r="M2336" t="s">
        <v>32</v>
      </c>
      <c r="N2336" t="s">
        <v>32</v>
      </c>
      <c r="O2336">
        <v>1</v>
      </c>
      <c r="P2336" t="s">
        <v>32</v>
      </c>
      <c r="Q2336" t="s">
        <v>32</v>
      </c>
      <c r="R2336" t="s">
        <v>32</v>
      </c>
      <c r="S2336" t="s">
        <v>32</v>
      </c>
      <c r="T2336" t="s">
        <v>32</v>
      </c>
      <c r="U2336" t="s">
        <v>3819</v>
      </c>
      <c r="V2336">
        <v>0</v>
      </c>
      <c r="W2336">
        <v>1</v>
      </c>
      <c r="X2336" t="s">
        <v>32</v>
      </c>
      <c r="Y2336" t="s">
        <v>71</v>
      </c>
      <c r="Z2336">
        <v>0</v>
      </c>
      <c r="AA2336">
        <v>0</v>
      </c>
      <c r="AB2336">
        <v>0</v>
      </c>
      <c r="AC2336">
        <v>0</v>
      </c>
      <c r="AD2336" t="s">
        <v>32</v>
      </c>
      <c r="AE2336" s="23" t="s">
        <v>32</v>
      </c>
    </row>
    <row r="2337" spans="1:31" x14ac:dyDescent="0.25">
      <c r="A2337" t="s">
        <v>76</v>
      </c>
      <c r="B2337" t="s">
        <v>103</v>
      </c>
      <c r="C2337" t="s">
        <v>54</v>
      </c>
      <c r="D2337" t="s">
        <v>32</v>
      </c>
      <c r="E2337" t="s">
        <v>32</v>
      </c>
      <c r="F2337">
        <v>0</v>
      </c>
      <c r="G2337" t="s">
        <v>15</v>
      </c>
      <c r="H2337">
        <v>0</v>
      </c>
      <c r="I2337">
        <v>1</v>
      </c>
      <c r="J2337" t="s">
        <v>32</v>
      </c>
      <c r="K2337" t="s">
        <v>32</v>
      </c>
      <c r="L2337" t="s">
        <v>32</v>
      </c>
      <c r="M2337" t="s">
        <v>32</v>
      </c>
      <c r="N2337" t="s">
        <v>32</v>
      </c>
      <c r="O2337">
        <v>1</v>
      </c>
      <c r="P2337" t="s">
        <v>32</v>
      </c>
      <c r="Q2337" t="s">
        <v>32</v>
      </c>
      <c r="R2337" t="s">
        <v>32</v>
      </c>
      <c r="S2337" t="s">
        <v>32</v>
      </c>
      <c r="T2337" t="s">
        <v>32</v>
      </c>
      <c r="U2337" t="s">
        <v>3819</v>
      </c>
      <c r="V2337">
        <v>0</v>
      </c>
      <c r="W2337">
        <v>1</v>
      </c>
      <c r="X2337" t="s">
        <v>32</v>
      </c>
      <c r="Y2337" t="s">
        <v>71</v>
      </c>
      <c r="Z2337">
        <v>0</v>
      </c>
      <c r="AA2337">
        <v>0</v>
      </c>
      <c r="AB2337">
        <v>0</v>
      </c>
      <c r="AC2337">
        <v>0</v>
      </c>
      <c r="AD2337" t="s">
        <v>32</v>
      </c>
      <c r="AE2337" s="23" t="s">
        <v>32</v>
      </c>
    </row>
    <row r="2338" spans="1:31" x14ac:dyDescent="0.25">
      <c r="A2338" t="s">
        <v>76</v>
      </c>
      <c r="B2338" t="s">
        <v>103</v>
      </c>
      <c r="C2338" t="s">
        <v>54</v>
      </c>
      <c r="D2338" t="s">
        <v>32</v>
      </c>
      <c r="E2338" t="s">
        <v>32</v>
      </c>
      <c r="F2338">
        <v>0</v>
      </c>
      <c r="G2338" t="s">
        <v>15</v>
      </c>
      <c r="H2338">
        <v>0</v>
      </c>
      <c r="I2338">
        <v>1</v>
      </c>
      <c r="J2338" t="s">
        <v>32</v>
      </c>
      <c r="K2338" t="s">
        <v>32</v>
      </c>
      <c r="L2338" t="s">
        <v>32</v>
      </c>
      <c r="M2338" t="s">
        <v>32</v>
      </c>
      <c r="N2338" t="s">
        <v>32</v>
      </c>
      <c r="O2338">
        <v>1</v>
      </c>
      <c r="P2338" t="s">
        <v>32</v>
      </c>
      <c r="Q2338" t="s">
        <v>32</v>
      </c>
      <c r="R2338" t="s">
        <v>32</v>
      </c>
      <c r="S2338" t="s">
        <v>32</v>
      </c>
      <c r="T2338" t="s">
        <v>32</v>
      </c>
      <c r="U2338" t="s">
        <v>3819</v>
      </c>
      <c r="V2338">
        <v>0</v>
      </c>
      <c r="W2338">
        <v>1</v>
      </c>
      <c r="X2338" t="s">
        <v>32</v>
      </c>
      <c r="Y2338" t="s">
        <v>71</v>
      </c>
      <c r="Z2338">
        <v>0</v>
      </c>
      <c r="AA2338">
        <v>0</v>
      </c>
      <c r="AB2338">
        <v>0</v>
      </c>
      <c r="AC2338">
        <v>0</v>
      </c>
      <c r="AD2338" t="s">
        <v>32</v>
      </c>
      <c r="AE2338" s="23" t="s">
        <v>32</v>
      </c>
    </row>
    <row r="2339" spans="1:31" hidden="1" x14ac:dyDescent="0.25">
      <c r="A2339" t="s">
        <v>76</v>
      </c>
      <c r="B2339" t="s">
        <v>3883</v>
      </c>
      <c r="C2339" t="s">
        <v>32</v>
      </c>
      <c r="D2339" t="s">
        <v>32</v>
      </c>
      <c r="E2339" t="s">
        <v>32</v>
      </c>
      <c r="F2339">
        <v>0</v>
      </c>
      <c r="G2339" t="s">
        <v>16</v>
      </c>
      <c r="H2339">
        <v>1</v>
      </c>
      <c r="I2339">
        <v>0</v>
      </c>
      <c r="J2339" t="s">
        <v>32</v>
      </c>
      <c r="K2339" t="s">
        <v>32</v>
      </c>
      <c r="L2339" t="s">
        <v>32</v>
      </c>
      <c r="M2339" t="s">
        <v>32</v>
      </c>
      <c r="N2339" t="s">
        <v>32</v>
      </c>
      <c r="O2339">
        <v>1</v>
      </c>
      <c r="P2339" t="s">
        <v>32</v>
      </c>
      <c r="Q2339" t="s">
        <v>32</v>
      </c>
      <c r="R2339" t="s">
        <v>32</v>
      </c>
      <c r="S2339" t="s">
        <v>32</v>
      </c>
      <c r="T2339" t="s">
        <v>32</v>
      </c>
      <c r="U2339" t="s">
        <v>3819</v>
      </c>
      <c r="V2339">
        <v>1</v>
      </c>
      <c r="W2339">
        <v>0</v>
      </c>
      <c r="X2339" t="s">
        <v>32</v>
      </c>
      <c r="Y2339" t="s">
        <v>80</v>
      </c>
      <c r="Z2339">
        <v>0</v>
      </c>
      <c r="AA2339">
        <v>0</v>
      </c>
      <c r="AB2339">
        <v>0</v>
      </c>
      <c r="AC2339">
        <v>0</v>
      </c>
      <c r="AD2339" t="s">
        <v>32</v>
      </c>
      <c r="AE2339" s="23" t="s">
        <v>32</v>
      </c>
    </row>
    <row r="2340" spans="1:31" x14ac:dyDescent="0.25">
      <c r="A2340" t="s">
        <v>69</v>
      </c>
      <c r="B2340" t="s">
        <v>113</v>
      </c>
      <c r="C2340" t="s">
        <v>54</v>
      </c>
      <c r="D2340" t="s">
        <v>32</v>
      </c>
      <c r="E2340" t="s">
        <v>32</v>
      </c>
      <c r="F2340">
        <v>1</v>
      </c>
      <c r="G2340" t="s">
        <v>15</v>
      </c>
      <c r="H2340">
        <v>0</v>
      </c>
      <c r="I2340">
        <v>1</v>
      </c>
      <c r="J2340" t="s">
        <v>44</v>
      </c>
      <c r="K2340">
        <v>1</v>
      </c>
      <c r="L2340" t="s">
        <v>73</v>
      </c>
      <c r="M2340">
        <v>1</v>
      </c>
      <c r="N2340">
        <v>0</v>
      </c>
      <c r="O2340">
        <v>1</v>
      </c>
      <c r="P2340" t="s">
        <v>32</v>
      </c>
      <c r="Q2340" t="s">
        <v>32</v>
      </c>
      <c r="R2340" t="s">
        <v>32</v>
      </c>
      <c r="S2340" t="s">
        <v>32</v>
      </c>
      <c r="T2340" t="s">
        <v>32</v>
      </c>
      <c r="U2340" t="s">
        <v>3819</v>
      </c>
      <c r="V2340">
        <v>0</v>
      </c>
      <c r="W2340">
        <v>1</v>
      </c>
      <c r="X2340" t="s">
        <v>32</v>
      </c>
      <c r="Y2340" t="s">
        <v>71</v>
      </c>
      <c r="Z2340">
        <v>0</v>
      </c>
      <c r="AA2340">
        <v>0</v>
      </c>
      <c r="AB2340">
        <v>0</v>
      </c>
      <c r="AC2340">
        <v>0</v>
      </c>
      <c r="AD2340" t="s">
        <v>32</v>
      </c>
      <c r="AE2340" s="23" t="s">
        <v>32</v>
      </c>
    </row>
    <row r="2341" spans="1:31" x14ac:dyDescent="0.25">
      <c r="A2341" t="s">
        <v>69</v>
      </c>
      <c r="B2341" t="s">
        <v>103</v>
      </c>
      <c r="C2341" t="s">
        <v>54</v>
      </c>
      <c r="D2341" t="s">
        <v>32</v>
      </c>
      <c r="E2341" t="s">
        <v>32</v>
      </c>
      <c r="F2341">
        <v>0</v>
      </c>
      <c r="G2341" t="s">
        <v>15</v>
      </c>
      <c r="H2341">
        <v>0</v>
      </c>
      <c r="I2341">
        <v>1</v>
      </c>
      <c r="J2341" t="s">
        <v>32</v>
      </c>
      <c r="K2341" t="s">
        <v>32</v>
      </c>
      <c r="L2341" t="s">
        <v>32</v>
      </c>
      <c r="M2341" t="s">
        <v>32</v>
      </c>
      <c r="N2341" t="s">
        <v>32</v>
      </c>
      <c r="O2341">
        <v>1</v>
      </c>
      <c r="P2341" t="s">
        <v>32</v>
      </c>
      <c r="Q2341" t="s">
        <v>32</v>
      </c>
      <c r="R2341" t="s">
        <v>32</v>
      </c>
      <c r="S2341" t="s">
        <v>32</v>
      </c>
      <c r="T2341" t="s">
        <v>32</v>
      </c>
      <c r="U2341" t="s">
        <v>3819</v>
      </c>
      <c r="V2341">
        <v>0</v>
      </c>
      <c r="W2341">
        <v>1</v>
      </c>
      <c r="X2341" t="s">
        <v>32</v>
      </c>
      <c r="Y2341" t="s">
        <v>71</v>
      </c>
      <c r="Z2341">
        <v>0</v>
      </c>
      <c r="AA2341">
        <v>0</v>
      </c>
      <c r="AB2341">
        <v>0</v>
      </c>
      <c r="AC2341">
        <v>0</v>
      </c>
      <c r="AD2341" t="s">
        <v>32</v>
      </c>
      <c r="AE2341" s="23" t="s">
        <v>32</v>
      </c>
    </row>
    <row r="2342" spans="1:31" x14ac:dyDescent="0.25">
      <c r="A2342" t="s">
        <v>75</v>
      </c>
      <c r="B2342" t="s">
        <v>43</v>
      </c>
      <c r="C2342" t="s">
        <v>54</v>
      </c>
      <c r="D2342" t="s">
        <v>32</v>
      </c>
      <c r="E2342" t="s">
        <v>32</v>
      </c>
      <c r="F2342">
        <v>0</v>
      </c>
      <c r="G2342" t="s">
        <v>15</v>
      </c>
      <c r="H2342">
        <v>0</v>
      </c>
      <c r="I2342">
        <v>1</v>
      </c>
      <c r="J2342" t="s">
        <v>32</v>
      </c>
      <c r="K2342" t="s">
        <v>32</v>
      </c>
      <c r="L2342" t="s">
        <v>32</v>
      </c>
      <c r="M2342" t="s">
        <v>32</v>
      </c>
      <c r="N2342" t="s">
        <v>32</v>
      </c>
      <c r="O2342">
        <v>1</v>
      </c>
      <c r="P2342" t="s">
        <v>32</v>
      </c>
      <c r="Q2342" t="s">
        <v>32</v>
      </c>
      <c r="R2342" t="s">
        <v>32</v>
      </c>
      <c r="S2342" t="s">
        <v>32</v>
      </c>
      <c r="T2342" t="s">
        <v>32</v>
      </c>
      <c r="U2342" t="s">
        <v>3819</v>
      </c>
      <c r="V2342">
        <v>0</v>
      </c>
      <c r="W2342">
        <v>1</v>
      </c>
      <c r="X2342" t="s">
        <v>32</v>
      </c>
      <c r="Y2342" t="s">
        <v>71</v>
      </c>
      <c r="Z2342">
        <v>0</v>
      </c>
      <c r="AA2342">
        <v>0</v>
      </c>
      <c r="AB2342">
        <v>0</v>
      </c>
      <c r="AC2342">
        <v>0</v>
      </c>
      <c r="AD2342" t="s">
        <v>32</v>
      </c>
      <c r="AE2342" s="23" t="s">
        <v>32</v>
      </c>
    </row>
    <row r="2343" spans="1:31" hidden="1" x14ac:dyDescent="0.25">
      <c r="A2343" t="s">
        <v>76</v>
      </c>
      <c r="B2343" t="s">
        <v>38</v>
      </c>
      <c r="C2343" t="s">
        <v>32</v>
      </c>
      <c r="D2343" t="s">
        <v>32</v>
      </c>
      <c r="E2343" t="s">
        <v>32</v>
      </c>
      <c r="F2343">
        <v>0</v>
      </c>
      <c r="G2343" t="s">
        <v>16</v>
      </c>
      <c r="H2343">
        <v>1</v>
      </c>
      <c r="I2343">
        <v>0</v>
      </c>
      <c r="J2343" t="s">
        <v>32</v>
      </c>
      <c r="K2343" t="s">
        <v>32</v>
      </c>
      <c r="L2343" t="s">
        <v>32</v>
      </c>
      <c r="M2343" t="s">
        <v>32</v>
      </c>
      <c r="N2343" t="s">
        <v>32</v>
      </c>
      <c r="O2343">
        <v>1</v>
      </c>
      <c r="P2343" t="s">
        <v>32</v>
      </c>
      <c r="Q2343" t="s">
        <v>32</v>
      </c>
      <c r="R2343" t="s">
        <v>32</v>
      </c>
      <c r="S2343" t="s">
        <v>32</v>
      </c>
      <c r="T2343" t="s">
        <v>32</v>
      </c>
      <c r="U2343" t="s">
        <v>3819</v>
      </c>
      <c r="V2343">
        <v>1</v>
      </c>
      <c r="W2343">
        <v>0</v>
      </c>
      <c r="X2343" t="s">
        <v>32</v>
      </c>
      <c r="Y2343" t="s">
        <v>71</v>
      </c>
      <c r="Z2343">
        <v>0</v>
      </c>
      <c r="AA2343">
        <v>0</v>
      </c>
      <c r="AB2343">
        <v>0</v>
      </c>
      <c r="AC2343">
        <v>0</v>
      </c>
      <c r="AD2343" t="s">
        <v>32</v>
      </c>
      <c r="AE2343" s="23" t="s">
        <v>32</v>
      </c>
    </row>
    <row r="2344" spans="1:31" x14ac:dyDescent="0.25">
      <c r="A2344" t="s">
        <v>69</v>
      </c>
      <c r="B2344" t="s">
        <v>31</v>
      </c>
      <c r="C2344" t="s">
        <v>54</v>
      </c>
      <c r="D2344" t="s">
        <v>32</v>
      </c>
      <c r="E2344" t="s">
        <v>32</v>
      </c>
      <c r="F2344">
        <v>0</v>
      </c>
      <c r="G2344" t="s">
        <v>15</v>
      </c>
      <c r="H2344">
        <v>0</v>
      </c>
      <c r="I2344">
        <v>1</v>
      </c>
      <c r="J2344" t="s">
        <v>32</v>
      </c>
      <c r="K2344" t="s">
        <v>32</v>
      </c>
      <c r="L2344" t="s">
        <v>32</v>
      </c>
      <c r="M2344" t="s">
        <v>32</v>
      </c>
      <c r="N2344" t="s">
        <v>32</v>
      </c>
      <c r="O2344">
        <v>1</v>
      </c>
      <c r="P2344" t="s">
        <v>32</v>
      </c>
      <c r="Q2344" t="s">
        <v>32</v>
      </c>
      <c r="R2344" t="s">
        <v>32</v>
      </c>
      <c r="S2344" t="s">
        <v>32</v>
      </c>
      <c r="T2344" t="s">
        <v>32</v>
      </c>
      <c r="U2344" t="s">
        <v>3819</v>
      </c>
      <c r="V2344">
        <v>0</v>
      </c>
      <c r="W2344">
        <v>1</v>
      </c>
      <c r="X2344" t="s">
        <v>32</v>
      </c>
      <c r="Y2344" t="s">
        <v>71</v>
      </c>
      <c r="Z2344">
        <v>0</v>
      </c>
      <c r="AA2344">
        <v>0</v>
      </c>
      <c r="AB2344">
        <v>0</v>
      </c>
      <c r="AC2344">
        <v>0</v>
      </c>
      <c r="AD2344" t="s">
        <v>32</v>
      </c>
      <c r="AE2344" s="23" t="s">
        <v>32</v>
      </c>
    </row>
    <row r="2345" spans="1:31" hidden="1" x14ac:dyDescent="0.25">
      <c r="A2345" t="s">
        <v>69</v>
      </c>
      <c r="B2345" t="s">
        <v>145</v>
      </c>
      <c r="C2345" t="s">
        <v>32</v>
      </c>
      <c r="D2345" t="s">
        <v>32</v>
      </c>
      <c r="E2345" t="s">
        <v>32</v>
      </c>
      <c r="F2345">
        <v>0</v>
      </c>
      <c r="G2345" t="s">
        <v>16</v>
      </c>
      <c r="H2345">
        <v>1</v>
      </c>
      <c r="I2345">
        <v>0</v>
      </c>
      <c r="J2345" t="s">
        <v>32</v>
      </c>
      <c r="K2345" t="s">
        <v>32</v>
      </c>
      <c r="L2345" t="s">
        <v>32</v>
      </c>
      <c r="M2345" t="s">
        <v>32</v>
      </c>
      <c r="N2345" t="s">
        <v>32</v>
      </c>
      <c r="O2345">
        <v>1</v>
      </c>
      <c r="P2345" t="s">
        <v>32</v>
      </c>
      <c r="Q2345" t="s">
        <v>32</v>
      </c>
      <c r="R2345" t="s">
        <v>32</v>
      </c>
      <c r="S2345" t="s">
        <v>32</v>
      </c>
      <c r="T2345" t="s">
        <v>32</v>
      </c>
      <c r="U2345" t="s">
        <v>3819</v>
      </c>
      <c r="V2345">
        <v>1</v>
      </c>
      <c r="W2345">
        <v>0</v>
      </c>
      <c r="X2345" t="s">
        <v>32</v>
      </c>
      <c r="Y2345" t="s">
        <v>71</v>
      </c>
      <c r="Z2345">
        <v>0</v>
      </c>
      <c r="AA2345">
        <v>0</v>
      </c>
      <c r="AB2345">
        <v>0</v>
      </c>
      <c r="AC2345">
        <v>0</v>
      </c>
      <c r="AD2345" t="s">
        <v>32</v>
      </c>
      <c r="AE2345" s="23" t="s">
        <v>32</v>
      </c>
    </row>
    <row r="2346" spans="1:31" hidden="1" x14ac:dyDescent="0.25">
      <c r="A2346" t="s">
        <v>76</v>
      </c>
      <c r="B2346" t="s">
        <v>38</v>
      </c>
      <c r="C2346" t="s">
        <v>32</v>
      </c>
      <c r="D2346" t="s">
        <v>32</v>
      </c>
      <c r="E2346" t="s">
        <v>32</v>
      </c>
      <c r="F2346">
        <v>0</v>
      </c>
      <c r="G2346" t="s">
        <v>16</v>
      </c>
      <c r="H2346">
        <v>1</v>
      </c>
      <c r="I2346">
        <v>0</v>
      </c>
      <c r="J2346" t="s">
        <v>32</v>
      </c>
      <c r="K2346" t="s">
        <v>32</v>
      </c>
      <c r="L2346" t="s">
        <v>32</v>
      </c>
      <c r="M2346" t="s">
        <v>32</v>
      </c>
      <c r="N2346" t="s">
        <v>32</v>
      </c>
      <c r="O2346">
        <v>1</v>
      </c>
      <c r="P2346" t="s">
        <v>32</v>
      </c>
      <c r="Q2346" t="s">
        <v>32</v>
      </c>
      <c r="R2346" t="s">
        <v>32</v>
      </c>
      <c r="S2346" t="s">
        <v>32</v>
      </c>
      <c r="T2346" t="s">
        <v>32</v>
      </c>
      <c r="U2346" t="s">
        <v>3819</v>
      </c>
      <c r="V2346">
        <v>1</v>
      </c>
      <c r="W2346">
        <v>0</v>
      </c>
      <c r="X2346" t="s">
        <v>32</v>
      </c>
      <c r="Y2346" t="s">
        <v>71</v>
      </c>
      <c r="Z2346">
        <v>0</v>
      </c>
      <c r="AA2346">
        <v>0</v>
      </c>
      <c r="AB2346">
        <v>0</v>
      </c>
      <c r="AC2346">
        <v>0</v>
      </c>
      <c r="AD2346" t="s">
        <v>32</v>
      </c>
      <c r="AE2346" s="23" t="s">
        <v>32</v>
      </c>
    </row>
    <row r="2347" spans="1:31" hidden="1" x14ac:dyDescent="0.25">
      <c r="A2347" t="s">
        <v>76</v>
      </c>
      <c r="B2347" t="s">
        <v>109</v>
      </c>
      <c r="C2347" t="s">
        <v>32</v>
      </c>
      <c r="D2347" t="s">
        <v>32</v>
      </c>
      <c r="E2347" t="s">
        <v>32</v>
      </c>
      <c r="F2347">
        <v>0</v>
      </c>
      <c r="G2347" t="s">
        <v>16</v>
      </c>
      <c r="H2347">
        <v>1</v>
      </c>
      <c r="I2347">
        <v>0</v>
      </c>
      <c r="J2347" t="s">
        <v>32</v>
      </c>
      <c r="K2347" t="s">
        <v>32</v>
      </c>
      <c r="L2347" t="s">
        <v>32</v>
      </c>
      <c r="M2347" t="s">
        <v>32</v>
      </c>
      <c r="N2347" t="s">
        <v>32</v>
      </c>
      <c r="O2347">
        <v>1</v>
      </c>
      <c r="P2347" t="s">
        <v>32</v>
      </c>
      <c r="Q2347" t="s">
        <v>32</v>
      </c>
      <c r="R2347" t="s">
        <v>32</v>
      </c>
      <c r="S2347" t="s">
        <v>32</v>
      </c>
      <c r="T2347" t="s">
        <v>32</v>
      </c>
      <c r="U2347" t="s">
        <v>3819</v>
      </c>
      <c r="V2347">
        <v>1</v>
      </c>
      <c r="W2347">
        <v>0</v>
      </c>
      <c r="X2347" t="s">
        <v>32</v>
      </c>
      <c r="Y2347" t="s">
        <v>71</v>
      </c>
      <c r="Z2347">
        <v>0</v>
      </c>
      <c r="AA2347">
        <v>0</v>
      </c>
      <c r="AB2347">
        <v>0</v>
      </c>
      <c r="AC2347">
        <v>0</v>
      </c>
      <c r="AD2347" t="s">
        <v>32</v>
      </c>
      <c r="AE2347" s="23" t="s">
        <v>32</v>
      </c>
    </row>
    <row r="2348" spans="1:31" hidden="1" x14ac:dyDescent="0.25">
      <c r="A2348" t="s">
        <v>78</v>
      </c>
      <c r="B2348" t="s">
        <v>109</v>
      </c>
      <c r="C2348" t="s">
        <v>32</v>
      </c>
      <c r="D2348" t="s">
        <v>32</v>
      </c>
      <c r="E2348" t="s">
        <v>32</v>
      </c>
      <c r="F2348">
        <v>0</v>
      </c>
      <c r="G2348" t="s">
        <v>16</v>
      </c>
      <c r="H2348">
        <v>1</v>
      </c>
      <c r="I2348">
        <v>0</v>
      </c>
      <c r="J2348" t="s">
        <v>32</v>
      </c>
      <c r="K2348" t="s">
        <v>32</v>
      </c>
      <c r="L2348" t="s">
        <v>32</v>
      </c>
      <c r="M2348" t="s">
        <v>32</v>
      </c>
      <c r="N2348" t="s">
        <v>32</v>
      </c>
      <c r="O2348">
        <v>1</v>
      </c>
      <c r="P2348" t="s">
        <v>32</v>
      </c>
      <c r="Q2348" t="s">
        <v>32</v>
      </c>
      <c r="R2348" t="s">
        <v>32</v>
      </c>
      <c r="S2348" t="s">
        <v>32</v>
      </c>
      <c r="T2348" t="s">
        <v>32</v>
      </c>
      <c r="U2348" t="s">
        <v>3819</v>
      </c>
      <c r="V2348">
        <v>1</v>
      </c>
      <c r="W2348">
        <v>0</v>
      </c>
      <c r="X2348" t="s">
        <v>32</v>
      </c>
      <c r="Y2348" t="s">
        <v>71</v>
      </c>
      <c r="Z2348">
        <v>0</v>
      </c>
      <c r="AA2348">
        <v>0</v>
      </c>
      <c r="AB2348">
        <v>0</v>
      </c>
      <c r="AC2348">
        <v>0</v>
      </c>
      <c r="AD2348" t="s">
        <v>32</v>
      </c>
      <c r="AE2348" s="23" t="s">
        <v>32</v>
      </c>
    </row>
    <row r="2349" spans="1:31" x14ac:dyDescent="0.25">
      <c r="A2349" t="s">
        <v>78</v>
      </c>
      <c r="B2349" t="s">
        <v>31</v>
      </c>
      <c r="C2349" t="s">
        <v>56</v>
      </c>
      <c r="D2349" t="s">
        <v>32</v>
      </c>
      <c r="E2349" t="s">
        <v>32</v>
      </c>
      <c r="F2349">
        <v>0</v>
      </c>
      <c r="G2349" t="s">
        <v>15</v>
      </c>
      <c r="H2349">
        <v>0</v>
      </c>
      <c r="I2349">
        <v>1</v>
      </c>
      <c r="J2349" t="s">
        <v>32</v>
      </c>
      <c r="K2349" t="s">
        <v>32</v>
      </c>
      <c r="L2349" t="s">
        <v>32</v>
      </c>
      <c r="M2349" t="s">
        <v>32</v>
      </c>
      <c r="N2349" t="s">
        <v>32</v>
      </c>
      <c r="O2349">
        <v>1</v>
      </c>
      <c r="P2349" t="s">
        <v>32</v>
      </c>
      <c r="Q2349" t="s">
        <v>32</v>
      </c>
      <c r="R2349" t="s">
        <v>32</v>
      </c>
      <c r="S2349" t="s">
        <v>32</v>
      </c>
      <c r="T2349" t="s">
        <v>32</v>
      </c>
      <c r="U2349" t="s">
        <v>3819</v>
      </c>
      <c r="V2349">
        <v>0</v>
      </c>
      <c r="W2349">
        <v>1</v>
      </c>
      <c r="X2349" t="s">
        <v>32</v>
      </c>
      <c r="Y2349" t="s">
        <v>80</v>
      </c>
      <c r="Z2349">
        <v>0</v>
      </c>
      <c r="AA2349">
        <v>0</v>
      </c>
      <c r="AB2349">
        <v>0</v>
      </c>
      <c r="AC2349">
        <v>0</v>
      </c>
      <c r="AD2349" t="s">
        <v>32</v>
      </c>
      <c r="AE2349" s="23" t="s">
        <v>32</v>
      </c>
    </row>
    <row r="2350" spans="1:31" hidden="1" x14ac:dyDescent="0.25">
      <c r="A2350" t="s">
        <v>78</v>
      </c>
      <c r="B2350" t="s">
        <v>38</v>
      </c>
      <c r="C2350" t="s">
        <v>32</v>
      </c>
      <c r="D2350" t="s">
        <v>32</v>
      </c>
      <c r="E2350" t="s">
        <v>32</v>
      </c>
      <c r="F2350">
        <v>0</v>
      </c>
      <c r="G2350" t="s">
        <v>16</v>
      </c>
      <c r="H2350">
        <v>1</v>
      </c>
      <c r="I2350">
        <v>0</v>
      </c>
      <c r="J2350" t="s">
        <v>32</v>
      </c>
      <c r="K2350" t="s">
        <v>32</v>
      </c>
      <c r="L2350" t="s">
        <v>32</v>
      </c>
      <c r="M2350" t="s">
        <v>32</v>
      </c>
      <c r="N2350" t="s">
        <v>32</v>
      </c>
      <c r="O2350">
        <v>1</v>
      </c>
      <c r="P2350" t="s">
        <v>32</v>
      </c>
      <c r="Q2350" t="s">
        <v>32</v>
      </c>
      <c r="R2350" t="s">
        <v>32</v>
      </c>
      <c r="S2350" t="s">
        <v>32</v>
      </c>
      <c r="T2350" t="s">
        <v>32</v>
      </c>
      <c r="U2350" t="s">
        <v>3819</v>
      </c>
      <c r="V2350">
        <v>1</v>
      </c>
      <c r="W2350">
        <v>0</v>
      </c>
      <c r="X2350" t="s">
        <v>32</v>
      </c>
      <c r="Y2350" t="s">
        <v>71</v>
      </c>
      <c r="Z2350">
        <v>0</v>
      </c>
      <c r="AA2350">
        <v>0</v>
      </c>
      <c r="AB2350">
        <v>0</v>
      </c>
      <c r="AC2350">
        <v>0</v>
      </c>
      <c r="AD2350" t="s">
        <v>32</v>
      </c>
      <c r="AE2350" s="23" t="s">
        <v>32</v>
      </c>
    </row>
    <row r="2351" spans="1:31" x14ac:dyDescent="0.25">
      <c r="A2351" t="s">
        <v>85</v>
      </c>
      <c r="B2351" t="s">
        <v>92</v>
      </c>
      <c r="C2351" t="s">
        <v>54</v>
      </c>
      <c r="D2351" t="s">
        <v>32</v>
      </c>
      <c r="E2351" t="s">
        <v>32</v>
      </c>
      <c r="F2351">
        <v>0</v>
      </c>
      <c r="G2351" t="s">
        <v>15</v>
      </c>
      <c r="H2351">
        <v>0</v>
      </c>
      <c r="I2351">
        <v>1</v>
      </c>
      <c r="J2351" t="s">
        <v>44</v>
      </c>
      <c r="K2351">
        <v>1</v>
      </c>
      <c r="L2351" t="s">
        <v>73</v>
      </c>
      <c r="M2351">
        <v>1</v>
      </c>
      <c r="N2351">
        <v>0</v>
      </c>
      <c r="O2351">
        <v>1</v>
      </c>
      <c r="P2351" t="s">
        <v>32</v>
      </c>
      <c r="Q2351" t="s">
        <v>32</v>
      </c>
      <c r="R2351" t="s">
        <v>32</v>
      </c>
      <c r="S2351" t="s">
        <v>32</v>
      </c>
      <c r="T2351" t="s">
        <v>32</v>
      </c>
      <c r="U2351" t="s">
        <v>3819</v>
      </c>
      <c r="V2351">
        <v>0</v>
      </c>
      <c r="W2351">
        <v>1</v>
      </c>
      <c r="X2351" t="s">
        <v>32</v>
      </c>
      <c r="Y2351" t="s">
        <v>71</v>
      </c>
      <c r="Z2351">
        <v>0</v>
      </c>
      <c r="AA2351">
        <v>0</v>
      </c>
      <c r="AB2351">
        <v>0</v>
      </c>
      <c r="AC2351">
        <v>0</v>
      </c>
      <c r="AD2351" t="s">
        <v>32</v>
      </c>
      <c r="AE2351" s="23" t="s">
        <v>32</v>
      </c>
    </row>
    <row r="2352" spans="1:31" x14ac:dyDescent="0.25">
      <c r="A2352" t="s">
        <v>75</v>
      </c>
      <c r="B2352" t="s">
        <v>31</v>
      </c>
      <c r="C2352" t="s">
        <v>54</v>
      </c>
      <c r="D2352" t="s">
        <v>32</v>
      </c>
      <c r="E2352" t="s">
        <v>32</v>
      </c>
      <c r="F2352">
        <v>0</v>
      </c>
      <c r="G2352" t="s">
        <v>15</v>
      </c>
      <c r="H2352">
        <v>0</v>
      </c>
      <c r="I2352">
        <v>1</v>
      </c>
      <c r="J2352" t="s">
        <v>32</v>
      </c>
      <c r="K2352" t="s">
        <v>32</v>
      </c>
      <c r="L2352" t="s">
        <v>32</v>
      </c>
      <c r="M2352" t="s">
        <v>32</v>
      </c>
      <c r="N2352" t="s">
        <v>32</v>
      </c>
      <c r="O2352">
        <v>1</v>
      </c>
      <c r="P2352" t="s">
        <v>32</v>
      </c>
      <c r="Q2352" t="s">
        <v>32</v>
      </c>
      <c r="R2352" t="s">
        <v>32</v>
      </c>
      <c r="S2352" t="s">
        <v>32</v>
      </c>
      <c r="T2352" t="s">
        <v>32</v>
      </c>
      <c r="U2352" t="s">
        <v>3819</v>
      </c>
      <c r="V2352">
        <v>0</v>
      </c>
      <c r="W2352">
        <v>1</v>
      </c>
      <c r="X2352" t="s">
        <v>32</v>
      </c>
      <c r="Y2352" t="s">
        <v>71</v>
      </c>
      <c r="Z2352">
        <v>0</v>
      </c>
      <c r="AA2352">
        <v>0</v>
      </c>
      <c r="AB2352">
        <v>0</v>
      </c>
      <c r="AC2352">
        <v>0</v>
      </c>
      <c r="AD2352" t="s">
        <v>32</v>
      </c>
      <c r="AE2352" s="23" t="s">
        <v>32</v>
      </c>
    </row>
    <row r="2353" spans="1:31" x14ac:dyDescent="0.25">
      <c r="A2353" t="s">
        <v>69</v>
      </c>
      <c r="B2353" t="s">
        <v>79</v>
      </c>
      <c r="C2353" t="s">
        <v>54</v>
      </c>
      <c r="D2353" t="s">
        <v>32</v>
      </c>
      <c r="E2353" t="s">
        <v>32</v>
      </c>
      <c r="F2353">
        <v>1</v>
      </c>
      <c r="G2353" t="s">
        <v>15</v>
      </c>
      <c r="H2353">
        <v>0</v>
      </c>
      <c r="I2353">
        <v>1</v>
      </c>
      <c r="J2353" t="s">
        <v>32</v>
      </c>
      <c r="K2353" t="s">
        <v>32</v>
      </c>
      <c r="L2353" t="s">
        <v>32</v>
      </c>
      <c r="M2353" t="s">
        <v>32</v>
      </c>
      <c r="N2353" t="s">
        <v>32</v>
      </c>
      <c r="O2353">
        <v>1</v>
      </c>
      <c r="P2353" t="s">
        <v>32</v>
      </c>
      <c r="Q2353" t="s">
        <v>32</v>
      </c>
      <c r="R2353" t="s">
        <v>32</v>
      </c>
      <c r="S2353" t="s">
        <v>32</v>
      </c>
      <c r="T2353" t="s">
        <v>32</v>
      </c>
      <c r="U2353" t="s">
        <v>3819</v>
      </c>
      <c r="V2353">
        <v>0</v>
      </c>
      <c r="W2353">
        <v>1</v>
      </c>
      <c r="X2353" t="s">
        <v>32</v>
      </c>
      <c r="Y2353" t="s">
        <v>71</v>
      </c>
      <c r="Z2353">
        <v>0</v>
      </c>
      <c r="AA2353">
        <v>0</v>
      </c>
      <c r="AB2353">
        <v>0</v>
      </c>
      <c r="AC2353">
        <v>0</v>
      </c>
      <c r="AD2353" t="s">
        <v>32</v>
      </c>
      <c r="AE2353" s="23" t="s">
        <v>32</v>
      </c>
    </row>
    <row r="2354" spans="1:31" x14ac:dyDescent="0.25">
      <c r="A2354" t="s">
        <v>69</v>
      </c>
      <c r="B2354" t="s">
        <v>103</v>
      </c>
      <c r="C2354" t="s">
        <v>54</v>
      </c>
      <c r="D2354" t="s">
        <v>32</v>
      </c>
      <c r="E2354" t="s">
        <v>32</v>
      </c>
      <c r="F2354">
        <v>0</v>
      </c>
      <c r="G2354" t="s">
        <v>15</v>
      </c>
      <c r="H2354">
        <v>0</v>
      </c>
      <c r="I2354">
        <v>1</v>
      </c>
      <c r="J2354" t="s">
        <v>32</v>
      </c>
      <c r="K2354" t="s">
        <v>32</v>
      </c>
      <c r="L2354" t="s">
        <v>32</v>
      </c>
      <c r="M2354" t="s">
        <v>32</v>
      </c>
      <c r="N2354" t="s">
        <v>32</v>
      </c>
      <c r="O2354">
        <v>1</v>
      </c>
      <c r="P2354" t="s">
        <v>32</v>
      </c>
      <c r="Q2354" t="s">
        <v>32</v>
      </c>
      <c r="R2354" t="s">
        <v>32</v>
      </c>
      <c r="S2354" t="s">
        <v>32</v>
      </c>
      <c r="T2354" t="s">
        <v>32</v>
      </c>
      <c r="U2354" t="s">
        <v>3819</v>
      </c>
      <c r="V2354">
        <v>0</v>
      </c>
      <c r="W2354">
        <v>1</v>
      </c>
      <c r="X2354" t="s">
        <v>32</v>
      </c>
      <c r="Y2354" t="s">
        <v>71</v>
      </c>
      <c r="Z2354">
        <v>0</v>
      </c>
      <c r="AA2354">
        <v>0</v>
      </c>
      <c r="AB2354">
        <v>0</v>
      </c>
      <c r="AC2354">
        <v>0</v>
      </c>
      <c r="AD2354" t="s">
        <v>32</v>
      </c>
      <c r="AE2354" s="23" t="s">
        <v>32</v>
      </c>
    </row>
    <row r="2355" spans="1:31" hidden="1" x14ac:dyDescent="0.25">
      <c r="A2355" t="s">
        <v>76</v>
      </c>
      <c r="B2355" t="s">
        <v>38</v>
      </c>
      <c r="C2355" t="s">
        <v>32</v>
      </c>
      <c r="D2355" t="s">
        <v>32</v>
      </c>
      <c r="E2355" t="s">
        <v>32</v>
      </c>
      <c r="F2355">
        <v>0</v>
      </c>
      <c r="G2355" t="s">
        <v>16</v>
      </c>
      <c r="H2355">
        <v>1</v>
      </c>
      <c r="I2355">
        <v>0</v>
      </c>
      <c r="J2355" t="s">
        <v>32</v>
      </c>
      <c r="K2355" t="s">
        <v>32</v>
      </c>
      <c r="L2355" t="s">
        <v>32</v>
      </c>
      <c r="M2355" t="s">
        <v>32</v>
      </c>
      <c r="N2355" t="s">
        <v>32</v>
      </c>
      <c r="O2355">
        <v>1</v>
      </c>
      <c r="P2355" t="s">
        <v>32</v>
      </c>
      <c r="Q2355" t="s">
        <v>32</v>
      </c>
      <c r="R2355" t="s">
        <v>32</v>
      </c>
      <c r="S2355" t="s">
        <v>32</v>
      </c>
      <c r="T2355" t="s">
        <v>32</v>
      </c>
      <c r="U2355" t="s">
        <v>3819</v>
      </c>
      <c r="V2355">
        <v>1</v>
      </c>
      <c r="W2355">
        <v>0</v>
      </c>
      <c r="X2355" t="s">
        <v>32</v>
      </c>
      <c r="Y2355" t="s">
        <v>71</v>
      </c>
      <c r="Z2355">
        <v>0</v>
      </c>
      <c r="AA2355">
        <v>0</v>
      </c>
      <c r="AB2355">
        <v>0</v>
      </c>
      <c r="AC2355">
        <v>0</v>
      </c>
      <c r="AD2355" t="s">
        <v>32</v>
      </c>
      <c r="AE2355" s="23" t="s">
        <v>32</v>
      </c>
    </row>
    <row r="2356" spans="1:31" x14ac:dyDescent="0.25">
      <c r="A2356" t="s">
        <v>76</v>
      </c>
      <c r="B2356" t="s">
        <v>103</v>
      </c>
      <c r="C2356" t="s">
        <v>54</v>
      </c>
      <c r="D2356" t="s">
        <v>32</v>
      </c>
      <c r="E2356" t="s">
        <v>32</v>
      </c>
      <c r="F2356">
        <v>0</v>
      </c>
      <c r="G2356" t="s">
        <v>15</v>
      </c>
      <c r="H2356">
        <v>0</v>
      </c>
      <c r="I2356">
        <v>1</v>
      </c>
      <c r="J2356" t="s">
        <v>32</v>
      </c>
      <c r="K2356" t="s">
        <v>32</v>
      </c>
      <c r="L2356" t="s">
        <v>32</v>
      </c>
      <c r="M2356" t="s">
        <v>32</v>
      </c>
      <c r="N2356" t="s">
        <v>32</v>
      </c>
      <c r="O2356">
        <v>1</v>
      </c>
      <c r="P2356" t="s">
        <v>32</v>
      </c>
      <c r="Q2356" t="s">
        <v>32</v>
      </c>
      <c r="R2356" t="s">
        <v>32</v>
      </c>
      <c r="S2356" t="s">
        <v>32</v>
      </c>
      <c r="T2356" t="s">
        <v>32</v>
      </c>
      <c r="U2356" t="s">
        <v>3819</v>
      </c>
      <c r="V2356">
        <v>0</v>
      </c>
      <c r="W2356">
        <v>1</v>
      </c>
      <c r="X2356" t="s">
        <v>32</v>
      </c>
      <c r="Y2356" t="s">
        <v>71</v>
      </c>
      <c r="Z2356">
        <v>0</v>
      </c>
      <c r="AA2356">
        <v>0</v>
      </c>
      <c r="AB2356">
        <v>0</v>
      </c>
      <c r="AC2356">
        <v>0</v>
      </c>
      <c r="AD2356" t="s">
        <v>32</v>
      </c>
      <c r="AE2356" s="23" t="s">
        <v>32</v>
      </c>
    </row>
    <row r="2357" spans="1:31" x14ac:dyDescent="0.25">
      <c r="A2357" t="s">
        <v>76</v>
      </c>
      <c r="B2357" t="s">
        <v>103</v>
      </c>
      <c r="C2357" t="s">
        <v>54</v>
      </c>
      <c r="D2357" t="s">
        <v>32</v>
      </c>
      <c r="E2357" t="s">
        <v>32</v>
      </c>
      <c r="F2357">
        <v>1</v>
      </c>
      <c r="G2357" t="s">
        <v>15</v>
      </c>
      <c r="H2357">
        <v>0</v>
      </c>
      <c r="I2357">
        <v>1</v>
      </c>
      <c r="J2357" t="s">
        <v>32</v>
      </c>
      <c r="K2357" t="s">
        <v>32</v>
      </c>
      <c r="L2357" t="s">
        <v>32</v>
      </c>
      <c r="M2357" t="s">
        <v>32</v>
      </c>
      <c r="N2357" t="s">
        <v>32</v>
      </c>
      <c r="O2357">
        <v>1</v>
      </c>
      <c r="P2357" t="s">
        <v>32</v>
      </c>
      <c r="Q2357" t="s">
        <v>32</v>
      </c>
      <c r="R2357" t="s">
        <v>32</v>
      </c>
      <c r="S2357" t="s">
        <v>32</v>
      </c>
      <c r="T2357" t="s">
        <v>32</v>
      </c>
      <c r="U2357" t="s">
        <v>3819</v>
      </c>
      <c r="V2357">
        <v>0</v>
      </c>
      <c r="W2357">
        <v>1</v>
      </c>
      <c r="X2357" t="s">
        <v>32</v>
      </c>
      <c r="Y2357" t="s">
        <v>71</v>
      </c>
      <c r="Z2357">
        <v>0</v>
      </c>
      <c r="AA2357">
        <v>0</v>
      </c>
      <c r="AB2357">
        <v>0</v>
      </c>
      <c r="AC2357">
        <v>0</v>
      </c>
      <c r="AD2357" t="s">
        <v>32</v>
      </c>
      <c r="AE2357" s="23" t="s">
        <v>32</v>
      </c>
    </row>
    <row r="2358" spans="1:31" x14ac:dyDescent="0.25">
      <c r="A2358" t="s">
        <v>76</v>
      </c>
      <c r="B2358" t="s">
        <v>106</v>
      </c>
      <c r="C2358" t="s">
        <v>54</v>
      </c>
      <c r="D2358" t="s">
        <v>32</v>
      </c>
      <c r="E2358" t="s">
        <v>32</v>
      </c>
      <c r="F2358">
        <v>2</v>
      </c>
      <c r="G2358" t="s">
        <v>15</v>
      </c>
      <c r="H2358">
        <v>0</v>
      </c>
      <c r="I2358">
        <v>1</v>
      </c>
      <c r="J2358" t="s">
        <v>32</v>
      </c>
      <c r="K2358" t="s">
        <v>32</v>
      </c>
      <c r="L2358" t="s">
        <v>32</v>
      </c>
      <c r="M2358" t="s">
        <v>32</v>
      </c>
      <c r="N2358" t="s">
        <v>32</v>
      </c>
      <c r="O2358">
        <v>1</v>
      </c>
      <c r="P2358" t="s">
        <v>32</v>
      </c>
      <c r="Q2358" t="s">
        <v>32</v>
      </c>
      <c r="R2358" t="s">
        <v>32</v>
      </c>
      <c r="S2358" t="s">
        <v>32</v>
      </c>
      <c r="T2358" t="s">
        <v>32</v>
      </c>
      <c r="U2358" t="s">
        <v>3819</v>
      </c>
      <c r="V2358">
        <v>0</v>
      </c>
      <c r="W2358">
        <v>1</v>
      </c>
      <c r="X2358" t="s">
        <v>32</v>
      </c>
      <c r="Y2358" t="s">
        <v>71</v>
      </c>
      <c r="Z2358">
        <v>0</v>
      </c>
      <c r="AA2358">
        <v>0</v>
      </c>
      <c r="AB2358">
        <v>0</v>
      </c>
      <c r="AC2358">
        <v>0</v>
      </c>
      <c r="AD2358" t="s">
        <v>32</v>
      </c>
      <c r="AE2358" s="23" t="s">
        <v>32</v>
      </c>
    </row>
    <row r="2359" spans="1:31" x14ac:dyDescent="0.25">
      <c r="A2359" t="s">
        <v>76</v>
      </c>
      <c r="B2359" t="s">
        <v>106</v>
      </c>
      <c r="C2359" t="s">
        <v>54</v>
      </c>
      <c r="D2359" t="s">
        <v>32</v>
      </c>
      <c r="E2359" t="s">
        <v>32</v>
      </c>
      <c r="F2359">
        <v>0</v>
      </c>
      <c r="G2359" t="s">
        <v>15</v>
      </c>
      <c r="H2359">
        <v>0</v>
      </c>
      <c r="I2359">
        <v>1</v>
      </c>
      <c r="J2359" t="s">
        <v>32</v>
      </c>
      <c r="K2359" t="s">
        <v>32</v>
      </c>
      <c r="L2359" t="s">
        <v>32</v>
      </c>
      <c r="M2359" t="s">
        <v>32</v>
      </c>
      <c r="N2359" t="s">
        <v>32</v>
      </c>
      <c r="O2359">
        <v>1</v>
      </c>
      <c r="P2359" t="s">
        <v>32</v>
      </c>
      <c r="Q2359" t="s">
        <v>32</v>
      </c>
      <c r="R2359" t="s">
        <v>32</v>
      </c>
      <c r="S2359" t="s">
        <v>32</v>
      </c>
      <c r="T2359" t="s">
        <v>32</v>
      </c>
      <c r="U2359" t="s">
        <v>3819</v>
      </c>
      <c r="V2359">
        <v>0</v>
      </c>
      <c r="W2359">
        <v>1</v>
      </c>
      <c r="X2359" t="s">
        <v>32</v>
      </c>
      <c r="Y2359" t="s">
        <v>70</v>
      </c>
      <c r="Z2359">
        <v>0</v>
      </c>
      <c r="AA2359">
        <v>0</v>
      </c>
      <c r="AB2359">
        <v>0</v>
      </c>
      <c r="AC2359">
        <v>0</v>
      </c>
      <c r="AD2359" t="s">
        <v>32</v>
      </c>
      <c r="AE2359" s="23" t="s">
        <v>32</v>
      </c>
    </row>
    <row r="2360" spans="1:31" hidden="1" x14ac:dyDescent="0.25">
      <c r="A2360" t="s">
        <v>76</v>
      </c>
      <c r="B2360" t="s">
        <v>38</v>
      </c>
      <c r="C2360" t="s">
        <v>32</v>
      </c>
      <c r="D2360" t="s">
        <v>32</v>
      </c>
      <c r="E2360" t="s">
        <v>32</v>
      </c>
      <c r="F2360">
        <v>0</v>
      </c>
      <c r="G2360" t="s">
        <v>16</v>
      </c>
      <c r="H2360">
        <v>1</v>
      </c>
      <c r="I2360">
        <v>0</v>
      </c>
      <c r="J2360" t="s">
        <v>32</v>
      </c>
      <c r="K2360" t="s">
        <v>32</v>
      </c>
      <c r="L2360" t="s">
        <v>32</v>
      </c>
      <c r="M2360" t="s">
        <v>32</v>
      </c>
      <c r="N2360" t="s">
        <v>32</v>
      </c>
      <c r="O2360">
        <v>1</v>
      </c>
      <c r="P2360" t="s">
        <v>32</v>
      </c>
      <c r="Q2360" t="s">
        <v>32</v>
      </c>
      <c r="R2360" t="s">
        <v>32</v>
      </c>
      <c r="S2360" t="s">
        <v>32</v>
      </c>
      <c r="T2360" t="s">
        <v>32</v>
      </c>
      <c r="U2360" t="s">
        <v>3819</v>
      </c>
      <c r="V2360">
        <v>1</v>
      </c>
      <c r="W2360">
        <v>0</v>
      </c>
      <c r="X2360" t="s">
        <v>32</v>
      </c>
      <c r="Y2360" t="s">
        <v>71</v>
      </c>
      <c r="Z2360">
        <v>0</v>
      </c>
      <c r="AA2360">
        <v>0</v>
      </c>
      <c r="AB2360">
        <v>0</v>
      </c>
      <c r="AC2360">
        <v>0</v>
      </c>
      <c r="AD2360" t="s">
        <v>32</v>
      </c>
      <c r="AE2360" s="23" t="s">
        <v>32</v>
      </c>
    </row>
    <row r="2361" spans="1:31" hidden="1" x14ac:dyDescent="0.25">
      <c r="A2361" t="s">
        <v>76</v>
      </c>
      <c r="B2361" t="s">
        <v>38</v>
      </c>
      <c r="C2361" t="s">
        <v>32</v>
      </c>
      <c r="D2361" t="s">
        <v>32</v>
      </c>
      <c r="E2361" t="s">
        <v>32</v>
      </c>
      <c r="F2361">
        <v>0</v>
      </c>
      <c r="G2361" t="s">
        <v>16</v>
      </c>
      <c r="H2361">
        <v>1</v>
      </c>
      <c r="I2361">
        <v>0</v>
      </c>
      <c r="J2361" t="s">
        <v>32</v>
      </c>
      <c r="K2361" t="s">
        <v>32</v>
      </c>
      <c r="L2361" t="s">
        <v>32</v>
      </c>
      <c r="M2361" t="s">
        <v>32</v>
      </c>
      <c r="N2361" t="s">
        <v>32</v>
      </c>
      <c r="O2361">
        <v>1</v>
      </c>
      <c r="P2361" t="s">
        <v>32</v>
      </c>
      <c r="Q2361" t="s">
        <v>32</v>
      </c>
      <c r="R2361" t="s">
        <v>32</v>
      </c>
      <c r="S2361" t="s">
        <v>32</v>
      </c>
      <c r="T2361" t="s">
        <v>32</v>
      </c>
      <c r="U2361" t="s">
        <v>3819</v>
      </c>
      <c r="V2361">
        <v>1</v>
      </c>
      <c r="W2361">
        <v>0</v>
      </c>
      <c r="X2361" t="s">
        <v>32</v>
      </c>
      <c r="Y2361" t="s">
        <v>71</v>
      </c>
      <c r="Z2361">
        <v>0</v>
      </c>
      <c r="AA2361">
        <v>0</v>
      </c>
      <c r="AB2361">
        <v>0</v>
      </c>
      <c r="AC2361">
        <v>0</v>
      </c>
      <c r="AD2361" t="s">
        <v>32</v>
      </c>
      <c r="AE2361" s="23" t="s">
        <v>32</v>
      </c>
    </row>
    <row r="2362" spans="1:31" hidden="1" x14ac:dyDescent="0.25">
      <c r="A2362" t="s">
        <v>76</v>
      </c>
      <c r="B2362" t="s">
        <v>38</v>
      </c>
      <c r="C2362" t="s">
        <v>32</v>
      </c>
      <c r="D2362" t="s">
        <v>32</v>
      </c>
      <c r="E2362" t="s">
        <v>32</v>
      </c>
      <c r="F2362">
        <v>0</v>
      </c>
      <c r="G2362" t="s">
        <v>16</v>
      </c>
      <c r="H2362">
        <v>1</v>
      </c>
      <c r="I2362">
        <v>0</v>
      </c>
      <c r="J2362" t="s">
        <v>32</v>
      </c>
      <c r="K2362" t="s">
        <v>32</v>
      </c>
      <c r="L2362" t="s">
        <v>32</v>
      </c>
      <c r="M2362" t="s">
        <v>32</v>
      </c>
      <c r="N2362" t="s">
        <v>32</v>
      </c>
      <c r="O2362">
        <v>1</v>
      </c>
      <c r="P2362" t="s">
        <v>32</v>
      </c>
      <c r="Q2362" t="s">
        <v>32</v>
      </c>
      <c r="R2362" t="s">
        <v>32</v>
      </c>
      <c r="S2362" t="s">
        <v>32</v>
      </c>
      <c r="T2362" t="s">
        <v>32</v>
      </c>
      <c r="U2362" t="s">
        <v>3819</v>
      </c>
      <c r="V2362">
        <v>1</v>
      </c>
      <c r="W2362">
        <v>0</v>
      </c>
      <c r="X2362" t="s">
        <v>32</v>
      </c>
      <c r="Y2362" t="s">
        <v>71</v>
      </c>
      <c r="Z2362">
        <v>0</v>
      </c>
      <c r="AA2362">
        <v>0</v>
      </c>
      <c r="AB2362">
        <v>0</v>
      </c>
      <c r="AC2362">
        <v>0</v>
      </c>
      <c r="AD2362" t="s">
        <v>32</v>
      </c>
      <c r="AE2362" s="23" t="s">
        <v>32</v>
      </c>
    </row>
    <row r="2363" spans="1:31" hidden="1" x14ac:dyDescent="0.25">
      <c r="A2363" t="s">
        <v>76</v>
      </c>
      <c r="B2363" t="s">
        <v>103</v>
      </c>
      <c r="C2363" t="s">
        <v>32</v>
      </c>
      <c r="D2363" t="s">
        <v>32</v>
      </c>
      <c r="E2363" t="s">
        <v>32</v>
      </c>
      <c r="F2363">
        <v>0</v>
      </c>
      <c r="G2363" t="s">
        <v>16</v>
      </c>
      <c r="H2363">
        <v>1</v>
      </c>
      <c r="I2363">
        <v>0</v>
      </c>
      <c r="J2363" t="s">
        <v>32</v>
      </c>
      <c r="K2363" t="s">
        <v>32</v>
      </c>
      <c r="L2363" t="s">
        <v>32</v>
      </c>
      <c r="M2363" t="s">
        <v>32</v>
      </c>
      <c r="N2363" t="s">
        <v>32</v>
      </c>
      <c r="O2363">
        <v>1</v>
      </c>
      <c r="P2363" t="s">
        <v>32</v>
      </c>
      <c r="Q2363" t="s">
        <v>32</v>
      </c>
      <c r="R2363" t="s">
        <v>32</v>
      </c>
      <c r="S2363" t="s">
        <v>32</v>
      </c>
      <c r="T2363" t="s">
        <v>32</v>
      </c>
      <c r="U2363" t="s">
        <v>3819</v>
      </c>
      <c r="V2363">
        <v>1</v>
      </c>
      <c r="W2363">
        <v>0</v>
      </c>
      <c r="X2363" t="s">
        <v>32</v>
      </c>
      <c r="Y2363" t="s">
        <v>71</v>
      </c>
      <c r="Z2363">
        <v>0</v>
      </c>
      <c r="AA2363">
        <v>0</v>
      </c>
      <c r="AB2363">
        <v>0</v>
      </c>
      <c r="AC2363">
        <v>0</v>
      </c>
      <c r="AD2363" t="s">
        <v>32</v>
      </c>
      <c r="AE2363" s="23" t="s">
        <v>32</v>
      </c>
    </row>
    <row r="2364" spans="1:31" x14ac:dyDescent="0.25">
      <c r="A2364" t="s">
        <v>78</v>
      </c>
      <c r="B2364" t="s">
        <v>113</v>
      </c>
      <c r="C2364" t="s">
        <v>54</v>
      </c>
      <c r="D2364" t="s">
        <v>32</v>
      </c>
      <c r="E2364" t="s">
        <v>32</v>
      </c>
      <c r="F2364">
        <v>0</v>
      </c>
      <c r="G2364" t="s">
        <v>15</v>
      </c>
      <c r="H2364">
        <v>0</v>
      </c>
      <c r="I2364">
        <v>1</v>
      </c>
      <c r="J2364" t="s">
        <v>32</v>
      </c>
      <c r="K2364" t="s">
        <v>32</v>
      </c>
      <c r="L2364" t="s">
        <v>32</v>
      </c>
      <c r="M2364" t="s">
        <v>32</v>
      </c>
      <c r="N2364" t="s">
        <v>32</v>
      </c>
      <c r="O2364">
        <v>1</v>
      </c>
      <c r="P2364" t="s">
        <v>32</v>
      </c>
      <c r="Q2364" t="s">
        <v>32</v>
      </c>
      <c r="R2364" t="s">
        <v>32</v>
      </c>
      <c r="S2364" t="s">
        <v>32</v>
      </c>
      <c r="T2364" t="s">
        <v>32</v>
      </c>
      <c r="U2364" t="s">
        <v>3819</v>
      </c>
      <c r="V2364">
        <v>0</v>
      </c>
      <c r="W2364">
        <v>1</v>
      </c>
      <c r="X2364" t="s">
        <v>32</v>
      </c>
      <c r="Y2364" t="s">
        <v>71</v>
      </c>
      <c r="Z2364">
        <v>0</v>
      </c>
      <c r="AA2364">
        <v>0</v>
      </c>
      <c r="AB2364">
        <v>0</v>
      </c>
      <c r="AC2364">
        <v>0</v>
      </c>
      <c r="AD2364" t="s">
        <v>32</v>
      </c>
      <c r="AE2364" s="23" t="s">
        <v>32</v>
      </c>
    </row>
    <row r="2365" spans="1:31" x14ac:dyDescent="0.25">
      <c r="A2365" t="s">
        <v>78</v>
      </c>
      <c r="B2365" t="s">
        <v>113</v>
      </c>
      <c r="C2365" t="s">
        <v>54</v>
      </c>
      <c r="D2365" t="s">
        <v>32</v>
      </c>
      <c r="E2365" t="s">
        <v>32</v>
      </c>
      <c r="F2365">
        <v>2</v>
      </c>
      <c r="G2365" t="s">
        <v>15</v>
      </c>
      <c r="H2365">
        <v>0</v>
      </c>
      <c r="I2365">
        <v>1</v>
      </c>
      <c r="J2365" t="s">
        <v>32</v>
      </c>
      <c r="K2365" t="s">
        <v>32</v>
      </c>
      <c r="L2365" t="s">
        <v>32</v>
      </c>
      <c r="M2365" t="s">
        <v>32</v>
      </c>
      <c r="N2365" t="s">
        <v>32</v>
      </c>
      <c r="O2365">
        <v>1</v>
      </c>
      <c r="P2365" t="s">
        <v>32</v>
      </c>
      <c r="Q2365" t="s">
        <v>32</v>
      </c>
      <c r="R2365" t="s">
        <v>32</v>
      </c>
      <c r="S2365" t="s">
        <v>32</v>
      </c>
      <c r="T2365" t="s">
        <v>32</v>
      </c>
      <c r="U2365" t="s">
        <v>3819</v>
      </c>
      <c r="V2365">
        <v>0</v>
      </c>
      <c r="W2365">
        <v>1</v>
      </c>
      <c r="X2365" t="s">
        <v>32</v>
      </c>
      <c r="Y2365" t="s">
        <v>71</v>
      </c>
      <c r="Z2365">
        <v>0</v>
      </c>
      <c r="AA2365">
        <v>0</v>
      </c>
      <c r="AB2365">
        <v>0</v>
      </c>
      <c r="AC2365">
        <v>0</v>
      </c>
      <c r="AD2365" t="s">
        <v>32</v>
      </c>
      <c r="AE2365" s="23" t="s">
        <v>32</v>
      </c>
    </row>
    <row r="2366" spans="1:31" x14ac:dyDescent="0.25">
      <c r="A2366" t="s">
        <v>76</v>
      </c>
      <c r="B2366" t="s">
        <v>79</v>
      </c>
      <c r="C2366" t="s">
        <v>54</v>
      </c>
      <c r="D2366" t="s">
        <v>32</v>
      </c>
      <c r="E2366" t="s">
        <v>32</v>
      </c>
      <c r="F2366">
        <v>1</v>
      </c>
      <c r="G2366" t="s">
        <v>15</v>
      </c>
      <c r="H2366">
        <v>0</v>
      </c>
      <c r="I2366">
        <v>1</v>
      </c>
      <c r="J2366" t="s">
        <v>32</v>
      </c>
      <c r="K2366" t="s">
        <v>32</v>
      </c>
      <c r="L2366" t="s">
        <v>32</v>
      </c>
      <c r="M2366" t="s">
        <v>32</v>
      </c>
      <c r="N2366" t="s">
        <v>32</v>
      </c>
      <c r="O2366">
        <v>1</v>
      </c>
      <c r="P2366" t="s">
        <v>32</v>
      </c>
      <c r="Q2366" t="s">
        <v>32</v>
      </c>
      <c r="R2366" t="s">
        <v>32</v>
      </c>
      <c r="S2366" t="s">
        <v>32</v>
      </c>
      <c r="T2366" t="s">
        <v>32</v>
      </c>
      <c r="U2366" t="s">
        <v>3819</v>
      </c>
      <c r="V2366">
        <v>0</v>
      </c>
      <c r="W2366">
        <v>1</v>
      </c>
      <c r="X2366" t="s">
        <v>32</v>
      </c>
      <c r="Y2366" t="s">
        <v>71</v>
      </c>
      <c r="Z2366">
        <v>0</v>
      </c>
      <c r="AA2366">
        <v>0</v>
      </c>
      <c r="AB2366">
        <v>0</v>
      </c>
      <c r="AC2366">
        <v>0</v>
      </c>
      <c r="AD2366" t="s">
        <v>32</v>
      </c>
      <c r="AE2366" s="23" t="s">
        <v>32</v>
      </c>
    </row>
    <row r="2367" spans="1:31" x14ac:dyDescent="0.25">
      <c r="A2367" t="s">
        <v>76</v>
      </c>
      <c r="B2367" t="s">
        <v>52</v>
      </c>
      <c r="C2367" t="s">
        <v>54</v>
      </c>
      <c r="D2367" t="s">
        <v>32</v>
      </c>
      <c r="E2367" t="s">
        <v>32</v>
      </c>
      <c r="F2367">
        <v>0</v>
      </c>
      <c r="G2367" t="s">
        <v>15</v>
      </c>
      <c r="H2367">
        <v>0</v>
      </c>
      <c r="I2367">
        <v>1</v>
      </c>
      <c r="J2367" t="s">
        <v>32</v>
      </c>
      <c r="K2367" t="s">
        <v>32</v>
      </c>
      <c r="L2367" t="s">
        <v>32</v>
      </c>
      <c r="M2367" t="s">
        <v>32</v>
      </c>
      <c r="N2367" t="s">
        <v>32</v>
      </c>
      <c r="O2367">
        <v>1</v>
      </c>
      <c r="P2367" t="s">
        <v>32</v>
      </c>
      <c r="Q2367" t="s">
        <v>32</v>
      </c>
      <c r="R2367" t="s">
        <v>32</v>
      </c>
      <c r="S2367" t="s">
        <v>32</v>
      </c>
      <c r="T2367" t="s">
        <v>32</v>
      </c>
      <c r="U2367" t="s">
        <v>3819</v>
      </c>
      <c r="V2367">
        <v>0</v>
      </c>
      <c r="W2367">
        <v>1</v>
      </c>
      <c r="X2367" t="s">
        <v>32</v>
      </c>
      <c r="Y2367" t="s">
        <v>71</v>
      </c>
      <c r="Z2367">
        <v>0</v>
      </c>
      <c r="AA2367">
        <v>0</v>
      </c>
      <c r="AB2367">
        <v>0</v>
      </c>
      <c r="AC2367">
        <v>0</v>
      </c>
      <c r="AD2367" t="s">
        <v>32</v>
      </c>
      <c r="AE2367" s="23" t="s">
        <v>32</v>
      </c>
    </row>
    <row r="2368" spans="1:31" hidden="1" x14ac:dyDescent="0.25">
      <c r="A2368" t="s">
        <v>76</v>
      </c>
      <c r="B2368" t="s">
        <v>113</v>
      </c>
      <c r="C2368" t="s">
        <v>32</v>
      </c>
      <c r="D2368" t="s">
        <v>32</v>
      </c>
      <c r="E2368" t="s">
        <v>32</v>
      </c>
      <c r="F2368">
        <v>0</v>
      </c>
      <c r="G2368" t="s">
        <v>16</v>
      </c>
      <c r="H2368">
        <v>1</v>
      </c>
      <c r="I2368">
        <v>0</v>
      </c>
      <c r="J2368" t="s">
        <v>32</v>
      </c>
      <c r="K2368" t="s">
        <v>32</v>
      </c>
      <c r="L2368" t="s">
        <v>32</v>
      </c>
      <c r="M2368" t="s">
        <v>32</v>
      </c>
      <c r="N2368" t="s">
        <v>32</v>
      </c>
      <c r="O2368">
        <v>1</v>
      </c>
      <c r="P2368" t="s">
        <v>32</v>
      </c>
      <c r="Q2368" t="s">
        <v>32</v>
      </c>
      <c r="R2368" t="s">
        <v>32</v>
      </c>
      <c r="S2368" t="s">
        <v>32</v>
      </c>
      <c r="T2368" t="s">
        <v>32</v>
      </c>
      <c r="U2368" t="s">
        <v>3819</v>
      </c>
      <c r="V2368">
        <v>1</v>
      </c>
      <c r="W2368">
        <v>0</v>
      </c>
      <c r="X2368" t="s">
        <v>32</v>
      </c>
      <c r="Y2368" t="s">
        <v>71</v>
      </c>
      <c r="Z2368">
        <v>0</v>
      </c>
      <c r="AA2368">
        <v>0</v>
      </c>
      <c r="AB2368">
        <v>0</v>
      </c>
      <c r="AC2368">
        <v>0</v>
      </c>
      <c r="AD2368" t="s">
        <v>32</v>
      </c>
      <c r="AE2368" s="23" t="s">
        <v>32</v>
      </c>
    </row>
    <row r="2369" spans="1:31" x14ac:dyDescent="0.25">
      <c r="A2369" t="s">
        <v>69</v>
      </c>
      <c r="B2369" t="s">
        <v>148</v>
      </c>
      <c r="C2369" t="s">
        <v>54</v>
      </c>
      <c r="D2369" t="s">
        <v>32</v>
      </c>
      <c r="E2369" t="s">
        <v>32</v>
      </c>
      <c r="F2369">
        <v>0</v>
      </c>
      <c r="G2369" t="s">
        <v>15</v>
      </c>
      <c r="H2369">
        <v>0</v>
      </c>
      <c r="I2369">
        <v>1</v>
      </c>
      <c r="J2369" t="s">
        <v>32</v>
      </c>
      <c r="K2369" t="s">
        <v>32</v>
      </c>
      <c r="L2369" t="s">
        <v>32</v>
      </c>
      <c r="M2369" t="s">
        <v>32</v>
      </c>
      <c r="N2369" t="s">
        <v>32</v>
      </c>
      <c r="O2369">
        <v>1</v>
      </c>
      <c r="P2369" t="s">
        <v>32</v>
      </c>
      <c r="Q2369" t="s">
        <v>32</v>
      </c>
      <c r="R2369" t="s">
        <v>32</v>
      </c>
      <c r="S2369" t="s">
        <v>32</v>
      </c>
      <c r="T2369" t="s">
        <v>32</v>
      </c>
      <c r="U2369" t="s">
        <v>3819</v>
      </c>
      <c r="V2369">
        <v>0</v>
      </c>
      <c r="W2369">
        <v>1</v>
      </c>
      <c r="X2369" t="s">
        <v>32</v>
      </c>
      <c r="Y2369" t="s">
        <v>71</v>
      </c>
      <c r="Z2369">
        <v>0</v>
      </c>
      <c r="AA2369">
        <v>0</v>
      </c>
      <c r="AB2369">
        <v>0</v>
      </c>
      <c r="AC2369">
        <v>0</v>
      </c>
      <c r="AD2369" t="s">
        <v>32</v>
      </c>
      <c r="AE2369" s="23" t="s">
        <v>32</v>
      </c>
    </row>
    <row r="2370" spans="1:31" hidden="1" x14ac:dyDescent="0.25">
      <c r="A2370" t="s">
        <v>76</v>
      </c>
      <c r="B2370" t="s">
        <v>113</v>
      </c>
      <c r="C2370" t="s">
        <v>32</v>
      </c>
      <c r="D2370" t="s">
        <v>32</v>
      </c>
      <c r="E2370" t="s">
        <v>32</v>
      </c>
      <c r="F2370">
        <v>0</v>
      </c>
      <c r="G2370" t="s">
        <v>16</v>
      </c>
      <c r="H2370">
        <v>1</v>
      </c>
      <c r="I2370">
        <v>0</v>
      </c>
      <c r="J2370" t="s">
        <v>32</v>
      </c>
      <c r="K2370" t="s">
        <v>32</v>
      </c>
      <c r="L2370" t="s">
        <v>32</v>
      </c>
      <c r="M2370" t="s">
        <v>32</v>
      </c>
      <c r="N2370" t="s">
        <v>32</v>
      </c>
      <c r="O2370">
        <v>1</v>
      </c>
      <c r="P2370" t="s">
        <v>32</v>
      </c>
      <c r="Q2370" t="s">
        <v>32</v>
      </c>
      <c r="R2370" t="s">
        <v>32</v>
      </c>
      <c r="S2370" t="s">
        <v>32</v>
      </c>
      <c r="T2370" t="s">
        <v>32</v>
      </c>
      <c r="U2370" t="s">
        <v>3819</v>
      </c>
      <c r="V2370">
        <v>1</v>
      </c>
      <c r="W2370">
        <v>0</v>
      </c>
      <c r="X2370" t="s">
        <v>32</v>
      </c>
      <c r="Y2370" t="s">
        <v>71</v>
      </c>
      <c r="Z2370">
        <v>0</v>
      </c>
      <c r="AA2370">
        <v>0</v>
      </c>
      <c r="AB2370">
        <v>0</v>
      </c>
      <c r="AC2370">
        <v>0</v>
      </c>
      <c r="AD2370" t="s">
        <v>32</v>
      </c>
      <c r="AE2370" s="23" t="s">
        <v>32</v>
      </c>
    </row>
    <row r="2371" spans="1:31" x14ac:dyDescent="0.25">
      <c r="A2371" t="s">
        <v>69</v>
      </c>
      <c r="B2371" t="s">
        <v>113</v>
      </c>
      <c r="C2371" t="s">
        <v>54</v>
      </c>
      <c r="D2371" t="s">
        <v>32</v>
      </c>
      <c r="E2371" t="s">
        <v>32</v>
      </c>
      <c r="F2371">
        <v>0</v>
      </c>
      <c r="G2371" t="s">
        <v>15</v>
      </c>
      <c r="H2371">
        <v>0</v>
      </c>
      <c r="I2371">
        <v>1</v>
      </c>
      <c r="J2371" t="s">
        <v>32</v>
      </c>
      <c r="K2371" t="s">
        <v>32</v>
      </c>
      <c r="L2371" t="s">
        <v>32</v>
      </c>
      <c r="M2371" t="s">
        <v>32</v>
      </c>
      <c r="N2371" t="s">
        <v>32</v>
      </c>
      <c r="O2371">
        <v>1</v>
      </c>
      <c r="P2371" t="s">
        <v>32</v>
      </c>
      <c r="Q2371" t="s">
        <v>32</v>
      </c>
      <c r="R2371" t="s">
        <v>32</v>
      </c>
      <c r="S2371" t="s">
        <v>32</v>
      </c>
      <c r="T2371" t="s">
        <v>32</v>
      </c>
      <c r="U2371" t="s">
        <v>3819</v>
      </c>
      <c r="V2371">
        <v>0</v>
      </c>
      <c r="W2371">
        <v>1</v>
      </c>
      <c r="X2371" t="s">
        <v>32</v>
      </c>
      <c r="Y2371" t="s">
        <v>71</v>
      </c>
      <c r="Z2371">
        <v>0</v>
      </c>
      <c r="AA2371">
        <v>0</v>
      </c>
      <c r="AB2371">
        <v>0</v>
      </c>
      <c r="AC2371">
        <v>0</v>
      </c>
      <c r="AD2371" t="s">
        <v>32</v>
      </c>
      <c r="AE2371" s="23" t="s">
        <v>32</v>
      </c>
    </row>
    <row r="2372" spans="1:31" hidden="1" x14ac:dyDescent="0.25">
      <c r="A2372" t="s">
        <v>69</v>
      </c>
      <c r="B2372" t="s">
        <v>113</v>
      </c>
      <c r="C2372" t="s">
        <v>32</v>
      </c>
      <c r="D2372" t="s">
        <v>32</v>
      </c>
      <c r="E2372" t="s">
        <v>32</v>
      </c>
      <c r="F2372">
        <v>0</v>
      </c>
      <c r="G2372" t="s">
        <v>16</v>
      </c>
      <c r="H2372">
        <v>1</v>
      </c>
      <c r="I2372">
        <v>0</v>
      </c>
      <c r="J2372" t="s">
        <v>32</v>
      </c>
      <c r="K2372" t="s">
        <v>32</v>
      </c>
      <c r="L2372" t="s">
        <v>32</v>
      </c>
      <c r="M2372" t="s">
        <v>32</v>
      </c>
      <c r="N2372" t="s">
        <v>32</v>
      </c>
      <c r="O2372">
        <v>1</v>
      </c>
      <c r="P2372" t="s">
        <v>32</v>
      </c>
      <c r="Q2372" t="s">
        <v>32</v>
      </c>
      <c r="R2372" t="s">
        <v>32</v>
      </c>
      <c r="S2372" t="s">
        <v>32</v>
      </c>
      <c r="T2372" t="s">
        <v>32</v>
      </c>
      <c r="U2372" t="s">
        <v>3819</v>
      </c>
      <c r="V2372">
        <v>1</v>
      </c>
      <c r="W2372">
        <v>0</v>
      </c>
      <c r="X2372" t="s">
        <v>32</v>
      </c>
      <c r="Y2372" t="s">
        <v>71</v>
      </c>
      <c r="Z2372">
        <v>0</v>
      </c>
      <c r="AA2372">
        <v>0</v>
      </c>
      <c r="AB2372">
        <v>0</v>
      </c>
      <c r="AC2372">
        <v>0</v>
      </c>
      <c r="AD2372" t="s">
        <v>32</v>
      </c>
      <c r="AE2372" s="23" t="s">
        <v>32</v>
      </c>
    </row>
    <row r="2373" spans="1:31" hidden="1" x14ac:dyDescent="0.25">
      <c r="A2373" t="s">
        <v>78</v>
      </c>
      <c r="B2373" t="s">
        <v>108</v>
      </c>
      <c r="C2373" t="s">
        <v>32</v>
      </c>
      <c r="D2373" t="s">
        <v>32</v>
      </c>
      <c r="E2373" t="s">
        <v>32</v>
      </c>
      <c r="F2373">
        <v>0</v>
      </c>
      <c r="G2373" t="s">
        <v>16</v>
      </c>
      <c r="H2373">
        <v>1</v>
      </c>
      <c r="I2373">
        <v>0</v>
      </c>
      <c r="J2373" t="s">
        <v>32</v>
      </c>
      <c r="K2373" t="s">
        <v>32</v>
      </c>
      <c r="L2373" t="s">
        <v>32</v>
      </c>
      <c r="M2373" t="s">
        <v>32</v>
      </c>
      <c r="N2373" t="s">
        <v>32</v>
      </c>
      <c r="O2373">
        <v>1</v>
      </c>
      <c r="P2373" t="s">
        <v>32</v>
      </c>
      <c r="Q2373" t="s">
        <v>32</v>
      </c>
      <c r="R2373" t="s">
        <v>32</v>
      </c>
      <c r="S2373" t="s">
        <v>32</v>
      </c>
      <c r="T2373" t="s">
        <v>32</v>
      </c>
      <c r="U2373" t="s">
        <v>3819</v>
      </c>
      <c r="V2373">
        <v>1</v>
      </c>
      <c r="W2373">
        <v>0</v>
      </c>
      <c r="X2373" t="s">
        <v>32</v>
      </c>
      <c r="Y2373" t="s">
        <v>71</v>
      </c>
      <c r="Z2373">
        <v>0</v>
      </c>
      <c r="AA2373">
        <v>0</v>
      </c>
      <c r="AB2373">
        <v>0</v>
      </c>
      <c r="AC2373">
        <v>0</v>
      </c>
      <c r="AD2373" t="s">
        <v>32</v>
      </c>
      <c r="AE2373" s="23" t="s">
        <v>32</v>
      </c>
    </row>
    <row r="2374" spans="1:31" x14ac:dyDescent="0.25">
      <c r="A2374" t="s">
        <v>85</v>
      </c>
      <c r="B2374" t="s">
        <v>42</v>
      </c>
      <c r="C2374" t="s">
        <v>54</v>
      </c>
      <c r="D2374" t="s">
        <v>32</v>
      </c>
      <c r="E2374" t="s">
        <v>32</v>
      </c>
      <c r="F2374">
        <v>0</v>
      </c>
      <c r="G2374" t="s">
        <v>15</v>
      </c>
      <c r="H2374">
        <v>0</v>
      </c>
      <c r="I2374">
        <v>1</v>
      </c>
      <c r="J2374" t="s">
        <v>44</v>
      </c>
      <c r="K2374">
        <v>1</v>
      </c>
      <c r="L2374" t="s">
        <v>73</v>
      </c>
      <c r="M2374">
        <v>1</v>
      </c>
      <c r="N2374">
        <v>0</v>
      </c>
      <c r="O2374">
        <v>1</v>
      </c>
      <c r="P2374" t="s">
        <v>32</v>
      </c>
      <c r="Q2374" t="s">
        <v>32</v>
      </c>
      <c r="R2374" t="s">
        <v>32</v>
      </c>
      <c r="S2374" t="s">
        <v>32</v>
      </c>
      <c r="T2374" t="s">
        <v>32</v>
      </c>
      <c r="U2374" t="s">
        <v>3819</v>
      </c>
      <c r="V2374">
        <v>0</v>
      </c>
      <c r="W2374">
        <v>1</v>
      </c>
      <c r="X2374" t="s">
        <v>32</v>
      </c>
      <c r="Y2374" t="s">
        <v>80</v>
      </c>
      <c r="Z2374">
        <v>0</v>
      </c>
      <c r="AA2374">
        <v>0</v>
      </c>
      <c r="AB2374">
        <v>0</v>
      </c>
      <c r="AC2374">
        <v>0</v>
      </c>
      <c r="AD2374" t="s">
        <v>32</v>
      </c>
      <c r="AE2374" s="23" t="s">
        <v>32</v>
      </c>
    </row>
    <row r="2375" spans="1:31" x14ac:dyDescent="0.25">
      <c r="A2375" t="s">
        <v>69</v>
      </c>
      <c r="B2375" t="s">
        <v>103</v>
      </c>
      <c r="C2375" t="s">
        <v>54</v>
      </c>
      <c r="D2375" t="s">
        <v>32</v>
      </c>
      <c r="E2375" t="s">
        <v>32</v>
      </c>
      <c r="F2375">
        <v>0</v>
      </c>
      <c r="G2375" t="s">
        <v>15</v>
      </c>
      <c r="H2375">
        <v>0</v>
      </c>
      <c r="I2375">
        <v>1</v>
      </c>
      <c r="J2375" t="s">
        <v>32</v>
      </c>
      <c r="K2375" t="s">
        <v>32</v>
      </c>
      <c r="L2375" t="s">
        <v>32</v>
      </c>
      <c r="M2375" t="s">
        <v>32</v>
      </c>
      <c r="N2375" t="s">
        <v>32</v>
      </c>
      <c r="O2375">
        <v>1</v>
      </c>
      <c r="P2375" t="s">
        <v>32</v>
      </c>
      <c r="Q2375" t="s">
        <v>32</v>
      </c>
      <c r="R2375" t="s">
        <v>32</v>
      </c>
      <c r="S2375" t="s">
        <v>32</v>
      </c>
      <c r="T2375" t="s">
        <v>32</v>
      </c>
      <c r="U2375" t="s">
        <v>3819</v>
      </c>
      <c r="V2375">
        <v>0</v>
      </c>
      <c r="W2375">
        <v>1</v>
      </c>
      <c r="X2375" t="s">
        <v>32</v>
      </c>
      <c r="Y2375" t="s">
        <v>71</v>
      </c>
      <c r="Z2375">
        <v>0</v>
      </c>
      <c r="AA2375">
        <v>0</v>
      </c>
      <c r="AB2375">
        <v>0</v>
      </c>
      <c r="AC2375">
        <v>0</v>
      </c>
      <c r="AD2375" t="s">
        <v>32</v>
      </c>
      <c r="AE2375" s="23" t="s">
        <v>32</v>
      </c>
    </row>
    <row r="2376" spans="1:31" x14ac:dyDescent="0.25">
      <c r="A2376" t="s">
        <v>88</v>
      </c>
      <c r="B2376" t="s">
        <v>43</v>
      </c>
      <c r="C2376" t="s">
        <v>54</v>
      </c>
      <c r="D2376" t="s">
        <v>32</v>
      </c>
      <c r="E2376" t="s">
        <v>32</v>
      </c>
      <c r="F2376">
        <v>0</v>
      </c>
      <c r="G2376" t="s">
        <v>15</v>
      </c>
      <c r="H2376">
        <v>0</v>
      </c>
      <c r="I2376">
        <v>1</v>
      </c>
      <c r="J2376" t="s">
        <v>32</v>
      </c>
      <c r="K2376" t="s">
        <v>32</v>
      </c>
      <c r="L2376" t="s">
        <v>32</v>
      </c>
      <c r="M2376" t="s">
        <v>32</v>
      </c>
      <c r="N2376" t="s">
        <v>32</v>
      </c>
      <c r="O2376">
        <v>1</v>
      </c>
      <c r="P2376" t="s">
        <v>32</v>
      </c>
      <c r="Q2376" t="s">
        <v>32</v>
      </c>
      <c r="R2376" t="s">
        <v>32</v>
      </c>
      <c r="S2376" t="s">
        <v>32</v>
      </c>
      <c r="T2376" t="s">
        <v>32</v>
      </c>
      <c r="U2376" t="s">
        <v>3819</v>
      </c>
      <c r="V2376">
        <v>0</v>
      </c>
      <c r="W2376">
        <v>1</v>
      </c>
      <c r="X2376" t="s">
        <v>32</v>
      </c>
      <c r="Y2376" t="s">
        <v>80</v>
      </c>
      <c r="Z2376">
        <v>0</v>
      </c>
      <c r="AA2376">
        <v>0</v>
      </c>
      <c r="AB2376">
        <v>0</v>
      </c>
      <c r="AC2376">
        <v>0</v>
      </c>
      <c r="AD2376" t="s">
        <v>32</v>
      </c>
      <c r="AE2376" s="23" t="s">
        <v>32</v>
      </c>
    </row>
    <row r="2377" spans="1:31" x14ac:dyDescent="0.25">
      <c r="A2377" t="s">
        <v>88</v>
      </c>
      <c r="B2377" t="s">
        <v>43</v>
      </c>
      <c r="C2377" t="s">
        <v>54</v>
      </c>
      <c r="D2377" t="s">
        <v>32</v>
      </c>
      <c r="E2377" t="s">
        <v>32</v>
      </c>
      <c r="F2377">
        <v>2</v>
      </c>
      <c r="G2377" t="s">
        <v>15</v>
      </c>
      <c r="H2377">
        <v>0</v>
      </c>
      <c r="I2377">
        <v>1</v>
      </c>
      <c r="J2377" t="s">
        <v>32</v>
      </c>
      <c r="K2377" t="s">
        <v>32</v>
      </c>
      <c r="L2377" t="s">
        <v>32</v>
      </c>
      <c r="M2377" t="s">
        <v>32</v>
      </c>
      <c r="N2377" t="s">
        <v>32</v>
      </c>
      <c r="O2377">
        <v>1</v>
      </c>
      <c r="P2377" t="s">
        <v>32</v>
      </c>
      <c r="Q2377" t="s">
        <v>32</v>
      </c>
      <c r="R2377" t="s">
        <v>32</v>
      </c>
      <c r="S2377" t="s">
        <v>32</v>
      </c>
      <c r="T2377" t="s">
        <v>32</v>
      </c>
      <c r="U2377" t="s">
        <v>3819</v>
      </c>
      <c r="V2377">
        <v>0</v>
      </c>
      <c r="W2377">
        <v>1</v>
      </c>
      <c r="X2377" t="s">
        <v>32</v>
      </c>
      <c r="Y2377" t="s">
        <v>70</v>
      </c>
      <c r="Z2377">
        <v>0</v>
      </c>
      <c r="AA2377">
        <v>0</v>
      </c>
      <c r="AB2377">
        <v>0</v>
      </c>
      <c r="AC2377">
        <v>0</v>
      </c>
      <c r="AD2377" t="s">
        <v>32</v>
      </c>
      <c r="AE2377" s="23" t="s">
        <v>32</v>
      </c>
    </row>
    <row r="2378" spans="1:31" hidden="1" x14ac:dyDescent="0.25">
      <c r="A2378" t="s">
        <v>76</v>
      </c>
      <c r="B2378" t="s">
        <v>38</v>
      </c>
      <c r="C2378" t="s">
        <v>32</v>
      </c>
      <c r="D2378" t="s">
        <v>32</v>
      </c>
      <c r="E2378" t="s">
        <v>32</v>
      </c>
      <c r="F2378">
        <v>0</v>
      </c>
      <c r="G2378" t="s">
        <v>16</v>
      </c>
      <c r="H2378">
        <v>1</v>
      </c>
      <c r="I2378">
        <v>0</v>
      </c>
      <c r="J2378" t="s">
        <v>32</v>
      </c>
      <c r="K2378" t="s">
        <v>32</v>
      </c>
      <c r="L2378" t="s">
        <v>32</v>
      </c>
      <c r="M2378" t="s">
        <v>32</v>
      </c>
      <c r="N2378" t="s">
        <v>32</v>
      </c>
      <c r="O2378">
        <v>1</v>
      </c>
      <c r="P2378" t="s">
        <v>32</v>
      </c>
      <c r="Q2378" t="s">
        <v>32</v>
      </c>
      <c r="R2378" t="s">
        <v>32</v>
      </c>
      <c r="S2378" t="s">
        <v>32</v>
      </c>
      <c r="T2378" t="s">
        <v>32</v>
      </c>
      <c r="U2378" t="s">
        <v>3819</v>
      </c>
      <c r="V2378">
        <v>1</v>
      </c>
      <c r="W2378">
        <v>0</v>
      </c>
      <c r="X2378" t="s">
        <v>32</v>
      </c>
      <c r="Y2378" t="s">
        <v>71</v>
      </c>
      <c r="Z2378">
        <v>0</v>
      </c>
      <c r="AA2378">
        <v>0</v>
      </c>
      <c r="AB2378">
        <v>0</v>
      </c>
      <c r="AC2378">
        <v>0</v>
      </c>
      <c r="AD2378" t="s">
        <v>3915</v>
      </c>
      <c r="AE2378" s="23">
        <v>0</v>
      </c>
    </row>
    <row r="2379" spans="1:31" hidden="1" x14ac:dyDescent="0.25">
      <c r="A2379" t="s">
        <v>76</v>
      </c>
      <c r="B2379" t="s">
        <v>38</v>
      </c>
      <c r="C2379" t="s">
        <v>32</v>
      </c>
      <c r="D2379" t="s">
        <v>32</v>
      </c>
      <c r="E2379" t="s">
        <v>32</v>
      </c>
      <c r="F2379">
        <v>0</v>
      </c>
      <c r="G2379" t="s">
        <v>16</v>
      </c>
      <c r="H2379">
        <v>1</v>
      </c>
      <c r="I2379">
        <v>0</v>
      </c>
      <c r="J2379" t="s">
        <v>32</v>
      </c>
      <c r="K2379" t="s">
        <v>32</v>
      </c>
      <c r="L2379" t="s">
        <v>32</v>
      </c>
      <c r="M2379" t="s">
        <v>32</v>
      </c>
      <c r="N2379" t="s">
        <v>32</v>
      </c>
      <c r="O2379">
        <v>1</v>
      </c>
      <c r="P2379" t="s">
        <v>32</v>
      </c>
      <c r="Q2379" t="s">
        <v>32</v>
      </c>
      <c r="R2379" t="s">
        <v>32</v>
      </c>
      <c r="S2379" t="s">
        <v>32</v>
      </c>
      <c r="T2379" t="s">
        <v>32</v>
      </c>
      <c r="U2379" t="s">
        <v>3819</v>
      </c>
      <c r="V2379">
        <v>1</v>
      </c>
      <c r="W2379">
        <v>0</v>
      </c>
      <c r="X2379" t="s">
        <v>32</v>
      </c>
      <c r="Y2379" t="s">
        <v>71</v>
      </c>
      <c r="Z2379">
        <v>0</v>
      </c>
      <c r="AA2379">
        <v>0</v>
      </c>
      <c r="AB2379">
        <v>0</v>
      </c>
      <c r="AC2379">
        <v>0</v>
      </c>
      <c r="AD2379" t="s">
        <v>32</v>
      </c>
      <c r="AE2379" s="23" t="s">
        <v>32</v>
      </c>
    </row>
    <row r="2380" spans="1:31" hidden="1" x14ac:dyDescent="0.25">
      <c r="A2380" t="s">
        <v>76</v>
      </c>
      <c r="B2380" t="s">
        <v>38</v>
      </c>
      <c r="C2380" t="s">
        <v>32</v>
      </c>
      <c r="D2380" t="s">
        <v>32</v>
      </c>
      <c r="E2380" t="s">
        <v>32</v>
      </c>
      <c r="F2380">
        <v>0</v>
      </c>
      <c r="G2380" t="s">
        <v>16</v>
      </c>
      <c r="H2380">
        <v>1</v>
      </c>
      <c r="I2380">
        <v>0</v>
      </c>
      <c r="J2380" t="s">
        <v>32</v>
      </c>
      <c r="K2380" t="s">
        <v>32</v>
      </c>
      <c r="L2380" t="s">
        <v>32</v>
      </c>
      <c r="M2380" t="s">
        <v>32</v>
      </c>
      <c r="N2380" t="s">
        <v>32</v>
      </c>
      <c r="O2380">
        <v>1</v>
      </c>
      <c r="P2380" t="s">
        <v>32</v>
      </c>
      <c r="Q2380" t="s">
        <v>32</v>
      </c>
      <c r="R2380" t="s">
        <v>32</v>
      </c>
      <c r="S2380" t="s">
        <v>32</v>
      </c>
      <c r="T2380" t="s">
        <v>32</v>
      </c>
      <c r="U2380" t="s">
        <v>3819</v>
      </c>
      <c r="V2380">
        <v>1</v>
      </c>
      <c r="W2380">
        <v>0</v>
      </c>
      <c r="X2380" t="s">
        <v>32</v>
      </c>
      <c r="Y2380" t="s">
        <v>71</v>
      </c>
      <c r="Z2380">
        <v>0</v>
      </c>
      <c r="AA2380">
        <v>0</v>
      </c>
      <c r="AB2380">
        <v>0</v>
      </c>
      <c r="AC2380">
        <v>0</v>
      </c>
      <c r="AD2380" t="s">
        <v>32</v>
      </c>
      <c r="AE2380" s="23" t="s">
        <v>32</v>
      </c>
    </row>
    <row r="2381" spans="1:31" x14ac:dyDescent="0.25">
      <c r="A2381" t="s">
        <v>76</v>
      </c>
      <c r="B2381" t="s">
        <v>103</v>
      </c>
      <c r="C2381" t="s">
        <v>54</v>
      </c>
      <c r="D2381" t="s">
        <v>32</v>
      </c>
      <c r="E2381" t="s">
        <v>32</v>
      </c>
      <c r="F2381">
        <v>3</v>
      </c>
      <c r="G2381" t="s">
        <v>15</v>
      </c>
      <c r="H2381">
        <v>0</v>
      </c>
      <c r="I2381">
        <v>1</v>
      </c>
      <c r="J2381" t="s">
        <v>32</v>
      </c>
      <c r="K2381" t="s">
        <v>32</v>
      </c>
      <c r="L2381" t="s">
        <v>32</v>
      </c>
      <c r="M2381" t="s">
        <v>32</v>
      </c>
      <c r="N2381" t="s">
        <v>32</v>
      </c>
      <c r="O2381">
        <v>1</v>
      </c>
      <c r="P2381" t="s">
        <v>32</v>
      </c>
      <c r="Q2381" t="s">
        <v>32</v>
      </c>
      <c r="R2381" t="s">
        <v>32</v>
      </c>
      <c r="S2381" t="s">
        <v>32</v>
      </c>
      <c r="T2381" t="s">
        <v>32</v>
      </c>
      <c r="U2381" t="s">
        <v>3819</v>
      </c>
      <c r="V2381">
        <v>0</v>
      </c>
      <c r="W2381">
        <v>1</v>
      </c>
      <c r="X2381" t="s">
        <v>32</v>
      </c>
      <c r="Y2381" t="s">
        <v>71</v>
      </c>
      <c r="Z2381">
        <v>0</v>
      </c>
      <c r="AA2381">
        <v>0</v>
      </c>
      <c r="AB2381">
        <v>0</v>
      </c>
      <c r="AC2381">
        <v>0</v>
      </c>
      <c r="AD2381" t="s">
        <v>32</v>
      </c>
      <c r="AE2381" s="23" t="s">
        <v>32</v>
      </c>
    </row>
    <row r="2382" spans="1:31" x14ac:dyDescent="0.25">
      <c r="A2382" t="s">
        <v>76</v>
      </c>
      <c r="B2382" t="s">
        <v>103</v>
      </c>
      <c r="C2382" t="s">
        <v>54</v>
      </c>
      <c r="D2382" t="s">
        <v>32</v>
      </c>
      <c r="E2382" t="s">
        <v>32</v>
      </c>
      <c r="F2382">
        <v>0</v>
      </c>
      <c r="G2382" t="s">
        <v>15</v>
      </c>
      <c r="H2382">
        <v>0</v>
      </c>
      <c r="I2382">
        <v>1</v>
      </c>
      <c r="J2382" t="s">
        <v>32</v>
      </c>
      <c r="K2382" t="s">
        <v>32</v>
      </c>
      <c r="L2382" t="s">
        <v>32</v>
      </c>
      <c r="M2382" t="s">
        <v>32</v>
      </c>
      <c r="N2382" t="s">
        <v>32</v>
      </c>
      <c r="O2382">
        <v>1</v>
      </c>
      <c r="P2382" t="s">
        <v>32</v>
      </c>
      <c r="Q2382" t="s">
        <v>32</v>
      </c>
      <c r="R2382" t="s">
        <v>32</v>
      </c>
      <c r="S2382" t="s">
        <v>32</v>
      </c>
      <c r="T2382" t="s">
        <v>32</v>
      </c>
      <c r="U2382" t="s">
        <v>3819</v>
      </c>
      <c r="V2382">
        <v>0</v>
      </c>
      <c r="W2382">
        <v>1</v>
      </c>
      <c r="X2382" t="s">
        <v>32</v>
      </c>
      <c r="Y2382" t="s">
        <v>70</v>
      </c>
      <c r="Z2382">
        <v>0</v>
      </c>
      <c r="AA2382">
        <v>0</v>
      </c>
      <c r="AB2382">
        <v>0</v>
      </c>
      <c r="AC2382">
        <v>0</v>
      </c>
      <c r="AD2382" t="s">
        <v>32</v>
      </c>
      <c r="AE2382" s="23" t="s">
        <v>32</v>
      </c>
    </row>
    <row r="2383" spans="1:31" hidden="1" x14ac:dyDescent="0.25">
      <c r="A2383" t="s">
        <v>76</v>
      </c>
      <c r="B2383" t="s">
        <v>38</v>
      </c>
      <c r="C2383" t="s">
        <v>32</v>
      </c>
      <c r="D2383" t="s">
        <v>32</v>
      </c>
      <c r="E2383" t="s">
        <v>32</v>
      </c>
      <c r="F2383">
        <v>0</v>
      </c>
      <c r="G2383" t="s">
        <v>16</v>
      </c>
      <c r="H2383">
        <v>1</v>
      </c>
      <c r="I2383">
        <v>0</v>
      </c>
      <c r="J2383" t="s">
        <v>32</v>
      </c>
      <c r="K2383" t="s">
        <v>32</v>
      </c>
      <c r="L2383" t="s">
        <v>32</v>
      </c>
      <c r="M2383" t="s">
        <v>32</v>
      </c>
      <c r="N2383" t="s">
        <v>32</v>
      </c>
      <c r="O2383">
        <v>1</v>
      </c>
      <c r="P2383" t="s">
        <v>32</v>
      </c>
      <c r="Q2383" t="s">
        <v>32</v>
      </c>
      <c r="R2383" t="s">
        <v>32</v>
      </c>
      <c r="S2383" t="s">
        <v>32</v>
      </c>
      <c r="T2383" t="s">
        <v>32</v>
      </c>
      <c r="U2383" t="s">
        <v>3819</v>
      </c>
      <c r="V2383">
        <v>1</v>
      </c>
      <c r="W2383">
        <v>0</v>
      </c>
      <c r="X2383" t="s">
        <v>32</v>
      </c>
      <c r="Y2383" t="s">
        <v>71</v>
      </c>
      <c r="Z2383">
        <v>0</v>
      </c>
      <c r="AA2383">
        <v>0</v>
      </c>
      <c r="AB2383">
        <v>0</v>
      </c>
      <c r="AC2383">
        <v>0</v>
      </c>
      <c r="AD2383" t="s">
        <v>32</v>
      </c>
      <c r="AE2383" s="23" t="s">
        <v>32</v>
      </c>
    </row>
    <row r="2384" spans="1:31" x14ac:dyDescent="0.25">
      <c r="A2384" t="s">
        <v>76</v>
      </c>
      <c r="B2384" t="s">
        <v>43</v>
      </c>
      <c r="C2384" t="s">
        <v>54</v>
      </c>
      <c r="D2384" t="s">
        <v>32</v>
      </c>
      <c r="E2384" t="s">
        <v>32</v>
      </c>
      <c r="F2384">
        <v>0</v>
      </c>
      <c r="G2384" t="s">
        <v>15</v>
      </c>
      <c r="H2384">
        <v>0</v>
      </c>
      <c r="I2384">
        <v>1</v>
      </c>
      <c r="J2384" t="s">
        <v>32</v>
      </c>
      <c r="K2384" t="s">
        <v>32</v>
      </c>
      <c r="L2384" t="s">
        <v>32</v>
      </c>
      <c r="M2384" t="s">
        <v>32</v>
      </c>
      <c r="N2384" t="s">
        <v>32</v>
      </c>
      <c r="O2384">
        <v>1</v>
      </c>
      <c r="P2384" t="s">
        <v>32</v>
      </c>
      <c r="Q2384" t="s">
        <v>32</v>
      </c>
      <c r="R2384" t="s">
        <v>32</v>
      </c>
      <c r="S2384" t="s">
        <v>32</v>
      </c>
      <c r="T2384" t="s">
        <v>32</v>
      </c>
      <c r="U2384" t="s">
        <v>3819</v>
      </c>
      <c r="V2384">
        <v>0</v>
      </c>
      <c r="W2384">
        <v>1</v>
      </c>
      <c r="X2384" t="s">
        <v>32</v>
      </c>
      <c r="Y2384" t="s">
        <v>71</v>
      </c>
      <c r="Z2384">
        <v>0</v>
      </c>
      <c r="AA2384">
        <v>0</v>
      </c>
      <c r="AB2384">
        <v>0</v>
      </c>
      <c r="AC2384">
        <v>0</v>
      </c>
      <c r="AD2384" t="s">
        <v>32</v>
      </c>
      <c r="AE2384" s="23" t="s">
        <v>32</v>
      </c>
    </row>
    <row r="2385" spans="1:31" x14ac:dyDescent="0.25">
      <c r="A2385" t="s">
        <v>75</v>
      </c>
      <c r="B2385" t="s">
        <v>103</v>
      </c>
      <c r="C2385" t="s">
        <v>54</v>
      </c>
      <c r="D2385" t="s">
        <v>32</v>
      </c>
      <c r="E2385" t="s">
        <v>32</v>
      </c>
      <c r="F2385">
        <v>2</v>
      </c>
      <c r="G2385" t="s">
        <v>15</v>
      </c>
      <c r="H2385">
        <v>0</v>
      </c>
      <c r="I2385">
        <v>1</v>
      </c>
      <c r="J2385" t="s">
        <v>32</v>
      </c>
      <c r="K2385" t="s">
        <v>32</v>
      </c>
      <c r="L2385" t="s">
        <v>32</v>
      </c>
      <c r="M2385" t="s">
        <v>32</v>
      </c>
      <c r="N2385" t="s">
        <v>32</v>
      </c>
      <c r="O2385">
        <v>1</v>
      </c>
      <c r="P2385" t="s">
        <v>32</v>
      </c>
      <c r="Q2385" t="s">
        <v>32</v>
      </c>
      <c r="R2385" t="s">
        <v>32</v>
      </c>
      <c r="S2385" t="s">
        <v>32</v>
      </c>
      <c r="T2385" t="s">
        <v>32</v>
      </c>
      <c r="U2385" t="s">
        <v>3819</v>
      </c>
      <c r="V2385">
        <v>0</v>
      </c>
      <c r="W2385">
        <v>1</v>
      </c>
      <c r="X2385" t="s">
        <v>32</v>
      </c>
      <c r="Y2385" t="s">
        <v>71</v>
      </c>
      <c r="Z2385">
        <v>0</v>
      </c>
      <c r="AA2385">
        <v>0</v>
      </c>
      <c r="AB2385">
        <v>0</v>
      </c>
      <c r="AC2385">
        <v>0</v>
      </c>
      <c r="AD2385" t="s">
        <v>32</v>
      </c>
      <c r="AE2385" s="23" t="s">
        <v>32</v>
      </c>
    </row>
    <row r="2386" spans="1:31" hidden="1" x14ac:dyDescent="0.25">
      <c r="A2386" t="s">
        <v>76</v>
      </c>
      <c r="B2386" t="s">
        <v>36</v>
      </c>
      <c r="C2386" t="s">
        <v>32</v>
      </c>
      <c r="D2386" t="s">
        <v>32</v>
      </c>
      <c r="E2386" t="s">
        <v>32</v>
      </c>
      <c r="F2386">
        <v>0</v>
      </c>
      <c r="G2386" t="s">
        <v>16</v>
      </c>
      <c r="H2386">
        <v>1</v>
      </c>
      <c r="I2386">
        <v>0</v>
      </c>
      <c r="J2386" t="s">
        <v>32</v>
      </c>
      <c r="K2386" t="s">
        <v>32</v>
      </c>
      <c r="L2386" t="s">
        <v>32</v>
      </c>
      <c r="M2386" t="s">
        <v>32</v>
      </c>
      <c r="N2386" t="s">
        <v>32</v>
      </c>
      <c r="O2386">
        <v>1</v>
      </c>
      <c r="P2386" t="s">
        <v>32</v>
      </c>
      <c r="Q2386" t="s">
        <v>32</v>
      </c>
      <c r="R2386" t="s">
        <v>32</v>
      </c>
      <c r="S2386" t="s">
        <v>32</v>
      </c>
      <c r="T2386" t="s">
        <v>32</v>
      </c>
      <c r="U2386" t="s">
        <v>3819</v>
      </c>
      <c r="V2386">
        <v>1</v>
      </c>
      <c r="W2386">
        <v>0</v>
      </c>
      <c r="X2386" t="s">
        <v>32</v>
      </c>
      <c r="Y2386" t="s">
        <v>71</v>
      </c>
      <c r="Z2386">
        <v>0</v>
      </c>
      <c r="AA2386">
        <v>0</v>
      </c>
      <c r="AB2386">
        <v>0</v>
      </c>
      <c r="AC2386">
        <v>0</v>
      </c>
      <c r="AD2386" t="s">
        <v>32</v>
      </c>
      <c r="AE2386" s="23" t="s">
        <v>32</v>
      </c>
    </row>
    <row r="2387" spans="1:31" hidden="1" x14ac:dyDescent="0.25">
      <c r="A2387" t="s">
        <v>85</v>
      </c>
      <c r="B2387" t="s">
        <v>38</v>
      </c>
      <c r="C2387" t="s">
        <v>32</v>
      </c>
      <c r="D2387" t="s">
        <v>32</v>
      </c>
      <c r="E2387" t="s">
        <v>32</v>
      </c>
      <c r="F2387">
        <v>0</v>
      </c>
      <c r="G2387" t="s">
        <v>16</v>
      </c>
      <c r="H2387">
        <v>1</v>
      </c>
      <c r="I2387">
        <v>0</v>
      </c>
      <c r="J2387" t="s">
        <v>32</v>
      </c>
      <c r="K2387" t="s">
        <v>32</v>
      </c>
      <c r="L2387" t="s">
        <v>32</v>
      </c>
      <c r="M2387" t="s">
        <v>32</v>
      </c>
      <c r="N2387" t="s">
        <v>32</v>
      </c>
      <c r="O2387">
        <v>1</v>
      </c>
      <c r="P2387" t="s">
        <v>32</v>
      </c>
      <c r="Q2387" t="s">
        <v>32</v>
      </c>
      <c r="R2387" t="s">
        <v>32</v>
      </c>
      <c r="S2387" t="s">
        <v>32</v>
      </c>
      <c r="T2387" t="s">
        <v>32</v>
      </c>
      <c r="U2387" t="s">
        <v>3819</v>
      </c>
      <c r="V2387">
        <v>1</v>
      </c>
      <c r="W2387">
        <v>0</v>
      </c>
      <c r="X2387" t="s">
        <v>32</v>
      </c>
      <c r="Y2387" t="s">
        <v>71</v>
      </c>
      <c r="Z2387">
        <v>0</v>
      </c>
      <c r="AA2387">
        <v>0</v>
      </c>
      <c r="AB2387">
        <v>0</v>
      </c>
      <c r="AC2387">
        <v>0</v>
      </c>
      <c r="AD2387" t="s">
        <v>32</v>
      </c>
      <c r="AE2387" s="23" t="s">
        <v>32</v>
      </c>
    </row>
    <row r="2388" spans="1:31" x14ac:dyDescent="0.25">
      <c r="A2388" t="s">
        <v>76</v>
      </c>
      <c r="B2388" t="s">
        <v>146</v>
      </c>
      <c r="C2388" t="s">
        <v>54</v>
      </c>
      <c r="D2388" t="s">
        <v>32</v>
      </c>
      <c r="E2388" t="s">
        <v>32</v>
      </c>
      <c r="F2388">
        <v>1</v>
      </c>
      <c r="G2388" t="s">
        <v>15</v>
      </c>
      <c r="H2388">
        <v>0</v>
      </c>
      <c r="I2388">
        <v>1</v>
      </c>
      <c r="J2388" t="s">
        <v>32</v>
      </c>
      <c r="K2388" t="s">
        <v>32</v>
      </c>
      <c r="L2388" t="s">
        <v>32</v>
      </c>
      <c r="M2388" t="s">
        <v>32</v>
      </c>
      <c r="N2388" t="s">
        <v>32</v>
      </c>
      <c r="O2388">
        <v>1</v>
      </c>
      <c r="P2388" t="s">
        <v>32</v>
      </c>
      <c r="Q2388" t="s">
        <v>32</v>
      </c>
      <c r="R2388" t="s">
        <v>32</v>
      </c>
      <c r="S2388" t="s">
        <v>32</v>
      </c>
      <c r="T2388" t="s">
        <v>32</v>
      </c>
      <c r="U2388" t="s">
        <v>3819</v>
      </c>
      <c r="V2388">
        <v>0</v>
      </c>
      <c r="W2388">
        <v>1</v>
      </c>
      <c r="X2388" t="s">
        <v>32</v>
      </c>
      <c r="Y2388" t="s">
        <v>71</v>
      </c>
      <c r="Z2388">
        <v>0</v>
      </c>
      <c r="AA2388">
        <v>0</v>
      </c>
      <c r="AB2388">
        <v>0</v>
      </c>
      <c r="AC2388">
        <v>0</v>
      </c>
      <c r="AD2388" t="s">
        <v>32</v>
      </c>
      <c r="AE2388" s="23" t="s">
        <v>32</v>
      </c>
    </row>
    <row r="2389" spans="1:31" x14ac:dyDescent="0.25">
      <c r="A2389" t="s">
        <v>76</v>
      </c>
      <c r="B2389" t="s">
        <v>146</v>
      </c>
      <c r="C2389" t="s">
        <v>54</v>
      </c>
      <c r="D2389" t="s">
        <v>32</v>
      </c>
      <c r="E2389" t="s">
        <v>32</v>
      </c>
      <c r="F2389">
        <v>0</v>
      </c>
      <c r="G2389" t="s">
        <v>15</v>
      </c>
      <c r="H2389">
        <v>0</v>
      </c>
      <c r="I2389">
        <v>1</v>
      </c>
      <c r="J2389" t="s">
        <v>32</v>
      </c>
      <c r="K2389" t="s">
        <v>32</v>
      </c>
      <c r="L2389" t="s">
        <v>32</v>
      </c>
      <c r="M2389" t="s">
        <v>32</v>
      </c>
      <c r="N2389" t="s">
        <v>32</v>
      </c>
      <c r="O2389">
        <v>1</v>
      </c>
      <c r="P2389" t="s">
        <v>32</v>
      </c>
      <c r="Q2389" t="s">
        <v>32</v>
      </c>
      <c r="R2389" t="s">
        <v>32</v>
      </c>
      <c r="S2389" t="s">
        <v>32</v>
      </c>
      <c r="T2389" t="s">
        <v>32</v>
      </c>
      <c r="U2389" t="s">
        <v>3819</v>
      </c>
      <c r="V2389">
        <v>0</v>
      </c>
      <c r="W2389">
        <v>1</v>
      </c>
      <c r="X2389" t="s">
        <v>32</v>
      </c>
      <c r="Y2389" t="s">
        <v>71</v>
      </c>
      <c r="Z2389">
        <v>0</v>
      </c>
      <c r="AA2389">
        <v>0</v>
      </c>
      <c r="AB2389">
        <v>0</v>
      </c>
      <c r="AC2389">
        <v>0</v>
      </c>
      <c r="AD2389" t="s">
        <v>32</v>
      </c>
      <c r="AE2389" s="23" t="s">
        <v>32</v>
      </c>
    </row>
    <row r="2390" spans="1:31" x14ac:dyDescent="0.25">
      <c r="A2390" t="s">
        <v>3885</v>
      </c>
      <c r="B2390" t="s">
        <v>103</v>
      </c>
      <c r="C2390" t="s">
        <v>54</v>
      </c>
      <c r="D2390" t="s">
        <v>32</v>
      </c>
      <c r="E2390" t="s">
        <v>32</v>
      </c>
      <c r="F2390">
        <v>0</v>
      </c>
      <c r="G2390" t="s">
        <v>15</v>
      </c>
      <c r="H2390">
        <v>0</v>
      </c>
      <c r="I2390">
        <v>1</v>
      </c>
      <c r="J2390" t="s">
        <v>32</v>
      </c>
      <c r="K2390" t="s">
        <v>32</v>
      </c>
      <c r="L2390" t="s">
        <v>32</v>
      </c>
      <c r="M2390" t="s">
        <v>32</v>
      </c>
      <c r="N2390" t="s">
        <v>32</v>
      </c>
      <c r="O2390">
        <v>1</v>
      </c>
      <c r="P2390" t="s">
        <v>32</v>
      </c>
      <c r="Q2390" t="s">
        <v>32</v>
      </c>
      <c r="R2390" t="s">
        <v>32</v>
      </c>
      <c r="S2390" t="s">
        <v>32</v>
      </c>
      <c r="T2390" t="s">
        <v>32</v>
      </c>
      <c r="U2390" t="s">
        <v>3819</v>
      </c>
      <c r="V2390">
        <v>0</v>
      </c>
      <c r="W2390">
        <v>1</v>
      </c>
      <c r="X2390" t="s">
        <v>32</v>
      </c>
      <c r="Y2390" t="s">
        <v>71</v>
      </c>
      <c r="Z2390">
        <v>0</v>
      </c>
      <c r="AA2390">
        <v>0</v>
      </c>
      <c r="AB2390">
        <v>0</v>
      </c>
      <c r="AC2390">
        <v>0</v>
      </c>
      <c r="AD2390" t="s">
        <v>32</v>
      </c>
      <c r="AE2390" s="23" t="s">
        <v>32</v>
      </c>
    </row>
    <row r="2391" spans="1:31" x14ac:dyDescent="0.25">
      <c r="A2391" t="s">
        <v>3885</v>
      </c>
      <c r="B2391" t="s">
        <v>103</v>
      </c>
      <c r="C2391" t="s">
        <v>54</v>
      </c>
      <c r="D2391" t="s">
        <v>32</v>
      </c>
      <c r="E2391" t="s">
        <v>32</v>
      </c>
      <c r="F2391">
        <v>0</v>
      </c>
      <c r="G2391" t="s">
        <v>15</v>
      </c>
      <c r="H2391">
        <v>0</v>
      </c>
      <c r="I2391">
        <v>1</v>
      </c>
      <c r="J2391" t="s">
        <v>32</v>
      </c>
      <c r="K2391" t="s">
        <v>32</v>
      </c>
      <c r="L2391" t="s">
        <v>32</v>
      </c>
      <c r="M2391" t="s">
        <v>32</v>
      </c>
      <c r="N2391" t="s">
        <v>32</v>
      </c>
      <c r="O2391">
        <v>1</v>
      </c>
      <c r="P2391" t="s">
        <v>32</v>
      </c>
      <c r="Q2391" t="s">
        <v>32</v>
      </c>
      <c r="R2391" t="s">
        <v>32</v>
      </c>
      <c r="S2391" t="s">
        <v>32</v>
      </c>
      <c r="T2391" t="s">
        <v>32</v>
      </c>
      <c r="U2391" t="s">
        <v>3819</v>
      </c>
      <c r="V2391">
        <v>0</v>
      </c>
      <c r="W2391">
        <v>1</v>
      </c>
      <c r="X2391" t="s">
        <v>32</v>
      </c>
      <c r="Y2391" t="s">
        <v>71</v>
      </c>
      <c r="Z2391">
        <v>0</v>
      </c>
      <c r="AA2391">
        <v>0</v>
      </c>
      <c r="AB2391">
        <v>0</v>
      </c>
      <c r="AC2391">
        <v>0</v>
      </c>
      <c r="AD2391" t="s">
        <v>32</v>
      </c>
      <c r="AE2391" s="23" t="s">
        <v>32</v>
      </c>
    </row>
    <row r="2392" spans="1:31" hidden="1" x14ac:dyDescent="0.25">
      <c r="A2392" t="s">
        <v>76</v>
      </c>
      <c r="B2392" t="s">
        <v>38</v>
      </c>
      <c r="C2392" t="s">
        <v>32</v>
      </c>
      <c r="D2392" t="s">
        <v>32</v>
      </c>
      <c r="E2392" t="s">
        <v>32</v>
      </c>
      <c r="F2392">
        <v>0</v>
      </c>
      <c r="G2392" t="s">
        <v>16</v>
      </c>
      <c r="H2392">
        <v>1</v>
      </c>
      <c r="I2392">
        <v>0</v>
      </c>
      <c r="J2392" t="s">
        <v>32</v>
      </c>
      <c r="K2392" t="s">
        <v>32</v>
      </c>
      <c r="L2392" t="s">
        <v>32</v>
      </c>
      <c r="M2392" t="s">
        <v>32</v>
      </c>
      <c r="N2392" t="s">
        <v>32</v>
      </c>
      <c r="O2392">
        <v>1</v>
      </c>
      <c r="P2392" t="s">
        <v>32</v>
      </c>
      <c r="Q2392" t="s">
        <v>32</v>
      </c>
      <c r="R2392" t="s">
        <v>32</v>
      </c>
      <c r="S2392" t="s">
        <v>32</v>
      </c>
      <c r="T2392" t="s">
        <v>32</v>
      </c>
      <c r="U2392" t="s">
        <v>3819</v>
      </c>
      <c r="V2392">
        <v>1</v>
      </c>
      <c r="W2392">
        <v>0</v>
      </c>
      <c r="X2392" t="s">
        <v>32</v>
      </c>
      <c r="Y2392" t="s">
        <v>80</v>
      </c>
      <c r="Z2392">
        <v>0</v>
      </c>
      <c r="AA2392">
        <v>0</v>
      </c>
      <c r="AB2392">
        <v>0</v>
      </c>
      <c r="AC2392">
        <v>0</v>
      </c>
      <c r="AD2392" t="s">
        <v>32</v>
      </c>
      <c r="AE2392" s="23" t="s">
        <v>32</v>
      </c>
    </row>
    <row r="2393" spans="1:31" hidden="1" x14ac:dyDescent="0.25">
      <c r="A2393" t="s">
        <v>76</v>
      </c>
      <c r="B2393" t="s">
        <v>38</v>
      </c>
      <c r="C2393" t="s">
        <v>32</v>
      </c>
      <c r="D2393" t="s">
        <v>32</v>
      </c>
      <c r="E2393" t="s">
        <v>32</v>
      </c>
      <c r="F2393">
        <v>0</v>
      </c>
      <c r="G2393" t="s">
        <v>16</v>
      </c>
      <c r="H2393">
        <v>1</v>
      </c>
      <c r="I2393">
        <v>0</v>
      </c>
      <c r="J2393" t="s">
        <v>32</v>
      </c>
      <c r="K2393" t="s">
        <v>32</v>
      </c>
      <c r="L2393" t="s">
        <v>32</v>
      </c>
      <c r="M2393" t="s">
        <v>32</v>
      </c>
      <c r="N2393" t="s">
        <v>32</v>
      </c>
      <c r="O2393">
        <v>1</v>
      </c>
      <c r="P2393" t="s">
        <v>32</v>
      </c>
      <c r="Q2393" t="s">
        <v>32</v>
      </c>
      <c r="R2393" t="s">
        <v>32</v>
      </c>
      <c r="S2393" t="s">
        <v>32</v>
      </c>
      <c r="T2393" t="s">
        <v>32</v>
      </c>
      <c r="U2393" t="s">
        <v>3819</v>
      </c>
      <c r="V2393">
        <v>1</v>
      </c>
      <c r="W2393">
        <v>0</v>
      </c>
      <c r="X2393" t="s">
        <v>32</v>
      </c>
      <c r="Y2393" t="s">
        <v>71</v>
      </c>
      <c r="Z2393">
        <v>0</v>
      </c>
      <c r="AA2393">
        <v>0</v>
      </c>
      <c r="AB2393">
        <v>0</v>
      </c>
      <c r="AC2393">
        <v>0</v>
      </c>
      <c r="AD2393" t="s">
        <v>32</v>
      </c>
      <c r="AE2393" s="23" t="s">
        <v>32</v>
      </c>
    </row>
    <row r="2394" spans="1:31" hidden="1" x14ac:dyDescent="0.25">
      <c r="A2394" t="s">
        <v>3899</v>
      </c>
      <c r="B2394" t="s">
        <v>38</v>
      </c>
      <c r="C2394" t="s">
        <v>32</v>
      </c>
      <c r="D2394" t="s">
        <v>32</v>
      </c>
      <c r="E2394" t="s">
        <v>32</v>
      </c>
      <c r="F2394">
        <v>5</v>
      </c>
      <c r="G2394" t="s">
        <v>16</v>
      </c>
      <c r="H2394">
        <v>1</v>
      </c>
      <c r="I2394">
        <v>0</v>
      </c>
      <c r="J2394" t="s">
        <v>32</v>
      </c>
      <c r="K2394" t="s">
        <v>32</v>
      </c>
      <c r="L2394" t="s">
        <v>32</v>
      </c>
      <c r="M2394" t="s">
        <v>32</v>
      </c>
      <c r="N2394" t="s">
        <v>32</v>
      </c>
      <c r="O2394">
        <v>1</v>
      </c>
      <c r="P2394" t="s">
        <v>32</v>
      </c>
      <c r="Q2394" t="s">
        <v>32</v>
      </c>
      <c r="R2394" t="s">
        <v>32</v>
      </c>
      <c r="S2394" t="s">
        <v>32</v>
      </c>
      <c r="T2394" t="s">
        <v>32</v>
      </c>
      <c r="U2394" t="s">
        <v>3819</v>
      </c>
      <c r="V2394">
        <v>1</v>
      </c>
      <c r="W2394">
        <v>0</v>
      </c>
      <c r="X2394" t="s">
        <v>32</v>
      </c>
      <c r="Y2394" t="s">
        <v>70</v>
      </c>
      <c r="Z2394">
        <v>0</v>
      </c>
      <c r="AA2394">
        <v>0</v>
      </c>
      <c r="AB2394">
        <v>0</v>
      </c>
      <c r="AC2394">
        <v>0</v>
      </c>
      <c r="AD2394" t="s">
        <v>32</v>
      </c>
      <c r="AE2394" s="23" t="s">
        <v>32</v>
      </c>
    </row>
    <row r="2395" spans="1:31" hidden="1" x14ac:dyDescent="0.25">
      <c r="A2395" t="s">
        <v>3899</v>
      </c>
      <c r="B2395" t="s">
        <v>113</v>
      </c>
      <c r="C2395" t="s">
        <v>32</v>
      </c>
      <c r="D2395" t="s">
        <v>32</v>
      </c>
      <c r="E2395" t="s">
        <v>32</v>
      </c>
      <c r="F2395">
        <v>1</v>
      </c>
      <c r="G2395" t="s">
        <v>16</v>
      </c>
      <c r="H2395">
        <v>1</v>
      </c>
      <c r="I2395">
        <v>0</v>
      </c>
      <c r="J2395" t="s">
        <v>32</v>
      </c>
      <c r="K2395" t="s">
        <v>32</v>
      </c>
      <c r="L2395" t="s">
        <v>32</v>
      </c>
      <c r="M2395" t="s">
        <v>32</v>
      </c>
      <c r="N2395" t="s">
        <v>32</v>
      </c>
      <c r="O2395">
        <v>1</v>
      </c>
      <c r="P2395" t="s">
        <v>32</v>
      </c>
      <c r="Q2395" t="s">
        <v>32</v>
      </c>
      <c r="R2395" t="s">
        <v>32</v>
      </c>
      <c r="S2395" t="s">
        <v>32</v>
      </c>
      <c r="T2395" t="s">
        <v>32</v>
      </c>
      <c r="U2395" t="s">
        <v>3819</v>
      </c>
      <c r="V2395">
        <v>1</v>
      </c>
      <c r="W2395">
        <v>0</v>
      </c>
      <c r="X2395" t="s">
        <v>32</v>
      </c>
      <c r="Y2395" t="s">
        <v>71</v>
      </c>
      <c r="Z2395">
        <v>0</v>
      </c>
      <c r="AA2395">
        <v>0</v>
      </c>
      <c r="AB2395">
        <v>0</v>
      </c>
      <c r="AC2395">
        <v>0</v>
      </c>
      <c r="AD2395" t="s">
        <v>32</v>
      </c>
      <c r="AE2395" s="23" t="s">
        <v>32</v>
      </c>
    </row>
    <row r="2396" spans="1:31" hidden="1" x14ac:dyDescent="0.25">
      <c r="A2396" t="s">
        <v>3899</v>
      </c>
      <c r="B2396" t="s">
        <v>103</v>
      </c>
      <c r="C2396" t="s">
        <v>32</v>
      </c>
      <c r="D2396" t="s">
        <v>32</v>
      </c>
      <c r="E2396" t="s">
        <v>32</v>
      </c>
      <c r="F2396">
        <v>2</v>
      </c>
      <c r="G2396" t="s">
        <v>16</v>
      </c>
      <c r="H2396">
        <v>1</v>
      </c>
      <c r="I2396">
        <v>0</v>
      </c>
      <c r="J2396" t="s">
        <v>32</v>
      </c>
      <c r="K2396" t="s">
        <v>32</v>
      </c>
      <c r="L2396" t="s">
        <v>32</v>
      </c>
      <c r="M2396" t="s">
        <v>32</v>
      </c>
      <c r="N2396" t="s">
        <v>32</v>
      </c>
      <c r="O2396">
        <v>1</v>
      </c>
      <c r="P2396" t="s">
        <v>32</v>
      </c>
      <c r="Q2396" t="s">
        <v>32</v>
      </c>
      <c r="R2396" t="s">
        <v>32</v>
      </c>
      <c r="S2396" t="s">
        <v>32</v>
      </c>
      <c r="T2396" t="s">
        <v>32</v>
      </c>
      <c r="U2396" t="s">
        <v>3819</v>
      </c>
      <c r="V2396">
        <v>1</v>
      </c>
      <c r="W2396">
        <v>0</v>
      </c>
      <c r="X2396" t="s">
        <v>32</v>
      </c>
      <c r="Y2396" t="s">
        <v>80</v>
      </c>
      <c r="Z2396">
        <v>0</v>
      </c>
      <c r="AA2396">
        <v>0</v>
      </c>
      <c r="AB2396">
        <v>0</v>
      </c>
      <c r="AC2396">
        <v>0</v>
      </c>
      <c r="AD2396" t="s">
        <v>32</v>
      </c>
      <c r="AE2396" s="23" t="s">
        <v>32</v>
      </c>
    </row>
    <row r="2397" spans="1:31" hidden="1" x14ac:dyDescent="0.25">
      <c r="A2397" t="s">
        <v>78</v>
      </c>
      <c r="B2397" t="s">
        <v>42</v>
      </c>
      <c r="C2397" t="s">
        <v>32</v>
      </c>
      <c r="D2397" t="s">
        <v>32</v>
      </c>
      <c r="E2397" t="s">
        <v>32</v>
      </c>
      <c r="F2397">
        <v>0</v>
      </c>
      <c r="G2397" t="s">
        <v>16</v>
      </c>
      <c r="H2397">
        <v>1</v>
      </c>
      <c r="I2397">
        <v>0</v>
      </c>
      <c r="J2397" t="s">
        <v>32</v>
      </c>
      <c r="K2397" t="s">
        <v>32</v>
      </c>
      <c r="L2397" t="s">
        <v>32</v>
      </c>
      <c r="M2397" t="s">
        <v>32</v>
      </c>
      <c r="N2397" t="s">
        <v>32</v>
      </c>
      <c r="O2397">
        <v>1</v>
      </c>
      <c r="P2397" t="s">
        <v>32</v>
      </c>
      <c r="Q2397" t="s">
        <v>32</v>
      </c>
      <c r="R2397" t="s">
        <v>32</v>
      </c>
      <c r="S2397" t="s">
        <v>32</v>
      </c>
      <c r="T2397" t="s">
        <v>32</v>
      </c>
      <c r="U2397" t="s">
        <v>3819</v>
      </c>
      <c r="V2397">
        <v>1</v>
      </c>
      <c r="W2397">
        <v>0</v>
      </c>
      <c r="X2397" t="s">
        <v>32</v>
      </c>
      <c r="Y2397" t="s">
        <v>70</v>
      </c>
      <c r="Z2397">
        <v>0</v>
      </c>
      <c r="AA2397">
        <v>0</v>
      </c>
      <c r="AB2397">
        <v>0</v>
      </c>
      <c r="AC2397">
        <v>0</v>
      </c>
      <c r="AD2397" t="s">
        <v>32</v>
      </c>
      <c r="AE2397" s="23" t="s">
        <v>32</v>
      </c>
    </row>
    <row r="2398" spans="1:31" x14ac:dyDescent="0.25">
      <c r="A2398" t="s">
        <v>76</v>
      </c>
      <c r="B2398" t="s">
        <v>31</v>
      </c>
      <c r="C2398" t="s">
        <v>54</v>
      </c>
      <c r="D2398" t="s">
        <v>32</v>
      </c>
      <c r="E2398" t="s">
        <v>32</v>
      </c>
      <c r="F2398">
        <v>1</v>
      </c>
      <c r="G2398" t="s">
        <v>15</v>
      </c>
      <c r="H2398">
        <v>0</v>
      </c>
      <c r="I2398">
        <v>1</v>
      </c>
      <c r="J2398" t="s">
        <v>32</v>
      </c>
      <c r="K2398" t="s">
        <v>32</v>
      </c>
      <c r="L2398" t="s">
        <v>32</v>
      </c>
      <c r="M2398" t="s">
        <v>32</v>
      </c>
      <c r="N2398" t="s">
        <v>32</v>
      </c>
      <c r="O2398">
        <v>1</v>
      </c>
      <c r="P2398" t="s">
        <v>32</v>
      </c>
      <c r="Q2398" t="s">
        <v>32</v>
      </c>
      <c r="R2398" t="s">
        <v>32</v>
      </c>
      <c r="S2398" t="s">
        <v>32</v>
      </c>
      <c r="T2398" t="s">
        <v>32</v>
      </c>
      <c r="U2398" t="s">
        <v>3819</v>
      </c>
      <c r="V2398">
        <v>0</v>
      </c>
      <c r="W2398">
        <v>1</v>
      </c>
      <c r="X2398" t="s">
        <v>32</v>
      </c>
      <c r="Y2398" t="s">
        <v>71</v>
      </c>
      <c r="Z2398">
        <v>0</v>
      </c>
      <c r="AA2398">
        <v>0</v>
      </c>
      <c r="AB2398">
        <v>0</v>
      </c>
      <c r="AC2398">
        <v>0</v>
      </c>
      <c r="AD2398" t="s">
        <v>32</v>
      </c>
      <c r="AE2398" s="23" t="s">
        <v>32</v>
      </c>
    </row>
    <row r="2399" spans="1:31" hidden="1" x14ac:dyDescent="0.25">
      <c r="A2399" t="s">
        <v>78</v>
      </c>
      <c r="B2399" t="s">
        <v>38</v>
      </c>
      <c r="C2399" t="s">
        <v>32</v>
      </c>
      <c r="D2399" t="s">
        <v>32</v>
      </c>
      <c r="E2399" t="s">
        <v>32</v>
      </c>
      <c r="F2399">
        <v>0</v>
      </c>
      <c r="G2399" t="s">
        <v>16</v>
      </c>
      <c r="H2399">
        <v>1</v>
      </c>
      <c r="I2399">
        <v>0</v>
      </c>
      <c r="J2399" t="s">
        <v>32</v>
      </c>
      <c r="K2399" t="s">
        <v>32</v>
      </c>
      <c r="L2399" t="s">
        <v>32</v>
      </c>
      <c r="M2399" t="s">
        <v>32</v>
      </c>
      <c r="N2399" t="s">
        <v>32</v>
      </c>
      <c r="O2399">
        <v>1</v>
      </c>
      <c r="P2399" t="s">
        <v>32</v>
      </c>
      <c r="Q2399" t="s">
        <v>32</v>
      </c>
      <c r="R2399" t="s">
        <v>32</v>
      </c>
      <c r="S2399" t="s">
        <v>32</v>
      </c>
      <c r="T2399" t="s">
        <v>32</v>
      </c>
      <c r="U2399" t="s">
        <v>3819</v>
      </c>
      <c r="V2399">
        <v>1</v>
      </c>
      <c r="W2399">
        <v>0</v>
      </c>
      <c r="X2399" t="s">
        <v>32</v>
      </c>
      <c r="Y2399" t="s">
        <v>71</v>
      </c>
      <c r="Z2399">
        <v>0</v>
      </c>
      <c r="AA2399">
        <v>0</v>
      </c>
      <c r="AB2399">
        <v>0</v>
      </c>
      <c r="AC2399">
        <v>0</v>
      </c>
      <c r="AD2399" t="s">
        <v>32</v>
      </c>
      <c r="AE2399" s="23" t="s">
        <v>32</v>
      </c>
    </row>
    <row r="2400" spans="1:31" hidden="1" x14ac:dyDescent="0.25">
      <c r="A2400" t="s">
        <v>78</v>
      </c>
      <c r="B2400" t="s">
        <v>38</v>
      </c>
      <c r="C2400" t="s">
        <v>32</v>
      </c>
      <c r="D2400" t="s">
        <v>32</v>
      </c>
      <c r="E2400" t="s">
        <v>32</v>
      </c>
      <c r="F2400">
        <v>0</v>
      </c>
      <c r="G2400" t="s">
        <v>16</v>
      </c>
      <c r="H2400">
        <v>1</v>
      </c>
      <c r="I2400">
        <v>0</v>
      </c>
      <c r="J2400" t="s">
        <v>32</v>
      </c>
      <c r="K2400" t="s">
        <v>32</v>
      </c>
      <c r="L2400" t="s">
        <v>32</v>
      </c>
      <c r="M2400" t="s">
        <v>32</v>
      </c>
      <c r="N2400" t="s">
        <v>32</v>
      </c>
      <c r="O2400">
        <v>1</v>
      </c>
      <c r="P2400" t="s">
        <v>32</v>
      </c>
      <c r="Q2400" t="s">
        <v>32</v>
      </c>
      <c r="R2400" t="s">
        <v>32</v>
      </c>
      <c r="S2400" t="s">
        <v>32</v>
      </c>
      <c r="T2400" t="s">
        <v>32</v>
      </c>
      <c r="U2400" t="s">
        <v>3819</v>
      </c>
      <c r="V2400">
        <v>1</v>
      </c>
      <c r="W2400">
        <v>0</v>
      </c>
      <c r="X2400" t="s">
        <v>32</v>
      </c>
      <c r="Y2400" t="s">
        <v>35</v>
      </c>
      <c r="Z2400">
        <v>0</v>
      </c>
      <c r="AA2400">
        <v>0</v>
      </c>
      <c r="AB2400">
        <v>0</v>
      </c>
      <c r="AC2400">
        <v>1</v>
      </c>
      <c r="AD2400" t="s">
        <v>32</v>
      </c>
      <c r="AE2400" s="23" t="s">
        <v>32</v>
      </c>
    </row>
    <row r="2401" spans="1:31" hidden="1" x14ac:dyDescent="0.25">
      <c r="A2401" t="s">
        <v>72</v>
      </c>
      <c r="B2401" t="s">
        <v>108</v>
      </c>
      <c r="C2401" t="s">
        <v>32</v>
      </c>
      <c r="D2401" t="s">
        <v>32</v>
      </c>
      <c r="E2401" t="s">
        <v>32</v>
      </c>
      <c r="F2401">
        <v>0</v>
      </c>
      <c r="G2401" t="s">
        <v>16</v>
      </c>
      <c r="H2401">
        <v>1</v>
      </c>
      <c r="I2401">
        <v>0</v>
      </c>
      <c r="J2401" t="s">
        <v>32</v>
      </c>
      <c r="K2401" t="s">
        <v>32</v>
      </c>
      <c r="L2401" t="s">
        <v>32</v>
      </c>
      <c r="M2401" t="s">
        <v>32</v>
      </c>
      <c r="N2401" t="s">
        <v>32</v>
      </c>
      <c r="O2401">
        <v>1</v>
      </c>
      <c r="P2401" t="s">
        <v>32</v>
      </c>
      <c r="Q2401" t="s">
        <v>32</v>
      </c>
      <c r="R2401" t="s">
        <v>32</v>
      </c>
      <c r="S2401" t="s">
        <v>32</v>
      </c>
      <c r="T2401" t="s">
        <v>32</v>
      </c>
      <c r="U2401" t="s">
        <v>3819</v>
      </c>
      <c r="V2401">
        <v>1</v>
      </c>
      <c r="W2401">
        <v>0</v>
      </c>
      <c r="X2401" t="s">
        <v>32</v>
      </c>
      <c r="Y2401" t="s">
        <v>71</v>
      </c>
      <c r="Z2401">
        <v>0</v>
      </c>
      <c r="AA2401">
        <v>0</v>
      </c>
      <c r="AB2401">
        <v>0</v>
      </c>
      <c r="AC2401">
        <v>0</v>
      </c>
      <c r="AD2401" t="s">
        <v>32</v>
      </c>
      <c r="AE2401" s="23" t="s">
        <v>32</v>
      </c>
    </row>
    <row r="2402" spans="1:31" x14ac:dyDescent="0.25">
      <c r="A2402" t="s">
        <v>72</v>
      </c>
      <c r="B2402" t="s">
        <v>108</v>
      </c>
      <c r="C2402" t="s">
        <v>54</v>
      </c>
      <c r="D2402" t="s">
        <v>32</v>
      </c>
      <c r="E2402" t="s">
        <v>32</v>
      </c>
      <c r="F2402">
        <v>0</v>
      </c>
      <c r="G2402" t="s">
        <v>15</v>
      </c>
      <c r="H2402">
        <v>0</v>
      </c>
      <c r="I2402">
        <v>1</v>
      </c>
      <c r="J2402" t="s">
        <v>32</v>
      </c>
      <c r="K2402" t="s">
        <v>32</v>
      </c>
      <c r="L2402" t="s">
        <v>32</v>
      </c>
      <c r="M2402" t="s">
        <v>32</v>
      </c>
      <c r="N2402" t="s">
        <v>32</v>
      </c>
      <c r="O2402">
        <v>1</v>
      </c>
      <c r="P2402" t="s">
        <v>32</v>
      </c>
      <c r="Q2402" t="s">
        <v>32</v>
      </c>
      <c r="R2402" t="s">
        <v>32</v>
      </c>
      <c r="S2402" t="s">
        <v>32</v>
      </c>
      <c r="T2402" t="s">
        <v>32</v>
      </c>
      <c r="U2402" t="s">
        <v>3819</v>
      </c>
      <c r="V2402">
        <v>0</v>
      </c>
      <c r="W2402">
        <v>1</v>
      </c>
      <c r="X2402" t="s">
        <v>32</v>
      </c>
      <c r="Y2402" t="s">
        <v>71</v>
      </c>
      <c r="Z2402">
        <v>0</v>
      </c>
      <c r="AA2402">
        <v>0</v>
      </c>
      <c r="AB2402">
        <v>0</v>
      </c>
      <c r="AC2402">
        <v>0</v>
      </c>
      <c r="AD2402" t="s">
        <v>32</v>
      </c>
      <c r="AE2402" s="23" t="s">
        <v>32</v>
      </c>
    </row>
    <row r="2403" spans="1:31" x14ac:dyDescent="0.25">
      <c r="A2403" t="s">
        <v>72</v>
      </c>
      <c r="B2403" t="s">
        <v>108</v>
      </c>
      <c r="C2403" t="s">
        <v>54</v>
      </c>
      <c r="D2403" t="s">
        <v>32</v>
      </c>
      <c r="E2403" t="s">
        <v>32</v>
      </c>
      <c r="F2403">
        <v>0</v>
      </c>
      <c r="G2403" t="s">
        <v>15</v>
      </c>
      <c r="H2403">
        <v>0</v>
      </c>
      <c r="I2403">
        <v>1</v>
      </c>
      <c r="J2403" t="s">
        <v>44</v>
      </c>
      <c r="K2403">
        <v>1</v>
      </c>
      <c r="L2403" t="s">
        <v>73</v>
      </c>
      <c r="M2403">
        <v>1</v>
      </c>
      <c r="N2403">
        <v>0</v>
      </c>
      <c r="O2403">
        <v>1</v>
      </c>
      <c r="P2403" t="s">
        <v>32</v>
      </c>
      <c r="Q2403" t="s">
        <v>32</v>
      </c>
      <c r="R2403" t="s">
        <v>32</v>
      </c>
      <c r="S2403" t="s">
        <v>32</v>
      </c>
      <c r="T2403" t="s">
        <v>32</v>
      </c>
      <c r="U2403" t="s">
        <v>3819</v>
      </c>
      <c r="V2403">
        <v>0</v>
      </c>
      <c r="W2403">
        <v>1</v>
      </c>
      <c r="X2403" t="s">
        <v>32</v>
      </c>
      <c r="Y2403" t="s">
        <v>71</v>
      </c>
      <c r="Z2403">
        <v>0</v>
      </c>
      <c r="AA2403">
        <v>0</v>
      </c>
      <c r="AB2403">
        <v>0</v>
      </c>
      <c r="AC2403">
        <v>0</v>
      </c>
      <c r="AD2403" t="s">
        <v>32</v>
      </c>
      <c r="AE2403" s="23" t="s">
        <v>32</v>
      </c>
    </row>
    <row r="2404" spans="1:31" x14ac:dyDescent="0.25">
      <c r="A2404" t="s">
        <v>76</v>
      </c>
      <c r="B2404" t="s">
        <v>113</v>
      </c>
      <c r="C2404" t="s">
        <v>54</v>
      </c>
      <c r="D2404" t="s">
        <v>32</v>
      </c>
      <c r="E2404" t="s">
        <v>32</v>
      </c>
      <c r="F2404">
        <v>0</v>
      </c>
      <c r="G2404" t="s">
        <v>15</v>
      </c>
      <c r="H2404">
        <v>0</v>
      </c>
      <c r="I2404">
        <v>1</v>
      </c>
      <c r="J2404" t="s">
        <v>32</v>
      </c>
      <c r="K2404" t="s">
        <v>32</v>
      </c>
      <c r="L2404" t="s">
        <v>32</v>
      </c>
      <c r="M2404" t="s">
        <v>32</v>
      </c>
      <c r="N2404" t="s">
        <v>32</v>
      </c>
      <c r="O2404">
        <v>1</v>
      </c>
      <c r="P2404" t="s">
        <v>32</v>
      </c>
      <c r="Q2404" t="s">
        <v>32</v>
      </c>
      <c r="R2404" t="s">
        <v>32</v>
      </c>
      <c r="S2404" t="s">
        <v>32</v>
      </c>
      <c r="T2404" t="s">
        <v>32</v>
      </c>
      <c r="U2404" t="s">
        <v>3819</v>
      </c>
      <c r="V2404">
        <v>0</v>
      </c>
      <c r="W2404">
        <v>1</v>
      </c>
      <c r="X2404" t="s">
        <v>32</v>
      </c>
      <c r="Y2404" t="s">
        <v>71</v>
      </c>
      <c r="Z2404">
        <v>0</v>
      </c>
      <c r="AA2404">
        <v>0</v>
      </c>
      <c r="AB2404">
        <v>0</v>
      </c>
      <c r="AC2404">
        <v>0</v>
      </c>
      <c r="AD2404" t="s">
        <v>32</v>
      </c>
      <c r="AE2404" s="23" t="s">
        <v>32</v>
      </c>
    </row>
    <row r="2405" spans="1:31" hidden="1" x14ac:dyDescent="0.25">
      <c r="A2405" t="s">
        <v>76</v>
      </c>
      <c r="B2405" t="s">
        <v>103</v>
      </c>
      <c r="C2405" t="s">
        <v>32</v>
      </c>
      <c r="D2405" t="s">
        <v>32</v>
      </c>
      <c r="E2405" t="s">
        <v>32</v>
      </c>
      <c r="F2405">
        <v>0</v>
      </c>
      <c r="G2405" t="s">
        <v>16</v>
      </c>
      <c r="H2405">
        <v>1</v>
      </c>
      <c r="I2405">
        <v>0</v>
      </c>
      <c r="J2405" t="s">
        <v>32</v>
      </c>
      <c r="K2405" t="s">
        <v>32</v>
      </c>
      <c r="L2405" t="s">
        <v>32</v>
      </c>
      <c r="M2405" t="s">
        <v>32</v>
      </c>
      <c r="N2405" t="s">
        <v>32</v>
      </c>
      <c r="O2405">
        <v>1</v>
      </c>
      <c r="P2405" t="s">
        <v>32</v>
      </c>
      <c r="Q2405" t="s">
        <v>32</v>
      </c>
      <c r="R2405" t="s">
        <v>32</v>
      </c>
      <c r="S2405" t="s">
        <v>32</v>
      </c>
      <c r="T2405" t="s">
        <v>32</v>
      </c>
      <c r="U2405" t="s">
        <v>3819</v>
      </c>
      <c r="V2405">
        <v>1</v>
      </c>
      <c r="W2405">
        <v>0</v>
      </c>
      <c r="X2405" t="s">
        <v>32</v>
      </c>
      <c r="Y2405" t="s">
        <v>71</v>
      </c>
      <c r="Z2405">
        <v>0</v>
      </c>
      <c r="AA2405">
        <v>0</v>
      </c>
      <c r="AB2405">
        <v>0</v>
      </c>
      <c r="AC2405">
        <v>0</v>
      </c>
      <c r="AD2405" t="s">
        <v>32</v>
      </c>
      <c r="AE2405" s="23" t="s">
        <v>32</v>
      </c>
    </row>
    <row r="2406" spans="1:31" x14ac:dyDescent="0.25">
      <c r="A2406" t="s">
        <v>76</v>
      </c>
      <c r="B2406" t="s">
        <v>103</v>
      </c>
      <c r="C2406" t="s">
        <v>54</v>
      </c>
      <c r="D2406" t="s">
        <v>32</v>
      </c>
      <c r="E2406" t="s">
        <v>32</v>
      </c>
      <c r="F2406">
        <v>0</v>
      </c>
      <c r="G2406" t="s">
        <v>15</v>
      </c>
      <c r="H2406">
        <v>0</v>
      </c>
      <c r="I2406">
        <v>1</v>
      </c>
      <c r="J2406" t="s">
        <v>32</v>
      </c>
      <c r="K2406" t="s">
        <v>32</v>
      </c>
      <c r="L2406" t="s">
        <v>32</v>
      </c>
      <c r="M2406" t="s">
        <v>32</v>
      </c>
      <c r="N2406" t="s">
        <v>32</v>
      </c>
      <c r="O2406">
        <v>1</v>
      </c>
      <c r="P2406" t="s">
        <v>32</v>
      </c>
      <c r="Q2406" t="s">
        <v>32</v>
      </c>
      <c r="R2406" t="s">
        <v>32</v>
      </c>
      <c r="S2406" t="s">
        <v>32</v>
      </c>
      <c r="T2406" t="s">
        <v>32</v>
      </c>
      <c r="U2406" t="s">
        <v>3819</v>
      </c>
      <c r="V2406">
        <v>0</v>
      </c>
      <c r="W2406">
        <v>1</v>
      </c>
      <c r="X2406" t="s">
        <v>32</v>
      </c>
      <c r="Y2406" t="s">
        <v>71</v>
      </c>
      <c r="Z2406">
        <v>0</v>
      </c>
      <c r="AA2406">
        <v>0</v>
      </c>
      <c r="AB2406">
        <v>0</v>
      </c>
      <c r="AC2406">
        <v>0</v>
      </c>
      <c r="AD2406" t="s">
        <v>32</v>
      </c>
      <c r="AE2406" s="23" t="s">
        <v>32</v>
      </c>
    </row>
    <row r="2407" spans="1:31" x14ac:dyDescent="0.25">
      <c r="A2407" t="s">
        <v>76</v>
      </c>
      <c r="B2407" t="s">
        <v>52</v>
      </c>
      <c r="C2407" t="s">
        <v>54</v>
      </c>
      <c r="D2407" t="s">
        <v>32</v>
      </c>
      <c r="E2407" t="s">
        <v>32</v>
      </c>
      <c r="F2407">
        <v>0</v>
      </c>
      <c r="G2407" t="s">
        <v>15</v>
      </c>
      <c r="H2407">
        <v>0</v>
      </c>
      <c r="I2407">
        <v>1</v>
      </c>
      <c r="J2407" t="s">
        <v>44</v>
      </c>
      <c r="K2407">
        <v>1</v>
      </c>
      <c r="L2407" t="s">
        <v>73</v>
      </c>
      <c r="M2407">
        <v>1</v>
      </c>
      <c r="N2407">
        <v>0</v>
      </c>
      <c r="O2407">
        <v>1</v>
      </c>
      <c r="P2407" t="s">
        <v>32</v>
      </c>
      <c r="Q2407" t="s">
        <v>32</v>
      </c>
      <c r="R2407" t="s">
        <v>32</v>
      </c>
      <c r="S2407" t="s">
        <v>32</v>
      </c>
      <c r="T2407" t="s">
        <v>32</v>
      </c>
      <c r="U2407" t="s">
        <v>3819</v>
      </c>
      <c r="V2407">
        <v>0</v>
      </c>
      <c r="W2407">
        <v>1</v>
      </c>
      <c r="X2407" t="s">
        <v>32</v>
      </c>
      <c r="Y2407" t="s">
        <v>80</v>
      </c>
      <c r="Z2407">
        <v>0</v>
      </c>
      <c r="AA2407">
        <v>0</v>
      </c>
      <c r="AB2407">
        <v>0</v>
      </c>
      <c r="AC2407">
        <v>0</v>
      </c>
      <c r="AD2407" t="s">
        <v>32</v>
      </c>
      <c r="AE2407" s="23" t="s">
        <v>32</v>
      </c>
    </row>
    <row r="2408" spans="1:31" x14ac:dyDescent="0.25">
      <c r="A2408" t="s">
        <v>76</v>
      </c>
      <c r="B2408" t="s">
        <v>3889</v>
      </c>
      <c r="C2408" t="s">
        <v>54</v>
      </c>
      <c r="D2408" t="s">
        <v>32</v>
      </c>
      <c r="E2408" t="s">
        <v>32</v>
      </c>
      <c r="F2408">
        <v>0</v>
      </c>
      <c r="G2408" t="s">
        <v>15</v>
      </c>
      <c r="H2408">
        <v>0</v>
      </c>
      <c r="I2408">
        <v>1</v>
      </c>
      <c r="J2408" t="s">
        <v>32</v>
      </c>
      <c r="K2408" t="s">
        <v>32</v>
      </c>
      <c r="L2408" t="s">
        <v>32</v>
      </c>
      <c r="M2408" t="s">
        <v>32</v>
      </c>
      <c r="N2408" t="s">
        <v>32</v>
      </c>
      <c r="O2408">
        <v>1</v>
      </c>
      <c r="P2408" t="s">
        <v>32</v>
      </c>
      <c r="Q2408" t="s">
        <v>32</v>
      </c>
      <c r="R2408" t="s">
        <v>32</v>
      </c>
      <c r="S2408" t="s">
        <v>32</v>
      </c>
      <c r="T2408" t="s">
        <v>32</v>
      </c>
      <c r="U2408" t="s">
        <v>3819</v>
      </c>
      <c r="V2408">
        <v>0</v>
      </c>
      <c r="W2408">
        <v>1</v>
      </c>
      <c r="X2408" t="s">
        <v>32</v>
      </c>
      <c r="Y2408" t="s">
        <v>71</v>
      </c>
      <c r="Z2408">
        <v>0</v>
      </c>
      <c r="AA2408">
        <v>0</v>
      </c>
      <c r="AB2408">
        <v>0</v>
      </c>
      <c r="AC2408">
        <v>0</v>
      </c>
      <c r="AD2408" t="s">
        <v>32</v>
      </c>
      <c r="AE2408" s="23" t="s">
        <v>32</v>
      </c>
    </row>
    <row r="2409" spans="1:31" x14ac:dyDescent="0.25">
      <c r="A2409" t="s">
        <v>76</v>
      </c>
      <c r="B2409" t="s">
        <v>3889</v>
      </c>
      <c r="C2409" t="s">
        <v>54</v>
      </c>
      <c r="D2409" t="s">
        <v>32</v>
      </c>
      <c r="E2409" t="s">
        <v>32</v>
      </c>
      <c r="F2409">
        <v>1</v>
      </c>
      <c r="G2409" t="s">
        <v>15</v>
      </c>
      <c r="H2409">
        <v>0</v>
      </c>
      <c r="I2409">
        <v>1</v>
      </c>
      <c r="J2409" t="s">
        <v>32</v>
      </c>
      <c r="K2409" t="s">
        <v>32</v>
      </c>
      <c r="L2409" t="s">
        <v>32</v>
      </c>
      <c r="M2409" t="s">
        <v>32</v>
      </c>
      <c r="N2409" t="s">
        <v>32</v>
      </c>
      <c r="O2409">
        <v>1</v>
      </c>
      <c r="P2409" t="s">
        <v>32</v>
      </c>
      <c r="Q2409" t="s">
        <v>32</v>
      </c>
      <c r="R2409" t="s">
        <v>32</v>
      </c>
      <c r="S2409" t="s">
        <v>32</v>
      </c>
      <c r="T2409" t="s">
        <v>32</v>
      </c>
      <c r="U2409" t="s">
        <v>3819</v>
      </c>
      <c r="V2409">
        <v>0</v>
      </c>
      <c r="W2409">
        <v>1</v>
      </c>
      <c r="X2409" t="s">
        <v>32</v>
      </c>
      <c r="Y2409" t="s">
        <v>71</v>
      </c>
      <c r="Z2409">
        <v>0</v>
      </c>
      <c r="AA2409">
        <v>0</v>
      </c>
      <c r="AB2409">
        <v>0</v>
      </c>
      <c r="AC2409">
        <v>0</v>
      </c>
      <c r="AD2409" t="s">
        <v>32</v>
      </c>
      <c r="AE2409" s="23" t="s">
        <v>32</v>
      </c>
    </row>
    <row r="2410" spans="1:31" x14ac:dyDescent="0.25">
      <c r="A2410" t="s">
        <v>76</v>
      </c>
      <c r="B2410" t="s">
        <v>103</v>
      </c>
      <c r="C2410" t="s">
        <v>54</v>
      </c>
      <c r="D2410" t="s">
        <v>32</v>
      </c>
      <c r="E2410" t="s">
        <v>32</v>
      </c>
      <c r="F2410">
        <v>1</v>
      </c>
      <c r="G2410" t="s">
        <v>15</v>
      </c>
      <c r="H2410">
        <v>0</v>
      </c>
      <c r="I2410">
        <v>1</v>
      </c>
      <c r="J2410" t="s">
        <v>32</v>
      </c>
      <c r="K2410" t="s">
        <v>32</v>
      </c>
      <c r="L2410" t="s">
        <v>32</v>
      </c>
      <c r="M2410" t="s">
        <v>32</v>
      </c>
      <c r="N2410" t="s">
        <v>32</v>
      </c>
      <c r="O2410">
        <v>1</v>
      </c>
      <c r="P2410" t="s">
        <v>32</v>
      </c>
      <c r="Q2410" t="s">
        <v>32</v>
      </c>
      <c r="R2410" t="s">
        <v>32</v>
      </c>
      <c r="S2410" t="s">
        <v>32</v>
      </c>
      <c r="T2410" t="s">
        <v>32</v>
      </c>
      <c r="U2410" t="s">
        <v>3819</v>
      </c>
      <c r="V2410">
        <v>0</v>
      </c>
      <c r="W2410">
        <v>1</v>
      </c>
      <c r="X2410" t="s">
        <v>32</v>
      </c>
      <c r="Y2410" t="s">
        <v>71</v>
      </c>
      <c r="Z2410">
        <v>0</v>
      </c>
      <c r="AA2410">
        <v>0</v>
      </c>
      <c r="AB2410">
        <v>0</v>
      </c>
      <c r="AC2410">
        <v>0</v>
      </c>
      <c r="AD2410" t="s">
        <v>32</v>
      </c>
      <c r="AE2410" s="23" t="s">
        <v>32</v>
      </c>
    </row>
    <row r="2411" spans="1:31" hidden="1" x14ac:dyDescent="0.25">
      <c r="A2411" t="s">
        <v>72</v>
      </c>
      <c r="B2411" t="s">
        <v>103</v>
      </c>
      <c r="C2411" t="s">
        <v>32</v>
      </c>
      <c r="D2411" t="s">
        <v>32</v>
      </c>
      <c r="E2411" t="s">
        <v>32</v>
      </c>
      <c r="F2411">
        <v>0</v>
      </c>
      <c r="G2411" t="s">
        <v>16</v>
      </c>
      <c r="H2411">
        <v>1</v>
      </c>
      <c r="I2411">
        <v>0</v>
      </c>
      <c r="J2411" t="s">
        <v>32</v>
      </c>
      <c r="K2411" t="s">
        <v>32</v>
      </c>
      <c r="L2411" t="s">
        <v>32</v>
      </c>
      <c r="M2411" t="s">
        <v>32</v>
      </c>
      <c r="N2411" t="s">
        <v>32</v>
      </c>
      <c r="O2411">
        <v>1</v>
      </c>
      <c r="P2411" t="s">
        <v>32</v>
      </c>
      <c r="Q2411" t="s">
        <v>32</v>
      </c>
      <c r="R2411" t="s">
        <v>32</v>
      </c>
      <c r="S2411" t="s">
        <v>32</v>
      </c>
      <c r="T2411" t="s">
        <v>32</v>
      </c>
      <c r="U2411" t="s">
        <v>3819</v>
      </c>
      <c r="V2411">
        <v>1</v>
      </c>
      <c r="W2411">
        <v>0</v>
      </c>
      <c r="X2411" t="s">
        <v>32</v>
      </c>
      <c r="Y2411" t="s">
        <v>71</v>
      </c>
      <c r="Z2411">
        <v>0</v>
      </c>
      <c r="AA2411">
        <v>0</v>
      </c>
      <c r="AB2411">
        <v>0</v>
      </c>
      <c r="AC2411">
        <v>0</v>
      </c>
      <c r="AD2411" t="s">
        <v>32</v>
      </c>
      <c r="AE2411" s="23" t="s">
        <v>32</v>
      </c>
    </row>
    <row r="2412" spans="1:31" x14ac:dyDescent="0.25">
      <c r="A2412" t="s">
        <v>88</v>
      </c>
      <c r="B2412" t="s">
        <v>113</v>
      </c>
      <c r="C2412" t="s">
        <v>54</v>
      </c>
      <c r="D2412" t="s">
        <v>32</v>
      </c>
      <c r="E2412" t="s">
        <v>32</v>
      </c>
      <c r="F2412">
        <v>0</v>
      </c>
      <c r="G2412" t="s">
        <v>15</v>
      </c>
      <c r="H2412">
        <v>0</v>
      </c>
      <c r="I2412">
        <v>1</v>
      </c>
      <c r="J2412" t="s">
        <v>32</v>
      </c>
      <c r="K2412" t="s">
        <v>32</v>
      </c>
      <c r="L2412" t="s">
        <v>32</v>
      </c>
      <c r="M2412" t="s">
        <v>32</v>
      </c>
      <c r="N2412" t="s">
        <v>32</v>
      </c>
      <c r="O2412">
        <v>1</v>
      </c>
      <c r="P2412" t="s">
        <v>32</v>
      </c>
      <c r="Q2412" t="s">
        <v>32</v>
      </c>
      <c r="R2412" t="s">
        <v>32</v>
      </c>
      <c r="S2412" t="s">
        <v>32</v>
      </c>
      <c r="T2412" t="s">
        <v>32</v>
      </c>
      <c r="U2412" t="s">
        <v>3819</v>
      </c>
      <c r="V2412">
        <v>0</v>
      </c>
      <c r="W2412">
        <v>1</v>
      </c>
      <c r="X2412" t="s">
        <v>32</v>
      </c>
      <c r="Y2412" t="s">
        <v>71</v>
      </c>
      <c r="Z2412">
        <v>0</v>
      </c>
      <c r="AA2412">
        <v>0</v>
      </c>
      <c r="AB2412">
        <v>0</v>
      </c>
      <c r="AC2412">
        <v>0</v>
      </c>
      <c r="AD2412" t="s">
        <v>32</v>
      </c>
      <c r="AE2412" s="23" t="s">
        <v>32</v>
      </c>
    </row>
    <row r="2413" spans="1:31" x14ac:dyDescent="0.25">
      <c r="A2413" t="s">
        <v>83</v>
      </c>
      <c r="B2413" t="s">
        <v>31</v>
      </c>
      <c r="C2413" t="s">
        <v>54</v>
      </c>
      <c r="D2413" t="s">
        <v>32</v>
      </c>
      <c r="E2413" t="s">
        <v>32</v>
      </c>
      <c r="F2413">
        <v>0</v>
      </c>
      <c r="G2413" t="s">
        <v>15</v>
      </c>
      <c r="H2413">
        <v>0</v>
      </c>
      <c r="I2413">
        <v>1</v>
      </c>
      <c r="J2413" t="s">
        <v>32</v>
      </c>
      <c r="K2413" t="s">
        <v>32</v>
      </c>
      <c r="L2413" t="s">
        <v>32</v>
      </c>
      <c r="M2413" t="s">
        <v>32</v>
      </c>
      <c r="N2413" t="s">
        <v>32</v>
      </c>
      <c r="O2413">
        <v>1</v>
      </c>
      <c r="P2413" t="s">
        <v>32</v>
      </c>
      <c r="Q2413" t="s">
        <v>32</v>
      </c>
      <c r="R2413" t="s">
        <v>32</v>
      </c>
      <c r="S2413" t="s">
        <v>32</v>
      </c>
      <c r="T2413" t="s">
        <v>32</v>
      </c>
      <c r="U2413" t="s">
        <v>3819</v>
      </c>
      <c r="V2413">
        <v>0</v>
      </c>
      <c r="W2413">
        <v>1</v>
      </c>
      <c r="X2413" t="s">
        <v>32</v>
      </c>
      <c r="Y2413" t="s">
        <v>71</v>
      </c>
      <c r="Z2413">
        <v>0</v>
      </c>
      <c r="AA2413">
        <v>0</v>
      </c>
      <c r="AB2413">
        <v>0</v>
      </c>
      <c r="AC2413">
        <v>0</v>
      </c>
      <c r="AD2413" t="s">
        <v>32</v>
      </c>
      <c r="AE2413" s="23" t="s">
        <v>32</v>
      </c>
    </row>
    <row r="2414" spans="1:31" x14ac:dyDescent="0.25">
      <c r="A2414" t="s">
        <v>75</v>
      </c>
      <c r="B2414" t="s">
        <v>103</v>
      </c>
      <c r="C2414" t="s">
        <v>54</v>
      </c>
      <c r="D2414" t="s">
        <v>32</v>
      </c>
      <c r="E2414" t="s">
        <v>32</v>
      </c>
      <c r="F2414">
        <v>1</v>
      </c>
      <c r="G2414" t="s">
        <v>15</v>
      </c>
      <c r="H2414">
        <v>0</v>
      </c>
      <c r="I2414">
        <v>1</v>
      </c>
      <c r="J2414" t="s">
        <v>32</v>
      </c>
      <c r="K2414" t="s">
        <v>32</v>
      </c>
      <c r="L2414" t="s">
        <v>32</v>
      </c>
      <c r="M2414" t="s">
        <v>32</v>
      </c>
      <c r="N2414" t="s">
        <v>32</v>
      </c>
      <c r="O2414">
        <v>1</v>
      </c>
      <c r="P2414" t="s">
        <v>32</v>
      </c>
      <c r="Q2414" t="s">
        <v>32</v>
      </c>
      <c r="R2414" t="s">
        <v>32</v>
      </c>
      <c r="S2414" t="s">
        <v>32</v>
      </c>
      <c r="T2414" t="s">
        <v>32</v>
      </c>
      <c r="U2414" t="s">
        <v>3819</v>
      </c>
      <c r="V2414">
        <v>0</v>
      </c>
      <c r="W2414">
        <v>1</v>
      </c>
      <c r="X2414" t="s">
        <v>32</v>
      </c>
      <c r="Y2414" t="s">
        <v>71</v>
      </c>
      <c r="Z2414">
        <v>0</v>
      </c>
      <c r="AA2414">
        <v>0</v>
      </c>
      <c r="AB2414">
        <v>0</v>
      </c>
      <c r="AC2414">
        <v>0</v>
      </c>
      <c r="AD2414" t="s">
        <v>32</v>
      </c>
      <c r="AE2414" s="23" t="s">
        <v>32</v>
      </c>
    </row>
    <row r="2415" spans="1:31" x14ac:dyDescent="0.25">
      <c r="A2415" t="s">
        <v>69</v>
      </c>
      <c r="B2415" t="s">
        <v>103</v>
      </c>
      <c r="C2415" t="s">
        <v>54</v>
      </c>
      <c r="D2415" t="s">
        <v>32</v>
      </c>
      <c r="E2415" t="s">
        <v>32</v>
      </c>
      <c r="F2415">
        <v>2</v>
      </c>
      <c r="G2415" t="s">
        <v>15</v>
      </c>
      <c r="H2415">
        <v>0</v>
      </c>
      <c r="I2415">
        <v>1</v>
      </c>
      <c r="J2415" t="s">
        <v>32</v>
      </c>
      <c r="K2415" t="s">
        <v>32</v>
      </c>
      <c r="L2415" t="s">
        <v>32</v>
      </c>
      <c r="M2415" t="s">
        <v>32</v>
      </c>
      <c r="N2415" t="s">
        <v>32</v>
      </c>
      <c r="O2415">
        <v>1</v>
      </c>
      <c r="P2415" t="s">
        <v>32</v>
      </c>
      <c r="Q2415" t="s">
        <v>32</v>
      </c>
      <c r="R2415" t="s">
        <v>32</v>
      </c>
      <c r="S2415" t="s">
        <v>32</v>
      </c>
      <c r="T2415" t="s">
        <v>32</v>
      </c>
      <c r="U2415" t="s">
        <v>3819</v>
      </c>
      <c r="V2415">
        <v>0</v>
      </c>
      <c r="W2415">
        <v>1</v>
      </c>
      <c r="X2415" t="s">
        <v>32</v>
      </c>
      <c r="Y2415" t="s">
        <v>71</v>
      </c>
      <c r="Z2415">
        <v>0</v>
      </c>
      <c r="AA2415">
        <v>0</v>
      </c>
      <c r="AB2415">
        <v>0</v>
      </c>
      <c r="AC2415">
        <v>0</v>
      </c>
      <c r="AD2415" t="s">
        <v>32</v>
      </c>
      <c r="AE2415" s="23" t="s">
        <v>32</v>
      </c>
    </row>
    <row r="2416" spans="1:31" hidden="1" x14ac:dyDescent="0.25">
      <c r="A2416" t="s">
        <v>76</v>
      </c>
      <c r="B2416" t="s">
        <v>113</v>
      </c>
      <c r="C2416" t="s">
        <v>32</v>
      </c>
      <c r="D2416" t="s">
        <v>32</v>
      </c>
      <c r="E2416" t="s">
        <v>32</v>
      </c>
      <c r="F2416">
        <v>0</v>
      </c>
      <c r="G2416" t="s">
        <v>16</v>
      </c>
      <c r="H2416">
        <v>1</v>
      </c>
      <c r="I2416">
        <v>0</v>
      </c>
      <c r="J2416" t="s">
        <v>32</v>
      </c>
      <c r="K2416" t="s">
        <v>32</v>
      </c>
      <c r="L2416" t="s">
        <v>32</v>
      </c>
      <c r="M2416" t="s">
        <v>32</v>
      </c>
      <c r="N2416" t="s">
        <v>32</v>
      </c>
      <c r="O2416">
        <v>1</v>
      </c>
      <c r="P2416" t="s">
        <v>32</v>
      </c>
      <c r="Q2416" t="s">
        <v>32</v>
      </c>
      <c r="R2416" t="s">
        <v>32</v>
      </c>
      <c r="S2416" t="s">
        <v>32</v>
      </c>
      <c r="T2416" t="s">
        <v>32</v>
      </c>
      <c r="U2416" t="s">
        <v>3819</v>
      </c>
      <c r="V2416">
        <v>1</v>
      </c>
      <c r="W2416">
        <v>0</v>
      </c>
      <c r="X2416" t="s">
        <v>32</v>
      </c>
      <c r="Y2416" t="s">
        <v>71</v>
      </c>
      <c r="Z2416">
        <v>0</v>
      </c>
      <c r="AA2416">
        <v>0</v>
      </c>
      <c r="AB2416">
        <v>0</v>
      </c>
      <c r="AC2416">
        <v>0</v>
      </c>
      <c r="AD2416" t="s">
        <v>32</v>
      </c>
      <c r="AE2416" s="23" t="s">
        <v>32</v>
      </c>
    </row>
    <row r="2417" spans="1:31" x14ac:dyDescent="0.25">
      <c r="A2417" t="s">
        <v>129</v>
      </c>
      <c r="B2417" t="s">
        <v>43</v>
      </c>
      <c r="C2417" t="s">
        <v>54</v>
      </c>
      <c r="D2417" t="s">
        <v>32</v>
      </c>
      <c r="E2417" t="s">
        <v>32</v>
      </c>
      <c r="F2417">
        <v>2</v>
      </c>
      <c r="G2417" t="s">
        <v>15</v>
      </c>
      <c r="H2417">
        <v>0</v>
      </c>
      <c r="I2417">
        <v>1</v>
      </c>
      <c r="J2417" t="s">
        <v>32</v>
      </c>
      <c r="K2417" t="s">
        <v>32</v>
      </c>
      <c r="L2417" t="s">
        <v>32</v>
      </c>
      <c r="M2417" t="s">
        <v>32</v>
      </c>
      <c r="N2417" t="s">
        <v>32</v>
      </c>
      <c r="O2417">
        <v>1</v>
      </c>
      <c r="P2417" t="s">
        <v>32</v>
      </c>
      <c r="Q2417" t="s">
        <v>32</v>
      </c>
      <c r="R2417" t="s">
        <v>32</v>
      </c>
      <c r="S2417" t="s">
        <v>32</v>
      </c>
      <c r="T2417" t="s">
        <v>32</v>
      </c>
      <c r="U2417" t="s">
        <v>3819</v>
      </c>
      <c r="V2417">
        <v>0</v>
      </c>
      <c r="W2417">
        <v>1</v>
      </c>
      <c r="X2417" t="s">
        <v>32</v>
      </c>
      <c r="Y2417" t="s">
        <v>71</v>
      </c>
      <c r="Z2417">
        <v>0</v>
      </c>
      <c r="AA2417">
        <v>0</v>
      </c>
      <c r="AB2417">
        <v>0</v>
      </c>
      <c r="AC2417">
        <v>0</v>
      </c>
      <c r="AD2417" t="s">
        <v>32</v>
      </c>
      <c r="AE2417" s="23" t="s">
        <v>32</v>
      </c>
    </row>
    <row r="2418" spans="1:31" x14ac:dyDescent="0.25">
      <c r="A2418" t="s">
        <v>85</v>
      </c>
      <c r="B2418" t="s">
        <v>42</v>
      </c>
      <c r="C2418" t="s">
        <v>54</v>
      </c>
      <c r="D2418" t="s">
        <v>32</v>
      </c>
      <c r="E2418" t="s">
        <v>32</v>
      </c>
      <c r="F2418">
        <v>1</v>
      </c>
      <c r="G2418" t="s">
        <v>15</v>
      </c>
      <c r="H2418">
        <v>0</v>
      </c>
      <c r="I2418">
        <v>1</v>
      </c>
      <c r="J2418" t="s">
        <v>32</v>
      </c>
      <c r="K2418" t="s">
        <v>32</v>
      </c>
      <c r="L2418" t="s">
        <v>32</v>
      </c>
      <c r="M2418" t="s">
        <v>32</v>
      </c>
      <c r="N2418" t="s">
        <v>32</v>
      </c>
      <c r="O2418">
        <v>1</v>
      </c>
      <c r="P2418" t="s">
        <v>32</v>
      </c>
      <c r="Q2418" t="s">
        <v>32</v>
      </c>
      <c r="R2418" t="s">
        <v>32</v>
      </c>
      <c r="S2418" t="s">
        <v>32</v>
      </c>
      <c r="T2418" t="s">
        <v>32</v>
      </c>
      <c r="U2418" t="s">
        <v>3819</v>
      </c>
      <c r="V2418">
        <v>0</v>
      </c>
      <c r="W2418">
        <v>1</v>
      </c>
      <c r="X2418" t="s">
        <v>32</v>
      </c>
      <c r="Y2418" t="s">
        <v>71</v>
      </c>
      <c r="Z2418">
        <v>0</v>
      </c>
      <c r="AA2418">
        <v>0</v>
      </c>
      <c r="AB2418">
        <v>0</v>
      </c>
      <c r="AC2418">
        <v>0</v>
      </c>
      <c r="AD2418" t="s">
        <v>32</v>
      </c>
      <c r="AE2418" s="23" t="s">
        <v>32</v>
      </c>
    </row>
    <row r="2419" spans="1:31" x14ac:dyDescent="0.25">
      <c r="A2419" t="s">
        <v>85</v>
      </c>
      <c r="B2419" t="s">
        <v>42</v>
      </c>
      <c r="C2419" t="s">
        <v>54</v>
      </c>
      <c r="D2419" t="s">
        <v>32</v>
      </c>
      <c r="E2419" t="s">
        <v>32</v>
      </c>
      <c r="F2419">
        <v>0</v>
      </c>
      <c r="G2419" t="s">
        <v>15</v>
      </c>
      <c r="H2419">
        <v>0</v>
      </c>
      <c r="I2419">
        <v>1</v>
      </c>
      <c r="J2419" t="s">
        <v>44</v>
      </c>
      <c r="K2419">
        <v>1</v>
      </c>
      <c r="L2419" t="s">
        <v>73</v>
      </c>
      <c r="M2419">
        <v>1</v>
      </c>
      <c r="N2419">
        <v>0</v>
      </c>
      <c r="O2419">
        <v>1</v>
      </c>
      <c r="P2419" t="s">
        <v>32</v>
      </c>
      <c r="Q2419" t="s">
        <v>32</v>
      </c>
      <c r="R2419" t="s">
        <v>32</v>
      </c>
      <c r="S2419" t="s">
        <v>32</v>
      </c>
      <c r="T2419" t="s">
        <v>32</v>
      </c>
      <c r="U2419" t="s">
        <v>3819</v>
      </c>
      <c r="V2419">
        <v>0</v>
      </c>
      <c r="W2419">
        <v>1</v>
      </c>
      <c r="X2419" t="s">
        <v>32</v>
      </c>
      <c r="Y2419" t="s">
        <v>71</v>
      </c>
      <c r="Z2419">
        <v>0</v>
      </c>
      <c r="AA2419">
        <v>0</v>
      </c>
      <c r="AB2419">
        <v>0</v>
      </c>
      <c r="AC2419">
        <v>0</v>
      </c>
      <c r="AD2419" t="s">
        <v>32</v>
      </c>
      <c r="AE2419" s="23" t="s">
        <v>32</v>
      </c>
    </row>
    <row r="2420" spans="1:31" x14ac:dyDescent="0.25">
      <c r="A2420" t="s">
        <v>69</v>
      </c>
      <c r="B2420" t="s">
        <v>148</v>
      </c>
      <c r="C2420" t="s">
        <v>54</v>
      </c>
      <c r="D2420" t="s">
        <v>32</v>
      </c>
      <c r="E2420" t="s">
        <v>32</v>
      </c>
      <c r="F2420">
        <v>1</v>
      </c>
      <c r="G2420" t="s">
        <v>15</v>
      </c>
      <c r="H2420">
        <v>0</v>
      </c>
      <c r="I2420">
        <v>1</v>
      </c>
      <c r="J2420" t="s">
        <v>32</v>
      </c>
      <c r="K2420" t="s">
        <v>32</v>
      </c>
      <c r="L2420" t="s">
        <v>32</v>
      </c>
      <c r="M2420" t="s">
        <v>32</v>
      </c>
      <c r="N2420" t="s">
        <v>32</v>
      </c>
      <c r="O2420">
        <v>1</v>
      </c>
      <c r="P2420" t="s">
        <v>32</v>
      </c>
      <c r="Q2420" t="s">
        <v>32</v>
      </c>
      <c r="R2420" t="s">
        <v>32</v>
      </c>
      <c r="S2420" t="s">
        <v>32</v>
      </c>
      <c r="T2420" t="s">
        <v>32</v>
      </c>
      <c r="U2420" t="s">
        <v>3819</v>
      </c>
      <c r="V2420">
        <v>0</v>
      </c>
      <c r="W2420">
        <v>1</v>
      </c>
      <c r="X2420" t="s">
        <v>32</v>
      </c>
      <c r="Y2420" t="s">
        <v>71</v>
      </c>
      <c r="Z2420">
        <v>0</v>
      </c>
      <c r="AA2420">
        <v>0</v>
      </c>
      <c r="AB2420">
        <v>0</v>
      </c>
      <c r="AC2420">
        <v>0</v>
      </c>
      <c r="AD2420" t="s">
        <v>32</v>
      </c>
      <c r="AE2420" s="23" t="s">
        <v>32</v>
      </c>
    </row>
    <row r="2421" spans="1:31" hidden="1" x14ac:dyDescent="0.25">
      <c r="A2421" t="s">
        <v>69</v>
      </c>
      <c r="B2421" t="s">
        <v>148</v>
      </c>
      <c r="C2421" t="s">
        <v>32</v>
      </c>
      <c r="D2421" t="s">
        <v>32</v>
      </c>
      <c r="E2421" t="s">
        <v>32</v>
      </c>
      <c r="F2421">
        <v>0</v>
      </c>
      <c r="G2421" t="s">
        <v>16</v>
      </c>
      <c r="H2421">
        <v>1</v>
      </c>
      <c r="I2421">
        <v>0</v>
      </c>
      <c r="J2421" t="s">
        <v>32</v>
      </c>
      <c r="K2421" t="s">
        <v>32</v>
      </c>
      <c r="L2421" t="s">
        <v>32</v>
      </c>
      <c r="M2421" t="s">
        <v>32</v>
      </c>
      <c r="N2421" t="s">
        <v>32</v>
      </c>
      <c r="O2421">
        <v>1</v>
      </c>
      <c r="P2421" t="s">
        <v>32</v>
      </c>
      <c r="Q2421" t="s">
        <v>32</v>
      </c>
      <c r="R2421" t="s">
        <v>32</v>
      </c>
      <c r="S2421" t="s">
        <v>32</v>
      </c>
      <c r="T2421" t="s">
        <v>32</v>
      </c>
      <c r="U2421" t="s">
        <v>3819</v>
      </c>
      <c r="V2421">
        <v>1</v>
      </c>
      <c r="W2421">
        <v>0</v>
      </c>
      <c r="X2421" t="s">
        <v>32</v>
      </c>
      <c r="Y2421" t="s">
        <v>71</v>
      </c>
      <c r="Z2421">
        <v>0</v>
      </c>
      <c r="AA2421">
        <v>0</v>
      </c>
      <c r="AB2421">
        <v>0</v>
      </c>
      <c r="AC2421">
        <v>0</v>
      </c>
      <c r="AD2421" t="s">
        <v>32</v>
      </c>
      <c r="AE2421" s="23" t="s">
        <v>32</v>
      </c>
    </row>
    <row r="2422" spans="1:31" x14ac:dyDescent="0.25">
      <c r="A2422" t="s">
        <v>69</v>
      </c>
      <c r="B2422" t="s">
        <v>148</v>
      </c>
      <c r="C2422" t="s">
        <v>54</v>
      </c>
      <c r="D2422" t="s">
        <v>32</v>
      </c>
      <c r="E2422" t="s">
        <v>32</v>
      </c>
      <c r="F2422">
        <v>1</v>
      </c>
      <c r="G2422" t="s">
        <v>15</v>
      </c>
      <c r="H2422">
        <v>0</v>
      </c>
      <c r="I2422">
        <v>1</v>
      </c>
      <c r="J2422" t="s">
        <v>32</v>
      </c>
      <c r="K2422" t="s">
        <v>32</v>
      </c>
      <c r="L2422" t="s">
        <v>32</v>
      </c>
      <c r="M2422" t="s">
        <v>32</v>
      </c>
      <c r="N2422" t="s">
        <v>32</v>
      </c>
      <c r="O2422">
        <v>1</v>
      </c>
      <c r="P2422" t="s">
        <v>32</v>
      </c>
      <c r="Q2422" t="s">
        <v>32</v>
      </c>
      <c r="R2422" t="s">
        <v>32</v>
      </c>
      <c r="S2422" t="s">
        <v>32</v>
      </c>
      <c r="T2422" t="s">
        <v>32</v>
      </c>
      <c r="U2422" t="s">
        <v>3819</v>
      </c>
      <c r="V2422">
        <v>0</v>
      </c>
      <c r="W2422">
        <v>1</v>
      </c>
      <c r="X2422" t="s">
        <v>32</v>
      </c>
      <c r="Y2422" t="s">
        <v>70</v>
      </c>
      <c r="Z2422">
        <v>0</v>
      </c>
      <c r="AA2422">
        <v>0</v>
      </c>
      <c r="AB2422">
        <v>0</v>
      </c>
      <c r="AC2422">
        <v>0</v>
      </c>
      <c r="AD2422" t="s">
        <v>32</v>
      </c>
      <c r="AE2422" s="23" t="s">
        <v>32</v>
      </c>
    </row>
    <row r="2423" spans="1:31" x14ac:dyDescent="0.25">
      <c r="A2423" t="s">
        <v>78</v>
      </c>
      <c r="B2423" t="s">
        <v>109</v>
      </c>
      <c r="C2423" t="s">
        <v>55</v>
      </c>
      <c r="D2423" t="s">
        <v>32</v>
      </c>
      <c r="E2423" t="s">
        <v>32</v>
      </c>
      <c r="F2423">
        <v>0</v>
      </c>
      <c r="G2423" t="s">
        <v>15</v>
      </c>
      <c r="H2423">
        <v>0</v>
      </c>
      <c r="I2423">
        <v>1</v>
      </c>
      <c r="J2423" t="s">
        <v>32</v>
      </c>
      <c r="K2423" t="s">
        <v>32</v>
      </c>
      <c r="L2423" t="s">
        <v>32</v>
      </c>
      <c r="M2423" t="s">
        <v>32</v>
      </c>
      <c r="N2423" t="s">
        <v>32</v>
      </c>
      <c r="O2423">
        <v>1</v>
      </c>
      <c r="P2423" t="s">
        <v>32</v>
      </c>
      <c r="Q2423" t="s">
        <v>32</v>
      </c>
      <c r="R2423" t="s">
        <v>32</v>
      </c>
      <c r="S2423" t="s">
        <v>32</v>
      </c>
      <c r="T2423" t="s">
        <v>32</v>
      </c>
      <c r="U2423" t="s">
        <v>3819</v>
      </c>
      <c r="V2423">
        <v>0</v>
      </c>
      <c r="W2423">
        <v>1</v>
      </c>
      <c r="X2423" t="s">
        <v>32</v>
      </c>
      <c r="Y2423" t="s">
        <v>71</v>
      </c>
      <c r="Z2423">
        <v>0</v>
      </c>
      <c r="AA2423">
        <v>0</v>
      </c>
      <c r="AB2423">
        <v>0</v>
      </c>
      <c r="AC2423">
        <v>0</v>
      </c>
      <c r="AD2423" t="s">
        <v>32</v>
      </c>
      <c r="AE2423" s="23" t="s">
        <v>32</v>
      </c>
    </row>
    <row r="2424" spans="1:31" hidden="1" x14ac:dyDescent="0.25">
      <c r="A2424" t="s">
        <v>85</v>
      </c>
      <c r="B2424" t="s">
        <v>109</v>
      </c>
      <c r="C2424" t="s">
        <v>32</v>
      </c>
      <c r="D2424" t="s">
        <v>32</v>
      </c>
      <c r="E2424" t="s">
        <v>32</v>
      </c>
      <c r="F2424">
        <v>0</v>
      </c>
      <c r="G2424" t="s">
        <v>16</v>
      </c>
      <c r="H2424">
        <v>1</v>
      </c>
      <c r="I2424">
        <v>0</v>
      </c>
      <c r="J2424" t="s">
        <v>32</v>
      </c>
      <c r="K2424" t="s">
        <v>32</v>
      </c>
      <c r="L2424" t="s">
        <v>32</v>
      </c>
      <c r="M2424" t="s">
        <v>32</v>
      </c>
      <c r="N2424" t="s">
        <v>32</v>
      </c>
      <c r="O2424">
        <v>1</v>
      </c>
      <c r="P2424" t="s">
        <v>32</v>
      </c>
      <c r="Q2424" t="s">
        <v>32</v>
      </c>
      <c r="R2424" t="s">
        <v>32</v>
      </c>
      <c r="S2424" t="s">
        <v>32</v>
      </c>
      <c r="T2424" t="s">
        <v>32</v>
      </c>
      <c r="U2424" t="s">
        <v>3819</v>
      </c>
      <c r="V2424">
        <v>1</v>
      </c>
      <c r="W2424">
        <v>0</v>
      </c>
      <c r="X2424" t="s">
        <v>32</v>
      </c>
      <c r="Y2424" t="s">
        <v>71</v>
      </c>
      <c r="Z2424">
        <v>0</v>
      </c>
      <c r="AA2424">
        <v>0</v>
      </c>
      <c r="AB2424">
        <v>0</v>
      </c>
      <c r="AC2424">
        <v>0</v>
      </c>
      <c r="AD2424" t="s">
        <v>32</v>
      </c>
      <c r="AE2424" s="23" t="s">
        <v>32</v>
      </c>
    </row>
    <row r="2425" spans="1:31" hidden="1" x14ac:dyDescent="0.25">
      <c r="A2425" t="s">
        <v>76</v>
      </c>
      <c r="B2425" t="s">
        <v>38</v>
      </c>
      <c r="C2425" t="s">
        <v>32</v>
      </c>
      <c r="D2425" t="s">
        <v>32</v>
      </c>
      <c r="E2425" t="s">
        <v>32</v>
      </c>
      <c r="F2425">
        <v>0</v>
      </c>
      <c r="G2425" t="s">
        <v>16</v>
      </c>
      <c r="H2425">
        <v>1</v>
      </c>
      <c r="I2425">
        <v>0</v>
      </c>
      <c r="J2425" t="s">
        <v>32</v>
      </c>
      <c r="K2425" t="s">
        <v>32</v>
      </c>
      <c r="L2425" t="s">
        <v>32</v>
      </c>
      <c r="M2425" t="s">
        <v>32</v>
      </c>
      <c r="N2425" t="s">
        <v>32</v>
      </c>
      <c r="O2425">
        <v>1</v>
      </c>
      <c r="P2425" t="s">
        <v>32</v>
      </c>
      <c r="Q2425" t="s">
        <v>32</v>
      </c>
      <c r="R2425" t="s">
        <v>32</v>
      </c>
      <c r="S2425" t="s">
        <v>32</v>
      </c>
      <c r="T2425" t="s">
        <v>32</v>
      </c>
      <c r="U2425" t="s">
        <v>3819</v>
      </c>
      <c r="V2425">
        <v>1</v>
      </c>
      <c r="W2425">
        <v>0</v>
      </c>
      <c r="X2425" t="s">
        <v>32</v>
      </c>
      <c r="Y2425" t="s">
        <v>71</v>
      </c>
      <c r="Z2425">
        <v>0</v>
      </c>
      <c r="AA2425">
        <v>0</v>
      </c>
      <c r="AB2425">
        <v>0</v>
      </c>
      <c r="AC2425">
        <v>0</v>
      </c>
      <c r="AD2425" t="s">
        <v>32</v>
      </c>
      <c r="AE2425" s="23" t="s">
        <v>32</v>
      </c>
    </row>
    <row r="2426" spans="1:31" hidden="1" x14ac:dyDescent="0.25">
      <c r="A2426" t="s">
        <v>76</v>
      </c>
      <c r="B2426" t="s">
        <v>109</v>
      </c>
      <c r="C2426" t="s">
        <v>32</v>
      </c>
      <c r="D2426" t="s">
        <v>32</v>
      </c>
      <c r="E2426" t="s">
        <v>32</v>
      </c>
      <c r="F2426">
        <v>0</v>
      </c>
      <c r="G2426" t="s">
        <v>16</v>
      </c>
      <c r="H2426">
        <v>1</v>
      </c>
      <c r="I2426">
        <v>0</v>
      </c>
      <c r="J2426" t="s">
        <v>32</v>
      </c>
      <c r="K2426" t="s">
        <v>32</v>
      </c>
      <c r="L2426" t="s">
        <v>32</v>
      </c>
      <c r="M2426" t="s">
        <v>32</v>
      </c>
      <c r="N2426" t="s">
        <v>32</v>
      </c>
      <c r="O2426">
        <v>1</v>
      </c>
      <c r="P2426" t="s">
        <v>32</v>
      </c>
      <c r="Q2426" t="s">
        <v>32</v>
      </c>
      <c r="R2426" t="s">
        <v>32</v>
      </c>
      <c r="S2426" t="s">
        <v>32</v>
      </c>
      <c r="T2426" t="s">
        <v>32</v>
      </c>
      <c r="U2426" t="s">
        <v>3819</v>
      </c>
      <c r="V2426">
        <v>1</v>
      </c>
      <c r="W2426">
        <v>0</v>
      </c>
      <c r="X2426" t="s">
        <v>32</v>
      </c>
      <c r="Y2426" t="s">
        <v>71</v>
      </c>
      <c r="Z2426">
        <v>0</v>
      </c>
      <c r="AA2426">
        <v>0</v>
      </c>
      <c r="AB2426">
        <v>0</v>
      </c>
      <c r="AC2426">
        <v>0</v>
      </c>
      <c r="AD2426" t="s">
        <v>32</v>
      </c>
      <c r="AE2426" s="23" t="s">
        <v>32</v>
      </c>
    </row>
    <row r="2427" spans="1:31" x14ac:dyDescent="0.25">
      <c r="A2427" t="s">
        <v>76</v>
      </c>
      <c r="B2427" t="s">
        <v>103</v>
      </c>
      <c r="C2427" t="s">
        <v>54</v>
      </c>
      <c r="D2427" t="s">
        <v>32</v>
      </c>
      <c r="E2427" t="s">
        <v>32</v>
      </c>
      <c r="F2427">
        <v>3</v>
      </c>
      <c r="G2427" t="s">
        <v>15</v>
      </c>
      <c r="H2427">
        <v>0</v>
      </c>
      <c r="I2427">
        <v>1</v>
      </c>
      <c r="J2427" t="s">
        <v>32</v>
      </c>
      <c r="K2427" t="s">
        <v>32</v>
      </c>
      <c r="L2427" t="s">
        <v>32</v>
      </c>
      <c r="M2427" t="s">
        <v>32</v>
      </c>
      <c r="N2427" t="s">
        <v>32</v>
      </c>
      <c r="O2427">
        <v>1</v>
      </c>
      <c r="P2427" t="s">
        <v>32</v>
      </c>
      <c r="Q2427" t="s">
        <v>32</v>
      </c>
      <c r="R2427" t="s">
        <v>32</v>
      </c>
      <c r="S2427" t="s">
        <v>32</v>
      </c>
      <c r="T2427" t="s">
        <v>32</v>
      </c>
      <c r="U2427" t="s">
        <v>3819</v>
      </c>
      <c r="V2427">
        <v>0</v>
      </c>
      <c r="W2427">
        <v>1</v>
      </c>
      <c r="X2427" t="s">
        <v>32</v>
      </c>
      <c r="Y2427" t="s">
        <v>71</v>
      </c>
      <c r="Z2427">
        <v>0</v>
      </c>
      <c r="AA2427">
        <v>0</v>
      </c>
      <c r="AB2427">
        <v>0</v>
      </c>
      <c r="AC2427">
        <v>0</v>
      </c>
      <c r="AD2427" t="s">
        <v>32</v>
      </c>
      <c r="AE2427" s="23" t="s">
        <v>32</v>
      </c>
    </row>
    <row r="2428" spans="1:31" x14ac:dyDescent="0.25">
      <c r="A2428" t="s">
        <v>76</v>
      </c>
      <c r="B2428" t="s">
        <v>103</v>
      </c>
      <c r="C2428" t="s">
        <v>54</v>
      </c>
      <c r="D2428" t="s">
        <v>32</v>
      </c>
      <c r="E2428" t="s">
        <v>32</v>
      </c>
      <c r="F2428">
        <v>1</v>
      </c>
      <c r="G2428" t="s">
        <v>15</v>
      </c>
      <c r="H2428">
        <v>0</v>
      </c>
      <c r="I2428">
        <v>1</v>
      </c>
      <c r="J2428" t="s">
        <v>32</v>
      </c>
      <c r="K2428" t="s">
        <v>32</v>
      </c>
      <c r="L2428" t="s">
        <v>32</v>
      </c>
      <c r="M2428" t="s">
        <v>32</v>
      </c>
      <c r="N2428" t="s">
        <v>32</v>
      </c>
      <c r="O2428">
        <v>1</v>
      </c>
      <c r="P2428" t="s">
        <v>32</v>
      </c>
      <c r="Q2428" t="s">
        <v>32</v>
      </c>
      <c r="R2428" t="s">
        <v>32</v>
      </c>
      <c r="S2428" t="s">
        <v>32</v>
      </c>
      <c r="T2428" t="s">
        <v>32</v>
      </c>
      <c r="U2428" t="s">
        <v>3819</v>
      </c>
      <c r="V2428">
        <v>0</v>
      </c>
      <c r="W2428">
        <v>1</v>
      </c>
      <c r="X2428" t="s">
        <v>32</v>
      </c>
      <c r="Y2428" t="s">
        <v>71</v>
      </c>
      <c r="Z2428">
        <v>0</v>
      </c>
      <c r="AA2428">
        <v>0</v>
      </c>
      <c r="AB2428">
        <v>0</v>
      </c>
      <c r="AC2428">
        <v>0</v>
      </c>
      <c r="AD2428" t="s">
        <v>32</v>
      </c>
      <c r="AE2428" s="23" t="s">
        <v>32</v>
      </c>
    </row>
    <row r="2429" spans="1:31" x14ac:dyDescent="0.25">
      <c r="A2429" t="s">
        <v>83</v>
      </c>
      <c r="B2429" t="s">
        <v>106</v>
      </c>
      <c r="C2429" t="s">
        <v>54</v>
      </c>
      <c r="D2429" t="s">
        <v>32</v>
      </c>
      <c r="E2429" t="s">
        <v>32</v>
      </c>
      <c r="F2429">
        <v>0</v>
      </c>
      <c r="G2429" t="s">
        <v>15</v>
      </c>
      <c r="H2429">
        <v>0</v>
      </c>
      <c r="I2429">
        <v>1</v>
      </c>
      <c r="J2429" t="s">
        <v>32</v>
      </c>
      <c r="K2429" t="s">
        <v>32</v>
      </c>
      <c r="L2429" t="s">
        <v>32</v>
      </c>
      <c r="M2429" t="s">
        <v>32</v>
      </c>
      <c r="N2429" t="s">
        <v>32</v>
      </c>
      <c r="O2429">
        <v>1</v>
      </c>
      <c r="P2429" t="s">
        <v>32</v>
      </c>
      <c r="Q2429" t="s">
        <v>32</v>
      </c>
      <c r="R2429" t="s">
        <v>32</v>
      </c>
      <c r="S2429" t="s">
        <v>32</v>
      </c>
      <c r="T2429" t="s">
        <v>32</v>
      </c>
      <c r="U2429" t="s">
        <v>3819</v>
      </c>
      <c r="V2429">
        <v>0</v>
      </c>
      <c r="W2429">
        <v>1</v>
      </c>
      <c r="X2429" t="s">
        <v>32</v>
      </c>
      <c r="Y2429" t="s">
        <v>71</v>
      </c>
      <c r="Z2429">
        <v>0</v>
      </c>
      <c r="AA2429">
        <v>0</v>
      </c>
      <c r="AB2429">
        <v>0</v>
      </c>
      <c r="AC2429">
        <v>0</v>
      </c>
      <c r="AD2429" t="s">
        <v>32</v>
      </c>
      <c r="AE2429" s="23" t="s">
        <v>32</v>
      </c>
    </row>
    <row r="2430" spans="1:31" hidden="1" x14ac:dyDescent="0.25">
      <c r="A2430" t="s">
        <v>69</v>
      </c>
      <c r="B2430" t="s">
        <v>38</v>
      </c>
      <c r="C2430" t="s">
        <v>32</v>
      </c>
      <c r="D2430" t="s">
        <v>32</v>
      </c>
      <c r="E2430" t="s">
        <v>32</v>
      </c>
      <c r="F2430">
        <v>0</v>
      </c>
      <c r="G2430" t="s">
        <v>16</v>
      </c>
      <c r="H2430">
        <v>1</v>
      </c>
      <c r="I2430">
        <v>0</v>
      </c>
      <c r="J2430" t="s">
        <v>32</v>
      </c>
      <c r="K2430" t="s">
        <v>32</v>
      </c>
      <c r="L2430" t="s">
        <v>32</v>
      </c>
      <c r="M2430" t="s">
        <v>32</v>
      </c>
      <c r="N2430" t="s">
        <v>32</v>
      </c>
      <c r="O2430">
        <v>1</v>
      </c>
      <c r="P2430" t="s">
        <v>32</v>
      </c>
      <c r="Q2430" t="s">
        <v>32</v>
      </c>
      <c r="R2430" t="s">
        <v>32</v>
      </c>
      <c r="S2430" t="s">
        <v>32</v>
      </c>
      <c r="T2430" t="s">
        <v>32</v>
      </c>
      <c r="U2430" t="s">
        <v>3819</v>
      </c>
      <c r="V2430">
        <v>1</v>
      </c>
      <c r="W2430">
        <v>0</v>
      </c>
      <c r="X2430" t="s">
        <v>32</v>
      </c>
      <c r="Y2430" t="s">
        <v>35</v>
      </c>
      <c r="Z2430">
        <v>0</v>
      </c>
      <c r="AA2430">
        <v>0</v>
      </c>
      <c r="AB2430">
        <v>0</v>
      </c>
      <c r="AC2430">
        <v>1</v>
      </c>
      <c r="AD2430" t="s">
        <v>32</v>
      </c>
      <c r="AE2430" s="23" t="s">
        <v>32</v>
      </c>
    </row>
    <row r="2431" spans="1:31" hidden="1" x14ac:dyDescent="0.25">
      <c r="A2431" t="s">
        <v>78</v>
      </c>
      <c r="B2431" t="s">
        <v>38</v>
      </c>
      <c r="C2431" t="s">
        <v>32</v>
      </c>
      <c r="D2431" t="s">
        <v>32</v>
      </c>
      <c r="E2431" t="s">
        <v>32</v>
      </c>
      <c r="F2431">
        <v>0</v>
      </c>
      <c r="G2431" t="s">
        <v>16</v>
      </c>
      <c r="H2431">
        <v>1</v>
      </c>
      <c r="I2431">
        <v>0</v>
      </c>
      <c r="J2431" t="s">
        <v>32</v>
      </c>
      <c r="K2431" t="s">
        <v>32</v>
      </c>
      <c r="L2431" t="s">
        <v>32</v>
      </c>
      <c r="M2431" t="s">
        <v>32</v>
      </c>
      <c r="N2431" t="s">
        <v>32</v>
      </c>
      <c r="O2431">
        <v>1</v>
      </c>
      <c r="P2431" t="s">
        <v>32</v>
      </c>
      <c r="Q2431" t="s">
        <v>32</v>
      </c>
      <c r="R2431" t="s">
        <v>32</v>
      </c>
      <c r="S2431" t="s">
        <v>32</v>
      </c>
      <c r="T2431" t="s">
        <v>32</v>
      </c>
      <c r="U2431" t="s">
        <v>3819</v>
      </c>
      <c r="V2431">
        <v>1</v>
      </c>
      <c r="W2431">
        <v>0</v>
      </c>
      <c r="X2431" t="s">
        <v>32</v>
      </c>
      <c r="Y2431" t="s">
        <v>71</v>
      </c>
      <c r="Z2431">
        <v>0</v>
      </c>
      <c r="AA2431">
        <v>0</v>
      </c>
      <c r="AB2431">
        <v>0</v>
      </c>
      <c r="AC2431">
        <v>0</v>
      </c>
      <c r="AD2431" t="s">
        <v>32</v>
      </c>
      <c r="AE2431" s="23" t="s">
        <v>32</v>
      </c>
    </row>
    <row r="2432" spans="1:31" hidden="1" x14ac:dyDescent="0.25">
      <c r="A2432" t="s">
        <v>76</v>
      </c>
      <c r="B2432" t="s">
        <v>38</v>
      </c>
      <c r="C2432" t="s">
        <v>32</v>
      </c>
      <c r="D2432" t="s">
        <v>32</v>
      </c>
      <c r="E2432" t="s">
        <v>32</v>
      </c>
      <c r="F2432">
        <v>0</v>
      </c>
      <c r="G2432" t="s">
        <v>16</v>
      </c>
      <c r="H2432">
        <v>1</v>
      </c>
      <c r="I2432">
        <v>0</v>
      </c>
      <c r="J2432" t="s">
        <v>32</v>
      </c>
      <c r="K2432" t="s">
        <v>32</v>
      </c>
      <c r="L2432" t="s">
        <v>32</v>
      </c>
      <c r="M2432" t="s">
        <v>32</v>
      </c>
      <c r="N2432" t="s">
        <v>32</v>
      </c>
      <c r="O2432">
        <v>1</v>
      </c>
      <c r="P2432" t="s">
        <v>32</v>
      </c>
      <c r="Q2432" t="s">
        <v>32</v>
      </c>
      <c r="R2432" t="s">
        <v>32</v>
      </c>
      <c r="S2432" t="s">
        <v>32</v>
      </c>
      <c r="T2432" t="s">
        <v>32</v>
      </c>
      <c r="U2432" t="s">
        <v>3819</v>
      </c>
      <c r="V2432">
        <v>1</v>
      </c>
      <c r="W2432">
        <v>0</v>
      </c>
      <c r="X2432" t="s">
        <v>32</v>
      </c>
      <c r="Y2432" t="s">
        <v>71</v>
      </c>
      <c r="Z2432">
        <v>0</v>
      </c>
      <c r="AA2432">
        <v>0</v>
      </c>
      <c r="AB2432">
        <v>0</v>
      </c>
      <c r="AC2432">
        <v>0</v>
      </c>
      <c r="AD2432" t="s">
        <v>32</v>
      </c>
      <c r="AE2432" s="23" t="s">
        <v>32</v>
      </c>
    </row>
    <row r="2433" spans="1:31" hidden="1" x14ac:dyDescent="0.25">
      <c r="A2433" t="s">
        <v>75</v>
      </c>
      <c r="B2433" t="s">
        <v>38</v>
      </c>
      <c r="C2433" t="s">
        <v>32</v>
      </c>
      <c r="D2433" t="s">
        <v>32</v>
      </c>
      <c r="E2433" t="s">
        <v>32</v>
      </c>
      <c r="F2433">
        <v>0</v>
      </c>
      <c r="G2433" t="s">
        <v>16</v>
      </c>
      <c r="H2433">
        <v>1</v>
      </c>
      <c r="I2433">
        <v>0</v>
      </c>
      <c r="J2433" t="s">
        <v>32</v>
      </c>
      <c r="K2433" t="s">
        <v>32</v>
      </c>
      <c r="L2433" t="s">
        <v>32</v>
      </c>
      <c r="M2433" t="s">
        <v>32</v>
      </c>
      <c r="N2433" t="s">
        <v>32</v>
      </c>
      <c r="O2433">
        <v>1</v>
      </c>
      <c r="P2433" t="s">
        <v>32</v>
      </c>
      <c r="Q2433" t="s">
        <v>32</v>
      </c>
      <c r="R2433" t="s">
        <v>32</v>
      </c>
      <c r="S2433" t="s">
        <v>32</v>
      </c>
      <c r="T2433" t="s">
        <v>32</v>
      </c>
      <c r="U2433" t="s">
        <v>3819</v>
      </c>
      <c r="V2433">
        <v>1</v>
      </c>
      <c r="W2433">
        <v>0</v>
      </c>
      <c r="X2433" t="s">
        <v>32</v>
      </c>
      <c r="Y2433" t="s">
        <v>71</v>
      </c>
      <c r="Z2433">
        <v>0</v>
      </c>
      <c r="AA2433">
        <v>0</v>
      </c>
      <c r="AB2433">
        <v>0</v>
      </c>
      <c r="AC2433">
        <v>0</v>
      </c>
      <c r="AD2433" t="s">
        <v>32</v>
      </c>
      <c r="AE2433" s="23" t="s">
        <v>32</v>
      </c>
    </row>
    <row r="2434" spans="1:31" x14ac:dyDescent="0.25">
      <c r="A2434" t="s">
        <v>75</v>
      </c>
      <c r="B2434" t="s">
        <v>113</v>
      </c>
      <c r="C2434" t="s">
        <v>54</v>
      </c>
      <c r="D2434" t="s">
        <v>32</v>
      </c>
      <c r="E2434" t="s">
        <v>32</v>
      </c>
      <c r="F2434">
        <v>0</v>
      </c>
      <c r="G2434" t="s">
        <v>15</v>
      </c>
      <c r="H2434">
        <v>0</v>
      </c>
      <c r="I2434">
        <v>1</v>
      </c>
      <c r="J2434" t="s">
        <v>32</v>
      </c>
      <c r="K2434" t="s">
        <v>32</v>
      </c>
      <c r="L2434" t="s">
        <v>32</v>
      </c>
      <c r="M2434" t="s">
        <v>32</v>
      </c>
      <c r="N2434" t="s">
        <v>32</v>
      </c>
      <c r="O2434">
        <v>1</v>
      </c>
      <c r="P2434" t="s">
        <v>32</v>
      </c>
      <c r="Q2434" t="s">
        <v>32</v>
      </c>
      <c r="R2434" t="s">
        <v>32</v>
      </c>
      <c r="S2434" t="s">
        <v>32</v>
      </c>
      <c r="T2434" t="s">
        <v>32</v>
      </c>
      <c r="U2434" t="s">
        <v>3819</v>
      </c>
      <c r="V2434">
        <v>0</v>
      </c>
      <c r="W2434">
        <v>1</v>
      </c>
      <c r="X2434" t="s">
        <v>32</v>
      </c>
      <c r="Y2434" t="s">
        <v>71</v>
      </c>
      <c r="Z2434">
        <v>0</v>
      </c>
      <c r="AA2434">
        <v>0</v>
      </c>
      <c r="AB2434">
        <v>0</v>
      </c>
      <c r="AC2434">
        <v>0</v>
      </c>
      <c r="AD2434" t="s">
        <v>32</v>
      </c>
      <c r="AE2434" s="23" t="s">
        <v>32</v>
      </c>
    </row>
    <row r="2435" spans="1:31" hidden="1" x14ac:dyDescent="0.25">
      <c r="A2435" t="s">
        <v>75</v>
      </c>
      <c r="B2435" t="s">
        <v>38</v>
      </c>
      <c r="C2435" t="s">
        <v>32</v>
      </c>
      <c r="D2435" t="s">
        <v>32</v>
      </c>
      <c r="E2435" t="s">
        <v>32</v>
      </c>
      <c r="F2435">
        <v>0</v>
      </c>
      <c r="G2435" t="s">
        <v>16</v>
      </c>
      <c r="H2435">
        <v>1</v>
      </c>
      <c r="I2435">
        <v>0</v>
      </c>
      <c r="J2435" t="s">
        <v>32</v>
      </c>
      <c r="K2435" t="s">
        <v>32</v>
      </c>
      <c r="L2435" t="s">
        <v>32</v>
      </c>
      <c r="M2435" t="s">
        <v>32</v>
      </c>
      <c r="N2435" t="s">
        <v>32</v>
      </c>
      <c r="O2435">
        <v>1</v>
      </c>
      <c r="P2435" t="s">
        <v>32</v>
      </c>
      <c r="Q2435" t="s">
        <v>32</v>
      </c>
      <c r="R2435" t="s">
        <v>32</v>
      </c>
      <c r="S2435" t="s">
        <v>32</v>
      </c>
      <c r="T2435" t="s">
        <v>32</v>
      </c>
      <c r="U2435" t="s">
        <v>3819</v>
      </c>
      <c r="V2435">
        <v>1</v>
      </c>
      <c r="W2435">
        <v>0</v>
      </c>
      <c r="X2435" t="s">
        <v>32</v>
      </c>
      <c r="Y2435" t="s">
        <v>71</v>
      </c>
      <c r="Z2435">
        <v>0</v>
      </c>
      <c r="AA2435">
        <v>0</v>
      </c>
      <c r="AB2435">
        <v>0</v>
      </c>
      <c r="AC2435">
        <v>0</v>
      </c>
      <c r="AD2435" t="s">
        <v>32</v>
      </c>
      <c r="AE2435" s="23" t="s">
        <v>32</v>
      </c>
    </row>
    <row r="2436" spans="1:31" x14ac:dyDescent="0.25">
      <c r="A2436" t="s">
        <v>75</v>
      </c>
      <c r="B2436" t="s">
        <v>103</v>
      </c>
      <c r="C2436" t="s">
        <v>54</v>
      </c>
      <c r="D2436" t="s">
        <v>32</v>
      </c>
      <c r="E2436" t="s">
        <v>32</v>
      </c>
      <c r="F2436">
        <v>0</v>
      </c>
      <c r="G2436" t="s">
        <v>15</v>
      </c>
      <c r="H2436">
        <v>0</v>
      </c>
      <c r="I2436">
        <v>1</v>
      </c>
      <c r="J2436" t="s">
        <v>32</v>
      </c>
      <c r="K2436" t="s">
        <v>32</v>
      </c>
      <c r="L2436" t="s">
        <v>32</v>
      </c>
      <c r="M2436" t="s">
        <v>32</v>
      </c>
      <c r="N2436" t="s">
        <v>32</v>
      </c>
      <c r="O2436">
        <v>1</v>
      </c>
      <c r="P2436" t="s">
        <v>32</v>
      </c>
      <c r="Q2436" t="s">
        <v>32</v>
      </c>
      <c r="R2436" t="s">
        <v>32</v>
      </c>
      <c r="S2436" t="s">
        <v>32</v>
      </c>
      <c r="T2436" t="s">
        <v>32</v>
      </c>
      <c r="U2436" t="s">
        <v>3819</v>
      </c>
      <c r="V2436">
        <v>0</v>
      </c>
      <c r="W2436">
        <v>1</v>
      </c>
      <c r="X2436" t="s">
        <v>32</v>
      </c>
      <c r="Y2436" t="s">
        <v>71</v>
      </c>
      <c r="Z2436">
        <v>0</v>
      </c>
      <c r="AA2436">
        <v>0</v>
      </c>
      <c r="AB2436">
        <v>0</v>
      </c>
      <c r="AC2436">
        <v>0</v>
      </c>
      <c r="AD2436" t="s">
        <v>32</v>
      </c>
      <c r="AE2436" s="23" t="s">
        <v>32</v>
      </c>
    </row>
    <row r="2437" spans="1:31" x14ac:dyDescent="0.25">
      <c r="A2437" t="s">
        <v>75</v>
      </c>
      <c r="B2437" t="s">
        <v>103</v>
      </c>
      <c r="C2437" t="s">
        <v>54</v>
      </c>
      <c r="D2437" t="s">
        <v>32</v>
      </c>
      <c r="E2437" t="s">
        <v>32</v>
      </c>
      <c r="F2437">
        <v>3</v>
      </c>
      <c r="G2437" t="s">
        <v>15</v>
      </c>
      <c r="H2437">
        <v>0</v>
      </c>
      <c r="I2437">
        <v>1</v>
      </c>
      <c r="J2437" t="s">
        <v>32</v>
      </c>
      <c r="K2437" t="s">
        <v>32</v>
      </c>
      <c r="L2437" t="s">
        <v>32</v>
      </c>
      <c r="M2437" t="s">
        <v>32</v>
      </c>
      <c r="N2437" t="s">
        <v>32</v>
      </c>
      <c r="O2437">
        <v>1</v>
      </c>
      <c r="P2437" t="s">
        <v>32</v>
      </c>
      <c r="Q2437" t="s">
        <v>32</v>
      </c>
      <c r="R2437" t="s">
        <v>32</v>
      </c>
      <c r="S2437" t="s">
        <v>32</v>
      </c>
      <c r="T2437" t="s">
        <v>32</v>
      </c>
      <c r="U2437" t="s">
        <v>3819</v>
      </c>
      <c r="V2437">
        <v>0</v>
      </c>
      <c r="W2437">
        <v>1</v>
      </c>
      <c r="X2437" t="s">
        <v>32</v>
      </c>
      <c r="Y2437" t="s">
        <v>71</v>
      </c>
      <c r="Z2437">
        <v>0</v>
      </c>
      <c r="AA2437">
        <v>0</v>
      </c>
      <c r="AB2437">
        <v>0</v>
      </c>
      <c r="AC2437">
        <v>0</v>
      </c>
      <c r="AD2437" t="s">
        <v>32</v>
      </c>
      <c r="AE2437" s="23" t="s">
        <v>32</v>
      </c>
    </row>
    <row r="2438" spans="1:31" x14ac:dyDescent="0.25">
      <c r="A2438" t="s">
        <v>75</v>
      </c>
      <c r="B2438" t="s">
        <v>103</v>
      </c>
      <c r="C2438" t="s">
        <v>54</v>
      </c>
      <c r="D2438" t="s">
        <v>32</v>
      </c>
      <c r="E2438" t="s">
        <v>32</v>
      </c>
      <c r="F2438">
        <v>0</v>
      </c>
      <c r="G2438" t="s">
        <v>15</v>
      </c>
      <c r="H2438">
        <v>0</v>
      </c>
      <c r="I2438">
        <v>1</v>
      </c>
      <c r="J2438" t="s">
        <v>32</v>
      </c>
      <c r="K2438" t="s">
        <v>32</v>
      </c>
      <c r="L2438" t="s">
        <v>32</v>
      </c>
      <c r="M2438" t="s">
        <v>32</v>
      </c>
      <c r="N2438" t="s">
        <v>32</v>
      </c>
      <c r="O2438">
        <v>1</v>
      </c>
      <c r="P2438" t="s">
        <v>32</v>
      </c>
      <c r="Q2438" t="s">
        <v>32</v>
      </c>
      <c r="R2438" t="s">
        <v>32</v>
      </c>
      <c r="S2438" t="s">
        <v>32</v>
      </c>
      <c r="T2438" t="s">
        <v>32</v>
      </c>
      <c r="U2438" t="s">
        <v>3819</v>
      </c>
      <c r="V2438">
        <v>0</v>
      </c>
      <c r="W2438">
        <v>1</v>
      </c>
      <c r="X2438" t="s">
        <v>32</v>
      </c>
      <c r="Y2438" t="s">
        <v>71</v>
      </c>
      <c r="Z2438">
        <v>0</v>
      </c>
      <c r="AA2438">
        <v>0</v>
      </c>
      <c r="AB2438">
        <v>0</v>
      </c>
      <c r="AC2438">
        <v>0</v>
      </c>
      <c r="AD2438" t="s">
        <v>32</v>
      </c>
      <c r="AE2438" s="23" t="s">
        <v>32</v>
      </c>
    </row>
    <row r="2439" spans="1:31" hidden="1" x14ac:dyDescent="0.25">
      <c r="A2439" t="s">
        <v>75</v>
      </c>
      <c r="B2439" t="s">
        <v>38</v>
      </c>
      <c r="C2439" t="s">
        <v>32</v>
      </c>
      <c r="D2439" t="s">
        <v>32</v>
      </c>
      <c r="E2439" t="s">
        <v>32</v>
      </c>
      <c r="F2439">
        <v>0</v>
      </c>
      <c r="G2439" t="s">
        <v>16</v>
      </c>
      <c r="H2439">
        <v>1</v>
      </c>
      <c r="I2439">
        <v>0</v>
      </c>
      <c r="J2439" t="s">
        <v>32</v>
      </c>
      <c r="K2439" t="s">
        <v>32</v>
      </c>
      <c r="L2439" t="s">
        <v>32</v>
      </c>
      <c r="M2439" t="s">
        <v>32</v>
      </c>
      <c r="N2439" t="s">
        <v>32</v>
      </c>
      <c r="O2439">
        <v>1</v>
      </c>
      <c r="P2439" t="s">
        <v>32</v>
      </c>
      <c r="Q2439" t="s">
        <v>32</v>
      </c>
      <c r="R2439" t="s">
        <v>32</v>
      </c>
      <c r="S2439" t="s">
        <v>32</v>
      </c>
      <c r="T2439" t="s">
        <v>32</v>
      </c>
      <c r="U2439" t="s">
        <v>3819</v>
      </c>
      <c r="V2439">
        <v>1</v>
      </c>
      <c r="W2439">
        <v>0</v>
      </c>
      <c r="X2439" t="s">
        <v>32</v>
      </c>
      <c r="Y2439" t="s">
        <v>71</v>
      </c>
      <c r="Z2439">
        <v>0</v>
      </c>
      <c r="AA2439">
        <v>0</v>
      </c>
      <c r="AB2439">
        <v>0</v>
      </c>
      <c r="AC2439">
        <v>0</v>
      </c>
      <c r="AD2439" t="s">
        <v>32</v>
      </c>
      <c r="AE2439" s="23" t="s">
        <v>32</v>
      </c>
    </row>
    <row r="2440" spans="1:31" x14ac:dyDescent="0.25">
      <c r="A2440" t="s">
        <v>76</v>
      </c>
      <c r="B2440" t="s">
        <v>103</v>
      </c>
      <c r="C2440" t="s">
        <v>54</v>
      </c>
      <c r="D2440" t="s">
        <v>32</v>
      </c>
      <c r="E2440" t="s">
        <v>32</v>
      </c>
      <c r="F2440">
        <v>0</v>
      </c>
      <c r="G2440" t="s">
        <v>15</v>
      </c>
      <c r="H2440">
        <v>0</v>
      </c>
      <c r="I2440">
        <v>1</v>
      </c>
      <c r="J2440" t="s">
        <v>32</v>
      </c>
      <c r="K2440" t="s">
        <v>32</v>
      </c>
      <c r="L2440" t="s">
        <v>32</v>
      </c>
      <c r="M2440" t="s">
        <v>32</v>
      </c>
      <c r="N2440" t="s">
        <v>32</v>
      </c>
      <c r="O2440">
        <v>1</v>
      </c>
      <c r="P2440" t="s">
        <v>32</v>
      </c>
      <c r="Q2440" t="s">
        <v>32</v>
      </c>
      <c r="R2440" t="s">
        <v>32</v>
      </c>
      <c r="S2440" t="s">
        <v>32</v>
      </c>
      <c r="T2440" t="s">
        <v>32</v>
      </c>
      <c r="U2440" t="s">
        <v>3819</v>
      </c>
      <c r="V2440">
        <v>0</v>
      </c>
      <c r="W2440">
        <v>1</v>
      </c>
      <c r="X2440" t="s">
        <v>32</v>
      </c>
      <c r="Y2440" t="s">
        <v>71</v>
      </c>
      <c r="Z2440">
        <v>0</v>
      </c>
      <c r="AA2440">
        <v>0</v>
      </c>
      <c r="AB2440">
        <v>0</v>
      </c>
      <c r="AC2440">
        <v>0</v>
      </c>
      <c r="AD2440" t="s">
        <v>32</v>
      </c>
      <c r="AE2440" s="23" t="s">
        <v>32</v>
      </c>
    </row>
    <row r="2441" spans="1:31" x14ac:dyDescent="0.25">
      <c r="A2441" t="s">
        <v>76</v>
      </c>
      <c r="B2441" t="s">
        <v>103</v>
      </c>
      <c r="C2441" t="s">
        <v>54</v>
      </c>
      <c r="D2441" t="s">
        <v>32</v>
      </c>
      <c r="E2441" t="s">
        <v>32</v>
      </c>
      <c r="F2441">
        <v>0</v>
      </c>
      <c r="G2441" t="s">
        <v>15</v>
      </c>
      <c r="H2441">
        <v>0</v>
      </c>
      <c r="I2441">
        <v>1</v>
      </c>
      <c r="J2441" t="s">
        <v>32</v>
      </c>
      <c r="K2441" t="s">
        <v>32</v>
      </c>
      <c r="L2441" t="s">
        <v>32</v>
      </c>
      <c r="M2441" t="s">
        <v>32</v>
      </c>
      <c r="N2441" t="s">
        <v>32</v>
      </c>
      <c r="O2441">
        <v>1</v>
      </c>
      <c r="P2441" t="s">
        <v>32</v>
      </c>
      <c r="Q2441" t="s">
        <v>32</v>
      </c>
      <c r="R2441" t="s">
        <v>32</v>
      </c>
      <c r="S2441" t="s">
        <v>32</v>
      </c>
      <c r="T2441" t="s">
        <v>32</v>
      </c>
      <c r="U2441" t="s">
        <v>3819</v>
      </c>
      <c r="V2441">
        <v>0</v>
      </c>
      <c r="W2441">
        <v>1</v>
      </c>
      <c r="X2441" t="s">
        <v>32</v>
      </c>
      <c r="Y2441" t="s">
        <v>71</v>
      </c>
      <c r="Z2441">
        <v>0</v>
      </c>
      <c r="AA2441">
        <v>0</v>
      </c>
      <c r="AB2441">
        <v>0</v>
      </c>
      <c r="AC2441">
        <v>0</v>
      </c>
      <c r="AD2441" t="s">
        <v>32</v>
      </c>
      <c r="AE2441" s="23" t="s">
        <v>32</v>
      </c>
    </row>
    <row r="2442" spans="1:31" x14ac:dyDescent="0.25">
      <c r="A2442" t="s">
        <v>76</v>
      </c>
      <c r="B2442" t="s">
        <v>31</v>
      </c>
      <c r="C2442" t="s">
        <v>54</v>
      </c>
      <c r="D2442" t="s">
        <v>32</v>
      </c>
      <c r="E2442" t="s">
        <v>32</v>
      </c>
      <c r="F2442">
        <v>2</v>
      </c>
      <c r="G2442" t="s">
        <v>15</v>
      </c>
      <c r="H2442">
        <v>0</v>
      </c>
      <c r="I2442">
        <v>1</v>
      </c>
      <c r="J2442" t="s">
        <v>32</v>
      </c>
      <c r="K2442" t="s">
        <v>32</v>
      </c>
      <c r="L2442" t="s">
        <v>32</v>
      </c>
      <c r="M2442" t="s">
        <v>32</v>
      </c>
      <c r="N2442" t="s">
        <v>32</v>
      </c>
      <c r="O2442">
        <v>1</v>
      </c>
      <c r="P2442" t="s">
        <v>32</v>
      </c>
      <c r="Q2442" t="s">
        <v>32</v>
      </c>
      <c r="R2442" t="s">
        <v>32</v>
      </c>
      <c r="S2442" t="s">
        <v>32</v>
      </c>
      <c r="T2442" t="s">
        <v>32</v>
      </c>
      <c r="U2442" t="s">
        <v>3819</v>
      </c>
      <c r="V2442">
        <v>0</v>
      </c>
      <c r="W2442">
        <v>1</v>
      </c>
      <c r="X2442" t="s">
        <v>32</v>
      </c>
      <c r="Y2442" t="s">
        <v>71</v>
      </c>
      <c r="Z2442">
        <v>0</v>
      </c>
      <c r="AA2442">
        <v>0</v>
      </c>
      <c r="AB2442">
        <v>0</v>
      </c>
      <c r="AC2442">
        <v>0</v>
      </c>
      <c r="AD2442" t="s">
        <v>32</v>
      </c>
      <c r="AE2442" s="23" t="s">
        <v>32</v>
      </c>
    </row>
    <row r="2443" spans="1:31" x14ac:dyDescent="0.25">
      <c r="A2443" t="s">
        <v>76</v>
      </c>
      <c r="B2443" t="s">
        <v>103</v>
      </c>
      <c r="C2443" t="s">
        <v>54</v>
      </c>
      <c r="D2443" t="s">
        <v>32</v>
      </c>
      <c r="E2443" t="s">
        <v>32</v>
      </c>
      <c r="F2443">
        <v>0</v>
      </c>
      <c r="G2443" t="s">
        <v>15</v>
      </c>
      <c r="H2443">
        <v>0</v>
      </c>
      <c r="I2443">
        <v>1</v>
      </c>
      <c r="J2443" t="s">
        <v>32</v>
      </c>
      <c r="K2443" t="s">
        <v>32</v>
      </c>
      <c r="L2443" t="s">
        <v>32</v>
      </c>
      <c r="M2443" t="s">
        <v>32</v>
      </c>
      <c r="N2443" t="s">
        <v>32</v>
      </c>
      <c r="O2443">
        <v>1</v>
      </c>
      <c r="P2443" t="s">
        <v>32</v>
      </c>
      <c r="Q2443" t="s">
        <v>32</v>
      </c>
      <c r="R2443" t="s">
        <v>32</v>
      </c>
      <c r="S2443" t="s">
        <v>32</v>
      </c>
      <c r="T2443" t="s">
        <v>32</v>
      </c>
      <c r="U2443" t="s">
        <v>3819</v>
      </c>
      <c r="V2443">
        <v>0</v>
      </c>
      <c r="W2443">
        <v>1</v>
      </c>
      <c r="X2443" t="s">
        <v>32</v>
      </c>
      <c r="Y2443" t="s">
        <v>80</v>
      </c>
      <c r="Z2443">
        <v>0</v>
      </c>
      <c r="AA2443">
        <v>0</v>
      </c>
      <c r="AB2443">
        <v>0</v>
      </c>
      <c r="AC2443">
        <v>0</v>
      </c>
      <c r="AD2443" t="s">
        <v>32</v>
      </c>
      <c r="AE2443" s="23" t="s">
        <v>32</v>
      </c>
    </row>
    <row r="2444" spans="1:31" x14ac:dyDescent="0.25">
      <c r="A2444" t="s">
        <v>76</v>
      </c>
      <c r="B2444" t="s">
        <v>103</v>
      </c>
      <c r="C2444" t="s">
        <v>54</v>
      </c>
      <c r="D2444" t="s">
        <v>32</v>
      </c>
      <c r="E2444" t="s">
        <v>32</v>
      </c>
      <c r="F2444">
        <v>2</v>
      </c>
      <c r="G2444" t="s">
        <v>15</v>
      </c>
      <c r="H2444">
        <v>0</v>
      </c>
      <c r="I2444">
        <v>1</v>
      </c>
      <c r="J2444" t="s">
        <v>32</v>
      </c>
      <c r="K2444" t="s">
        <v>32</v>
      </c>
      <c r="L2444" t="s">
        <v>32</v>
      </c>
      <c r="M2444" t="s">
        <v>32</v>
      </c>
      <c r="N2444" t="s">
        <v>32</v>
      </c>
      <c r="O2444">
        <v>1</v>
      </c>
      <c r="P2444" t="s">
        <v>32</v>
      </c>
      <c r="Q2444" t="s">
        <v>32</v>
      </c>
      <c r="R2444" t="s">
        <v>32</v>
      </c>
      <c r="S2444" t="s">
        <v>32</v>
      </c>
      <c r="T2444" t="s">
        <v>32</v>
      </c>
      <c r="U2444" t="s">
        <v>3819</v>
      </c>
      <c r="V2444">
        <v>0</v>
      </c>
      <c r="W2444">
        <v>1</v>
      </c>
      <c r="X2444" t="s">
        <v>32</v>
      </c>
      <c r="Y2444" t="s">
        <v>71</v>
      </c>
      <c r="Z2444">
        <v>0</v>
      </c>
      <c r="AA2444">
        <v>0</v>
      </c>
      <c r="AB2444">
        <v>0</v>
      </c>
      <c r="AC2444">
        <v>0</v>
      </c>
      <c r="AD2444" t="s">
        <v>32</v>
      </c>
      <c r="AE2444" s="23" t="s">
        <v>32</v>
      </c>
    </row>
    <row r="2445" spans="1:31" x14ac:dyDescent="0.25">
      <c r="A2445" t="s">
        <v>76</v>
      </c>
      <c r="B2445" t="s">
        <v>103</v>
      </c>
      <c r="C2445" t="s">
        <v>54</v>
      </c>
      <c r="D2445" t="s">
        <v>32</v>
      </c>
      <c r="E2445" t="s">
        <v>32</v>
      </c>
      <c r="F2445">
        <v>0</v>
      </c>
      <c r="G2445" t="s">
        <v>15</v>
      </c>
      <c r="H2445">
        <v>0</v>
      </c>
      <c r="I2445">
        <v>1</v>
      </c>
      <c r="J2445" t="s">
        <v>32</v>
      </c>
      <c r="K2445" t="s">
        <v>32</v>
      </c>
      <c r="L2445" t="s">
        <v>32</v>
      </c>
      <c r="M2445" t="s">
        <v>32</v>
      </c>
      <c r="N2445" t="s">
        <v>32</v>
      </c>
      <c r="O2445">
        <v>1</v>
      </c>
      <c r="P2445" t="s">
        <v>32</v>
      </c>
      <c r="Q2445" t="s">
        <v>32</v>
      </c>
      <c r="R2445" t="s">
        <v>32</v>
      </c>
      <c r="S2445" t="s">
        <v>32</v>
      </c>
      <c r="T2445" t="s">
        <v>32</v>
      </c>
      <c r="U2445" t="s">
        <v>3819</v>
      </c>
      <c r="V2445">
        <v>0</v>
      </c>
      <c r="W2445">
        <v>1</v>
      </c>
      <c r="X2445" t="s">
        <v>32</v>
      </c>
      <c r="Y2445" t="s">
        <v>71</v>
      </c>
      <c r="Z2445">
        <v>0</v>
      </c>
      <c r="AA2445">
        <v>0</v>
      </c>
      <c r="AB2445">
        <v>0</v>
      </c>
      <c r="AC2445">
        <v>0</v>
      </c>
      <c r="AD2445" t="s">
        <v>32</v>
      </c>
      <c r="AE2445" s="23" t="s">
        <v>32</v>
      </c>
    </row>
    <row r="2446" spans="1:31" x14ac:dyDescent="0.25">
      <c r="A2446" t="s">
        <v>78</v>
      </c>
      <c r="B2446" t="s">
        <v>43</v>
      </c>
      <c r="C2446" t="s">
        <v>54</v>
      </c>
      <c r="D2446" t="s">
        <v>32</v>
      </c>
      <c r="E2446" t="s">
        <v>32</v>
      </c>
      <c r="F2446">
        <v>0</v>
      </c>
      <c r="G2446" t="s">
        <v>15</v>
      </c>
      <c r="H2446">
        <v>0</v>
      </c>
      <c r="I2446">
        <v>1</v>
      </c>
      <c r="J2446" t="s">
        <v>32</v>
      </c>
      <c r="K2446" t="s">
        <v>32</v>
      </c>
      <c r="L2446" t="s">
        <v>32</v>
      </c>
      <c r="M2446" t="s">
        <v>32</v>
      </c>
      <c r="N2446" t="s">
        <v>32</v>
      </c>
      <c r="O2446">
        <v>1</v>
      </c>
      <c r="P2446" t="s">
        <v>32</v>
      </c>
      <c r="Q2446" t="s">
        <v>32</v>
      </c>
      <c r="R2446" t="s">
        <v>32</v>
      </c>
      <c r="S2446" t="s">
        <v>32</v>
      </c>
      <c r="T2446" t="s">
        <v>32</v>
      </c>
      <c r="U2446" t="s">
        <v>3819</v>
      </c>
      <c r="V2446">
        <v>0</v>
      </c>
      <c r="W2446">
        <v>1</v>
      </c>
      <c r="X2446" t="s">
        <v>32</v>
      </c>
      <c r="Y2446" t="s">
        <v>71</v>
      </c>
      <c r="Z2446">
        <v>0</v>
      </c>
      <c r="AA2446">
        <v>0</v>
      </c>
      <c r="AB2446">
        <v>0</v>
      </c>
      <c r="AC2446">
        <v>0</v>
      </c>
      <c r="AD2446" t="s">
        <v>32</v>
      </c>
      <c r="AE2446" s="23" t="s">
        <v>32</v>
      </c>
    </row>
    <row r="2447" spans="1:31" x14ac:dyDescent="0.25">
      <c r="A2447" t="s">
        <v>78</v>
      </c>
      <c r="B2447" t="s">
        <v>31</v>
      </c>
      <c r="C2447" t="s">
        <v>54</v>
      </c>
      <c r="D2447" t="s">
        <v>32</v>
      </c>
      <c r="E2447" t="s">
        <v>32</v>
      </c>
      <c r="F2447">
        <v>1</v>
      </c>
      <c r="G2447" t="s">
        <v>15</v>
      </c>
      <c r="H2447">
        <v>0</v>
      </c>
      <c r="I2447">
        <v>1</v>
      </c>
      <c r="J2447" t="s">
        <v>32</v>
      </c>
      <c r="K2447" t="s">
        <v>32</v>
      </c>
      <c r="L2447" t="s">
        <v>32</v>
      </c>
      <c r="M2447" t="s">
        <v>32</v>
      </c>
      <c r="N2447" t="s">
        <v>32</v>
      </c>
      <c r="O2447">
        <v>1</v>
      </c>
      <c r="P2447" t="s">
        <v>32</v>
      </c>
      <c r="Q2447" t="s">
        <v>32</v>
      </c>
      <c r="R2447" t="s">
        <v>32</v>
      </c>
      <c r="S2447" t="s">
        <v>32</v>
      </c>
      <c r="T2447" t="s">
        <v>32</v>
      </c>
      <c r="U2447" t="s">
        <v>3819</v>
      </c>
      <c r="V2447">
        <v>0</v>
      </c>
      <c r="W2447">
        <v>1</v>
      </c>
      <c r="X2447" t="s">
        <v>32</v>
      </c>
      <c r="Y2447" t="s">
        <v>71</v>
      </c>
      <c r="Z2447">
        <v>0</v>
      </c>
      <c r="AA2447">
        <v>0</v>
      </c>
      <c r="AB2447">
        <v>0</v>
      </c>
      <c r="AC2447">
        <v>0</v>
      </c>
      <c r="AD2447" t="s">
        <v>32</v>
      </c>
      <c r="AE2447" s="23" t="s">
        <v>32</v>
      </c>
    </row>
    <row r="2448" spans="1:31" hidden="1" x14ac:dyDescent="0.25">
      <c r="A2448" t="s">
        <v>69</v>
      </c>
      <c r="B2448" t="s">
        <v>145</v>
      </c>
      <c r="C2448" t="s">
        <v>32</v>
      </c>
      <c r="D2448" t="s">
        <v>32</v>
      </c>
      <c r="E2448" t="s">
        <v>32</v>
      </c>
      <c r="F2448">
        <v>0</v>
      </c>
      <c r="G2448" t="s">
        <v>16</v>
      </c>
      <c r="H2448">
        <v>1</v>
      </c>
      <c r="I2448">
        <v>0</v>
      </c>
      <c r="J2448" t="s">
        <v>32</v>
      </c>
      <c r="K2448" t="s">
        <v>32</v>
      </c>
      <c r="L2448" t="s">
        <v>32</v>
      </c>
      <c r="M2448" t="s">
        <v>32</v>
      </c>
      <c r="N2448" t="s">
        <v>32</v>
      </c>
      <c r="O2448">
        <v>1</v>
      </c>
      <c r="P2448" t="s">
        <v>32</v>
      </c>
      <c r="Q2448" t="s">
        <v>32</v>
      </c>
      <c r="R2448" t="s">
        <v>32</v>
      </c>
      <c r="S2448" t="s">
        <v>32</v>
      </c>
      <c r="T2448" t="s">
        <v>32</v>
      </c>
      <c r="U2448" t="s">
        <v>3819</v>
      </c>
      <c r="V2448">
        <v>1</v>
      </c>
      <c r="W2448">
        <v>0</v>
      </c>
      <c r="X2448" t="s">
        <v>32</v>
      </c>
      <c r="Y2448" t="s">
        <v>71</v>
      </c>
      <c r="Z2448">
        <v>0</v>
      </c>
      <c r="AA2448">
        <v>0</v>
      </c>
      <c r="AB2448">
        <v>0</v>
      </c>
      <c r="AC2448">
        <v>0</v>
      </c>
      <c r="AD2448" t="s">
        <v>32</v>
      </c>
      <c r="AE2448" s="23" t="s">
        <v>32</v>
      </c>
    </row>
    <row r="2449" spans="1:31" hidden="1" x14ac:dyDescent="0.25">
      <c r="A2449" t="s">
        <v>69</v>
      </c>
      <c r="B2449" t="s">
        <v>38</v>
      </c>
      <c r="C2449" t="s">
        <v>32</v>
      </c>
      <c r="D2449" t="s">
        <v>32</v>
      </c>
      <c r="E2449" t="s">
        <v>32</v>
      </c>
      <c r="F2449">
        <v>0</v>
      </c>
      <c r="G2449" t="s">
        <v>16</v>
      </c>
      <c r="H2449">
        <v>1</v>
      </c>
      <c r="I2449">
        <v>0</v>
      </c>
      <c r="J2449" t="s">
        <v>32</v>
      </c>
      <c r="K2449" t="s">
        <v>32</v>
      </c>
      <c r="L2449" t="s">
        <v>32</v>
      </c>
      <c r="M2449" t="s">
        <v>32</v>
      </c>
      <c r="N2449" t="s">
        <v>32</v>
      </c>
      <c r="O2449">
        <v>1</v>
      </c>
      <c r="P2449" t="s">
        <v>32</v>
      </c>
      <c r="Q2449" t="s">
        <v>32</v>
      </c>
      <c r="R2449" t="s">
        <v>32</v>
      </c>
      <c r="S2449" t="s">
        <v>32</v>
      </c>
      <c r="T2449" t="s">
        <v>32</v>
      </c>
      <c r="U2449" t="s">
        <v>3819</v>
      </c>
      <c r="V2449">
        <v>1</v>
      </c>
      <c r="W2449">
        <v>0</v>
      </c>
      <c r="X2449" t="s">
        <v>32</v>
      </c>
      <c r="Y2449" t="s">
        <v>80</v>
      </c>
      <c r="Z2449">
        <v>0</v>
      </c>
      <c r="AA2449">
        <v>0</v>
      </c>
      <c r="AB2449">
        <v>0</v>
      </c>
      <c r="AC2449">
        <v>0</v>
      </c>
      <c r="AD2449" t="s">
        <v>32</v>
      </c>
      <c r="AE2449" s="23" t="s">
        <v>32</v>
      </c>
    </row>
    <row r="2450" spans="1:31" hidden="1" x14ac:dyDescent="0.25">
      <c r="A2450" t="s">
        <v>69</v>
      </c>
      <c r="B2450" t="s">
        <v>38</v>
      </c>
      <c r="C2450" t="s">
        <v>32</v>
      </c>
      <c r="D2450" t="s">
        <v>32</v>
      </c>
      <c r="E2450" t="s">
        <v>32</v>
      </c>
      <c r="F2450">
        <v>0</v>
      </c>
      <c r="G2450" t="s">
        <v>16</v>
      </c>
      <c r="H2450">
        <v>1</v>
      </c>
      <c r="I2450">
        <v>0</v>
      </c>
      <c r="J2450" t="s">
        <v>32</v>
      </c>
      <c r="K2450" t="s">
        <v>32</v>
      </c>
      <c r="L2450" t="s">
        <v>32</v>
      </c>
      <c r="M2450" t="s">
        <v>32</v>
      </c>
      <c r="N2450" t="s">
        <v>32</v>
      </c>
      <c r="O2450">
        <v>1</v>
      </c>
      <c r="P2450" t="s">
        <v>32</v>
      </c>
      <c r="Q2450" t="s">
        <v>32</v>
      </c>
      <c r="R2450" t="s">
        <v>32</v>
      </c>
      <c r="S2450" t="s">
        <v>32</v>
      </c>
      <c r="T2450" t="s">
        <v>32</v>
      </c>
      <c r="U2450" t="s">
        <v>3819</v>
      </c>
      <c r="V2450">
        <v>1</v>
      </c>
      <c r="W2450">
        <v>0</v>
      </c>
      <c r="X2450" t="s">
        <v>32</v>
      </c>
      <c r="Y2450" t="s">
        <v>71</v>
      </c>
      <c r="Z2450">
        <v>0</v>
      </c>
      <c r="AA2450">
        <v>0</v>
      </c>
      <c r="AB2450">
        <v>0</v>
      </c>
      <c r="AC2450">
        <v>0</v>
      </c>
      <c r="AD2450" t="s">
        <v>32</v>
      </c>
      <c r="AE2450" s="23" t="s">
        <v>32</v>
      </c>
    </row>
    <row r="2451" spans="1:31" hidden="1" x14ac:dyDescent="0.25">
      <c r="A2451" t="s">
        <v>69</v>
      </c>
      <c r="B2451" t="s">
        <v>38</v>
      </c>
      <c r="C2451" t="s">
        <v>32</v>
      </c>
      <c r="D2451" t="s">
        <v>32</v>
      </c>
      <c r="E2451" t="s">
        <v>32</v>
      </c>
      <c r="F2451">
        <v>0</v>
      </c>
      <c r="G2451" t="s">
        <v>16</v>
      </c>
      <c r="H2451">
        <v>1</v>
      </c>
      <c r="I2451">
        <v>0</v>
      </c>
      <c r="J2451" t="s">
        <v>32</v>
      </c>
      <c r="K2451" t="s">
        <v>32</v>
      </c>
      <c r="L2451" t="s">
        <v>32</v>
      </c>
      <c r="M2451" t="s">
        <v>32</v>
      </c>
      <c r="N2451" t="s">
        <v>32</v>
      </c>
      <c r="O2451">
        <v>1</v>
      </c>
      <c r="P2451" t="s">
        <v>32</v>
      </c>
      <c r="Q2451" t="s">
        <v>32</v>
      </c>
      <c r="R2451" t="s">
        <v>32</v>
      </c>
      <c r="S2451" t="s">
        <v>32</v>
      </c>
      <c r="T2451" t="s">
        <v>32</v>
      </c>
      <c r="U2451" t="s">
        <v>3819</v>
      </c>
      <c r="V2451">
        <v>1</v>
      </c>
      <c r="W2451">
        <v>0</v>
      </c>
      <c r="X2451" t="s">
        <v>32</v>
      </c>
      <c r="Y2451" t="s">
        <v>71</v>
      </c>
      <c r="Z2451">
        <v>0</v>
      </c>
      <c r="AA2451">
        <v>0</v>
      </c>
      <c r="AB2451">
        <v>0</v>
      </c>
      <c r="AC2451">
        <v>0</v>
      </c>
      <c r="AD2451" t="s">
        <v>32</v>
      </c>
      <c r="AE2451" s="23" t="s">
        <v>32</v>
      </c>
    </row>
    <row r="2452" spans="1:31" x14ac:dyDescent="0.25">
      <c r="A2452" t="s">
        <v>76</v>
      </c>
      <c r="B2452" t="s">
        <v>79</v>
      </c>
      <c r="C2452" t="s">
        <v>54</v>
      </c>
      <c r="D2452" t="s">
        <v>32</v>
      </c>
      <c r="E2452" t="s">
        <v>32</v>
      </c>
      <c r="F2452">
        <v>2</v>
      </c>
      <c r="G2452" t="s">
        <v>15</v>
      </c>
      <c r="H2452">
        <v>0</v>
      </c>
      <c r="I2452">
        <v>1</v>
      </c>
      <c r="J2452" t="s">
        <v>32</v>
      </c>
      <c r="K2452" t="s">
        <v>32</v>
      </c>
      <c r="L2452" t="s">
        <v>32</v>
      </c>
      <c r="M2452" t="s">
        <v>32</v>
      </c>
      <c r="N2452" t="s">
        <v>32</v>
      </c>
      <c r="O2452">
        <v>1</v>
      </c>
      <c r="P2452" t="s">
        <v>32</v>
      </c>
      <c r="Q2452" t="s">
        <v>32</v>
      </c>
      <c r="R2452" t="s">
        <v>32</v>
      </c>
      <c r="S2452" t="s">
        <v>32</v>
      </c>
      <c r="T2452" t="s">
        <v>32</v>
      </c>
      <c r="U2452" t="s">
        <v>3819</v>
      </c>
      <c r="V2452">
        <v>0</v>
      </c>
      <c r="W2452">
        <v>1</v>
      </c>
      <c r="X2452" t="s">
        <v>32</v>
      </c>
      <c r="Y2452" t="s">
        <v>71</v>
      </c>
      <c r="Z2452">
        <v>0</v>
      </c>
      <c r="AA2452">
        <v>0</v>
      </c>
      <c r="AB2452">
        <v>0</v>
      </c>
      <c r="AC2452">
        <v>0</v>
      </c>
      <c r="AD2452" t="s">
        <v>32</v>
      </c>
      <c r="AE2452" s="23" t="s">
        <v>32</v>
      </c>
    </row>
    <row r="2453" spans="1:31" hidden="1" x14ac:dyDescent="0.25">
      <c r="A2453" t="s">
        <v>76</v>
      </c>
      <c r="B2453" t="s">
        <v>31</v>
      </c>
      <c r="C2453" t="s">
        <v>32</v>
      </c>
      <c r="D2453" t="s">
        <v>32</v>
      </c>
      <c r="E2453" t="s">
        <v>32</v>
      </c>
      <c r="F2453">
        <v>0</v>
      </c>
      <c r="G2453" t="s">
        <v>16</v>
      </c>
      <c r="H2453">
        <v>1</v>
      </c>
      <c r="I2453">
        <v>0</v>
      </c>
      <c r="J2453" t="s">
        <v>32</v>
      </c>
      <c r="K2453" t="s">
        <v>32</v>
      </c>
      <c r="L2453" t="s">
        <v>32</v>
      </c>
      <c r="M2453" t="s">
        <v>32</v>
      </c>
      <c r="N2453" t="s">
        <v>32</v>
      </c>
      <c r="O2453">
        <v>1</v>
      </c>
      <c r="P2453" t="s">
        <v>32</v>
      </c>
      <c r="Q2453" t="s">
        <v>32</v>
      </c>
      <c r="R2453" t="s">
        <v>32</v>
      </c>
      <c r="S2453" t="s">
        <v>32</v>
      </c>
      <c r="T2453" t="s">
        <v>32</v>
      </c>
      <c r="U2453" t="s">
        <v>3819</v>
      </c>
      <c r="V2453">
        <v>1</v>
      </c>
      <c r="W2453">
        <v>0</v>
      </c>
      <c r="X2453" t="s">
        <v>32</v>
      </c>
      <c r="Y2453" t="s">
        <v>80</v>
      </c>
      <c r="Z2453">
        <v>0</v>
      </c>
      <c r="AA2453">
        <v>0</v>
      </c>
      <c r="AB2453">
        <v>0</v>
      </c>
      <c r="AC2453">
        <v>0</v>
      </c>
      <c r="AD2453" t="s">
        <v>32</v>
      </c>
      <c r="AE2453" s="23" t="s">
        <v>32</v>
      </c>
    </row>
    <row r="2454" spans="1:31" hidden="1" x14ac:dyDescent="0.25">
      <c r="A2454" t="s">
        <v>3911</v>
      </c>
      <c r="B2454" t="s">
        <v>38</v>
      </c>
      <c r="C2454" t="s">
        <v>32</v>
      </c>
      <c r="D2454" t="s">
        <v>32</v>
      </c>
      <c r="E2454" t="s">
        <v>32</v>
      </c>
      <c r="F2454">
        <v>0</v>
      </c>
      <c r="G2454" t="s">
        <v>16</v>
      </c>
      <c r="H2454">
        <v>1</v>
      </c>
      <c r="I2454">
        <v>0</v>
      </c>
      <c r="J2454" t="s">
        <v>32</v>
      </c>
      <c r="K2454" t="s">
        <v>32</v>
      </c>
      <c r="L2454" t="s">
        <v>32</v>
      </c>
      <c r="M2454" t="s">
        <v>32</v>
      </c>
      <c r="N2454" t="s">
        <v>32</v>
      </c>
      <c r="O2454">
        <v>1</v>
      </c>
      <c r="P2454" t="s">
        <v>32</v>
      </c>
      <c r="Q2454" t="s">
        <v>32</v>
      </c>
      <c r="R2454" t="s">
        <v>32</v>
      </c>
      <c r="S2454" t="s">
        <v>32</v>
      </c>
      <c r="T2454" t="s">
        <v>32</v>
      </c>
      <c r="U2454" t="s">
        <v>3819</v>
      </c>
      <c r="V2454">
        <v>1</v>
      </c>
      <c r="W2454">
        <v>0</v>
      </c>
      <c r="X2454" t="s">
        <v>32</v>
      </c>
      <c r="Y2454" t="s">
        <v>71</v>
      </c>
      <c r="Z2454">
        <v>0</v>
      </c>
      <c r="AA2454">
        <v>0</v>
      </c>
      <c r="AB2454">
        <v>0</v>
      </c>
      <c r="AC2454">
        <v>0</v>
      </c>
      <c r="AD2454" t="s">
        <v>32</v>
      </c>
      <c r="AE2454" s="23" t="s">
        <v>32</v>
      </c>
    </row>
    <row r="2455" spans="1:31" hidden="1" x14ac:dyDescent="0.25">
      <c r="A2455" t="s">
        <v>78</v>
      </c>
      <c r="B2455" t="s">
        <v>108</v>
      </c>
      <c r="C2455" t="s">
        <v>32</v>
      </c>
      <c r="D2455" t="s">
        <v>32</v>
      </c>
      <c r="E2455" t="s">
        <v>32</v>
      </c>
      <c r="F2455">
        <v>0</v>
      </c>
      <c r="G2455" t="s">
        <v>16</v>
      </c>
      <c r="H2455">
        <v>1</v>
      </c>
      <c r="I2455">
        <v>0</v>
      </c>
      <c r="J2455" t="s">
        <v>32</v>
      </c>
      <c r="K2455" t="s">
        <v>32</v>
      </c>
      <c r="L2455" t="s">
        <v>32</v>
      </c>
      <c r="M2455" t="s">
        <v>32</v>
      </c>
      <c r="N2455" t="s">
        <v>32</v>
      </c>
      <c r="O2455">
        <v>1</v>
      </c>
      <c r="P2455" t="s">
        <v>32</v>
      </c>
      <c r="Q2455" t="s">
        <v>32</v>
      </c>
      <c r="R2455" t="s">
        <v>32</v>
      </c>
      <c r="S2455" t="s">
        <v>32</v>
      </c>
      <c r="T2455" t="s">
        <v>32</v>
      </c>
      <c r="U2455" t="s">
        <v>3819</v>
      </c>
      <c r="V2455">
        <v>1</v>
      </c>
      <c r="W2455">
        <v>0</v>
      </c>
      <c r="X2455" t="s">
        <v>32</v>
      </c>
      <c r="Y2455" t="s">
        <v>71</v>
      </c>
      <c r="Z2455">
        <v>0</v>
      </c>
      <c r="AA2455">
        <v>0</v>
      </c>
      <c r="AB2455">
        <v>0</v>
      </c>
      <c r="AC2455">
        <v>0</v>
      </c>
      <c r="AD2455" t="s">
        <v>32</v>
      </c>
      <c r="AE2455" s="23" t="s">
        <v>32</v>
      </c>
    </row>
    <row r="2456" spans="1:31" x14ac:dyDescent="0.25">
      <c r="A2456" t="s">
        <v>78</v>
      </c>
      <c r="B2456" t="s">
        <v>108</v>
      </c>
      <c r="C2456" t="s">
        <v>54</v>
      </c>
      <c r="D2456" t="s">
        <v>32</v>
      </c>
      <c r="E2456" t="s">
        <v>32</v>
      </c>
      <c r="F2456">
        <v>0</v>
      </c>
      <c r="G2456" t="s">
        <v>15</v>
      </c>
      <c r="H2456">
        <v>0</v>
      </c>
      <c r="I2456">
        <v>1</v>
      </c>
      <c r="J2456" t="s">
        <v>32</v>
      </c>
      <c r="K2456" t="s">
        <v>32</v>
      </c>
      <c r="L2456" t="s">
        <v>32</v>
      </c>
      <c r="M2456" t="s">
        <v>32</v>
      </c>
      <c r="N2456" t="s">
        <v>32</v>
      </c>
      <c r="O2456">
        <v>1</v>
      </c>
      <c r="P2456" t="s">
        <v>32</v>
      </c>
      <c r="Q2456" t="s">
        <v>32</v>
      </c>
      <c r="R2456" t="s">
        <v>32</v>
      </c>
      <c r="S2456" t="s">
        <v>32</v>
      </c>
      <c r="T2456" t="s">
        <v>32</v>
      </c>
      <c r="U2456" t="s">
        <v>3819</v>
      </c>
      <c r="V2456">
        <v>0</v>
      </c>
      <c r="W2456">
        <v>1</v>
      </c>
      <c r="X2456" t="s">
        <v>32</v>
      </c>
      <c r="Y2456" t="s">
        <v>71</v>
      </c>
      <c r="Z2456">
        <v>0</v>
      </c>
      <c r="AA2456">
        <v>0</v>
      </c>
      <c r="AB2456">
        <v>0</v>
      </c>
      <c r="AC2456">
        <v>0</v>
      </c>
      <c r="AD2456" t="s">
        <v>32</v>
      </c>
      <c r="AE2456" s="23" t="s">
        <v>32</v>
      </c>
    </row>
    <row r="2457" spans="1:31" x14ac:dyDescent="0.25">
      <c r="A2457" t="s">
        <v>78</v>
      </c>
      <c r="B2457" t="s">
        <v>103</v>
      </c>
      <c r="C2457" t="s">
        <v>54</v>
      </c>
      <c r="D2457" t="s">
        <v>32</v>
      </c>
      <c r="E2457" t="s">
        <v>32</v>
      </c>
      <c r="F2457">
        <v>1</v>
      </c>
      <c r="G2457" t="s">
        <v>15</v>
      </c>
      <c r="H2457">
        <v>0</v>
      </c>
      <c r="I2457">
        <v>1</v>
      </c>
      <c r="J2457" t="s">
        <v>32</v>
      </c>
      <c r="K2457" t="s">
        <v>32</v>
      </c>
      <c r="L2457" t="s">
        <v>32</v>
      </c>
      <c r="M2457" t="s">
        <v>32</v>
      </c>
      <c r="N2457" t="s">
        <v>32</v>
      </c>
      <c r="O2457">
        <v>1</v>
      </c>
      <c r="P2457" t="s">
        <v>32</v>
      </c>
      <c r="Q2457" t="s">
        <v>32</v>
      </c>
      <c r="R2457" t="s">
        <v>32</v>
      </c>
      <c r="S2457" t="s">
        <v>32</v>
      </c>
      <c r="T2457" t="s">
        <v>32</v>
      </c>
      <c r="U2457" t="s">
        <v>3819</v>
      </c>
      <c r="V2457">
        <v>0</v>
      </c>
      <c r="W2457">
        <v>1</v>
      </c>
      <c r="X2457" t="s">
        <v>32</v>
      </c>
      <c r="Y2457" t="s">
        <v>71</v>
      </c>
      <c r="Z2457">
        <v>0</v>
      </c>
      <c r="AA2457">
        <v>0</v>
      </c>
      <c r="AB2457">
        <v>0</v>
      </c>
      <c r="AC2457">
        <v>0</v>
      </c>
      <c r="AD2457" t="s">
        <v>32</v>
      </c>
      <c r="AE2457" s="23" t="s">
        <v>32</v>
      </c>
    </row>
    <row r="2458" spans="1:31" x14ac:dyDescent="0.25">
      <c r="A2458" t="s">
        <v>78</v>
      </c>
      <c r="B2458" t="s">
        <v>103</v>
      </c>
      <c r="C2458" t="s">
        <v>54</v>
      </c>
      <c r="D2458" t="s">
        <v>32</v>
      </c>
      <c r="E2458" t="s">
        <v>32</v>
      </c>
      <c r="F2458">
        <v>0</v>
      </c>
      <c r="G2458" t="s">
        <v>15</v>
      </c>
      <c r="H2458">
        <v>0</v>
      </c>
      <c r="I2458">
        <v>1</v>
      </c>
      <c r="J2458" t="s">
        <v>32</v>
      </c>
      <c r="K2458" t="s">
        <v>32</v>
      </c>
      <c r="L2458" t="s">
        <v>32</v>
      </c>
      <c r="M2458" t="s">
        <v>32</v>
      </c>
      <c r="N2458" t="s">
        <v>32</v>
      </c>
      <c r="O2458">
        <v>1</v>
      </c>
      <c r="P2458" t="s">
        <v>32</v>
      </c>
      <c r="Q2458" t="s">
        <v>32</v>
      </c>
      <c r="R2458" t="s">
        <v>32</v>
      </c>
      <c r="S2458" t="s">
        <v>32</v>
      </c>
      <c r="T2458" t="s">
        <v>32</v>
      </c>
      <c r="U2458" t="s">
        <v>3819</v>
      </c>
      <c r="V2458">
        <v>0</v>
      </c>
      <c r="W2458">
        <v>1</v>
      </c>
      <c r="X2458" t="s">
        <v>32</v>
      </c>
      <c r="Y2458" t="s">
        <v>71</v>
      </c>
      <c r="Z2458">
        <v>0</v>
      </c>
      <c r="AA2458">
        <v>0</v>
      </c>
      <c r="AB2458">
        <v>0</v>
      </c>
      <c r="AC2458">
        <v>0</v>
      </c>
      <c r="AD2458" t="s">
        <v>32</v>
      </c>
      <c r="AE2458" s="23" t="s">
        <v>32</v>
      </c>
    </row>
    <row r="2459" spans="1:31" x14ac:dyDescent="0.25">
      <c r="A2459" t="s">
        <v>69</v>
      </c>
      <c r="B2459" t="s">
        <v>79</v>
      </c>
      <c r="C2459" t="s">
        <v>54</v>
      </c>
      <c r="D2459" t="s">
        <v>32</v>
      </c>
      <c r="E2459" t="s">
        <v>32</v>
      </c>
      <c r="F2459">
        <v>2</v>
      </c>
      <c r="G2459" t="s">
        <v>15</v>
      </c>
      <c r="H2459">
        <v>0</v>
      </c>
      <c r="I2459">
        <v>1</v>
      </c>
      <c r="J2459" t="s">
        <v>32</v>
      </c>
      <c r="K2459" t="s">
        <v>32</v>
      </c>
      <c r="L2459" t="s">
        <v>32</v>
      </c>
      <c r="M2459" t="s">
        <v>32</v>
      </c>
      <c r="N2459" t="s">
        <v>32</v>
      </c>
      <c r="O2459">
        <v>1</v>
      </c>
      <c r="P2459" t="s">
        <v>32</v>
      </c>
      <c r="Q2459" t="s">
        <v>32</v>
      </c>
      <c r="R2459" t="s">
        <v>32</v>
      </c>
      <c r="S2459" t="s">
        <v>32</v>
      </c>
      <c r="T2459" t="s">
        <v>32</v>
      </c>
      <c r="U2459" t="s">
        <v>3819</v>
      </c>
      <c r="V2459">
        <v>0</v>
      </c>
      <c r="W2459">
        <v>1</v>
      </c>
      <c r="X2459" t="s">
        <v>32</v>
      </c>
      <c r="Y2459" t="s">
        <v>71</v>
      </c>
      <c r="Z2459">
        <v>0</v>
      </c>
      <c r="AA2459">
        <v>0</v>
      </c>
      <c r="AB2459">
        <v>0</v>
      </c>
      <c r="AC2459">
        <v>0</v>
      </c>
      <c r="AD2459" t="s">
        <v>32</v>
      </c>
      <c r="AE2459" s="23" t="s">
        <v>32</v>
      </c>
    </row>
    <row r="2460" spans="1:31" hidden="1" x14ac:dyDescent="0.25">
      <c r="A2460" t="s">
        <v>69</v>
      </c>
      <c r="B2460" t="s">
        <v>103</v>
      </c>
      <c r="C2460" t="s">
        <v>32</v>
      </c>
      <c r="D2460" t="s">
        <v>32</v>
      </c>
      <c r="E2460" t="s">
        <v>32</v>
      </c>
      <c r="F2460">
        <v>0</v>
      </c>
      <c r="G2460" t="s">
        <v>16</v>
      </c>
      <c r="H2460">
        <v>1</v>
      </c>
      <c r="I2460">
        <v>0</v>
      </c>
      <c r="J2460" t="s">
        <v>32</v>
      </c>
      <c r="K2460" t="s">
        <v>32</v>
      </c>
      <c r="L2460" t="s">
        <v>32</v>
      </c>
      <c r="M2460" t="s">
        <v>32</v>
      </c>
      <c r="N2460" t="s">
        <v>32</v>
      </c>
      <c r="O2460">
        <v>1</v>
      </c>
      <c r="P2460" t="s">
        <v>32</v>
      </c>
      <c r="Q2460" t="s">
        <v>32</v>
      </c>
      <c r="R2460" t="s">
        <v>32</v>
      </c>
      <c r="S2460" t="s">
        <v>32</v>
      </c>
      <c r="T2460" t="s">
        <v>32</v>
      </c>
      <c r="U2460" t="s">
        <v>3819</v>
      </c>
      <c r="V2460">
        <v>1</v>
      </c>
      <c r="W2460">
        <v>0</v>
      </c>
      <c r="X2460" t="s">
        <v>32</v>
      </c>
      <c r="Y2460" t="s">
        <v>71</v>
      </c>
      <c r="Z2460">
        <v>0</v>
      </c>
      <c r="AA2460">
        <v>0</v>
      </c>
      <c r="AB2460">
        <v>0</v>
      </c>
      <c r="AC2460">
        <v>0</v>
      </c>
      <c r="AD2460" t="s">
        <v>32</v>
      </c>
      <c r="AE2460" s="23" t="s">
        <v>32</v>
      </c>
    </row>
    <row r="2461" spans="1:31" x14ac:dyDescent="0.25">
      <c r="A2461" t="s">
        <v>76</v>
      </c>
      <c r="B2461" t="s">
        <v>103</v>
      </c>
      <c r="C2461" t="s">
        <v>54</v>
      </c>
      <c r="D2461" t="s">
        <v>32</v>
      </c>
      <c r="E2461" t="s">
        <v>32</v>
      </c>
      <c r="F2461">
        <v>0</v>
      </c>
      <c r="G2461" t="s">
        <v>15</v>
      </c>
      <c r="H2461">
        <v>0</v>
      </c>
      <c r="I2461">
        <v>1</v>
      </c>
      <c r="J2461" t="s">
        <v>32</v>
      </c>
      <c r="K2461" t="s">
        <v>32</v>
      </c>
      <c r="L2461" t="s">
        <v>32</v>
      </c>
      <c r="M2461" t="s">
        <v>32</v>
      </c>
      <c r="N2461" t="s">
        <v>32</v>
      </c>
      <c r="O2461">
        <v>1</v>
      </c>
      <c r="P2461" t="s">
        <v>32</v>
      </c>
      <c r="Q2461" t="s">
        <v>32</v>
      </c>
      <c r="R2461" t="s">
        <v>32</v>
      </c>
      <c r="S2461" t="s">
        <v>32</v>
      </c>
      <c r="T2461" t="s">
        <v>32</v>
      </c>
      <c r="U2461" t="s">
        <v>3819</v>
      </c>
      <c r="V2461">
        <v>0</v>
      </c>
      <c r="W2461">
        <v>1</v>
      </c>
      <c r="X2461" t="s">
        <v>32</v>
      </c>
      <c r="Y2461" t="s">
        <v>80</v>
      </c>
      <c r="Z2461">
        <v>0</v>
      </c>
      <c r="AA2461">
        <v>0</v>
      </c>
      <c r="AB2461">
        <v>0</v>
      </c>
      <c r="AC2461">
        <v>0</v>
      </c>
      <c r="AD2461" t="s">
        <v>32</v>
      </c>
      <c r="AE2461" s="23" t="s">
        <v>32</v>
      </c>
    </row>
    <row r="2462" spans="1:31" hidden="1" x14ac:dyDescent="0.25">
      <c r="A2462" t="s">
        <v>78</v>
      </c>
      <c r="B2462" t="s">
        <v>38</v>
      </c>
      <c r="C2462" t="s">
        <v>32</v>
      </c>
      <c r="D2462" t="s">
        <v>32</v>
      </c>
      <c r="E2462" t="s">
        <v>32</v>
      </c>
      <c r="F2462">
        <v>0</v>
      </c>
      <c r="G2462" t="s">
        <v>16</v>
      </c>
      <c r="H2462">
        <v>1</v>
      </c>
      <c r="I2462">
        <v>0</v>
      </c>
      <c r="J2462" t="s">
        <v>32</v>
      </c>
      <c r="K2462" t="s">
        <v>32</v>
      </c>
      <c r="L2462" t="s">
        <v>32</v>
      </c>
      <c r="M2462" t="s">
        <v>32</v>
      </c>
      <c r="N2462" t="s">
        <v>32</v>
      </c>
      <c r="O2462">
        <v>1</v>
      </c>
      <c r="P2462" t="s">
        <v>32</v>
      </c>
      <c r="Q2462" t="s">
        <v>32</v>
      </c>
      <c r="R2462" t="s">
        <v>32</v>
      </c>
      <c r="S2462" t="s">
        <v>32</v>
      </c>
      <c r="T2462" t="s">
        <v>32</v>
      </c>
      <c r="U2462" t="s">
        <v>3819</v>
      </c>
      <c r="V2462">
        <v>1</v>
      </c>
      <c r="W2462">
        <v>0</v>
      </c>
      <c r="X2462" t="s">
        <v>32</v>
      </c>
      <c r="Y2462" t="s">
        <v>71</v>
      </c>
      <c r="Z2462">
        <v>0</v>
      </c>
      <c r="AA2462">
        <v>0</v>
      </c>
      <c r="AB2462">
        <v>0</v>
      </c>
      <c r="AC2462">
        <v>0</v>
      </c>
      <c r="AD2462" t="s">
        <v>32</v>
      </c>
      <c r="AE2462" s="23" t="s">
        <v>32</v>
      </c>
    </row>
    <row r="2463" spans="1:31" hidden="1" x14ac:dyDescent="0.25">
      <c r="A2463" t="s">
        <v>78</v>
      </c>
      <c r="B2463" t="s">
        <v>109</v>
      </c>
      <c r="C2463" t="s">
        <v>32</v>
      </c>
      <c r="D2463" t="s">
        <v>32</v>
      </c>
      <c r="E2463" t="s">
        <v>32</v>
      </c>
      <c r="F2463">
        <v>0</v>
      </c>
      <c r="G2463" t="s">
        <v>16</v>
      </c>
      <c r="H2463">
        <v>1</v>
      </c>
      <c r="I2463">
        <v>0</v>
      </c>
      <c r="J2463" t="s">
        <v>32</v>
      </c>
      <c r="K2463" t="s">
        <v>32</v>
      </c>
      <c r="L2463" t="s">
        <v>32</v>
      </c>
      <c r="M2463" t="s">
        <v>32</v>
      </c>
      <c r="N2463" t="s">
        <v>32</v>
      </c>
      <c r="O2463">
        <v>1</v>
      </c>
      <c r="P2463" t="s">
        <v>32</v>
      </c>
      <c r="Q2463" t="s">
        <v>32</v>
      </c>
      <c r="R2463" t="s">
        <v>32</v>
      </c>
      <c r="S2463" t="s">
        <v>32</v>
      </c>
      <c r="T2463" t="s">
        <v>32</v>
      </c>
      <c r="U2463" t="s">
        <v>3819</v>
      </c>
      <c r="V2463">
        <v>1</v>
      </c>
      <c r="W2463">
        <v>0</v>
      </c>
      <c r="X2463" t="s">
        <v>32</v>
      </c>
      <c r="Y2463" t="s">
        <v>71</v>
      </c>
      <c r="Z2463">
        <v>0</v>
      </c>
      <c r="AA2463">
        <v>0</v>
      </c>
      <c r="AB2463">
        <v>0</v>
      </c>
      <c r="AC2463">
        <v>0</v>
      </c>
      <c r="AD2463" t="s">
        <v>32</v>
      </c>
      <c r="AE2463" s="23" t="s">
        <v>32</v>
      </c>
    </row>
    <row r="2464" spans="1:31" x14ac:dyDescent="0.25">
      <c r="A2464" t="s">
        <v>75</v>
      </c>
      <c r="B2464" t="s">
        <v>38</v>
      </c>
      <c r="C2464" t="s">
        <v>56</v>
      </c>
      <c r="D2464" t="s">
        <v>32</v>
      </c>
      <c r="E2464" t="s">
        <v>32</v>
      </c>
      <c r="F2464">
        <v>2</v>
      </c>
      <c r="G2464" t="s">
        <v>15</v>
      </c>
      <c r="H2464">
        <v>0</v>
      </c>
      <c r="I2464">
        <v>1</v>
      </c>
      <c r="J2464" t="s">
        <v>32</v>
      </c>
      <c r="K2464" t="s">
        <v>32</v>
      </c>
      <c r="L2464" t="s">
        <v>32</v>
      </c>
      <c r="M2464" t="s">
        <v>32</v>
      </c>
      <c r="N2464" t="s">
        <v>32</v>
      </c>
      <c r="O2464">
        <v>1</v>
      </c>
      <c r="P2464" t="s">
        <v>32</v>
      </c>
      <c r="Q2464" t="s">
        <v>32</v>
      </c>
      <c r="R2464" t="s">
        <v>32</v>
      </c>
      <c r="S2464" t="s">
        <v>32</v>
      </c>
      <c r="T2464" t="s">
        <v>32</v>
      </c>
      <c r="U2464" t="s">
        <v>3819</v>
      </c>
      <c r="V2464">
        <v>0</v>
      </c>
      <c r="W2464">
        <v>1</v>
      </c>
      <c r="X2464" t="s">
        <v>32</v>
      </c>
      <c r="Y2464" t="s">
        <v>80</v>
      </c>
      <c r="Z2464">
        <v>0</v>
      </c>
      <c r="AA2464">
        <v>0</v>
      </c>
      <c r="AB2464">
        <v>0</v>
      </c>
      <c r="AC2464">
        <v>0</v>
      </c>
      <c r="AD2464" t="s">
        <v>32</v>
      </c>
      <c r="AE2464" s="23" t="s">
        <v>32</v>
      </c>
    </row>
    <row r="2465" spans="1:31" hidden="1" x14ac:dyDescent="0.25">
      <c r="A2465" t="s">
        <v>75</v>
      </c>
      <c r="B2465" t="s">
        <v>38</v>
      </c>
      <c r="C2465" t="s">
        <v>32</v>
      </c>
      <c r="D2465" t="s">
        <v>32</v>
      </c>
      <c r="E2465" t="s">
        <v>32</v>
      </c>
      <c r="F2465">
        <v>0</v>
      </c>
      <c r="G2465" t="s">
        <v>16</v>
      </c>
      <c r="H2465">
        <v>1</v>
      </c>
      <c r="I2465">
        <v>0</v>
      </c>
      <c r="J2465" t="s">
        <v>32</v>
      </c>
      <c r="K2465" t="s">
        <v>32</v>
      </c>
      <c r="L2465" t="s">
        <v>32</v>
      </c>
      <c r="M2465" t="s">
        <v>32</v>
      </c>
      <c r="N2465" t="s">
        <v>32</v>
      </c>
      <c r="O2465">
        <v>1</v>
      </c>
      <c r="P2465" t="s">
        <v>32</v>
      </c>
      <c r="Q2465" t="s">
        <v>32</v>
      </c>
      <c r="R2465" t="s">
        <v>32</v>
      </c>
      <c r="S2465" t="s">
        <v>32</v>
      </c>
      <c r="T2465" t="s">
        <v>32</v>
      </c>
      <c r="U2465" t="s">
        <v>3819</v>
      </c>
      <c r="V2465">
        <v>1</v>
      </c>
      <c r="W2465">
        <v>0</v>
      </c>
      <c r="X2465" t="s">
        <v>32</v>
      </c>
      <c r="Y2465" t="s">
        <v>80</v>
      </c>
      <c r="Z2465">
        <v>0</v>
      </c>
      <c r="AA2465">
        <v>0</v>
      </c>
      <c r="AB2465">
        <v>0</v>
      </c>
      <c r="AC2465">
        <v>0</v>
      </c>
      <c r="AD2465" t="s">
        <v>32</v>
      </c>
      <c r="AE2465" s="23" t="s">
        <v>32</v>
      </c>
    </row>
    <row r="2466" spans="1:31" hidden="1" x14ac:dyDescent="0.25">
      <c r="A2466" t="s">
        <v>85</v>
      </c>
      <c r="B2466" t="s">
        <v>79</v>
      </c>
      <c r="C2466" t="s">
        <v>32</v>
      </c>
      <c r="D2466" t="s">
        <v>32</v>
      </c>
      <c r="E2466" t="s">
        <v>32</v>
      </c>
      <c r="F2466">
        <v>0</v>
      </c>
      <c r="G2466" t="s">
        <v>16</v>
      </c>
      <c r="H2466">
        <v>1</v>
      </c>
      <c r="I2466">
        <v>0</v>
      </c>
      <c r="J2466" t="s">
        <v>32</v>
      </c>
      <c r="K2466" t="s">
        <v>32</v>
      </c>
      <c r="L2466" t="s">
        <v>32</v>
      </c>
      <c r="M2466" t="s">
        <v>32</v>
      </c>
      <c r="N2466" t="s">
        <v>32</v>
      </c>
      <c r="O2466">
        <v>1</v>
      </c>
      <c r="P2466" t="s">
        <v>32</v>
      </c>
      <c r="Q2466" t="s">
        <v>32</v>
      </c>
      <c r="R2466" t="s">
        <v>32</v>
      </c>
      <c r="S2466" t="s">
        <v>32</v>
      </c>
      <c r="T2466" t="s">
        <v>32</v>
      </c>
      <c r="U2466" t="s">
        <v>3819</v>
      </c>
      <c r="V2466">
        <v>1</v>
      </c>
      <c r="W2466">
        <v>0</v>
      </c>
      <c r="X2466" t="s">
        <v>32</v>
      </c>
      <c r="Y2466" t="s">
        <v>71</v>
      </c>
      <c r="Z2466">
        <v>0</v>
      </c>
      <c r="AA2466">
        <v>0</v>
      </c>
      <c r="AB2466">
        <v>0</v>
      </c>
      <c r="AC2466">
        <v>0</v>
      </c>
      <c r="AD2466" t="s">
        <v>32</v>
      </c>
      <c r="AE2466" s="23" t="s">
        <v>32</v>
      </c>
    </row>
    <row r="2467" spans="1:31" x14ac:dyDescent="0.25">
      <c r="A2467" t="s">
        <v>69</v>
      </c>
      <c r="B2467" t="s">
        <v>113</v>
      </c>
      <c r="C2467" t="s">
        <v>54</v>
      </c>
      <c r="D2467" t="s">
        <v>32</v>
      </c>
      <c r="E2467" t="s">
        <v>32</v>
      </c>
      <c r="F2467">
        <v>6</v>
      </c>
      <c r="G2467" t="s">
        <v>15</v>
      </c>
      <c r="H2467">
        <v>0</v>
      </c>
      <c r="I2467">
        <v>1</v>
      </c>
      <c r="J2467" t="s">
        <v>32</v>
      </c>
      <c r="K2467" t="s">
        <v>32</v>
      </c>
      <c r="L2467" t="s">
        <v>32</v>
      </c>
      <c r="M2467" t="s">
        <v>32</v>
      </c>
      <c r="N2467" t="s">
        <v>32</v>
      </c>
      <c r="O2467">
        <v>1</v>
      </c>
      <c r="P2467" t="s">
        <v>32</v>
      </c>
      <c r="Q2467" t="s">
        <v>32</v>
      </c>
      <c r="R2467" t="s">
        <v>32</v>
      </c>
      <c r="S2467" t="s">
        <v>32</v>
      </c>
      <c r="T2467" t="s">
        <v>32</v>
      </c>
      <c r="U2467" t="s">
        <v>3819</v>
      </c>
      <c r="V2467">
        <v>0</v>
      </c>
      <c r="W2467">
        <v>1</v>
      </c>
      <c r="X2467" t="s">
        <v>32</v>
      </c>
      <c r="Y2467" t="s">
        <v>71</v>
      </c>
      <c r="Z2467">
        <v>0</v>
      </c>
      <c r="AA2467">
        <v>0</v>
      </c>
      <c r="AB2467">
        <v>0</v>
      </c>
      <c r="AC2467">
        <v>0</v>
      </c>
      <c r="AD2467" t="s">
        <v>32</v>
      </c>
      <c r="AE2467" s="23" t="s">
        <v>32</v>
      </c>
    </row>
    <row r="2468" spans="1:31" x14ac:dyDescent="0.25">
      <c r="A2468" t="s">
        <v>69</v>
      </c>
      <c r="B2468" t="s">
        <v>113</v>
      </c>
      <c r="C2468" t="s">
        <v>54</v>
      </c>
      <c r="D2468" t="s">
        <v>32</v>
      </c>
      <c r="E2468" t="s">
        <v>32</v>
      </c>
      <c r="F2468">
        <v>0</v>
      </c>
      <c r="G2468" t="s">
        <v>15</v>
      </c>
      <c r="H2468">
        <v>0</v>
      </c>
      <c r="I2468">
        <v>1</v>
      </c>
      <c r="J2468" t="s">
        <v>32</v>
      </c>
      <c r="K2468" t="s">
        <v>32</v>
      </c>
      <c r="L2468" t="s">
        <v>32</v>
      </c>
      <c r="M2468" t="s">
        <v>32</v>
      </c>
      <c r="N2468" t="s">
        <v>32</v>
      </c>
      <c r="O2468">
        <v>1</v>
      </c>
      <c r="P2468" t="s">
        <v>32</v>
      </c>
      <c r="Q2468" t="s">
        <v>32</v>
      </c>
      <c r="R2468" t="s">
        <v>32</v>
      </c>
      <c r="S2468" t="s">
        <v>32</v>
      </c>
      <c r="T2468" t="s">
        <v>32</v>
      </c>
      <c r="U2468" t="s">
        <v>3819</v>
      </c>
      <c r="V2468">
        <v>0</v>
      </c>
      <c r="W2468">
        <v>1</v>
      </c>
      <c r="X2468" t="s">
        <v>32</v>
      </c>
      <c r="Y2468" t="s">
        <v>71</v>
      </c>
      <c r="Z2468">
        <v>0</v>
      </c>
      <c r="AA2468">
        <v>0</v>
      </c>
      <c r="AB2468">
        <v>0</v>
      </c>
      <c r="AC2468">
        <v>0</v>
      </c>
      <c r="AD2468" t="s">
        <v>32</v>
      </c>
      <c r="AE2468" s="23" t="s">
        <v>32</v>
      </c>
    </row>
    <row r="2469" spans="1:31" x14ac:dyDescent="0.25">
      <c r="A2469" t="s">
        <v>69</v>
      </c>
      <c r="B2469" t="s">
        <v>113</v>
      </c>
      <c r="C2469" t="s">
        <v>54</v>
      </c>
      <c r="D2469" t="s">
        <v>32</v>
      </c>
      <c r="E2469" t="s">
        <v>32</v>
      </c>
      <c r="F2469">
        <v>0</v>
      </c>
      <c r="G2469" t="s">
        <v>15</v>
      </c>
      <c r="H2469">
        <v>0</v>
      </c>
      <c r="I2469">
        <v>1</v>
      </c>
      <c r="J2469" t="s">
        <v>32</v>
      </c>
      <c r="K2469" t="s">
        <v>32</v>
      </c>
      <c r="L2469" t="s">
        <v>32</v>
      </c>
      <c r="M2469" t="s">
        <v>32</v>
      </c>
      <c r="N2469" t="s">
        <v>32</v>
      </c>
      <c r="O2469">
        <v>1</v>
      </c>
      <c r="P2469" t="s">
        <v>32</v>
      </c>
      <c r="Q2469" t="s">
        <v>32</v>
      </c>
      <c r="R2469" t="s">
        <v>32</v>
      </c>
      <c r="S2469" t="s">
        <v>32</v>
      </c>
      <c r="T2469" t="s">
        <v>32</v>
      </c>
      <c r="U2469" t="s">
        <v>3819</v>
      </c>
      <c r="V2469">
        <v>0</v>
      </c>
      <c r="W2469">
        <v>1</v>
      </c>
      <c r="X2469" t="s">
        <v>32</v>
      </c>
      <c r="Y2469" t="s">
        <v>71</v>
      </c>
      <c r="Z2469">
        <v>0</v>
      </c>
      <c r="AA2469">
        <v>0</v>
      </c>
      <c r="AB2469">
        <v>0</v>
      </c>
      <c r="AC2469">
        <v>0</v>
      </c>
      <c r="AD2469" t="s">
        <v>32</v>
      </c>
      <c r="AE2469" s="23" t="s">
        <v>32</v>
      </c>
    </row>
    <row r="2470" spans="1:31" x14ac:dyDescent="0.25">
      <c r="A2470" t="s">
        <v>69</v>
      </c>
      <c r="B2470" t="s">
        <v>113</v>
      </c>
      <c r="C2470" t="s">
        <v>54</v>
      </c>
      <c r="D2470" t="s">
        <v>32</v>
      </c>
      <c r="E2470" t="s">
        <v>32</v>
      </c>
      <c r="F2470">
        <v>3</v>
      </c>
      <c r="G2470" t="s">
        <v>15</v>
      </c>
      <c r="H2470">
        <v>0</v>
      </c>
      <c r="I2470">
        <v>1</v>
      </c>
      <c r="J2470" t="s">
        <v>44</v>
      </c>
      <c r="K2470">
        <v>1</v>
      </c>
      <c r="L2470" t="s">
        <v>45</v>
      </c>
      <c r="M2470">
        <v>0</v>
      </c>
      <c r="N2470">
        <v>1</v>
      </c>
      <c r="O2470">
        <v>1</v>
      </c>
      <c r="P2470" t="s">
        <v>32</v>
      </c>
      <c r="Q2470" t="s">
        <v>32</v>
      </c>
      <c r="R2470" t="s">
        <v>32</v>
      </c>
      <c r="S2470" t="s">
        <v>32</v>
      </c>
      <c r="T2470" t="s">
        <v>32</v>
      </c>
      <c r="U2470" t="s">
        <v>3819</v>
      </c>
      <c r="V2470">
        <v>0</v>
      </c>
      <c r="W2470">
        <v>1</v>
      </c>
      <c r="X2470" t="s">
        <v>32</v>
      </c>
      <c r="Y2470" t="s">
        <v>71</v>
      </c>
      <c r="Z2470">
        <v>0</v>
      </c>
      <c r="AA2470">
        <v>0</v>
      </c>
      <c r="AB2470">
        <v>0</v>
      </c>
      <c r="AC2470">
        <v>0</v>
      </c>
      <c r="AD2470" t="s">
        <v>32</v>
      </c>
      <c r="AE2470" s="23" t="s">
        <v>32</v>
      </c>
    </row>
    <row r="2471" spans="1:31" hidden="1" x14ac:dyDescent="0.25">
      <c r="A2471" t="s">
        <v>76</v>
      </c>
      <c r="B2471" t="s">
        <v>109</v>
      </c>
      <c r="C2471" t="s">
        <v>32</v>
      </c>
      <c r="D2471" t="s">
        <v>32</v>
      </c>
      <c r="E2471" t="s">
        <v>32</v>
      </c>
      <c r="F2471">
        <v>0</v>
      </c>
      <c r="G2471" t="s">
        <v>16</v>
      </c>
      <c r="H2471">
        <v>1</v>
      </c>
      <c r="I2471">
        <v>0</v>
      </c>
      <c r="J2471" t="s">
        <v>32</v>
      </c>
      <c r="K2471" t="s">
        <v>32</v>
      </c>
      <c r="L2471" t="s">
        <v>32</v>
      </c>
      <c r="M2471" t="s">
        <v>32</v>
      </c>
      <c r="N2471" t="s">
        <v>32</v>
      </c>
      <c r="O2471">
        <v>1</v>
      </c>
      <c r="P2471" t="s">
        <v>32</v>
      </c>
      <c r="Q2471" t="s">
        <v>32</v>
      </c>
      <c r="R2471" t="s">
        <v>32</v>
      </c>
      <c r="S2471" t="s">
        <v>32</v>
      </c>
      <c r="T2471" t="s">
        <v>32</v>
      </c>
      <c r="U2471" t="s">
        <v>3819</v>
      </c>
      <c r="V2471">
        <v>1</v>
      </c>
      <c r="W2471">
        <v>0</v>
      </c>
      <c r="X2471" t="s">
        <v>32</v>
      </c>
      <c r="Y2471" t="s">
        <v>71</v>
      </c>
      <c r="Z2471">
        <v>0</v>
      </c>
      <c r="AA2471">
        <v>0</v>
      </c>
      <c r="AB2471">
        <v>0</v>
      </c>
      <c r="AC2471">
        <v>0</v>
      </c>
      <c r="AD2471" t="s">
        <v>32</v>
      </c>
      <c r="AE2471" s="23" t="s">
        <v>32</v>
      </c>
    </row>
    <row r="2472" spans="1:31" x14ac:dyDescent="0.25">
      <c r="A2472" t="s">
        <v>76</v>
      </c>
      <c r="B2472" t="s">
        <v>103</v>
      </c>
      <c r="C2472" t="s">
        <v>54</v>
      </c>
      <c r="D2472" t="s">
        <v>32</v>
      </c>
      <c r="E2472" t="s">
        <v>32</v>
      </c>
      <c r="F2472">
        <v>2</v>
      </c>
      <c r="G2472" t="s">
        <v>15</v>
      </c>
      <c r="H2472">
        <v>0</v>
      </c>
      <c r="I2472">
        <v>1</v>
      </c>
      <c r="J2472" t="s">
        <v>32</v>
      </c>
      <c r="K2472" t="s">
        <v>32</v>
      </c>
      <c r="L2472" t="s">
        <v>32</v>
      </c>
      <c r="M2472" t="s">
        <v>32</v>
      </c>
      <c r="N2472" t="s">
        <v>32</v>
      </c>
      <c r="O2472">
        <v>1</v>
      </c>
      <c r="P2472" t="s">
        <v>32</v>
      </c>
      <c r="Q2472" t="s">
        <v>32</v>
      </c>
      <c r="R2472" t="s">
        <v>32</v>
      </c>
      <c r="S2472" t="s">
        <v>32</v>
      </c>
      <c r="T2472" t="s">
        <v>32</v>
      </c>
      <c r="U2472" t="s">
        <v>3819</v>
      </c>
      <c r="V2472">
        <v>0</v>
      </c>
      <c r="W2472">
        <v>1</v>
      </c>
      <c r="X2472" t="s">
        <v>32</v>
      </c>
      <c r="Y2472" t="s">
        <v>71</v>
      </c>
      <c r="Z2472">
        <v>0</v>
      </c>
      <c r="AA2472">
        <v>0</v>
      </c>
      <c r="AB2472">
        <v>0</v>
      </c>
      <c r="AC2472">
        <v>0</v>
      </c>
      <c r="AD2472" t="s">
        <v>32</v>
      </c>
      <c r="AE2472" s="23" t="s">
        <v>32</v>
      </c>
    </row>
    <row r="2473" spans="1:31" x14ac:dyDescent="0.25">
      <c r="A2473" t="s">
        <v>76</v>
      </c>
      <c r="B2473" t="s">
        <v>103</v>
      </c>
      <c r="C2473" t="s">
        <v>54</v>
      </c>
      <c r="D2473" t="s">
        <v>32</v>
      </c>
      <c r="E2473" t="s">
        <v>32</v>
      </c>
      <c r="F2473">
        <v>0</v>
      </c>
      <c r="G2473" t="s">
        <v>15</v>
      </c>
      <c r="H2473">
        <v>0</v>
      </c>
      <c r="I2473">
        <v>1</v>
      </c>
      <c r="J2473" t="s">
        <v>32</v>
      </c>
      <c r="K2473" t="s">
        <v>32</v>
      </c>
      <c r="L2473" t="s">
        <v>32</v>
      </c>
      <c r="M2473" t="s">
        <v>32</v>
      </c>
      <c r="N2473" t="s">
        <v>32</v>
      </c>
      <c r="O2473">
        <v>1</v>
      </c>
      <c r="P2473" t="s">
        <v>32</v>
      </c>
      <c r="Q2473" t="s">
        <v>32</v>
      </c>
      <c r="R2473" t="s">
        <v>32</v>
      </c>
      <c r="S2473" t="s">
        <v>32</v>
      </c>
      <c r="T2473" t="s">
        <v>32</v>
      </c>
      <c r="U2473" t="s">
        <v>3819</v>
      </c>
      <c r="V2473">
        <v>0</v>
      </c>
      <c r="W2473">
        <v>1</v>
      </c>
      <c r="X2473" t="s">
        <v>32</v>
      </c>
      <c r="Y2473" t="s">
        <v>71</v>
      </c>
      <c r="Z2473">
        <v>0</v>
      </c>
      <c r="AA2473">
        <v>0</v>
      </c>
      <c r="AB2473">
        <v>0</v>
      </c>
      <c r="AC2473">
        <v>0</v>
      </c>
      <c r="AD2473" t="s">
        <v>32</v>
      </c>
      <c r="AE2473" s="23" t="s">
        <v>32</v>
      </c>
    </row>
    <row r="2474" spans="1:31" hidden="1" x14ac:dyDescent="0.25">
      <c r="A2474" t="s">
        <v>76</v>
      </c>
      <c r="B2474" t="s">
        <v>103</v>
      </c>
      <c r="C2474" t="s">
        <v>32</v>
      </c>
      <c r="D2474" t="s">
        <v>32</v>
      </c>
      <c r="E2474" t="s">
        <v>32</v>
      </c>
      <c r="F2474">
        <v>0</v>
      </c>
      <c r="G2474" t="s">
        <v>16</v>
      </c>
      <c r="H2474">
        <v>1</v>
      </c>
      <c r="I2474">
        <v>0</v>
      </c>
      <c r="J2474" t="s">
        <v>32</v>
      </c>
      <c r="K2474" t="s">
        <v>32</v>
      </c>
      <c r="L2474" t="s">
        <v>32</v>
      </c>
      <c r="M2474" t="s">
        <v>32</v>
      </c>
      <c r="N2474" t="s">
        <v>32</v>
      </c>
      <c r="O2474">
        <v>1</v>
      </c>
      <c r="P2474" t="s">
        <v>32</v>
      </c>
      <c r="Q2474" t="s">
        <v>32</v>
      </c>
      <c r="R2474" t="s">
        <v>32</v>
      </c>
      <c r="S2474" t="s">
        <v>32</v>
      </c>
      <c r="T2474" t="s">
        <v>32</v>
      </c>
      <c r="U2474" t="s">
        <v>3819</v>
      </c>
      <c r="V2474">
        <v>1</v>
      </c>
      <c r="W2474">
        <v>0</v>
      </c>
      <c r="X2474" t="s">
        <v>32</v>
      </c>
      <c r="Y2474" t="s">
        <v>71</v>
      </c>
      <c r="Z2474">
        <v>0</v>
      </c>
      <c r="AA2474">
        <v>0</v>
      </c>
      <c r="AB2474">
        <v>0</v>
      </c>
      <c r="AC2474">
        <v>0</v>
      </c>
      <c r="AD2474" t="s">
        <v>32</v>
      </c>
      <c r="AE2474" s="23" t="s">
        <v>32</v>
      </c>
    </row>
    <row r="2475" spans="1:31" hidden="1" x14ac:dyDescent="0.25">
      <c r="A2475" t="s">
        <v>72</v>
      </c>
      <c r="B2475" t="s">
        <v>38</v>
      </c>
      <c r="C2475" t="s">
        <v>32</v>
      </c>
      <c r="D2475" t="s">
        <v>32</v>
      </c>
      <c r="E2475" t="s">
        <v>32</v>
      </c>
      <c r="F2475">
        <v>0</v>
      </c>
      <c r="G2475" t="s">
        <v>16</v>
      </c>
      <c r="H2475">
        <v>1</v>
      </c>
      <c r="I2475">
        <v>0</v>
      </c>
      <c r="J2475" t="s">
        <v>32</v>
      </c>
      <c r="K2475" t="s">
        <v>32</v>
      </c>
      <c r="L2475" t="s">
        <v>32</v>
      </c>
      <c r="M2475" t="s">
        <v>32</v>
      </c>
      <c r="N2475" t="s">
        <v>32</v>
      </c>
      <c r="O2475">
        <v>1</v>
      </c>
      <c r="P2475" t="s">
        <v>32</v>
      </c>
      <c r="Q2475" t="s">
        <v>32</v>
      </c>
      <c r="R2475" t="s">
        <v>32</v>
      </c>
      <c r="S2475" t="s">
        <v>32</v>
      </c>
      <c r="T2475" t="s">
        <v>32</v>
      </c>
      <c r="U2475" t="s">
        <v>3819</v>
      </c>
      <c r="V2475">
        <v>1</v>
      </c>
      <c r="W2475">
        <v>0</v>
      </c>
      <c r="X2475" t="s">
        <v>32</v>
      </c>
      <c r="Y2475" t="s">
        <v>71</v>
      </c>
      <c r="Z2475">
        <v>0</v>
      </c>
      <c r="AA2475">
        <v>0</v>
      </c>
      <c r="AB2475">
        <v>0</v>
      </c>
      <c r="AC2475">
        <v>0</v>
      </c>
      <c r="AD2475" t="s">
        <v>32</v>
      </c>
      <c r="AE2475" s="23" t="s">
        <v>32</v>
      </c>
    </row>
    <row r="2476" spans="1:31" x14ac:dyDescent="0.25">
      <c r="A2476" t="s">
        <v>76</v>
      </c>
      <c r="B2476" t="s">
        <v>108</v>
      </c>
      <c r="C2476" t="s">
        <v>54</v>
      </c>
      <c r="D2476" t="s">
        <v>32</v>
      </c>
      <c r="E2476" t="s">
        <v>32</v>
      </c>
      <c r="F2476">
        <v>0</v>
      </c>
      <c r="G2476" t="s">
        <v>15</v>
      </c>
      <c r="H2476">
        <v>0</v>
      </c>
      <c r="I2476">
        <v>1</v>
      </c>
      <c r="J2476" t="s">
        <v>32</v>
      </c>
      <c r="K2476" t="s">
        <v>32</v>
      </c>
      <c r="L2476" t="s">
        <v>32</v>
      </c>
      <c r="M2476" t="s">
        <v>32</v>
      </c>
      <c r="N2476" t="s">
        <v>32</v>
      </c>
      <c r="O2476">
        <v>1</v>
      </c>
      <c r="P2476" t="s">
        <v>32</v>
      </c>
      <c r="Q2476" t="s">
        <v>32</v>
      </c>
      <c r="R2476" t="s">
        <v>32</v>
      </c>
      <c r="S2476" t="s">
        <v>32</v>
      </c>
      <c r="T2476" t="s">
        <v>32</v>
      </c>
      <c r="U2476" t="s">
        <v>3819</v>
      </c>
      <c r="V2476">
        <v>0</v>
      </c>
      <c r="W2476">
        <v>1</v>
      </c>
      <c r="X2476" t="s">
        <v>32</v>
      </c>
      <c r="Y2476" t="s">
        <v>71</v>
      </c>
      <c r="Z2476">
        <v>0</v>
      </c>
      <c r="AA2476">
        <v>0</v>
      </c>
      <c r="AB2476">
        <v>0</v>
      </c>
      <c r="AC2476">
        <v>0</v>
      </c>
      <c r="AD2476" t="s">
        <v>32</v>
      </c>
      <c r="AE2476" s="23" t="s">
        <v>32</v>
      </c>
    </row>
    <row r="2477" spans="1:31" x14ac:dyDescent="0.25">
      <c r="A2477" t="s">
        <v>76</v>
      </c>
      <c r="B2477" t="s">
        <v>113</v>
      </c>
      <c r="C2477" t="s">
        <v>54</v>
      </c>
      <c r="D2477" t="s">
        <v>32</v>
      </c>
      <c r="E2477" t="s">
        <v>32</v>
      </c>
      <c r="F2477">
        <v>0</v>
      </c>
      <c r="G2477" t="s">
        <v>15</v>
      </c>
      <c r="H2477">
        <v>0</v>
      </c>
      <c r="I2477">
        <v>1</v>
      </c>
      <c r="J2477" t="s">
        <v>32</v>
      </c>
      <c r="K2477" t="s">
        <v>32</v>
      </c>
      <c r="L2477" t="s">
        <v>32</v>
      </c>
      <c r="M2477" t="s">
        <v>32</v>
      </c>
      <c r="N2477" t="s">
        <v>32</v>
      </c>
      <c r="O2477">
        <v>1</v>
      </c>
      <c r="P2477" t="s">
        <v>32</v>
      </c>
      <c r="Q2477" t="s">
        <v>32</v>
      </c>
      <c r="R2477" t="s">
        <v>32</v>
      </c>
      <c r="S2477" t="s">
        <v>32</v>
      </c>
      <c r="T2477" t="s">
        <v>32</v>
      </c>
      <c r="U2477" t="s">
        <v>3819</v>
      </c>
      <c r="V2477">
        <v>0</v>
      </c>
      <c r="W2477">
        <v>1</v>
      </c>
      <c r="X2477" t="s">
        <v>32</v>
      </c>
      <c r="Y2477" t="s">
        <v>71</v>
      </c>
      <c r="Z2477">
        <v>0</v>
      </c>
      <c r="AA2477">
        <v>0</v>
      </c>
      <c r="AB2477">
        <v>0</v>
      </c>
      <c r="AC2477">
        <v>0</v>
      </c>
      <c r="AD2477" t="s">
        <v>32</v>
      </c>
      <c r="AE2477" s="23" t="s">
        <v>32</v>
      </c>
    </row>
    <row r="2478" spans="1:31" x14ac:dyDescent="0.25">
      <c r="A2478" t="s">
        <v>76</v>
      </c>
      <c r="B2478" t="s">
        <v>113</v>
      </c>
      <c r="C2478" t="s">
        <v>54</v>
      </c>
      <c r="D2478" t="s">
        <v>32</v>
      </c>
      <c r="E2478" t="s">
        <v>32</v>
      </c>
      <c r="F2478">
        <v>0</v>
      </c>
      <c r="G2478" t="s">
        <v>15</v>
      </c>
      <c r="H2478">
        <v>0</v>
      </c>
      <c r="I2478">
        <v>1</v>
      </c>
      <c r="J2478" t="s">
        <v>44</v>
      </c>
      <c r="K2478">
        <v>1</v>
      </c>
      <c r="L2478" t="s">
        <v>45</v>
      </c>
      <c r="M2478">
        <v>0</v>
      </c>
      <c r="N2478">
        <v>1</v>
      </c>
      <c r="O2478">
        <v>1</v>
      </c>
      <c r="P2478" t="s">
        <v>32</v>
      </c>
      <c r="Q2478" t="s">
        <v>32</v>
      </c>
      <c r="R2478" t="s">
        <v>32</v>
      </c>
      <c r="S2478" t="s">
        <v>32</v>
      </c>
      <c r="T2478" t="s">
        <v>32</v>
      </c>
      <c r="U2478" t="s">
        <v>3819</v>
      </c>
      <c r="V2478">
        <v>0</v>
      </c>
      <c r="W2478">
        <v>1</v>
      </c>
      <c r="X2478" t="s">
        <v>32</v>
      </c>
      <c r="Y2478" t="s">
        <v>71</v>
      </c>
      <c r="Z2478">
        <v>0</v>
      </c>
      <c r="AA2478">
        <v>0</v>
      </c>
      <c r="AB2478">
        <v>0</v>
      </c>
      <c r="AC2478">
        <v>0</v>
      </c>
      <c r="AD2478" t="s">
        <v>32</v>
      </c>
      <c r="AE2478" s="23" t="s">
        <v>32</v>
      </c>
    </row>
    <row r="2479" spans="1:31" x14ac:dyDescent="0.25">
      <c r="A2479" t="s">
        <v>78</v>
      </c>
      <c r="B2479" t="s">
        <v>113</v>
      </c>
      <c r="C2479" t="s">
        <v>54</v>
      </c>
      <c r="D2479" t="s">
        <v>32</v>
      </c>
      <c r="E2479" t="s">
        <v>32</v>
      </c>
      <c r="F2479">
        <v>0</v>
      </c>
      <c r="G2479" t="s">
        <v>15</v>
      </c>
      <c r="H2479">
        <v>0</v>
      </c>
      <c r="I2479">
        <v>1</v>
      </c>
      <c r="J2479" t="s">
        <v>32</v>
      </c>
      <c r="K2479" t="s">
        <v>32</v>
      </c>
      <c r="L2479" t="s">
        <v>32</v>
      </c>
      <c r="M2479" t="s">
        <v>32</v>
      </c>
      <c r="N2479" t="s">
        <v>32</v>
      </c>
      <c r="O2479">
        <v>1</v>
      </c>
      <c r="P2479" t="s">
        <v>32</v>
      </c>
      <c r="Q2479" t="s">
        <v>32</v>
      </c>
      <c r="R2479" t="s">
        <v>32</v>
      </c>
      <c r="S2479" t="s">
        <v>32</v>
      </c>
      <c r="T2479" t="s">
        <v>32</v>
      </c>
      <c r="U2479" t="s">
        <v>3819</v>
      </c>
      <c r="V2479">
        <v>0</v>
      </c>
      <c r="W2479">
        <v>1</v>
      </c>
      <c r="X2479" t="s">
        <v>32</v>
      </c>
      <c r="Y2479" t="s">
        <v>71</v>
      </c>
      <c r="Z2479">
        <v>0</v>
      </c>
      <c r="AA2479">
        <v>0</v>
      </c>
      <c r="AB2479">
        <v>0</v>
      </c>
      <c r="AC2479">
        <v>0</v>
      </c>
      <c r="AD2479" t="s">
        <v>32</v>
      </c>
      <c r="AE2479" s="23" t="s">
        <v>32</v>
      </c>
    </row>
    <row r="2480" spans="1:31" x14ac:dyDescent="0.25">
      <c r="A2480" t="s">
        <v>78</v>
      </c>
      <c r="B2480" t="s">
        <v>113</v>
      </c>
      <c r="C2480" t="s">
        <v>54</v>
      </c>
      <c r="D2480" t="s">
        <v>32</v>
      </c>
      <c r="E2480" t="s">
        <v>32</v>
      </c>
      <c r="F2480">
        <v>0</v>
      </c>
      <c r="G2480" t="s">
        <v>15</v>
      </c>
      <c r="H2480">
        <v>0</v>
      </c>
      <c r="I2480">
        <v>1</v>
      </c>
      <c r="J2480" t="s">
        <v>44</v>
      </c>
      <c r="K2480">
        <v>1</v>
      </c>
      <c r="L2480" t="s">
        <v>73</v>
      </c>
      <c r="M2480">
        <v>1</v>
      </c>
      <c r="N2480">
        <v>0</v>
      </c>
      <c r="O2480">
        <v>1</v>
      </c>
      <c r="P2480" t="s">
        <v>32</v>
      </c>
      <c r="Q2480" t="s">
        <v>32</v>
      </c>
      <c r="R2480" t="s">
        <v>32</v>
      </c>
      <c r="S2480" t="s">
        <v>32</v>
      </c>
      <c r="T2480" t="s">
        <v>32</v>
      </c>
      <c r="U2480" t="s">
        <v>3819</v>
      </c>
      <c r="V2480">
        <v>0</v>
      </c>
      <c r="W2480">
        <v>1</v>
      </c>
      <c r="X2480" t="s">
        <v>32</v>
      </c>
      <c r="Y2480" t="s">
        <v>71</v>
      </c>
      <c r="Z2480">
        <v>0</v>
      </c>
      <c r="AA2480">
        <v>0</v>
      </c>
      <c r="AB2480">
        <v>0</v>
      </c>
      <c r="AC2480">
        <v>0</v>
      </c>
      <c r="AD2480" t="s">
        <v>32</v>
      </c>
      <c r="AE2480" s="23" t="s">
        <v>32</v>
      </c>
    </row>
    <row r="2481" spans="1:31" x14ac:dyDescent="0.25">
      <c r="A2481" t="s">
        <v>78</v>
      </c>
      <c r="B2481" t="s">
        <v>113</v>
      </c>
      <c r="C2481" t="s">
        <v>54</v>
      </c>
      <c r="D2481" t="s">
        <v>32</v>
      </c>
      <c r="E2481" t="s">
        <v>32</v>
      </c>
      <c r="F2481">
        <v>0</v>
      </c>
      <c r="G2481" t="s">
        <v>15</v>
      </c>
      <c r="H2481">
        <v>0</v>
      </c>
      <c r="I2481">
        <v>1</v>
      </c>
      <c r="J2481" t="s">
        <v>32</v>
      </c>
      <c r="K2481" t="s">
        <v>32</v>
      </c>
      <c r="L2481" t="s">
        <v>32</v>
      </c>
      <c r="M2481" t="s">
        <v>32</v>
      </c>
      <c r="N2481" t="s">
        <v>32</v>
      </c>
      <c r="O2481">
        <v>1</v>
      </c>
      <c r="P2481" t="s">
        <v>32</v>
      </c>
      <c r="Q2481" t="s">
        <v>32</v>
      </c>
      <c r="R2481" t="s">
        <v>32</v>
      </c>
      <c r="S2481" t="s">
        <v>32</v>
      </c>
      <c r="T2481" t="s">
        <v>32</v>
      </c>
      <c r="U2481" t="s">
        <v>3819</v>
      </c>
      <c r="V2481">
        <v>0</v>
      </c>
      <c r="W2481">
        <v>1</v>
      </c>
      <c r="X2481" t="s">
        <v>32</v>
      </c>
      <c r="Y2481" t="s">
        <v>71</v>
      </c>
      <c r="Z2481">
        <v>0</v>
      </c>
      <c r="AA2481">
        <v>0</v>
      </c>
      <c r="AB2481">
        <v>0</v>
      </c>
      <c r="AC2481">
        <v>0</v>
      </c>
      <c r="AD2481" t="s">
        <v>32</v>
      </c>
      <c r="AE2481" s="23" t="s">
        <v>32</v>
      </c>
    </row>
    <row r="2482" spans="1:31" x14ac:dyDescent="0.25">
      <c r="A2482" t="s">
        <v>78</v>
      </c>
      <c r="B2482" t="s">
        <v>52</v>
      </c>
      <c r="C2482" t="s">
        <v>54</v>
      </c>
      <c r="D2482" t="s">
        <v>32</v>
      </c>
      <c r="E2482" t="s">
        <v>32</v>
      </c>
      <c r="F2482">
        <v>1</v>
      </c>
      <c r="G2482" t="s">
        <v>15</v>
      </c>
      <c r="H2482">
        <v>0</v>
      </c>
      <c r="I2482">
        <v>1</v>
      </c>
      <c r="J2482" t="s">
        <v>32</v>
      </c>
      <c r="K2482" t="s">
        <v>32</v>
      </c>
      <c r="L2482" t="s">
        <v>32</v>
      </c>
      <c r="M2482" t="s">
        <v>32</v>
      </c>
      <c r="N2482" t="s">
        <v>32</v>
      </c>
      <c r="O2482">
        <v>1</v>
      </c>
      <c r="P2482" t="s">
        <v>32</v>
      </c>
      <c r="Q2482" t="s">
        <v>32</v>
      </c>
      <c r="R2482" t="s">
        <v>32</v>
      </c>
      <c r="S2482" t="s">
        <v>32</v>
      </c>
      <c r="T2482" t="s">
        <v>32</v>
      </c>
      <c r="U2482" t="s">
        <v>3819</v>
      </c>
      <c r="V2482">
        <v>0</v>
      </c>
      <c r="W2482">
        <v>1</v>
      </c>
      <c r="X2482" t="s">
        <v>32</v>
      </c>
      <c r="Y2482" t="s">
        <v>71</v>
      </c>
      <c r="Z2482">
        <v>0</v>
      </c>
      <c r="AA2482">
        <v>0</v>
      </c>
      <c r="AB2482">
        <v>0</v>
      </c>
      <c r="AC2482">
        <v>0</v>
      </c>
      <c r="AD2482" t="s">
        <v>32</v>
      </c>
      <c r="AE2482" s="23" t="s">
        <v>32</v>
      </c>
    </row>
    <row r="2483" spans="1:31" hidden="1" x14ac:dyDescent="0.25">
      <c r="A2483" t="s">
        <v>78</v>
      </c>
      <c r="B2483" t="s">
        <v>103</v>
      </c>
      <c r="C2483" t="s">
        <v>32</v>
      </c>
      <c r="D2483" t="s">
        <v>32</v>
      </c>
      <c r="E2483" t="s">
        <v>32</v>
      </c>
      <c r="F2483">
        <v>0</v>
      </c>
      <c r="G2483" t="s">
        <v>16</v>
      </c>
      <c r="H2483">
        <v>1</v>
      </c>
      <c r="I2483">
        <v>0</v>
      </c>
      <c r="J2483" t="s">
        <v>32</v>
      </c>
      <c r="K2483" t="s">
        <v>32</v>
      </c>
      <c r="L2483" t="s">
        <v>32</v>
      </c>
      <c r="M2483" t="s">
        <v>32</v>
      </c>
      <c r="N2483" t="s">
        <v>32</v>
      </c>
      <c r="O2483">
        <v>1</v>
      </c>
      <c r="P2483" t="s">
        <v>32</v>
      </c>
      <c r="Q2483" t="s">
        <v>32</v>
      </c>
      <c r="R2483" t="s">
        <v>32</v>
      </c>
      <c r="S2483" t="s">
        <v>32</v>
      </c>
      <c r="T2483" t="s">
        <v>32</v>
      </c>
      <c r="U2483" t="s">
        <v>3819</v>
      </c>
      <c r="V2483">
        <v>1</v>
      </c>
      <c r="W2483">
        <v>0</v>
      </c>
      <c r="X2483" t="s">
        <v>32</v>
      </c>
      <c r="Y2483" t="s">
        <v>71</v>
      </c>
      <c r="Z2483">
        <v>0</v>
      </c>
      <c r="AA2483">
        <v>0</v>
      </c>
      <c r="AB2483">
        <v>0</v>
      </c>
      <c r="AC2483">
        <v>0</v>
      </c>
      <c r="AD2483" t="s">
        <v>32</v>
      </c>
      <c r="AE2483" s="23" t="s">
        <v>32</v>
      </c>
    </row>
    <row r="2484" spans="1:31" x14ac:dyDescent="0.25">
      <c r="A2484" t="s">
        <v>85</v>
      </c>
      <c r="B2484" t="s">
        <v>52</v>
      </c>
      <c r="C2484" t="s">
        <v>54</v>
      </c>
      <c r="D2484" t="s">
        <v>32</v>
      </c>
      <c r="E2484" t="s">
        <v>32</v>
      </c>
      <c r="F2484">
        <v>1</v>
      </c>
      <c r="G2484" t="s">
        <v>15</v>
      </c>
      <c r="H2484">
        <v>0</v>
      </c>
      <c r="I2484">
        <v>1</v>
      </c>
      <c r="J2484" t="s">
        <v>32</v>
      </c>
      <c r="K2484" t="s">
        <v>32</v>
      </c>
      <c r="L2484" t="s">
        <v>32</v>
      </c>
      <c r="M2484" t="s">
        <v>32</v>
      </c>
      <c r="N2484" t="s">
        <v>32</v>
      </c>
      <c r="O2484">
        <v>1</v>
      </c>
      <c r="P2484" t="s">
        <v>32</v>
      </c>
      <c r="Q2484" t="s">
        <v>32</v>
      </c>
      <c r="R2484" t="s">
        <v>32</v>
      </c>
      <c r="S2484" t="s">
        <v>32</v>
      </c>
      <c r="T2484" t="s">
        <v>32</v>
      </c>
      <c r="U2484" t="s">
        <v>3819</v>
      </c>
      <c r="V2484">
        <v>0</v>
      </c>
      <c r="W2484">
        <v>1</v>
      </c>
      <c r="X2484" t="s">
        <v>32</v>
      </c>
      <c r="Y2484" t="s">
        <v>80</v>
      </c>
      <c r="Z2484">
        <v>0</v>
      </c>
      <c r="AA2484">
        <v>0</v>
      </c>
      <c r="AB2484">
        <v>0</v>
      </c>
      <c r="AC2484">
        <v>0</v>
      </c>
      <c r="AD2484" t="s">
        <v>32</v>
      </c>
      <c r="AE2484" s="23" t="s">
        <v>32</v>
      </c>
    </row>
    <row r="2485" spans="1:31" x14ac:dyDescent="0.25">
      <c r="A2485" t="s">
        <v>85</v>
      </c>
      <c r="B2485" t="s">
        <v>113</v>
      </c>
      <c r="C2485" t="s">
        <v>54</v>
      </c>
      <c r="D2485" t="s">
        <v>32</v>
      </c>
      <c r="E2485" t="s">
        <v>32</v>
      </c>
      <c r="F2485">
        <v>0</v>
      </c>
      <c r="G2485" t="s">
        <v>15</v>
      </c>
      <c r="H2485">
        <v>0</v>
      </c>
      <c r="I2485">
        <v>1</v>
      </c>
      <c r="J2485" t="s">
        <v>32</v>
      </c>
      <c r="K2485" t="s">
        <v>32</v>
      </c>
      <c r="L2485" t="s">
        <v>32</v>
      </c>
      <c r="M2485" t="s">
        <v>32</v>
      </c>
      <c r="N2485" t="s">
        <v>32</v>
      </c>
      <c r="O2485">
        <v>1</v>
      </c>
      <c r="P2485" t="s">
        <v>32</v>
      </c>
      <c r="Q2485" t="s">
        <v>32</v>
      </c>
      <c r="R2485" t="s">
        <v>32</v>
      </c>
      <c r="S2485" t="s">
        <v>32</v>
      </c>
      <c r="T2485" t="s">
        <v>32</v>
      </c>
      <c r="U2485" t="s">
        <v>3819</v>
      </c>
      <c r="V2485">
        <v>0</v>
      </c>
      <c r="W2485">
        <v>1</v>
      </c>
      <c r="X2485" t="s">
        <v>32</v>
      </c>
      <c r="Y2485" t="s">
        <v>71</v>
      </c>
      <c r="Z2485">
        <v>0</v>
      </c>
      <c r="AA2485">
        <v>0</v>
      </c>
      <c r="AB2485">
        <v>0</v>
      </c>
      <c r="AC2485">
        <v>0</v>
      </c>
      <c r="AD2485" t="s">
        <v>32</v>
      </c>
      <c r="AE2485" s="23" t="s">
        <v>32</v>
      </c>
    </row>
    <row r="2486" spans="1:31" hidden="1" x14ac:dyDescent="0.25">
      <c r="A2486" t="s">
        <v>76</v>
      </c>
      <c r="B2486" t="s">
        <v>109</v>
      </c>
      <c r="C2486" t="s">
        <v>32</v>
      </c>
      <c r="D2486" t="s">
        <v>32</v>
      </c>
      <c r="E2486" t="s">
        <v>32</v>
      </c>
      <c r="F2486">
        <v>0</v>
      </c>
      <c r="G2486" t="s">
        <v>16</v>
      </c>
      <c r="H2486">
        <v>1</v>
      </c>
      <c r="I2486">
        <v>0</v>
      </c>
      <c r="J2486" t="s">
        <v>32</v>
      </c>
      <c r="K2486" t="s">
        <v>32</v>
      </c>
      <c r="L2486" t="s">
        <v>32</v>
      </c>
      <c r="M2486" t="s">
        <v>32</v>
      </c>
      <c r="N2486" t="s">
        <v>32</v>
      </c>
      <c r="O2486">
        <v>1</v>
      </c>
      <c r="P2486" t="s">
        <v>32</v>
      </c>
      <c r="Q2486" t="s">
        <v>32</v>
      </c>
      <c r="R2486" t="s">
        <v>32</v>
      </c>
      <c r="S2486" t="s">
        <v>32</v>
      </c>
      <c r="T2486" t="s">
        <v>32</v>
      </c>
      <c r="U2486" t="s">
        <v>3819</v>
      </c>
      <c r="V2486">
        <v>1</v>
      </c>
      <c r="W2486">
        <v>0</v>
      </c>
      <c r="X2486" t="s">
        <v>32</v>
      </c>
      <c r="Y2486" t="s">
        <v>71</v>
      </c>
      <c r="Z2486">
        <v>0</v>
      </c>
      <c r="AA2486">
        <v>0</v>
      </c>
      <c r="AB2486">
        <v>0</v>
      </c>
      <c r="AC2486">
        <v>0</v>
      </c>
      <c r="AD2486" t="s">
        <v>32</v>
      </c>
      <c r="AE2486" s="23" t="s">
        <v>32</v>
      </c>
    </row>
    <row r="2487" spans="1:31" x14ac:dyDescent="0.25">
      <c r="A2487" t="s">
        <v>76</v>
      </c>
      <c r="B2487" t="s">
        <v>31</v>
      </c>
      <c r="C2487" t="s">
        <v>56</v>
      </c>
      <c r="D2487" t="s">
        <v>32</v>
      </c>
      <c r="E2487" t="s">
        <v>32</v>
      </c>
      <c r="F2487">
        <v>0</v>
      </c>
      <c r="G2487" t="s">
        <v>15</v>
      </c>
      <c r="H2487">
        <v>0</v>
      </c>
      <c r="I2487">
        <v>1</v>
      </c>
      <c r="J2487" t="s">
        <v>32</v>
      </c>
      <c r="K2487" t="s">
        <v>32</v>
      </c>
      <c r="L2487" t="s">
        <v>32</v>
      </c>
      <c r="M2487" t="s">
        <v>32</v>
      </c>
      <c r="N2487" t="s">
        <v>32</v>
      </c>
      <c r="O2487">
        <v>1</v>
      </c>
      <c r="P2487" t="s">
        <v>32</v>
      </c>
      <c r="Q2487" t="s">
        <v>32</v>
      </c>
      <c r="R2487" t="s">
        <v>32</v>
      </c>
      <c r="S2487" t="s">
        <v>32</v>
      </c>
      <c r="T2487" t="s">
        <v>32</v>
      </c>
      <c r="U2487" t="s">
        <v>3819</v>
      </c>
      <c r="V2487">
        <v>0</v>
      </c>
      <c r="W2487">
        <v>1</v>
      </c>
      <c r="X2487" t="s">
        <v>32</v>
      </c>
      <c r="Y2487" t="s">
        <v>71</v>
      </c>
      <c r="Z2487">
        <v>0</v>
      </c>
      <c r="AA2487">
        <v>0</v>
      </c>
      <c r="AB2487">
        <v>0</v>
      </c>
      <c r="AC2487">
        <v>0</v>
      </c>
      <c r="AD2487" t="s">
        <v>32</v>
      </c>
      <c r="AE2487" s="23" t="s">
        <v>32</v>
      </c>
    </row>
    <row r="2488" spans="1:31" hidden="1" x14ac:dyDescent="0.25">
      <c r="A2488" t="s">
        <v>76</v>
      </c>
      <c r="B2488" t="s">
        <v>113</v>
      </c>
      <c r="C2488" t="s">
        <v>32</v>
      </c>
      <c r="D2488" t="s">
        <v>32</v>
      </c>
      <c r="E2488" t="s">
        <v>32</v>
      </c>
      <c r="F2488">
        <v>0</v>
      </c>
      <c r="G2488" t="s">
        <v>16</v>
      </c>
      <c r="H2488">
        <v>1</v>
      </c>
      <c r="I2488">
        <v>0</v>
      </c>
      <c r="J2488" t="s">
        <v>32</v>
      </c>
      <c r="K2488" t="s">
        <v>32</v>
      </c>
      <c r="L2488" t="s">
        <v>32</v>
      </c>
      <c r="M2488" t="s">
        <v>32</v>
      </c>
      <c r="N2488" t="s">
        <v>32</v>
      </c>
      <c r="O2488">
        <v>1</v>
      </c>
      <c r="P2488" t="s">
        <v>32</v>
      </c>
      <c r="Q2488" t="s">
        <v>32</v>
      </c>
      <c r="R2488" t="s">
        <v>32</v>
      </c>
      <c r="S2488" t="s">
        <v>32</v>
      </c>
      <c r="T2488" t="s">
        <v>32</v>
      </c>
      <c r="U2488" t="s">
        <v>3819</v>
      </c>
      <c r="V2488">
        <v>1</v>
      </c>
      <c r="W2488">
        <v>0</v>
      </c>
      <c r="X2488" t="s">
        <v>32</v>
      </c>
      <c r="Y2488" t="s">
        <v>71</v>
      </c>
      <c r="Z2488">
        <v>0</v>
      </c>
      <c r="AA2488">
        <v>0</v>
      </c>
      <c r="AB2488">
        <v>0</v>
      </c>
      <c r="AC2488">
        <v>0</v>
      </c>
      <c r="AD2488" t="s">
        <v>32</v>
      </c>
      <c r="AE2488" s="23" t="s">
        <v>32</v>
      </c>
    </row>
    <row r="2489" spans="1:31" hidden="1" x14ac:dyDescent="0.25">
      <c r="A2489" t="s">
        <v>69</v>
      </c>
      <c r="B2489" t="s">
        <v>38</v>
      </c>
      <c r="C2489" t="s">
        <v>32</v>
      </c>
      <c r="D2489" t="s">
        <v>32</v>
      </c>
      <c r="E2489" t="s">
        <v>32</v>
      </c>
      <c r="F2489">
        <v>0</v>
      </c>
      <c r="G2489" t="s">
        <v>16</v>
      </c>
      <c r="H2489">
        <v>1</v>
      </c>
      <c r="I2489">
        <v>0</v>
      </c>
      <c r="J2489" t="s">
        <v>32</v>
      </c>
      <c r="K2489" t="s">
        <v>32</v>
      </c>
      <c r="L2489" t="s">
        <v>32</v>
      </c>
      <c r="M2489" t="s">
        <v>32</v>
      </c>
      <c r="N2489" t="s">
        <v>32</v>
      </c>
      <c r="O2489">
        <v>1</v>
      </c>
      <c r="P2489" t="s">
        <v>32</v>
      </c>
      <c r="Q2489" t="s">
        <v>32</v>
      </c>
      <c r="R2489" t="s">
        <v>32</v>
      </c>
      <c r="S2489" t="s">
        <v>32</v>
      </c>
      <c r="T2489" t="s">
        <v>32</v>
      </c>
      <c r="U2489" t="s">
        <v>3819</v>
      </c>
      <c r="V2489">
        <v>1</v>
      </c>
      <c r="W2489">
        <v>0</v>
      </c>
      <c r="X2489" t="s">
        <v>32</v>
      </c>
      <c r="Y2489" t="s">
        <v>71</v>
      </c>
      <c r="Z2489">
        <v>0</v>
      </c>
      <c r="AA2489">
        <v>0</v>
      </c>
      <c r="AB2489">
        <v>0</v>
      </c>
      <c r="AC2489">
        <v>0</v>
      </c>
      <c r="AD2489" t="s">
        <v>32</v>
      </c>
      <c r="AE2489" s="23" t="s">
        <v>32</v>
      </c>
    </row>
    <row r="2490" spans="1:31" x14ac:dyDescent="0.25">
      <c r="A2490" t="s">
        <v>85</v>
      </c>
      <c r="B2490" t="s">
        <v>103</v>
      </c>
      <c r="C2490" t="s">
        <v>54</v>
      </c>
      <c r="D2490" t="s">
        <v>32</v>
      </c>
      <c r="E2490" t="s">
        <v>32</v>
      </c>
      <c r="F2490">
        <v>1</v>
      </c>
      <c r="G2490" t="s">
        <v>15</v>
      </c>
      <c r="H2490">
        <v>0</v>
      </c>
      <c r="I2490">
        <v>1</v>
      </c>
      <c r="J2490" t="s">
        <v>32</v>
      </c>
      <c r="K2490" t="s">
        <v>32</v>
      </c>
      <c r="L2490" t="s">
        <v>32</v>
      </c>
      <c r="M2490" t="s">
        <v>32</v>
      </c>
      <c r="N2490" t="s">
        <v>32</v>
      </c>
      <c r="O2490">
        <v>1</v>
      </c>
      <c r="P2490" t="s">
        <v>32</v>
      </c>
      <c r="Q2490" t="s">
        <v>32</v>
      </c>
      <c r="R2490" t="s">
        <v>32</v>
      </c>
      <c r="S2490" t="s">
        <v>32</v>
      </c>
      <c r="T2490" t="s">
        <v>32</v>
      </c>
      <c r="U2490" t="s">
        <v>3819</v>
      </c>
      <c r="V2490">
        <v>0</v>
      </c>
      <c r="W2490">
        <v>1</v>
      </c>
      <c r="X2490" t="s">
        <v>32</v>
      </c>
      <c r="Y2490" t="s">
        <v>80</v>
      </c>
      <c r="Z2490">
        <v>0</v>
      </c>
      <c r="AA2490">
        <v>0</v>
      </c>
      <c r="AB2490">
        <v>0</v>
      </c>
      <c r="AC2490">
        <v>0</v>
      </c>
      <c r="AD2490" t="s">
        <v>32</v>
      </c>
      <c r="AE2490" s="23" t="s">
        <v>32</v>
      </c>
    </row>
    <row r="2491" spans="1:31" x14ac:dyDescent="0.25">
      <c r="A2491" t="s">
        <v>75</v>
      </c>
      <c r="B2491" t="s">
        <v>31</v>
      </c>
      <c r="C2491" t="s">
        <v>54</v>
      </c>
      <c r="D2491" t="s">
        <v>32</v>
      </c>
      <c r="E2491" t="s">
        <v>32</v>
      </c>
      <c r="F2491">
        <v>0</v>
      </c>
      <c r="G2491" t="s">
        <v>15</v>
      </c>
      <c r="H2491">
        <v>0</v>
      </c>
      <c r="I2491">
        <v>1</v>
      </c>
      <c r="J2491" t="s">
        <v>32</v>
      </c>
      <c r="K2491" t="s">
        <v>32</v>
      </c>
      <c r="L2491" t="s">
        <v>32</v>
      </c>
      <c r="M2491" t="s">
        <v>32</v>
      </c>
      <c r="N2491" t="s">
        <v>32</v>
      </c>
      <c r="O2491">
        <v>1</v>
      </c>
      <c r="P2491" t="s">
        <v>32</v>
      </c>
      <c r="Q2491" t="s">
        <v>32</v>
      </c>
      <c r="R2491" t="s">
        <v>32</v>
      </c>
      <c r="S2491" t="s">
        <v>32</v>
      </c>
      <c r="T2491" t="s">
        <v>32</v>
      </c>
      <c r="U2491" t="s">
        <v>3819</v>
      </c>
      <c r="V2491">
        <v>0</v>
      </c>
      <c r="W2491">
        <v>1</v>
      </c>
      <c r="X2491" t="s">
        <v>32</v>
      </c>
      <c r="Y2491" t="s">
        <v>71</v>
      </c>
      <c r="Z2491">
        <v>0</v>
      </c>
      <c r="AA2491">
        <v>0</v>
      </c>
      <c r="AB2491">
        <v>0</v>
      </c>
      <c r="AC2491">
        <v>0</v>
      </c>
      <c r="AD2491" t="s">
        <v>32</v>
      </c>
      <c r="AE2491" s="23" t="s">
        <v>32</v>
      </c>
    </row>
    <row r="2492" spans="1:31" x14ac:dyDescent="0.25">
      <c r="A2492" t="s">
        <v>75</v>
      </c>
      <c r="B2492" t="s">
        <v>103</v>
      </c>
      <c r="C2492" t="s">
        <v>54</v>
      </c>
      <c r="D2492" t="s">
        <v>32</v>
      </c>
      <c r="E2492" t="s">
        <v>32</v>
      </c>
      <c r="F2492">
        <v>2</v>
      </c>
      <c r="G2492" t="s">
        <v>15</v>
      </c>
      <c r="H2492">
        <v>0</v>
      </c>
      <c r="I2492">
        <v>1</v>
      </c>
      <c r="J2492" t="s">
        <v>32</v>
      </c>
      <c r="K2492" t="s">
        <v>32</v>
      </c>
      <c r="L2492" t="s">
        <v>32</v>
      </c>
      <c r="M2492" t="s">
        <v>32</v>
      </c>
      <c r="N2492" t="s">
        <v>32</v>
      </c>
      <c r="O2492">
        <v>1</v>
      </c>
      <c r="P2492" t="s">
        <v>32</v>
      </c>
      <c r="Q2492" t="s">
        <v>32</v>
      </c>
      <c r="R2492" t="s">
        <v>32</v>
      </c>
      <c r="S2492" t="s">
        <v>32</v>
      </c>
      <c r="T2492" t="s">
        <v>32</v>
      </c>
      <c r="U2492" t="s">
        <v>3819</v>
      </c>
      <c r="V2492">
        <v>0</v>
      </c>
      <c r="W2492">
        <v>1</v>
      </c>
      <c r="X2492" t="s">
        <v>32</v>
      </c>
      <c r="Y2492" t="s">
        <v>71</v>
      </c>
      <c r="Z2492">
        <v>0</v>
      </c>
      <c r="AA2492">
        <v>0</v>
      </c>
      <c r="AB2492">
        <v>0</v>
      </c>
      <c r="AC2492">
        <v>0</v>
      </c>
      <c r="AD2492" t="s">
        <v>32</v>
      </c>
      <c r="AE2492" s="23" t="s">
        <v>32</v>
      </c>
    </row>
    <row r="2493" spans="1:31" hidden="1" x14ac:dyDescent="0.25">
      <c r="A2493" t="s">
        <v>75</v>
      </c>
      <c r="B2493" t="s">
        <v>103</v>
      </c>
      <c r="C2493" t="s">
        <v>32</v>
      </c>
      <c r="D2493" t="s">
        <v>32</v>
      </c>
      <c r="E2493" t="s">
        <v>32</v>
      </c>
      <c r="F2493">
        <v>0</v>
      </c>
      <c r="G2493" t="s">
        <v>16</v>
      </c>
      <c r="H2493">
        <v>1</v>
      </c>
      <c r="I2493">
        <v>0</v>
      </c>
      <c r="J2493" t="s">
        <v>32</v>
      </c>
      <c r="K2493" t="s">
        <v>32</v>
      </c>
      <c r="L2493" t="s">
        <v>32</v>
      </c>
      <c r="M2493" t="s">
        <v>32</v>
      </c>
      <c r="N2493" t="s">
        <v>32</v>
      </c>
      <c r="O2493">
        <v>1</v>
      </c>
      <c r="P2493" t="s">
        <v>32</v>
      </c>
      <c r="Q2493" t="s">
        <v>32</v>
      </c>
      <c r="R2493" t="s">
        <v>32</v>
      </c>
      <c r="S2493" t="s">
        <v>32</v>
      </c>
      <c r="T2493" t="s">
        <v>32</v>
      </c>
      <c r="U2493" t="s">
        <v>3819</v>
      </c>
      <c r="V2493">
        <v>1</v>
      </c>
      <c r="W2493">
        <v>0</v>
      </c>
      <c r="X2493" t="s">
        <v>32</v>
      </c>
      <c r="Y2493" t="s">
        <v>71</v>
      </c>
      <c r="Z2493">
        <v>0</v>
      </c>
      <c r="AA2493">
        <v>0</v>
      </c>
      <c r="AB2493">
        <v>0</v>
      </c>
      <c r="AC2493">
        <v>0</v>
      </c>
      <c r="AD2493" t="s">
        <v>32</v>
      </c>
      <c r="AE2493" s="23" t="s">
        <v>32</v>
      </c>
    </row>
    <row r="2494" spans="1:31" x14ac:dyDescent="0.25">
      <c r="A2494" t="s">
        <v>78</v>
      </c>
      <c r="B2494" t="s">
        <v>109</v>
      </c>
      <c r="C2494" t="s">
        <v>55</v>
      </c>
      <c r="D2494" t="s">
        <v>32</v>
      </c>
      <c r="E2494" t="s">
        <v>32</v>
      </c>
      <c r="F2494">
        <v>0</v>
      </c>
      <c r="G2494" t="s">
        <v>15</v>
      </c>
      <c r="H2494">
        <v>0</v>
      </c>
      <c r="I2494">
        <v>1</v>
      </c>
      <c r="J2494" t="s">
        <v>32</v>
      </c>
      <c r="K2494" t="s">
        <v>32</v>
      </c>
      <c r="L2494" t="s">
        <v>32</v>
      </c>
      <c r="M2494" t="s">
        <v>32</v>
      </c>
      <c r="N2494" t="s">
        <v>32</v>
      </c>
      <c r="O2494">
        <v>1</v>
      </c>
      <c r="P2494" t="s">
        <v>32</v>
      </c>
      <c r="Q2494" t="s">
        <v>32</v>
      </c>
      <c r="R2494" t="s">
        <v>32</v>
      </c>
      <c r="S2494" t="s">
        <v>32</v>
      </c>
      <c r="T2494" t="s">
        <v>32</v>
      </c>
      <c r="U2494" t="s">
        <v>3819</v>
      </c>
      <c r="V2494">
        <v>0</v>
      </c>
      <c r="W2494">
        <v>1</v>
      </c>
      <c r="X2494" t="s">
        <v>32</v>
      </c>
      <c r="Y2494" t="s">
        <v>71</v>
      </c>
      <c r="Z2494">
        <v>0</v>
      </c>
      <c r="AA2494">
        <v>0</v>
      </c>
      <c r="AB2494">
        <v>0</v>
      </c>
      <c r="AC2494">
        <v>0</v>
      </c>
      <c r="AD2494" t="s">
        <v>32</v>
      </c>
      <c r="AE2494" s="23" t="s">
        <v>32</v>
      </c>
    </row>
    <row r="2495" spans="1:31" hidden="1" x14ac:dyDescent="0.25">
      <c r="A2495" t="s">
        <v>72</v>
      </c>
      <c r="B2495" t="s">
        <v>38</v>
      </c>
      <c r="C2495" t="s">
        <v>32</v>
      </c>
      <c r="D2495" t="s">
        <v>32</v>
      </c>
      <c r="E2495" t="s">
        <v>32</v>
      </c>
      <c r="F2495">
        <v>1</v>
      </c>
      <c r="G2495" t="s">
        <v>16</v>
      </c>
      <c r="H2495">
        <v>1</v>
      </c>
      <c r="I2495">
        <v>0</v>
      </c>
      <c r="J2495" t="s">
        <v>32</v>
      </c>
      <c r="K2495" t="s">
        <v>32</v>
      </c>
      <c r="L2495" t="s">
        <v>32</v>
      </c>
      <c r="M2495" t="s">
        <v>32</v>
      </c>
      <c r="N2495" t="s">
        <v>32</v>
      </c>
      <c r="O2495">
        <v>1</v>
      </c>
      <c r="P2495" t="s">
        <v>32</v>
      </c>
      <c r="Q2495" t="s">
        <v>32</v>
      </c>
      <c r="R2495" t="s">
        <v>32</v>
      </c>
      <c r="S2495" t="s">
        <v>32</v>
      </c>
      <c r="T2495" t="s">
        <v>32</v>
      </c>
      <c r="U2495" t="s">
        <v>3819</v>
      </c>
      <c r="V2495">
        <v>1</v>
      </c>
      <c r="W2495">
        <v>0</v>
      </c>
      <c r="X2495" t="s">
        <v>32</v>
      </c>
      <c r="Y2495" t="s">
        <v>71</v>
      </c>
      <c r="Z2495">
        <v>0</v>
      </c>
      <c r="AA2495">
        <v>0</v>
      </c>
      <c r="AB2495">
        <v>0</v>
      </c>
      <c r="AC2495">
        <v>0</v>
      </c>
      <c r="AD2495" t="s">
        <v>3915</v>
      </c>
      <c r="AE2495" s="23">
        <v>0</v>
      </c>
    </row>
    <row r="2496" spans="1:31" hidden="1" x14ac:dyDescent="0.25">
      <c r="A2496" t="s">
        <v>72</v>
      </c>
      <c r="B2496" t="s">
        <v>38</v>
      </c>
      <c r="C2496" t="s">
        <v>32</v>
      </c>
      <c r="D2496" t="s">
        <v>32</v>
      </c>
      <c r="E2496" t="s">
        <v>32</v>
      </c>
      <c r="F2496">
        <v>0</v>
      </c>
      <c r="G2496" t="s">
        <v>16</v>
      </c>
      <c r="H2496">
        <v>1</v>
      </c>
      <c r="I2496">
        <v>0</v>
      </c>
      <c r="J2496" t="s">
        <v>32</v>
      </c>
      <c r="K2496" t="s">
        <v>32</v>
      </c>
      <c r="L2496" t="s">
        <v>32</v>
      </c>
      <c r="M2496" t="s">
        <v>32</v>
      </c>
      <c r="N2496" t="s">
        <v>32</v>
      </c>
      <c r="O2496">
        <v>1</v>
      </c>
      <c r="P2496" t="s">
        <v>32</v>
      </c>
      <c r="Q2496" t="s">
        <v>32</v>
      </c>
      <c r="R2496" t="s">
        <v>32</v>
      </c>
      <c r="S2496" t="s">
        <v>32</v>
      </c>
      <c r="T2496" t="s">
        <v>32</v>
      </c>
      <c r="U2496" t="s">
        <v>3819</v>
      </c>
      <c r="V2496">
        <v>1</v>
      </c>
      <c r="W2496">
        <v>0</v>
      </c>
      <c r="X2496" t="s">
        <v>32</v>
      </c>
      <c r="Y2496" t="s">
        <v>71</v>
      </c>
      <c r="Z2496">
        <v>0</v>
      </c>
      <c r="AA2496">
        <v>0</v>
      </c>
      <c r="AB2496">
        <v>0</v>
      </c>
      <c r="AC2496">
        <v>0</v>
      </c>
      <c r="AD2496" t="s">
        <v>32</v>
      </c>
      <c r="AE2496" s="23" t="s">
        <v>32</v>
      </c>
    </row>
    <row r="2497" spans="1:31" x14ac:dyDescent="0.25">
      <c r="A2497" t="s">
        <v>76</v>
      </c>
      <c r="B2497" t="s">
        <v>3883</v>
      </c>
      <c r="C2497" t="s">
        <v>54</v>
      </c>
      <c r="D2497" t="s">
        <v>32</v>
      </c>
      <c r="E2497" t="s">
        <v>32</v>
      </c>
      <c r="F2497">
        <v>0</v>
      </c>
      <c r="G2497" t="s">
        <v>15</v>
      </c>
      <c r="H2497">
        <v>0</v>
      </c>
      <c r="I2497">
        <v>1</v>
      </c>
      <c r="J2497" t="s">
        <v>32</v>
      </c>
      <c r="K2497" t="s">
        <v>32</v>
      </c>
      <c r="L2497" t="s">
        <v>32</v>
      </c>
      <c r="M2497" t="s">
        <v>32</v>
      </c>
      <c r="N2497" t="s">
        <v>32</v>
      </c>
      <c r="O2497">
        <v>1</v>
      </c>
      <c r="P2497" t="s">
        <v>32</v>
      </c>
      <c r="Q2497" t="s">
        <v>32</v>
      </c>
      <c r="R2497" t="s">
        <v>32</v>
      </c>
      <c r="S2497" t="s">
        <v>32</v>
      </c>
      <c r="T2497" t="s">
        <v>32</v>
      </c>
      <c r="U2497" t="s">
        <v>3819</v>
      </c>
      <c r="V2497">
        <v>0</v>
      </c>
      <c r="W2497">
        <v>1</v>
      </c>
      <c r="X2497" t="s">
        <v>32</v>
      </c>
      <c r="Y2497" t="s">
        <v>71</v>
      </c>
      <c r="Z2497">
        <v>0</v>
      </c>
      <c r="AA2497">
        <v>0</v>
      </c>
      <c r="AB2497">
        <v>0</v>
      </c>
      <c r="AC2497">
        <v>0</v>
      </c>
      <c r="AD2497" t="s">
        <v>32</v>
      </c>
      <c r="AE2497" s="23" t="s">
        <v>32</v>
      </c>
    </row>
    <row r="2498" spans="1:31" hidden="1" x14ac:dyDescent="0.25">
      <c r="A2498" t="s">
        <v>85</v>
      </c>
      <c r="B2498" t="s">
        <v>139</v>
      </c>
      <c r="C2498" t="s">
        <v>32</v>
      </c>
      <c r="D2498" t="s">
        <v>32</v>
      </c>
      <c r="E2498" t="s">
        <v>32</v>
      </c>
      <c r="F2498">
        <v>0</v>
      </c>
      <c r="G2498" t="s">
        <v>16</v>
      </c>
      <c r="H2498">
        <v>1</v>
      </c>
      <c r="I2498">
        <v>0</v>
      </c>
      <c r="J2498" t="s">
        <v>32</v>
      </c>
      <c r="K2498" t="s">
        <v>32</v>
      </c>
      <c r="L2498" t="s">
        <v>32</v>
      </c>
      <c r="M2498" t="s">
        <v>32</v>
      </c>
      <c r="N2498" t="s">
        <v>32</v>
      </c>
      <c r="O2498">
        <v>1</v>
      </c>
      <c r="P2498" t="s">
        <v>32</v>
      </c>
      <c r="Q2498" t="s">
        <v>32</v>
      </c>
      <c r="R2498" t="s">
        <v>32</v>
      </c>
      <c r="S2498" t="s">
        <v>32</v>
      </c>
      <c r="T2498" t="s">
        <v>32</v>
      </c>
      <c r="U2498" t="s">
        <v>3819</v>
      </c>
      <c r="V2498">
        <v>1</v>
      </c>
      <c r="W2498">
        <v>0</v>
      </c>
      <c r="X2498" t="s">
        <v>32</v>
      </c>
      <c r="Y2498" t="s">
        <v>71</v>
      </c>
      <c r="Z2498">
        <v>0</v>
      </c>
      <c r="AA2498">
        <v>0</v>
      </c>
      <c r="AB2498">
        <v>0</v>
      </c>
      <c r="AC2498">
        <v>0</v>
      </c>
      <c r="AD2498" t="s">
        <v>32</v>
      </c>
      <c r="AE2498" s="23" t="s">
        <v>32</v>
      </c>
    </row>
    <row r="2499" spans="1:31" hidden="1" x14ac:dyDescent="0.25">
      <c r="A2499" t="s">
        <v>85</v>
      </c>
      <c r="B2499" t="s">
        <v>139</v>
      </c>
      <c r="C2499" t="s">
        <v>32</v>
      </c>
      <c r="D2499" t="s">
        <v>32</v>
      </c>
      <c r="E2499" t="s">
        <v>32</v>
      </c>
      <c r="F2499">
        <v>0</v>
      </c>
      <c r="G2499" t="s">
        <v>16</v>
      </c>
      <c r="H2499">
        <v>1</v>
      </c>
      <c r="I2499">
        <v>0</v>
      </c>
      <c r="J2499" t="s">
        <v>32</v>
      </c>
      <c r="K2499" t="s">
        <v>32</v>
      </c>
      <c r="L2499" t="s">
        <v>32</v>
      </c>
      <c r="M2499" t="s">
        <v>32</v>
      </c>
      <c r="N2499" t="s">
        <v>32</v>
      </c>
      <c r="O2499">
        <v>1</v>
      </c>
      <c r="P2499" t="s">
        <v>32</v>
      </c>
      <c r="Q2499" t="s">
        <v>32</v>
      </c>
      <c r="R2499" t="s">
        <v>32</v>
      </c>
      <c r="S2499" t="s">
        <v>32</v>
      </c>
      <c r="T2499" t="s">
        <v>32</v>
      </c>
      <c r="U2499" t="s">
        <v>3819</v>
      </c>
      <c r="V2499">
        <v>1</v>
      </c>
      <c r="W2499">
        <v>0</v>
      </c>
      <c r="X2499" t="s">
        <v>32</v>
      </c>
      <c r="Y2499" t="s">
        <v>71</v>
      </c>
      <c r="Z2499">
        <v>0</v>
      </c>
      <c r="AA2499">
        <v>0</v>
      </c>
      <c r="AB2499">
        <v>0</v>
      </c>
      <c r="AC2499">
        <v>0</v>
      </c>
      <c r="AD2499" t="s">
        <v>3915</v>
      </c>
      <c r="AE2499" s="23">
        <v>0</v>
      </c>
    </row>
    <row r="2500" spans="1:31" hidden="1" x14ac:dyDescent="0.25">
      <c r="A2500" t="s">
        <v>85</v>
      </c>
      <c r="B2500" t="s">
        <v>103</v>
      </c>
      <c r="C2500" t="s">
        <v>32</v>
      </c>
      <c r="D2500" t="s">
        <v>32</v>
      </c>
      <c r="E2500" t="s">
        <v>32</v>
      </c>
      <c r="F2500">
        <v>0</v>
      </c>
      <c r="G2500" t="s">
        <v>16</v>
      </c>
      <c r="H2500">
        <v>1</v>
      </c>
      <c r="I2500">
        <v>0</v>
      </c>
      <c r="J2500" t="s">
        <v>32</v>
      </c>
      <c r="K2500" t="s">
        <v>32</v>
      </c>
      <c r="L2500" t="s">
        <v>32</v>
      </c>
      <c r="M2500" t="s">
        <v>32</v>
      </c>
      <c r="N2500" t="s">
        <v>32</v>
      </c>
      <c r="O2500">
        <v>1</v>
      </c>
      <c r="P2500" t="s">
        <v>32</v>
      </c>
      <c r="Q2500" t="s">
        <v>32</v>
      </c>
      <c r="R2500" t="s">
        <v>32</v>
      </c>
      <c r="S2500" t="s">
        <v>32</v>
      </c>
      <c r="T2500" t="s">
        <v>32</v>
      </c>
      <c r="U2500" t="s">
        <v>3819</v>
      </c>
      <c r="V2500">
        <v>1</v>
      </c>
      <c r="W2500">
        <v>0</v>
      </c>
      <c r="X2500" t="s">
        <v>32</v>
      </c>
      <c r="Y2500" t="s">
        <v>71</v>
      </c>
      <c r="Z2500">
        <v>0</v>
      </c>
      <c r="AA2500">
        <v>0</v>
      </c>
      <c r="AB2500">
        <v>0</v>
      </c>
      <c r="AC2500">
        <v>0</v>
      </c>
      <c r="AD2500" t="s">
        <v>32</v>
      </c>
      <c r="AE2500" s="23" t="s">
        <v>32</v>
      </c>
    </row>
    <row r="2501" spans="1:31" hidden="1" x14ac:dyDescent="0.25">
      <c r="A2501" t="s">
        <v>85</v>
      </c>
      <c r="B2501" t="s">
        <v>103</v>
      </c>
      <c r="C2501" t="s">
        <v>32</v>
      </c>
      <c r="D2501" t="s">
        <v>32</v>
      </c>
      <c r="E2501" t="s">
        <v>32</v>
      </c>
      <c r="F2501">
        <v>0</v>
      </c>
      <c r="G2501" t="s">
        <v>16</v>
      </c>
      <c r="H2501">
        <v>1</v>
      </c>
      <c r="I2501">
        <v>0</v>
      </c>
      <c r="J2501" t="s">
        <v>32</v>
      </c>
      <c r="K2501" t="s">
        <v>32</v>
      </c>
      <c r="L2501" t="s">
        <v>32</v>
      </c>
      <c r="M2501" t="s">
        <v>32</v>
      </c>
      <c r="N2501" t="s">
        <v>32</v>
      </c>
      <c r="O2501">
        <v>1</v>
      </c>
      <c r="P2501" t="s">
        <v>32</v>
      </c>
      <c r="Q2501" t="s">
        <v>32</v>
      </c>
      <c r="R2501" t="s">
        <v>32</v>
      </c>
      <c r="S2501" t="s">
        <v>32</v>
      </c>
      <c r="T2501" t="s">
        <v>32</v>
      </c>
      <c r="U2501" t="s">
        <v>3819</v>
      </c>
      <c r="V2501">
        <v>1</v>
      </c>
      <c r="W2501">
        <v>0</v>
      </c>
      <c r="X2501" t="s">
        <v>32</v>
      </c>
      <c r="Y2501" t="s">
        <v>71</v>
      </c>
      <c r="Z2501">
        <v>0</v>
      </c>
      <c r="AA2501">
        <v>0</v>
      </c>
      <c r="AB2501">
        <v>0</v>
      </c>
      <c r="AC2501">
        <v>0</v>
      </c>
      <c r="AD2501" t="s">
        <v>32</v>
      </c>
      <c r="AE2501" s="23" t="s">
        <v>32</v>
      </c>
    </row>
    <row r="2502" spans="1:31" hidden="1" x14ac:dyDescent="0.25">
      <c r="A2502" t="s">
        <v>85</v>
      </c>
      <c r="B2502" t="s">
        <v>103</v>
      </c>
      <c r="C2502" t="s">
        <v>32</v>
      </c>
      <c r="D2502" t="s">
        <v>32</v>
      </c>
      <c r="E2502" t="s">
        <v>32</v>
      </c>
      <c r="F2502">
        <v>0</v>
      </c>
      <c r="G2502" t="s">
        <v>16</v>
      </c>
      <c r="H2502">
        <v>1</v>
      </c>
      <c r="I2502">
        <v>0</v>
      </c>
      <c r="J2502" t="s">
        <v>32</v>
      </c>
      <c r="K2502" t="s">
        <v>32</v>
      </c>
      <c r="L2502" t="s">
        <v>32</v>
      </c>
      <c r="M2502" t="s">
        <v>32</v>
      </c>
      <c r="N2502" t="s">
        <v>32</v>
      </c>
      <c r="O2502">
        <v>1</v>
      </c>
      <c r="P2502" t="s">
        <v>32</v>
      </c>
      <c r="Q2502" t="s">
        <v>32</v>
      </c>
      <c r="R2502" t="s">
        <v>32</v>
      </c>
      <c r="S2502" t="s">
        <v>32</v>
      </c>
      <c r="T2502" t="s">
        <v>32</v>
      </c>
      <c r="U2502" t="s">
        <v>3819</v>
      </c>
      <c r="V2502">
        <v>1</v>
      </c>
      <c r="W2502">
        <v>0</v>
      </c>
      <c r="X2502" t="s">
        <v>32</v>
      </c>
      <c r="Y2502" t="s">
        <v>71</v>
      </c>
      <c r="Z2502">
        <v>0</v>
      </c>
      <c r="AA2502">
        <v>0</v>
      </c>
      <c r="AB2502">
        <v>0</v>
      </c>
      <c r="AC2502">
        <v>0</v>
      </c>
      <c r="AD2502" t="s">
        <v>3915</v>
      </c>
      <c r="AE2502" s="23">
        <v>0</v>
      </c>
    </row>
    <row r="2503" spans="1:31" hidden="1" x14ac:dyDescent="0.25">
      <c r="A2503" t="s">
        <v>75</v>
      </c>
      <c r="B2503" t="s">
        <v>38</v>
      </c>
      <c r="C2503" t="s">
        <v>32</v>
      </c>
      <c r="D2503" t="s">
        <v>32</v>
      </c>
      <c r="E2503" t="s">
        <v>32</v>
      </c>
      <c r="F2503">
        <v>1</v>
      </c>
      <c r="G2503" t="s">
        <v>16</v>
      </c>
      <c r="H2503">
        <v>1</v>
      </c>
      <c r="I2503">
        <v>0</v>
      </c>
      <c r="J2503" t="s">
        <v>32</v>
      </c>
      <c r="K2503" t="s">
        <v>32</v>
      </c>
      <c r="L2503" t="s">
        <v>32</v>
      </c>
      <c r="M2503" t="s">
        <v>32</v>
      </c>
      <c r="N2503" t="s">
        <v>32</v>
      </c>
      <c r="O2503">
        <v>1</v>
      </c>
      <c r="P2503" t="s">
        <v>32</v>
      </c>
      <c r="Q2503" t="s">
        <v>32</v>
      </c>
      <c r="R2503" t="s">
        <v>32</v>
      </c>
      <c r="S2503" t="s">
        <v>32</v>
      </c>
      <c r="T2503" t="s">
        <v>32</v>
      </c>
      <c r="U2503" t="s">
        <v>3819</v>
      </c>
      <c r="V2503">
        <v>1</v>
      </c>
      <c r="W2503">
        <v>0</v>
      </c>
      <c r="X2503" t="s">
        <v>32</v>
      </c>
      <c r="Y2503" t="s">
        <v>35</v>
      </c>
      <c r="Z2503">
        <v>0</v>
      </c>
      <c r="AA2503">
        <v>0</v>
      </c>
      <c r="AB2503">
        <v>0</v>
      </c>
      <c r="AC2503">
        <v>1</v>
      </c>
      <c r="AD2503" t="s">
        <v>32</v>
      </c>
      <c r="AE2503" s="23" t="s">
        <v>32</v>
      </c>
    </row>
    <row r="2504" spans="1:31" x14ac:dyDescent="0.25">
      <c r="A2504" t="s">
        <v>76</v>
      </c>
      <c r="B2504" t="s">
        <v>38</v>
      </c>
      <c r="C2504" t="s">
        <v>56</v>
      </c>
      <c r="D2504" t="s">
        <v>32</v>
      </c>
      <c r="E2504" t="s">
        <v>32</v>
      </c>
      <c r="F2504">
        <v>0</v>
      </c>
      <c r="G2504" t="s">
        <v>15</v>
      </c>
      <c r="H2504">
        <v>0</v>
      </c>
      <c r="I2504">
        <v>1</v>
      </c>
      <c r="J2504" t="s">
        <v>44</v>
      </c>
      <c r="K2504">
        <v>1</v>
      </c>
      <c r="L2504" t="s">
        <v>73</v>
      </c>
      <c r="M2504">
        <v>1</v>
      </c>
      <c r="N2504">
        <v>0</v>
      </c>
      <c r="O2504">
        <v>1</v>
      </c>
      <c r="P2504" t="s">
        <v>32</v>
      </c>
      <c r="Q2504" t="s">
        <v>32</v>
      </c>
      <c r="R2504" t="s">
        <v>32</v>
      </c>
      <c r="S2504" t="s">
        <v>32</v>
      </c>
      <c r="T2504" t="s">
        <v>32</v>
      </c>
      <c r="U2504" t="s">
        <v>3819</v>
      </c>
      <c r="V2504">
        <v>0</v>
      </c>
      <c r="W2504">
        <v>1</v>
      </c>
      <c r="X2504" t="s">
        <v>32</v>
      </c>
      <c r="Y2504" t="s">
        <v>70</v>
      </c>
      <c r="Z2504">
        <v>0</v>
      </c>
      <c r="AA2504">
        <v>0</v>
      </c>
      <c r="AB2504">
        <v>0</v>
      </c>
      <c r="AC2504">
        <v>0</v>
      </c>
      <c r="AD2504" t="s">
        <v>32</v>
      </c>
      <c r="AE2504" s="23" t="s">
        <v>32</v>
      </c>
    </row>
    <row r="2505" spans="1:31" x14ac:dyDescent="0.25">
      <c r="A2505" t="s">
        <v>78</v>
      </c>
      <c r="B2505" t="s">
        <v>43</v>
      </c>
      <c r="C2505" t="s">
        <v>54</v>
      </c>
      <c r="D2505" t="s">
        <v>32</v>
      </c>
      <c r="E2505" t="s">
        <v>32</v>
      </c>
      <c r="F2505">
        <v>0</v>
      </c>
      <c r="G2505" t="s">
        <v>15</v>
      </c>
      <c r="H2505">
        <v>0</v>
      </c>
      <c r="I2505">
        <v>1</v>
      </c>
      <c r="J2505" t="s">
        <v>32</v>
      </c>
      <c r="K2505" t="s">
        <v>32</v>
      </c>
      <c r="L2505" t="s">
        <v>32</v>
      </c>
      <c r="M2505" t="s">
        <v>32</v>
      </c>
      <c r="N2505" t="s">
        <v>32</v>
      </c>
      <c r="O2505">
        <v>1</v>
      </c>
      <c r="P2505" t="s">
        <v>32</v>
      </c>
      <c r="Q2505" t="s">
        <v>32</v>
      </c>
      <c r="R2505" t="s">
        <v>32</v>
      </c>
      <c r="S2505" t="s">
        <v>32</v>
      </c>
      <c r="T2505" t="s">
        <v>32</v>
      </c>
      <c r="U2505" t="s">
        <v>3819</v>
      </c>
      <c r="V2505">
        <v>0</v>
      </c>
      <c r="W2505">
        <v>1</v>
      </c>
      <c r="X2505" t="s">
        <v>32</v>
      </c>
      <c r="Y2505" t="s">
        <v>71</v>
      </c>
      <c r="Z2505">
        <v>0</v>
      </c>
      <c r="AA2505">
        <v>0</v>
      </c>
      <c r="AB2505">
        <v>0</v>
      </c>
      <c r="AC2505">
        <v>0</v>
      </c>
      <c r="AD2505" t="s">
        <v>32</v>
      </c>
      <c r="AE2505" s="23" t="s">
        <v>32</v>
      </c>
    </row>
    <row r="2506" spans="1:31" x14ac:dyDescent="0.25">
      <c r="A2506" t="s">
        <v>69</v>
      </c>
      <c r="B2506" t="s">
        <v>79</v>
      </c>
      <c r="C2506" t="s">
        <v>54</v>
      </c>
      <c r="D2506" t="s">
        <v>32</v>
      </c>
      <c r="E2506" t="s">
        <v>32</v>
      </c>
      <c r="F2506">
        <v>0</v>
      </c>
      <c r="G2506" t="s">
        <v>15</v>
      </c>
      <c r="H2506">
        <v>0</v>
      </c>
      <c r="I2506">
        <v>1</v>
      </c>
      <c r="J2506" t="s">
        <v>32</v>
      </c>
      <c r="K2506" t="s">
        <v>32</v>
      </c>
      <c r="L2506" t="s">
        <v>32</v>
      </c>
      <c r="M2506" t="s">
        <v>32</v>
      </c>
      <c r="N2506" t="s">
        <v>32</v>
      </c>
      <c r="O2506">
        <v>1</v>
      </c>
      <c r="P2506" t="s">
        <v>32</v>
      </c>
      <c r="Q2506" t="s">
        <v>32</v>
      </c>
      <c r="R2506" t="s">
        <v>32</v>
      </c>
      <c r="S2506" t="s">
        <v>32</v>
      </c>
      <c r="T2506" t="s">
        <v>32</v>
      </c>
      <c r="U2506" t="s">
        <v>3819</v>
      </c>
      <c r="V2506">
        <v>0</v>
      </c>
      <c r="W2506">
        <v>1</v>
      </c>
      <c r="X2506" t="s">
        <v>32</v>
      </c>
      <c r="Y2506" t="s">
        <v>71</v>
      </c>
      <c r="Z2506">
        <v>0</v>
      </c>
      <c r="AA2506">
        <v>0</v>
      </c>
      <c r="AB2506">
        <v>0</v>
      </c>
      <c r="AC2506">
        <v>0</v>
      </c>
      <c r="AD2506" t="s">
        <v>32</v>
      </c>
      <c r="AE2506" s="23" t="s">
        <v>32</v>
      </c>
    </row>
    <row r="2507" spans="1:31" hidden="1" x14ac:dyDescent="0.25">
      <c r="A2507" t="s">
        <v>78</v>
      </c>
      <c r="B2507" t="s">
        <v>109</v>
      </c>
      <c r="C2507" t="s">
        <v>32</v>
      </c>
      <c r="D2507" t="s">
        <v>32</v>
      </c>
      <c r="E2507" t="s">
        <v>32</v>
      </c>
      <c r="F2507">
        <v>0</v>
      </c>
      <c r="G2507" t="s">
        <v>16</v>
      </c>
      <c r="H2507">
        <v>1</v>
      </c>
      <c r="I2507">
        <v>0</v>
      </c>
      <c r="J2507" t="s">
        <v>32</v>
      </c>
      <c r="K2507" t="s">
        <v>32</v>
      </c>
      <c r="L2507" t="s">
        <v>32</v>
      </c>
      <c r="M2507" t="s">
        <v>32</v>
      </c>
      <c r="N2507" t="s">
        <v>32</v>
      </c>
      <c r="O2507">
        <v>1</v>
      </c>
      <c r="P2507" t="s">
        <v>32</v>
      </c>
      <c r="Q2507" t="s">
        <v>32</v>
      </c>
      <c r="R2507" t="s">
        <v>32</v>
      </c>
      <c r="S2507" t="s">
        <v>32</v>
      </c>
      <c r="T2507" t="s">
        <v>32</v>
      </c>
      <c r="U2507" t="s">
        <v>3819</v>
      </c>
      <c r="V2507">
        <v>1</v>
      </c>
      <c r="W2507">
        <v>0</v>
      </c>
      <c r="X2507" t="s">
        <v>32</v>
      </c>
      <c r="Y2507" t="s">
        <v>71</v>
      </c>
      <c r="Z2507">
        <v>0</v>
      </c>
      <c r="AA2507">
        <v>0</v>
      </c>
      <c r="AB2507">
        <v>0</v>
      </c>
      <c r="AC2507">
        <v>0</v>
      </c>
      <c r="AD2507" t="s">
        <v>32</v>
      </c>
      <c r="AE2507" s="23" t="s">
        <v>32</v>
      </c>
    </row>
    <row r="2508" spans="1:31" x14ac:dyDescent="0.25">
      <c r="A2508" t="s">
        <v>78</v>
      </c>
      <c r="B2508" t="s">
        <v>3892</v>
      </c>
      <c r="C2508" t="s">
        <v>54</v>
      </c>
      <c r="D2508" t="s">
        <v>32</v>
      </c>
      <c r="E2508" t="s">
        <v>32</v>
      </c>
      <c r="F2508">
        <v>2</v>
      </c>
      <c r="G2508" t="s">
        <v>15</v>
      </c>
      <c r="H2508">
        <v>0</v>
      </c>
      <c r="I2508">
        <v>1</v>
      </c>
      <c r="J2508" t="s">
        <v>32</v>
      </c>
      <c r="K2508" t="s">
        <v>32</v>
      </c>
      <c r="L2508" t="s">
        <v>32</v>
      </c>
      <c r="M2508" t="s">
        <v>32</v>
      </c>
      <c r="N2508" t="s">
        <v>32</v>
      </c>
      <c r="O2508">
        <v>1</v>
      </c>
      <c r="P2508" t="s">
        <v>32</v>
      </c>
      <c r="Q2508" t="s">
        <v>32</v>
      </c>
      <c r="R2508" t="s">
        <v>32</v>
      </c>
      <c r="S2508" t="s">
        <v>32</v>
      </c>
      <c r="T2508" t="s">
        <v>32</v>
      </c>
      <c r="U2508" t="s">
        <v>3819</v>
      </c>
      <c r="V2508">
        <v>0</v>
      </c>
      <c r="W2508">
        <v>1</v>
      </c>
      <c r="X2508" t="s">
        <v>32</v>
      </c>
      <c r="Y2508" t="s">
        <v>71</v>
      </c>
      <c r="Z2508">
        <v>0</v>
      </c>
      <c r="AA2508">
        <v>0</v>
      </c>
      <c r="AB2508">
        <v>0</v>
      </c>
      <c r="AC2508">
        <v>0</v>
      </c>
      <c r="AD2508" t="s">
        <v>32</v>
      </c>
      <c r="AE2508" s="23" t="s">
        <v>32</v>
      </c>
    </row>
    <row r="2509" spans="1:31" x14ac:dyDescent="0.25">
      <c r="A2509" t="s">
        <v>69</v>
      </c>
      <c r="B2509" t="s">
        <v>148</v>
      </c>
      <c r="C2509" t="s">
        <v>54</v>
      </c>
      <c r="D2509" t="s">
        <v>32</v>
      </c>
      <c r="E2509" t="s">
        <v>32</v>
      </c>
      <c r="F2509">
        <v>0</v>
      </c>
      <c r="G2509" t="s">
        <v>15</v>
      </c>
      <c r="H2509">
        <v>0</v>
      </c>
      <c r="I2509">
        <v>1</v>
      </c>
      <c r="J2509" t="s">
        <v>32</v>
      </c>
      <c r="K2509" t="s">
        <v>32</v>
      </c>
      <c r="L2509" t="s">
        <v>32</v>
      </c>
      <c r="M2509" t="s">
        <v>32</v>
      </c>
      <c r="N2509" t="s">
        <v>32</v>
      </c>
      <c r="O2509">
        <v>1</v>
      </c>
      <c r="P2509" t="s">
        <v>32</v>
      </c>
      <c r="Q2509" t="s">
        <v>32</v>
      </c>
      <c r="R2509" t="s">
        <v>32</v>
      </c>
      <c r="S2509" t="s">
        <v>32</v>
      </c>
      <c r="T2509" t="s">
        <v>32</v>
      </c>
      <c r="U2509" t="s">
        <v>3819</v>
      </c>
      <c r="V2509">
        <v>0</v>
      </c>
      <c r="W2509">
        <v>1</v>
      </c>
      <c r="X2509" t="s">
        <v>32</v>
      </c>
      <c r="Y2509" t="s">
        <v>71</v>
      </c>
      <c r="Z2509">
        <v>0</v>
      </c>
      <c r="AA2509">
        <v>0</v>
      </c>
      <c r="AB2509">
        <v>0</v>
      </c>
      <c r="AC2509">
        <v>0</v>
      </c>
      <c r="AD2509" t="s">
        <v>32</v>
      </c>
      <c r="AE2509" s="23" t="s">
        <v>32</v>
      </c>
    </row>
    <row r="2510" spans="1:31" x14ac:dyDescent="0.25">
      <c r="A2510" t="s">
        <v>88</v>
      </c>
      <c r="B2510" t="s">
        <v>113</v>
      </c>
      <c r="C2510" t="s">
        <v>54</v>
      </c>
      <c r="D2510" t="s">
        <v>32</v>
      </c>
      <c r="E2510" t="s">
        <v>32</v>
      </c>
      <c r="F2510">
        <v>0</v>
      </c>
      <c r="G2510" t="s">
        <v>15</v>
      </c>
      <c r="H2510">
        <v>0</v>
      </c>
      <c r="I2510">
        <v>1</v>
      </c>
      <c r="J2510" t="s">
        <v>32</v>
      </c>
      <c r="K2510" t="s">
        <v>32</v>
      </c>
      <c r="L2510" t="s">
        <v>32</v>
      </c>
      <c r="M2510" t="s">
        <v>32</v>
      </c>
      <c r="N2510" t="s">
        <v>32</v>
      </c>
      <c r="O2510">
        <v>1</v>
      </c>
      <c r="P2510" t="s">
        <v>32</v>
      </c>
      <c r="Q2510" t="s">
        <v>32</v>
      </c>
      <c r="R2510" t="s">
        <v>32</v>
      </c>
      <c r="S2510" t="s">
        <v>32</v>
      </c>
      <c r="T2510" t="s">
        <v>32</v>
      </c>
      <c r="U2510" t="s">
        <v>3819</v>
      </c>
      <c r="V2510">
        <v>0</v>
      </c>
      <c r="W2510">
        <v>1</v>
      </c>
      <c r="X2510" t="s">
        <v>32</v>
      </c>
      <c r="Y2510" t="s">
        <v>71</v>
      </c>
      <c r="Z2510">
        <v>0</v>
      </c>
      <c r="AA2510">
        <v>0</v>
      </c>
      <c r="AB2510">
        <v>0</v>
      </c>
      <c r="AC2510">
        <v>0</v>
      </c>
      <c r="AD2510" t="s">
        <v>32</v>
      </c>
      <c r="AE2510" s="23" t="s">
        <v>32</v>
      </c>
    </row>
    <row r="2511" spans="1:31" x14ac:dyDescent="0.25">
      <c r="A2511" t="s">
        <v>88</v>
      </c>
      <c r="B2511" t="s">
        <v>113</v>
      </c>
      <c r="C2511" t="s">
        <v>54</v>
      </c>
      <c r="D2511" t="s">
        <v>32</v>
      </c>
      <c r="E2511" t="s">
        <v>32</v>
      </c>
      <c r="F2511">
        <v>2</v>
      </c>
      <c r="G2511" t="s">
        <v>15</v>
      </c>
      <c r="H2511">
        <v>0</v>
      </c>
      <c r="I2511">
        <v>1</v>
      </c>
      <c r="J2511" t="s">
        <v>32</v>
      </c>
      <c r="K2511" t="s">
        <v>32</v>
      </c>
      <c r="L2511" t="s">
        <v>32</v>
      </c>
      <c r="M2511" t="s">
        <v>32</v>
      </c>
      <c r="N2511" t="s">
        <v>32</v>
      </c>
      <c r="O2511">
        <v>1</v>
      </c>
      <c r="P2511" t="s">
        <v>32</v>
      </c>
      <c r="Q2511" t="s">
        <v>32</v>
      </c>
      <c r="R2511" t="s">
        <v>32</v>
      </c>
      <c r="S2511" t="s">
        <v>32</v>
      </c>
      <c r="T2511" t="s">
        <v>32</v>
      </c>
      <c r="U2511" t="s">
        <v>3819</v>
      </c>
      <c r="V2511">
        <v>0</v>
      </c>
      <c r="W2511">
        <v>1</v>
      </c>
      <c r="X2511" t="s">
        <v>32</v>
      </c>
      <c r="Y2511" t="s">
        <v>71</v>
      </c>
      <c r="Z2511">
        <v>0</v>
      </c>
      <c r="AA2511">
        <v>0</v>
      </c>
      <c r="AB2511">
        <v>0</v>
      </c>
      <c r="AC2511">
        <v>0</v>
      </c>
      <c r="AD2511" t="s">
        <v>32</v>
      </c>
      <c r="AE2511" s="23" t="s">
        <v>32</v>
      </c>
    </row>
    <row r="2512" spans="1:31" x14ac:dyDescent="0.25">
      <c r="A2512" t="s">
        <v>88</v>
      </c>
      <c r="B2512" t="s">
        <v>103</v>
      </c>
      <c r="C2512" t="s">
        <v>54</v>
      </c>
      <c r="D2512" t="s">
        <v>32</v>
      </c>
      <c r="E2512" t="s">
        <v>32</v>
      </c>
      <c r="F2512">
        <v>0</v>
      </c>
      <c r="G2512" t="s">
        <v>15</v>
      </c>
      <c r="H2512">
        <v>0</v>
      </c>
      <c r="I2512">
        <v>1</v>
      </c>
      <c r="J2512" t="s">
        <v>32</v>
      </c>
      <c r="K2512" t="s">
        <v>32</v>
      </c>
      <c r="L2512" t="s">
        <v>32</v>
      </c>
      <c r="M2512" t="s">
        <v>32</v>
      </c>
      <c r="N2512" t="s">
        <v>32</v>
      </c>
      <c r="O2512">
        <v>1</v>
      </c>
      <c r="P2512" t="s">
        <v>32</v>
      </c>
      <c r="Q2512" t="s">
        <v>32</v>
      </c>
      <c r="R2512" t="s">
        <v>32</v>
      </c>
      <c r="S2512" t="s">
        <v>32</v>
      </c>
      <c r="T2512" t="s">
        <v>32</v>
      </c>
      <c r="U2512" t="s">
        <v>3819</v>
      </c>
      <c r="V2512">
        <v>0</v>
      </c>
      <c r="W2512">
        <v>1</v>
      </c>
      <c r="X2512" t="s">
        <v>32</v>
      </c>
      <c r="Y2512" t="s">
        <v>71</v>
      </c>
      <c r="Z2512">
        <v>0</v>
      </c>
      <c r="AA2512">
        <v>0</v>
      </c>
      <c r="AB2512">
        <v>0</v>
      </c>
      <c r="AC2512">
        <v>0</v>
      </c>
      <c r="AD2512" t="s">
        <v>32</v>
      </c>
      <c r="AE2512" s="23" t="s">
        <v>32</v>
      </c>
    </row>
    <row r="2513" spans="1:31" x14ac:dyDescent="0.25">
      <c r="A2513" t="s">
        <v>88</v>
      </c>
      <c r="B2513" t="s">
        <v>103</v>
      </c>
      <c r="C2513" t="s">
        <v>54</v>
      </c>
      <c r="D2513" t="s">
        <v>32</v>
      </c>
      <c r="E2513" t="s">
        <v>32</v>
      </c>
      <c r="F2513">
        <v>0</v>
      </c>
      <c r="G2513" t="s">
        <v>15</v>
      </c>
      <c r="H2513">
        <v>0</v>
      </c>
      <c r="I2513">
        <v>1</v>
      </c>
      <c r="J2513" t="s">
        <v>32</v>
      </c>
      <c r="K2513" t="s">
        <v>32</v>
      </c>
      <c r="L2513" t="s">
        <v>32</v>
      </c>
      <c r="M2513" t="s">
        <v>32</v>
      </c>
      <c r="N2513" t="s">
        <v>32</v>
      </c>
      <c r="O2513">
        <v>1</v>
      </c>
      <c r="P2513" t="s">
        <v>32</v>
      </c>
      <c r="Q2513" t="s">
        <v>32</v>
      </c>
      <c r="R2513" t="s">
        <v>32</v>
      </c>
      <c r="S2513" t="s">
        <v>32</v>
      </c>
      <c r="T2513" t="s">
        <v>32</v>
      </c>
      <c r="U2513" t="s">
        <v>3819</v>
      </c>
      <c r="V2513">
        <v>0</v>
      </c>
      <c r="W2513">
        <v>1</v>
      </c>
      <c r="X2513" t="s">
        <v>32</v>
      </c>
      <c r="Y2513" t="s">
        <v>71</v>
      </c>
      <c r="Z2513">
        <v>0</v>
      </c>
      <c r="AA2513">
        <v>0</v>
      </c>
      <c r="AB2513">
        <v>0</v>
      </c>
      <c r="AC2513">
        <v>0</v>
      </c>
      <c r="AD2513" t="s">
        <v>32</v>
      </c>
      <c r="AE2513" s="23" t="s">
        <v>32</v>
      </c>
    </row>
    <row r="2514" spans="1:31" x14ac:dyDescent="0.25">
      <c r="A2514" t="s">
        <v>88</v>
      </c>
      <c r="B2514" t="s">
        <v>103</v>
      </c>
      <c r="C2514" t="s">
        <v>54</v>
      </c>
      <c r="D2514" t="s">
        <v>32</v>
      </c>
      <c r="E2514" t="s">
        <v>32</v>
      </c>
      <c r="F2514">
        <v>2</v>
      </c>
      <c r="G2514" t="s">
        <v>15</v>
      </c>
      <c r="H2514">
        <v>0</v>
      </c>
      <c r="I2514">
        <v>1</v>
      </c>
      <c r="J2514" t="s">
        <v>44</v>
      </c>
      <c r="K2514">
        <v>1</v>
      </c>
      <c r="L2514" t="s">
        <v>45</v>
      </c>
      <c r="M2514">
        <v>0</v>
      </c>
      <c r="N2514">
        <v>1</v>
      </c>
      <c r="O2514">
        <v>1</v>
      </c>
      <c r="P2514" t="s">
        <v>32</v>
      </c>
      <c r="Q2514" t="s">
        <v>32</v>
      </c>
      <c r="R2514" t="s">
        <v>32</v>
      </c>
      <c r="S2514" t="s">
        <v>32</v>
      </c>
      <c r="T2514" t="s">
        <v>32</v>
      </c>
      <c r="U2514" t="s">
        <v>3819</v>
      </c>
      <c r="V2514">
        <v>0</v>
      </c>
      <c r="W2514">
        <v>1</v>
      </c>
      <c r="X2514" t="s">
        <v>32</v>
      </c>
      <c r="Y2514" t="s">
        <v>71</v>
      </c>
      <c r="Z2514">
        <v>0</v>
      </c>
      <c r="AA2514">
        <v>0</v>
      </c>
      <c r="AB2514">
        <v>0</v>
      </c>
      <c r="AC2514">
        <v>0</v>
      </c>
      <c r="AD2514" t="s">
        <v>32</v>
      </c>
      <c r="AE2514" s="23" t="s">
        <v>32</v>
      </c>
    </row>
    <row r="2515" spans="1:31" x14ac:dyDescent="0.25">
      <c r="A2515" t="s">
        <v>78</v>
      </c>
      <c r="B2515" t="s">
        <v>113</v>
      </c>
      <c r="C2515" t="s">
        <v>54</v>
      </c>
      <c r="D2515" t="s">
        <v>32</v>
      </c>
      <c r="E2515" t="s">
        <v>32</v>
      </c>
      <c r="F2515">
        <v>1</v>
      </c>
      <c r="G2515" t="s">
        <v>15</v>
      </c>
      <c r="H2515">
        <v>0</v>
      </c>
      <c r="I2515">
        <v>1</v>
      </c>
      <c r="J2515" t="s">
        <v>32</v>
      </c>
      <c r="K2515" t="s">
        <v>32</v>
      </c>
      <c r="L2515" t="s">
        <v>32</v>
      </c>
      <c r="M2515" t="s">
        <v>32</v>
      </c>
      <c r="N2515" t="s">
        <v>32</v>
      </c>
      <c r="O2515">
        <v>1</v>
      </c>
      <c r="P2515" t="s">
        <v>32</v>
      </c>
      <c r="Q2515" t="s">
        <v>32</v>
      </c>
      <c r="R2515" t="s">
        <v>32</v>
      </c>
      <c r="S2515" t="s">
        <v>32</v>
      </c>
      <c r="T2515" t="s">
        <v>32</v>
      </c>
      <c r="U2515" t="s">
        <v>3819</v>
      </c>
      <c r="V2515">
        <v>0</v>
      </c>
      <c r="W2515">
        <v>1</v>
      </c>
      <c r="X2515" t="s">
        <v>32</v>
      </c>
      <c r="Y2515" t="s">
        <v>71</v>
      </c>
      <c r="Z2515">
        <v>0</v>
      </c>
      <c r="AA2515">
        <v>0</v>
      </c>
      <c r="AB2515">
        <v>0</v>
      </c>
      <c r="AC2515">
        <v>0</v>
      </c>
      <c r="AD2515" t="s">
        <v>32</v>
      </c>
      <c r="AE2515" s="23" t="s">
        <v>32</v>
      </c>
    </row>
    <row r="2516" spans="1:31" x14ac:dyDescent="0.25">
      <c r="A2516" t="s">
        <v>69</v>
      </c>
      <c r="B2516" t="s">
        <v>103</v>
      </c>
      <c r="C2516" t="s">
        <v>54</v>
      </c>
      <c r="D2516" t="s">
        <v>32</v>
      </c>
      <c r="E2516" t="s">
        <v>32</v>
      </c>
      <c r="F2516">
        <v>1</v>
      </c>
      <c r="G2516" t="s">
        <v>15</v>
      </c>
      <c r="H2516">
        <v>0</v>
      </c>
      <c r="I2516">
        <v>1</v>
      </c>
      <c r="J2516" t="s">
        <v>32</v>
      </c>
      <c r="K2516" t="s">
        <v>32</v>
      </c>
      <c r="L2516" t="s">
        <v>32</v>
      </c>
      <c r="M2516" t="s">
        <v>32</v>
      </c>
      <c r="N2516" t="s">
        <v>32</v>
      </c>
      <c r="O2516">
        <v>1</v>
      </c>
      <c r="P2516" t="s">
        <v>32</v>
      </c>
      <c r="Q2516" t="s">
        <v>32</v>
      </c>
      <c r="R2516" t="s">
        <v>32</v>
      </c>
      <c r="S2516" t="s">
        <v>32</v>
      </c>
      <c r="T2516" t="s">
        <v>32</v>
      </c>
      <c r="U2516" t="s">
        <v>3819</v>
      </c>
      <c r="V2516">
        <v>0</v>
      </c>
      <c r="W2516">
        <v>1</v>
      </c>
      <c r="X2516" t="s">
        <v>32</v>
      </c>
      <c r="Y2516" t="s">
        <v>71</v>
      </c>
      <c r="Z2516">
        <v>0</v>
      </c>
      <c r="AA2516">
        <v>0</v>
      </c>
      <c r="AB2516">
        <v>0</v>
      </c>
      <c r="AC2516">
        <v>0</v>
      </c>
      <c r="AD2516" t="s">
        <v>32</v>
      </c>
      <c r="AE2516" s="23" t="s">
        <v>32</v>
      </c>
    </row>
    <row r="2517" spans="1:31" hidden="1" x14ac:dyDescent="0.25">
      <c r="A2517" t="s">
        <v>76</v>
      </c>
      <c r="B2517" t="s">
        <v>145</v>
      </c>
      <c r="C2517" t="s">
        <v>32</v>
      </c>
      <c r="D2517" t="s">
        <v>32</v>
      </c>
      <c r="E2517" t="s">
        <v>32</v>
      </c>
      <c r="F2517">
        <v>0</v>
      </c>
      <c r="G2517" t="s">
        <v>16</v>
      </c>
      <c r="H2517">
        <v>1</v>
      </c>
      <c r="I2517">
        <v>0</v>
      </c>
      <c r="J2517" t="s">
        <v>32</v>
      </c>
      <c r="K2517" t="s">
        <v>32</v>
      </c>
      <c r="L2517" t="s">
        <v>32</v>
      </c>
      <c r="M2517" t="s">
        <v>32</v>
      </c>
      <c r="N2517" t="s">
        <v>32</v>
      </c>
      <c r="O2517">
        <v>1</v>
      </c>
      <c r="P2517" t="s">
        <v>32</v>
      </c>
      <c r="Q2517" t="s">
        <v>32</v>
      </c>
      <c r="R2517" t="s">
        <v>32</v>
      </c>
      <c r="S2517" t="s">
        <v>32</v>
      </c>
      <c r="T2517" t="s">
        <v>32</v>
      </c>
      <c r="U2517" t="s">
        <v>3819</v>
      </c>
      <c r="V2517">
        <v>1</v>
      </c>
      <c r="W2517">
        <v>0</v>
      </c>
      <c r="X2517" t="s">
        <v>32</v>
      </c>
      <c r="Y2517" t="s">
        <v>71</v>
      </c>
      <c r="Z2517">
        <v>0</v>
      </c>
      <c r="AA2517">
        <v>0</v>
      </c>
      <c r="AB2517">
        <v>0</v>
      </c>
      <c r="AC2517">
        <v>0</v>
      </c>
      <c r="AD2517" t="s">
        <v>32</v>
      </c>
      <c r="AE2517" s="23" t="s">
        <v>32</v>
      </c>
    </row>
    <row r="2518" spans="1:31" x14ac:dyDescent="0.25">
      <c r="A2518" t="s">
        <v>76</v>
      </c>
      <c r="B2518" t="s">
        <v>103</v>
      </c>
      <c r="C2518" t="s">
        <v>54</v>
      </c>
      <c r="D2518" t="s">
        <v>32</v>
      </c>
      <c r="E2518" t="s">
        <v>32</v>
      </c>
      <c r="F2518">
        <v>0</v>
      </c>
      <c r="G2518" t="s">
        <v>15</v>
      </c>
      <c r="H2518">
        <v>0</v>
      </c>
      <c r="I2518">
        <v>1</v>
      </c>
      <c r="J2518" t="s">
        <v>32</v>
      </c>
      <c r="K2518" t="s">
        <v>32</v>
      </c>
      <c r="L2518" t="s">
        <v>32</v>
      </c>
      <c r="M2518" t="s">
        <v>32</v>
      </c>
      <c r="N2518" t="s">
        <v>32</v>
      </c>
      <c r="O2518">
        <v>1</v>
      </c>
      <c r="P2518" t="s">
        <v>32</v>
      </c>
      <c r="Q2518" t="s">
        <v>32</v>
      </c>
      <c r="R2518" t="s">
        <v>32</v>
      </c>
      <c r="S2518" t="s">
        <v>32</v>
      </c>
      <c r="T2518" t="s">
        <v>32</v>
      </c>
      <c r="U2518" t="s">
        <v>3819</v>
      </c>
      <c r="V2518">
        <v>0</v>
      </c>
      <c r="W2518">
        <v>1</v>
      </c>
      <c r="X2518" t="s">
        <v>32</v>
      </c>
      <c r="Y2518" t="s">
        <v>71</v>
      </c>
      <c r="Z2518">
        <v>0</v>
      </c>
      <c r="AA2518">
        <v>0</v>
      </c>
      <c r="AB2518">
        <v>0</v>
      </c>
      <c r="AC2518">
        <v>0</v>
      </c>
      <c r="AD2518" t="s">
        <v>32</v>
      </c>
      <c r="AE2518" s="23" t="s">
        <v>32</v>
      </c>
    </row>
    <row r="2519" spans="1:31" x14ac:dyDescent="0.25">
      <c r="A2519" t="s">
        <v>76</v>
      </c>
      <c r="B2519" t="s">
        <v>121</v>
      </c>
      <c r="C2519" t="s">
        <v>54</v>
      </c>
      <c r="D2519" t="s">
        <v>32</v>
      </c>
      <c r="E2519" t="s">
        <v>32</v>
      </c>
      <c r="F2519">
        <v>0</v>
      </c>
      <c r="G2519" t="s">
        <v>15</v>
      </c>
      <c r="H2519">
        <v>0</v>
      </c>
      <c r="I2519">
        <v>1</v>
      </c>
      <c r="J2519" t="s">
        <v>32</v>
      </c>
      <c r="K2519" t="s">
        <v>32</v>
      </c>
      <c r="L2519" t="s">
        <v>32</v>
      </c>
      <c r="M2519" t="s">
        <v>32</v>
      </c>
      <c r="N2519" t="s">
        <v>32</v>
      </c>
      <c r="O2519">
        <v>1</v>
      </c>
      <c r="P2519" t="s">
        <v>32</v>
      </c>
      <c r="Q2519" t="s">
        <v>32</v>
      </c>
      <c r="R2519" t="s">
        <v>32</v>
      </c>
      <c r="S2519" t="s">
        <v>32</v>
      </c>
      <c r="T2519" t="s">
        <v>32</v>
      </c>
      <c r="U2519" t="s">
        <v>3819</v>
      </c>
      <c r="V2519">
        <v>0</v>
      </c>
      <c r="W2519">
        <v>1</v>
      </c>
      <c r="X2519" t="s">
        <v>32</v>
      </c>
      <c r="Y2519" t="s">
        <v>71</v>
      </c>
      <c r="Z2519">
        <v>0</v>
      </c>
      <c r="AA2519">
        <v>0</v>
      </c>
      <c r="AB2519">
        <v>0</v>
      </c>
      <c r="AC2519">
        <v>0</v>
      </c>
      <c r="AD2519" t="s">
        <v>32</v>
      </c>
      <c r="AE2519" s="23" t="s">
        <v>32</v>
      </c>
    </row>
    <row r="2520" spans="1:31" hidden="1" x14ac:dyDescent="0.25">
      <c r="A2520" t="s">
        <v>76</v>
      </c>
      <c r="B2520" t="s">
        <v>147</v>
      </c>
      <c r="C2520" t="s">
        <v>32</v>
      </c>
      <c r="D2520" t="s">
        <v>32</v>
      </c>
      <c r="E2520" t="s">
        <v>32</v>
      </c>
      <c r="F2520">
        <v>0</v>
      </c>
      <c r="G2520" t="s">
        <v>16</v>
      </c>
      <c r="H2520">
        <v>1</v>
      </c>
      <c r="I2520">
        <v>0</v>
      </c>
      <c r="J2520" t="s">
        <v>32</v>
      </c>
      <c r="K2520" t="s">
        <v>32</v>
      </c>
      <c r="L2520" t="s">
        <v>32</v>
      </c>
      <c r="M2520" t="s">
        <v>32</v>
      </c>
      <c r="N2520" t="s">
        <v>32</v>
      </c>
      <c r="O2520">
        <v>1</v>
      </c>
      <c r="P2520" t="s">
        <v>32</v>
      </c>
      <c r="Q2520" t="s">
        <v>32</v>
      </c>
      <c r="R2520" t="s">
        <v>32</v>
      </c>
      <c r="S2520" t="s">
        <v>32</v>
      </c>
      <c r="T2520" t="s">
        <v>32</v>
      </c>
      <c r="U2520" t="s">
        <v>3819</v>
      </c>
      <c r="V2520">
        <v>1</v>
      </c>
      <c r="W2520">
        <v>0</v>
      </c>
      <c r="X2520" t="s">
        <v>32</v>
      </c>
      <c r="Y2520" t="s">
        <v>71</v>
      </c>
      <c r="Z2520">
        <v>0</v>
      </c>
      <c r="AA2520">
        <v>0</v>
      </c>
      <c r="AB2520">
        <v>0</v>
      </c>
      <c r="AC2520">
        <v>0</v>
      </c>
      <c r="AD2520" t="s">
        <v>32</v>
      </c>
      <c r="AE2520" s="23" t="s">
        <v>32</v>
      </c>
    </row>
    <row r="2521" spans="1:31" x14ac:dyDescent="0.25">
      <c r="A2521" t="s">
        <v>76</v>
      </c>
      <c r="B2521" t="s">
        <v>103</v>
      </c>
      <c r="C2521" t="s">
        <v>54</v>
      </c>
      <c r="D2521" t="s">
        <v>32</v>
      </c>
      <c r="E2521" t="s">
        <v>32</v>
      </c>
      <c r="F2521">
        <v>0</v>
      </c>
      <c r="G2521" t="s">
        <v>15</v>
      </c>
      <c r="H2521">
        <v>0</v>
      </c>
      <c r="I2521">
        <v>1</v>
      </c>
      <c r="J2521" t="s">
        <v>32</v>
      </c>
      <c r="K2521" t="s">
        <v>32</v>
      </c>
      <c r="L2521" t="s">
        <v>32</v>
      </c>
      <c r="M2521" t="s">
        <v>32</v>
      </c>
      <c r="N2521" t="s">
        <v>32</v>
      </c>
      <c r="O2521">
        <v>1</v>
      </c>
      <c r="P2521" t="s">
        <v>32</v>
      </c>
      <c r="Q2521" t="s">
        <v>32</v>
      </c>
      <c r="R2521" t="s">
        <v>32</v>
      </c>
      <c r="S2521" t="s">
        <v>32</v>
      </c>
      <c r="T2521" t="s">
        <v>32</v>
      </c>
      <c r="U2521" t="s">
        <v>3819</v>
      </c>
      <c r="V2521">
        <v>0</v>
      </c>
      <c r="W2521">
        <v>1</v>
      </c>
      <c r="X2521" t="s">
        <v>32</v>
      </c>
      <c r="Y2521" t="s">
        <v>71</v>
      </c>
      <c r="Z2521">
        <v>0</v>
      </c>
      <c r="AA2521">
        <v>0</v>
      </c>
      <c r="AB2521">
        <v>0</v>
      </c>
      <c r="AC2521">
        <v>0</v>
      </c>
      <c r="AD2521" t="s">
        <v>32</v>
      </c>
      <c r="AE2521" s="23" t="s">
        <v>32</v>
      </c>
    </row>
    <row r="2522" spans="1:31" hidden="1" x14ac:dyDescent="0.25">
      <c r="A2522" t="s">
        <v>76</v>
      </c>
      <c r="B2522" t="s">
        <v>103</v>
      </c>
      <c r="C2522" t="s">
        <v>32</v>
      </c>
      <c r="D2522" t="s">
        <v>32</v>
      </c>
      <c r="E2522" t="s">
        <v>32</v>
      </c>
      <c r="F2522">
        <v>0</v>
      </c>
      <c r="G2522" t="s">
        <v>16</v>
      </c>
      <c r="H2522">
        <v>1</v>
      </c>
      <c r="I2522">
        <v>0</v>
      </c>
      <c r="J2522" t="s">
        <v>32</v>
      </c>
      <c r="K2522" t="s">
        <v>32</v>
      </c>
      <c r="L2522" t="s">
        <v>32</v>
      </c>
      <c r="M2522" t="s">
        <v>32</v>
      </c>
      <c r="N2522" t="s">
        <v>32</v>
      </c>
      <c r="O2522">
        <v>1</v>
      </c>
      <c r="P2522" t="s">
        <v>32</v>
      </c>
      <c r="Q2522" t="s">
        <v>32</v>
      </c>
      <c r="R2522" t="s">
        <v>32</v>
      </c>
      <c r="S2522" t="s">
        <v>32</v>
      </c>
      <c r="T2522" t="s">
        <v>32</v>
      </c>
      <c r="U2522" t="s">
        <v>3819</v>
      </c>
      <c r="V2522">
        <v>1</v>
      </c>
      <c r="W2522">
        <v>0</v>
      </c>
      <c r="X2522" t="s">
        <v>32</v>
      </c>
      <c r="Y2522" t="s">
        <v>80</v>
      </c>
      <c r="Z2522">
        <v>0</v>
      </c>
      <c r="AA2522">
        <v>0</v>
      </c>
      <c r="AB2522">
        <v>0</v>
      </c>
      <c r="AC2522">
        <v>0</v>
      </c>
      <c r="AD2522" t="s">
        <v>32</v>
      </c>
      <c r="AE2522" s="23" t="s">
        <v>32</v>
      </c>
    </row>
    <row r="2523" spans="1:31" hidden="1" x14ac:dyDescent="0.25">
      <c r="A2523" t="s">
        <v>76</v>
      </c>
      <c r="B2523" t="s">
        <v>108</v>
      </c>
      <c r="C2523" t="s">
        <v>32</v>
      </c>
      <c r="D2523" t="s">
        <v>32</v>
      </c>
      <c r="E2523" t="s">
        <v>32</v>
      </c>
      <c r="F2523">
        <v>0</v>
      </c>
      <c r="G2523" t="s">
        <v>16</v>
      </c>
      <c r="H2523">
        <v>1</v>
      </c>
      <c r="I2523">
        <v>0</v>
      </c>
      <c r="J2523" t="s">
        <v>32</v>
      </c>
      <c r="K2523" t="s">
        <v>32</v>
      </c>
      <c r="L2523" t="s">
        <v>32</v>
      </c>
      <c r="M2523" t="s">
        <v>32</v>
      </c>
      <c r="N2523" t="s">
        <v>32</v>
      </c>
      <c r="O2523">
        <v>1</v>
      </c>
      <c r="P2523" t="s">
        <v>32</v>
      </c>
      <c r="Q2523" t="s">
        <v>32</v>
      </c>
      <c r="R2523" t="s">
        <v>32</v>
      </c>
      <c r="S2523" t="s">
        <v>32</v>
      </c>
      <c r="T2523" t="s">
        <v>32</v>
      </c>
      <c r="U2523" t="s">
        <v>3819</v>
      </c>
      <c r="V2523">
        <v>1</v>
      </c>
      <c r="W2523">
        <v>0</v>
      </c>
      <c r="X2523" t="s">
        <v>32</v>
      </c>
      <c r="Y2523" t="s">
        <v>71</v>
      </c>
      <c r="Z2523">
        <v>0</v>
      </c>
      <c r="AA2523">
        <v>0</v>
      </c>
      <c r="AB2523">
        <v>0</v>
      </c>
      <c r="AC2523">
        <v>0</v>
      </c>
      <c r="AD2523" t="s">
        <v>32</v>
      </c>
      <c r="AE2523" s="23" t="s">
        <v>32</v>
      </c>
    </row>
    <row r="2524" spans="1:31" hidden="1" x14ac:dyDescent="0.25">
      <c r="A2524" t="s">
        <v>78</v>
      </c>
      <c r="B2524" t="s">
        <v>52</v>
      </c>
      <c r="C2524" t="s">
        <v>32</v>
      </c>
      <c r="D2524" t="s">
        <v>32</v>
      </c>
      <c r="E2524" t="s">
        <v>32</v>
      </c>
      <c r="F2524">
        <v>0</v>
      </c>
      <c r="G2524" t="s">
        <v>16</v>
      </c>
      <c r="H2524">
        <v>1</v>
      </c>
      <c r="I2524">
        <v>0</v>
      </c>
      <c r="J2524" t="s">
        <v>32</v>
      </c>
      <c r="K2524" t="s">
        <v>32</v>
      </c>
      <c r="L2524" t="s">
        <v>32</v>
      </c>
      <c r="M2524" t="s">
        <v>32</v>
      </c>
      <c r="N2524" t="s">
        <v>32</v>
      </c>
      <c r="O2524">
        <v>1</v>
      </c>
      <c r="P2524" t="s">
        <v>32</v>
      </c>
      <c r="Q2524" t="s">
        <v>32</v>
      </c>
      <c r="R2524" t="s">
        <v>32</v>
      </c>
      <c r="S2524" t="s">
        <v>32</v>
      </c>
      <c r="T2524" t="s">
        <v>32</v>
      </c>
      <c r="U2524" t="s">
        <v>3819</v>
      </c>
      <c r="V2524">
        <v>1</v>
      </c>
      <c r="W2524">
        <v>0</v>
      </c>
      <c r="X2524" t="s">
        <v>32</v>
      </c>
      <c r="Y2524" t="s">
        <v>71</v>
      </c>
      <c r="Z2524">
        <v>0</v>
      </c>
      <c r="AA2524">
        <v>0</v>
      </c>
      <c r="AB2524">
        <v>0</v>
      </c>
      <c r="AC2524">
        <v>0</v>
      </c>
      <c r="AD2524" t="s">
        <v>32</v>
      </c>
      <c r="AE2524" s="23" t="s">
        <v>32</v>
      </c>
    </row>
    <row r="2525" spans="1:31" x14ac:dyDescent="0.25">
      <c r="A2525" t="s">
        <v>78</v>
      </c>
      <c r="B2525" t="s">
        <v>144</v>
      </c>
      <c r="C2525" t="s">
        <v>54</v>
      </c>
      <c r="D2525" t="s">
        <v>32</v>
      </c>
      <c r="E2525" t="s">
        <v>32</v>
      </c>
      <c r="F2525">
        <v>3</v>
      </c>
      <c r="G2525" t="s">
        <v>15</v>
      </c>
      <c r="H2525">
        <v>0</v>
      </c>
      <c r="I2525">
        <v>1</v>
      </c>
      <c r="J2525" t="s">
        <v>32</v>
      </c>
      <c r="K2525" t="s">
        <v>32</v>
      </c>
      <c r="L2525" t="s">
        <v>32</v>
      </c>
      <c r="M2525" t="s">
        <v>32</v>
      </c>
      <c r="N2525" t="s">
        <v>32</v>
      </c>
      <c r="O2525">
        <v>1</v>
      </c>
      <c r="P2525" t="s">
        <v>32</v>
      </c>
      <c r="Q2525" t="s">
        <v>32</v>
      </c>
      <c r="R2525" t="s">
        <v>32</v>
      </c>
      <c r="S2525" t="s">
        <v>32</v>
      </c>
      <c r="T2525" t="s">
        <v>32</v>
      </c>
      <c r="U2525" t="s">
        <v>3819</v>
      </c>
      <c r="V2525">
        <v>0</v>
      </c>
      <c r="W2525">
        <v>1</v>
      </c>
      <c r="X2525" t="s">
        <v>32</v>
      </c>
      <c r="Y2525" t="s">
        <v>71</v>
      </c>
      <c r="Z2525">
        <v>0</v>
      </c>
      <c r="AA2525">
        <v>0</v>
      </c>
      <c r="AB2525">
        <v>0</v>
      </c>
      <c r="AC2525">
        <v>0</v>
      </c>
      <c r="AD2525" t="s">
        <v>32</v>
      </c>
      <c r="AE2525" s="23" t="s">
        <v>32</v>
      </c>
    </row>
    <row r="2526" spans="1:31" hidden="1" x14ac:dyDescent="0.25">
      <c r="A2526" t="s">
        <v>72</v>
      </c>
      <c r="B2526" t="s">
        <v>38</v>
      </c>
      <c r="C2526" t="s">
        <v>32</v>
      </c>
      <c r="D2526" t="s">
        <v>32</v>
      </c>
      <c r="E2526" t="s">
        <v>32</v>
      </c>
      <c r="F2526">
        <v>0</v>
      </c>
      <c r="G2526" t="s">
        <v>16</v>
      </c>
      <c r="H2526">
        <v>1</v>
      </c>
      <c r="I2526">
        <v>0</v>
      </c>
      <c r="J2526" t="s">
        <v>32</v>
      </c>
      <c r="K2526" t="s">
        <v>32</v>
      </c>
      <c r="L2526" t="s">
        <v>32</v>
      </c>
      <c r="M2526" t="s">
        <v>32</v>
      </c>
      <c r="N2526" t="s">
        <v>32</v>
      </c>
      <c r="O2526">
        <v>1</v>
      </c>
      <c r="P2526" t="s">
        <v>32</v>
      </c>
      <c r="Q2526" t="s">
        <v>32</v>
      </c>
      <c r="R2526" t="s">
        <v>32</v>
      </c>
      <c r="S2526" t="s">
        <v>32</v>
      </c>
      <c r="T2526" t="s">
        <v>32</v>
      </c>
      <c r="U2526" t="s">
        <v>3819</v>
      </c>
      <c r="V2526">
        <v>1</v>
      </c>
      <c r="W2526">
        <v>0</v>
      </c>
      <c r="X2526" t="s">
        <v>32</v>
      </c>
      <c r="Y2526" t="s">
        <v>71</v>
      </c>
      <c r="Z2526">
        <v>0</v>
      </c>
      <c r="AA2526">
        <v>0</v>
      </c>
      <c r="AB2526">
        <v>0</v>
      </c>
      <c r="AC2526">
        <v>0</v>
      </c>
      <c r="AD2526" t="s">
        <v>32</v>
      </c>
      <c r="AE2526" s="23" t="s">
        <v>32</v>
      </c>
    </row>
    <row r="2527" spans="1:31" x14ac:dyDescent="0.25">
      <c r="A2527" t="s">
        <v>76</v>
      </c>
      <c r="B2527" t="s">
        <v>38</v>
      </c>
      <c r="C2527" t="s">
        <v>56</v>
      </c>
      <c r="D2527" t="s">
        <v>32</v>
      </c>
      <c r="E2527" t="s">
        <v>32</v>
      </c>
      <c r="F2527">
        <v>2</v>
      </c>
      <c r="G2527" t="s">
        <v>15</v>
      </c>
      <c r="H2527">
        <v>0</v>
      </c>
      <c r="I2527">
        <v>1</v>
      </c>
      <c r="J2527" t="s">
        <v>32</v>
      </c>
      <c r="K2527" t="s">
        <v>32</v>
      </c>
      <c r="L2527" t="s">
        <v>32</v>
      </c>
      <c r="M2527" t="s">
        <v>32</v>
      </c>
      <c r="N2527" t="s">
        <v>32</v>
      </c>
      <c r="O2527">
        <v>1</v>
      </c>
      <c r="P2527" t="s">
        <v>32</v>
      </c>
      <c r="Q2527" t="s">
        <v>32</v>
      </c>
      <c r="R2527" t="s">
        <v>32</v>
      </c>
      <c r="S2527" t="s">
        <v>32</v>
      </c>
      <c r="T2527" t="s">
        <v>32</v>
      </c>
      <c r="U2527" t="s">
        <v>3819</v>
      </c>
      <c r="V2527">
        <v>0</v>
      </c>
      <c r="W2527">
        <v>1</v>
      </c>
      <c r="X2527" t="s">
        <v>32</v>
      </c>
      <c r="Y2527" t="s">
        <v>71</v>
      </c>
      <c r="Z2527">
        <v>0</v>
      </c>
      <c r="AA2527">
        <v>0</v>
      </c>
      <c r="AB2527">
        <v>0</v>
      </c>
      <c r="AC2527">
        <v>0</v>
      </c>
      <c r="AD2527" t="s">
        <v>32</v>
      </c>
      <c r="AE2527" s="23" t="s">
        <v>32</v>
      </c>
    </row>
    <row r="2528" spans="1:31" x14ac:dyDescent="0.25">
      <c r="A2528" t="s">
        <v>69</v>
      </c>
      <c r="B2528" t="s">
        <v>31</v>
      </c>
      <c r="C2528" t="s">
        <v>54</v>
      </c>
      <c r="D2528" t="s">
        <v>32</v>
      </c>
      <c r="E2528" t="s">
        <v>32</v>
      </c>
      <c r="F2528">
        <v>0</v>
      </c>
      <c r="G2528" t="s">
        <v>15</v>
      </c>
      <c r="H2528">
        <v>0</v>
      </c>
      <c r="I2528">
        <v>1</v>
      </c>
      <c r="J2528" t="s">
        <v>32</v>
      </c>
      <c r="K2528" t="s">
        <v>32</v>
      </c>
      <c r="L2528" t="s">
        <v>32</v>
      </c>
      <c r="M2528" t="s">
        <v>32</v>
      </c>
      <c r="N2528" t="s">
        <v>32</v>
      </c>
      <c r="O2528">
        <v>1</v>
      </c>
      <c r="P2528" t="s">
        <v>32</v>
      </c>
      <c r="Q2528" t="s">
        <v>32</v>
      </c>
      <c r="R2528" t="s">
        <v>32</v>
      </c>
      <c r="S2528" t="s">
        <v>32</v>
      </c>
      <c r="T2528" t="s">
        <v>32</v>
      </c>
      <c r="U2528" t="s">
        <v>3819</v>
      </c>
      <c r="V2528">
        <v>0</v>
      </c>
      <c r="W2528">
        <v>1</v>
      </c>
      <c r="X2528" t="s">
        <v>32</v>
      </c>
      <c r="Y2528" t="s">
        <v>71</v>
      </c>
      <c r="Z2528">
        <v>0</v>
      </c>
      <c r="AA2528">
        <v>0</v>
      </c>
      <c r="AB2528">
        <v>0</v>
      </c>
      <c r="AC2528">
        <v>0</v>
      </c>
      <c r="AD2528" t="s">
        <v>32</v>
      </c>
      <c r="AE2528" s="23" t="s">
        <v>32</v>
      </c>
    </row>
    <row r="2529" spans="1:31" hidden="1" x14ac:dyDescent="0.25">
      <c r="A2529" t="s">
        <v>69</v>
      </c>
      <c r="B2529" t="s">
        <v>38</v>
      </c>
      <c r="C2529" t="s">
        <v>32</v>
      </c>
      <c r="D2529" t="s">
        <v>32</v>
      </c>
      <c r="E2529" t="s">
        <v>32</v>
      </c>
      <c r="F2529">
        <v>0</v>
      </c>
      <c r="G2529" t="s">
        <v>16</v>
      </c>
      <c r="H2529">
        <v>1</v>
      </c>
      <c r="I2529">
        <v>0</v>
      </c>
      <c r="J2529" t="s">
        <v>32</v>
      </c>
      <c r="K2529" t="s">
        <v>32</v>
      </c>
      <c r="L2529" t="s">
        <v>32</v>
      </c>
      <c r="M2529" t="s">
        <v>32</v>
      </c>
      <c r="N2529" t="s">
        <v>32</v>
      </c>
      <c r="O2529">
        <v>1</v>
      </c>
      <c r="P2529" t="s">
        <v>32</v>
      </c>
      <c r="Q2529" t="s">
        <v>32</v>
      </c>
      <c r="R2529" t="s">
        <v>32</v>
      </c>
      <c r="S2529" t="s">
        <v>32</v>
      </c>
      <c r="T2529" t="s">
        <v>32</v>
      </c>
      <c r="U2529" t="s">
        <v>3819</v>
      </c>
      <c r="V2529">
        <v>1</v>
      </c>
      <c r="W2529">
        <v>0</v>
      </c>
      <c r="X2529" t="s">
        <v>32</v>
      </c>
      <c r="Y2529" t="s">
        <v>71</v>
      </c>
      <c r="Z2529">
        <v>0</v>
      </c>
      <c r="AA2529">
        <v>0</v>
      </c>
      <c r="AB2529">
        <v>0</v>
      </c>
      <c r="AC2529">
        <v>0</v>
      </c>
      <c r="AD2529" t="s">
        <v>32</v>
      </c>
      <c r="AE2529" s="23" t="s">
        <v>32</v>
      </c>
    </row>
    <row r="2530" spans="1:31" hidden="1" x14ac:dyDescent="0.25">
      <c r="A2530" t="s">
        <v>72</v>
      </c>
      <c r="B2530" t="s">
        <v>38</v>
      </c>
      <c r="C2530" t="s">
        <v>32</v>
      </c>
      <c r="D2530" t="s">
        <v>32</v>
      </c>
      <c r="E2530" t="s">
        <v>32</v>
      </c>
      <c r="F2530">
        <v>0</v>
      </c>
      <c r="G2530" t="s">
        <v>16</v>
      </c>
      <c r="H2530">
        <v>1</v>
      </c>
      <c r="I2530">
        <v>0</v>
      </c>
      <c r="J2530" t="s">
        <v>32</v>
      </c>
      <c r="K2530" t="s">
        <v>32</v>
      </c>
      <c r="L2530" t="s">
        <v>32</v>
      </c>
      <c r="M2530" t="s">
        <v>32</v>
      </c>
      <c r="N2530" t="s">
        <v>32</v>
      </c>
      <c r="O2530">
        <v>1</v>
      </c>
      <c r="P2530" t="s">
        <v>32</v>
      </c>
      <c r="Q2530" t="s">
        <v>32</v>
      </c>
      <c r="R2530" t="s">
        <v>32</v>
      </c>
      <c r="S2530" t="s">
        <v>32</v>
      </c>
      <c r="T2530" t="s">
        <v>32</v>
      </c>
      <c r="U2530" t="s">
        <v>3819</v>
      </c>
      <c r="V2530">
        <v>1</v>
      </c>
      <c r="W2530">
        <v>0</v>
      </c>
      <c r="X2530" t="s">
        <v>32</v>
      </c>
      <c r="Y2530" t="s">
        <v>71</v>
      </c>
      <c r="Z2530">
        <v>0</v>
      </c>
      <c r="AA2530">
        <v>0</v>
      </c>
      <c r="AB2530">
        <v>0</v>
      </c>
      <c r="AC2530">
        <v>0</v>
      </c>
      <c r="AD2530" t="s">
        <v>32</v>
      </c>
      <c r="AE2530" s="23" t="s">
        <v>32</v>
      </c>
    </row>
    <row r="2531" spans="1:31" hidden="1" x14ac:dyDescent="0.25">
      <c r="A2531" t="s">
        <v>76</v>
      </c>
      <c r="B2531" t="s">
        <v>42</v>
      </c>
      <c r="C2531" t="s">
        <v>32</v>
      </c>
      <c r="D2531" t="s">
        <v>32</v>
      </c>
      <c r="E2531" t="s">
        <v>32</v>
      </c>
      <c r="F2531">
        <v>0</v>
      </c>
      <c r="G2531" t="s">
        <v>16</v>
      </c>
      <c r="H2531">
        <v>1</v>
      </c>
      <c r="I2531">
        <v>0</v>
      </c>
      <c r="J2531" t="s">
        <v>32</v>
      </c>
      <c r="K2531" t="s">
        <v>32</v>
      </c>
      <c r="L2531" t="s">
        <v>32</v>
      </c>
      <c r="M2531" t="s">
        <v>32</v>
      </c>
      <c r="N2531" t="s">
        <v>32</v>
      </c>
      <c r="O2531">
        <v>1</v>
      </c>
      <c r="P2531" t="s">
        <v>32</v>
      </c>
      <c r="Q2531" t="s">
        <v>32</v>
      </c>
      <c r="R2531" t="s">
        <v>32</v>
      </c>
      <c r="S2531" t="s">
        <v>32</v>
      </c>
      <c r="T2531" t="s">
        <v>32</v>
      </c>
      <c r="U2531" t="s">
        <v>3819</v>
      </c>
      <c r="V2531">
        <v>1</v>
      </c>
      <c r="W2531">
        <v>0</v>
      </c>
      <c r="X2531" t="s">
        <v>32</v>
      </c>
      <c r="Y2531" t="s">
        <v>71</v>
      </c>
      <c r="Z2531">
        <v>0</v>
      </c>
      <c r="AA2531">
        <v>0</v>
      </c>
      <c r="AB2531">
        <v>0</v>
      </c>
      <c r="AC2531">
        <v>0</v>
      </c>
      <c r="AD2531" t="s">
        <v>32</v>
      </c>
      <c r="AE2531" s="23" t="s">
        <v>32</v>
      </c>
    </row>
    <row r="2532" spans="1:31" x14ac:dyDescent="0.25">
      <c r="A2532" t="s">
        <v>76</v>
      </c>
      <c r="B2532" t="s">
        <v>103</v>
      </c>
      <c r="C2532" t="s">
        <v>54</v>
      </c>
      <c r="D2532" t="s">
        <v>32</v>
      </c>
      <c r="E2532" t="s">
        <v>32</v>
      </c>
      <c r="F2532">
        <v>0</v>
      </c>
      <c r="G2532" t="s">
        <v>15</v>
      </c>
      <c r="H2532">
        <v>0</v>
      </c>
      <c r="I2532">
        <v>1</v>
      </c>
      <c r="J2532" t="s">
        <v>32</v>
      </c>
      <c r="K2532" t="s">
        <v>32</v>
      </c>
      <c r="L2532" t="s">
        <v>32</v>
      </c>
      <c r="M2532" t="s">
        <v>32</v>
      </c>
      <c r="N2532" t="s">
        <v>32</v>
      </c>
      <c r="O2532">
        <v>1</v>
      </c>
      <c r="P2532" t="s">
        <v>32</v>
      </c>
      <c r="Q2532" t="s">
        <v>32</v>
      </c>
      <c r="R2532" t="s">
        <v>32</v>
      </c>
      <c r="S2532" t="s">
        <v>32</v>
      </c>
      <c r="T2532" t="s">
        <v>32</v>
      </c>
      <c r="U2532" t="s">
        <v>3819</v>
      </c>
      <c r="V2532">
        <v>0</v>
      </c>
      <c r="W2532">
        <v>1</v>
      </c>
      <c r="X2532" t="s">
        <v>32</v>
      </c>
      <c r="Y2532" t="s">
        <v>80</v>
      </c>
      <c r="Z2532">
        <v>0</v>
      </c>
      <c r="AA2532">
        <v>0</v>
      </c>
      <c r="AB2532">
        <v>0</v>
      </c>
      <c r="AC2532">
        <v>0</v>
      </c>
      <c r="AD2532" t="s">
        <v>32</v>
      </c>
      <c r="AE2532" s="23" t="s">
        <v>32</v>
      </c>
    </row>
    <row r="2533" spans="1:31" x14ac:dyDescent="0.25">
      <c r="A2533" t="s">
        <v>76</v>
      </c>
      <c r="B2533" t="s">
        <v>92</v>
      </c>
      <c r="C2533" t="s">
        <v>54</v>
      </c>
      <c r="D2533" t="s">
        <v>32</v>
      </c>
      <c r="E2533" t="s">
        <v>32</v>
      </c>
      <c r="F2533">
        <v>0</v>
      </c>
      <c r="G2533" t="s">
        <v>15</v>
      </c>
      <c r="H2533">
        <v>0</v>
      </c>
      <c r="I2533">
        <v>1</v>
      </c>
      <c r="J2533" t="s">
        <v>32</v>
      </c>
      <c r="K2533" t="s">
        <v>32</v>
      </c>
      <c r="L2533" t="s">
        <v>32</v>
      </c>
      <c r="M2533" t="s">
        <v>32</v>
      </c>
      <c r="N2533" t="s">
        <v>32</v>
      </c>
      <c r="O2533">
        <v>1</v>
      </c>
      <c r="P2533" t="s">
        <v>32</v>
      </c>
      <c r="Q2533" t="s">
        <v>32</v>
      </c>
      <c r="R2533" t="s">
        <v>32</v>
      </c>
      <c r="S2533" t="s">
        <v>32</v>
      </c>
      <c r="T2533" t="s">
        <v>32</v>
      </c>
      <c r="U2533" t="s">
        <v>3819</v>
      </c>
      <c r="V2533">
        <v>0</v>
      </c>
      <c r="W2533">
        <v>1</v>
      </c>
      <c r="X2533" t="s">
        <v>32</v>
      </c>
      <c r="Y2533" t="s">
        <v>71</v>
      </c>
      <c r="Z2533">
        <v>0</v>
      </c>
      <c r="AA2533">
        <v>0</v>
      </c>
      <c r="AB2533">
        <v>0</v>
      </c>
      <c r="AC2533">
        <v>0</v>
      </c>
      <c r="AD2533" t="s">
        <v>32</v>
      </c>
      <c r="AE2533" s="23" t="s">
        <v>32</v>
      </c>
    </row>
    <row r="2534" spans="1:31" x14ac:dyDescent="0.25">
      <c r="A2534" t="s">
        <v>78</v>
      </c>
      <c r="B2534" t="s">
        <v>31</v>
      </c>
      <c r="C2534" t="s">
        <v>54</v>
      </c>
      <c r="D2534" t="s">
        <v>32</v>
      </c>
      <c r="E2534" t="s">
        <v>32</v>
      </c>
      <c r="F2534">
        <v>0</v>
      </c>
      <c r="G2534" t="s">
        <v>15</v>
      </c>
      <c r="H2534">
        <v>0</v>
      </c>
      <c r="I2534">
        <v>1</v>
      </c>
      <c r="J2534" t="s">
        <v>32</v>
      </c>
      <c r="K2534" t="s">
        <v>32</v>
      </c>
      <c r="L2534" t="s">
        <v>32</v>
      </c>
      <c r="M2534" t="s">
        <v>32</v>
      </c>
      <c r="N2534" t="s">
        <v>32</v>
      </c>
      <c r="O2534">
        <v>1</v>
      </c>
      <c r="P2534" t="s">
        <v>32</v>
      </c>
      <c r="Q2534" t="s">
        <v>32</v>
      </c>
      <c r="R2534" t="s">
        <v>32</v>
      </c>
      <c r="S2534" t="s">
        <v>32</v>
      </c>
      <c r="T2534" t="s">
        <v>32</v>
      </c>
      <c r="U2534" t="s">
        <v>3819</v>
      </c>
      <c r="V2534">
        <v>0</v>
      </c>
      <c r="W2534">
        <v>1</v>
      </c>
      <c r="X2534" t="s">
        <v>32</v>
      </c>
      <c r="Y2534" t="s">
        <v>71</v>
      </c>
      <c r="Z2534">
        <v>0</v>
      </c>
      <c r="AA2534">
        <v>0</v>
      </c>
      <c r="AB2534">
        <v>0</v>
      </c>
      <c r="AC2534">
        <v>0</v>
      </c>
      <c r="AD2534" t="s">
        <v>32</v>
      </c>
      <c r="AE2534" s="23" t="s">
        <v>32</v>
      </c>
    </row>
    <row r="2535" spans="1:31" x14ac:dyDescent="0.25">
      <c r="A2535" t="s">
        <v>78</v>
      </c>
      <c r="B2535" t="s">
        <v>31</v>
      </c>
      <c r="C2535" t="s">
        <v>54</v>
      </c>
      <c r="D2535" t="s">
        <v>32</v>
      </c>
      <c r="E2535" t="s">
        <v>32</v>
      </c>
      <c r="F2535">
        <v>2</v>
      </c>
      <c r="G2535" t="s">
        <v>15</v>
      </c>
      <c r="H2535">
        <v>0</v>
      </c>
      <c r="I2535">
        <v>1</v>
      </c>
      <c r="J2535" t="s">
        <v>32</v>
      </c>
      <c r="K2535" t="s">
        <v>32</v>
      </c>
      <c r="L2535" t="s">
        <v>32</v>
      </c>
      <c r="M2535" t="s">
        <v>32</v>
      </c>
      <c r="N2535" t="s">
        <v>32</v>
      </c>
      <c r="O2535">
        <v>1</v>
      </c>
      <c r="P2535" t="s">
        <v>32</v>
      </c>
      <c r="Q2535" t="s">
        <v>32</v>
      </c>
      <c r="R2535" t="s">
        <v>32</v>
      </c>
      <c r="S2535" t="s">
        <v>32</v>
      </c>
      <c r="T2535" t="s">
        <v>32</v>
      </c>
      <c r="U2535" t="s">
        <v>3819</v>
      </c>
      <c r="V2535">
        <v>0</v>
      </c>
      <c r="W2535">
        <v>1</v>
      </c>
      <c r="X2535" t="s">
        <v>32</v>
      </c>
      <c r="Y2535" t="s">
        <v>71</v>
      </c>
      <c r="Z2535">
        <v>0</v>
      </c>
      <c r="AA2535">
        <v>0</v>
      </c>
      <c r="AB2535">
        <v>0</v>
      </c>
      <c r="AC2535">
        <v>0</v>
      </c>
      <c r="AD2535" t="s">
        <v>32</v>
      </c>
      <c r="AE2535" s="23" t="s">
        <v>32</v>
      </c>
    </row>
    <row r="2536" spans="1:31" x14ac:dyDescent="0.25">
      <c r="A2536" t="s">
        <v>72</v>
      </c>
      <c r="B2536" t="s">
        <v>103</v>
      </c>
      <c r="C2536" t="s">
        <v>54</v>
      </c>
      <c r="D2536" t="s">
        <v>32</v>
      </c>
      <c r="E2536" t="s">
        <v>32</v>
      </c>
      <c r="F2536">
        <v>0</v>
      </c>
      <c r="G2536" t="s">
        <v>15</v>
      </c>
      <c r="H2536">
        <v>0</v>
      </c>
      <c r="I2536">
        <v>1</v>
      </c>
      <c r="J2536" t="s">
        <v>32</v>
      </c>
      <c r="K2536" t="s">
        <v>32</v>
      </c>
      <c r="L2536" t="s">
        <v>32</v>
      </c>
      <c r="M2536" t="s">
        <v>32</v>
      </c>
      <c r="N2536" t="s">
        <v>32</v>
      </c>
      <c r="O2536">
        <v>1</v>
      </c>
      <c r="P2536" t="s">
        <v>32</v>
      </c>
      <c r="Q2536" t="s">
        <v>32</v>
      </c>
      <c r="R2536" t="s">
        <v>32</v>
      </c>
      <c r="S2536" t="s">
        <v>32</v>
      </c>
      <c r="T2536" t="s">
        <v>32</v>
      </c>
      <c r="U2536" t="s">
        <v>3819</v>
      </c>
      <c r="V2536">
        <v>0</v>
      </c>
      <c r="W2536">
        <v>1</v>
      </c>
      <c r="X2536" t="s">
        <v>32</v>
      </c>
      <c r="Y2536" t="s">
        <v>71</v>
      </c>
      <c r="Z2536">
        <v>0</v>
      </c>
      <c r="AA2536">
        <v>0</v>
      </c>
      <c r="AB2536">
        <v>0</v>
      </c>
      <c r="AC2536">
        <v>0</v>
      </c>
      <c r="AD2536" t="s">
        <v>32</v>
      </c>
      <c r="AE2536" s="23" t="s">
        <v>32</v>
      </c>
    </row>
    <row r="2537" spans="1:31" hidden="1" x14ac:dyDescent="0.25">
      <c r="A2537" t="s">
        <v>75</v>
      </c>
      <c r="B2537" t="s">
        <v>38</v>
      </c>
      <c r="C2537" t="s">
        <v>32</v>
      </c>
      <c r="D2537" t="s">
        <v>32</v>
      </c>
      <c r="E2537" t="s">
        <v>32</v>
      </c>
      <c r="F2537">
        <v>0</v>
      </c>
      <c r="G2537" t="s">
        <v>16</v>
      </c>
      <c r="H2537">
        <v>1</v>
      </c>
      <c r="I2537">
        <v>0</v>
      </c>
      <c r="J2537" t="s">
        <v>32</v>
      </c>
      <c r="K2537" t="s">
        <v>32</v>
      </c>
      <c r="L2537" t="s">
        <v>32</v>
      </c>
      <c r="M2537" t="s">
        <v>32</v>
      </c>
      <c r="N2537" t="s">
        <v>32</v>
      </c>
      <c r="O2537">
        <v>1</v>
      </c>
      <c r="P2537" t="s">
        <v>32</v>
      </c>
      <c r="Q2537" t="s">
        <v>32</v>
      </c>
      <c r="R2537" t="s">
        <v>32</v>
      </c>
      <c r="S2537" t="s">
        <v>32</v>
      </c>
      <c r="T2537" t="s">
        <v>32</v>
      </c>
      <c r="U2537" t="s">
        <v>3819</v>
      </c>
      <c r="V2537">
        <v>1</v>
      </c>
      <c r="W2537">
        <v>0</v>
      </c>
      <c r="X2537" t="s">
        <v>32</v>
      </c>
      <c r="Y2537" t="s">
        <v>71</v>
      </c>
      <c r="Z2537">
        <v>0</v>
      </c>
      <c r="AA2537">
        <v>0</v>
      </c>
      <c r="AB2537">
        <v>0</v>
      </c>
      <c r="AC2537">
        <v>0</v>
      </c>
      <c r="AD2537" t="s">
        <v>32</v>
      </c>
      <c r="AE2537" s="23" t="s">
        <v>32</v>
      </c>
    </row>
    <row r="2538" spans="1:31" x14ac:dyDescent="0.25">
      <c r="A2538" t="s">
        <v>85</v>
      </c>
      <c r="B2538" t="s">
        <v>42</v>
      </c>
      <c r="C2538" t="s">
        <v>54</v>
      </c>
      <c r="D2538" t="s">
        <v>32</v>
      </c>
      <c r="E2538" t="s">
        <v>32</v>
      </c>
      <c r="F2538">
        <v>1</v>
      </c>
      <c r="G2538" t="s">
        <v>15</v>
      </c>
      <c r="H2538">
        <v>0</v>
      </c>
      <c r="I2538">
        <v>1</v>
      </c>
      <c r="J2538" t="s">
        <v>32</v>
      </c>
      <c r="K2538" t="s">
        <v>32</v>
      </c>
      <c r="L2538" t="s">
        <v>32</v>
      </c>
      <c r="M2538" t="s">
        <v>32</v>
      </c>
      <c r="N2538" t="s">
        <v>32</v>
      </c>
      <c r="O2538">
        <v>1</v>
      </c>
      <c r="P2538" t="s">
        <v>32</v>
      </c>
      <c r="Q2538" t="s">
        <v>32</v>
      </c>
      <c r="R2538" t="s">
        <v>32</v>
      </c>
      <c r="S2538" t="s">
        <v>32</v>
      </c>
      <c r="T2538" t="s">
        <v>32</v>
      </c>
      <c r="U2538" t="s">
        <v>3819</v>
      </c>
      <c r="V2538">
        <v>0</v>
      </c>
      <c r="W2538">
        <v>1</v>
      </c>
      <c r="X2538" t="s">
        <v>32</v>
      </c>
      <c r="Y2538" t="s">
        <v>71</v>
      </c>
      <c r="Z2538">
        <v>0</v>
      </c>
      <c r="AA2538">
        <v>0</v>
      </c>
      <c r="AB2538">
        <v>0</v>
      </c>
      <c r="AC2538">
        <v>0</v>
      </c>
      <c r="AD2538" t="s">
        <v>32</v>
      </c>
      <c r="AE2538" s="23" t="s">
        <v>32</v>
      </c>
    </row>
    <row r="2539" spans="1:31" hidden="1" x14ac:dyDescent="0.25">
      <c r="A2539" t="s">
        <v>76</v>
      </c>
      <c r="B2539" t="s">
        <v>109</v>
      </c>
      <c r="C2539" t="s">
        <v>32</v>
      </c>
      <c r="D2539" t="s">
        <v>32</v>
      </c>
      <c r="E2539" t="s">
        <v>32</v>
      </c>
      <c r="F2539">
        <v>0</v>
      </c>
      <c r="G2539" t="s">
        <v>16</v>
      </c>
      <c r="H2539">
        <v>1</v>
      </c>
      <c r="I2539">
        <v>0</v>
      </c>
      <c r="J2539" t="s">
        <v>32</v>
      </c>
      <c r="K2539" t="s">
        <v>32</v>
      </c>
      <c r="L2539" t="s">
        <v>32</v>
      </c>
      <c r="M2539" t="s">
        <v>32</v>
      </c>
      <c r="N2539" t="s">
        <v>32</v>
      </c>
      <c r="O2539">
        <v>1</v>
      </c>
      <c r="P2539" t="s">
        <v>32</v>
      </c>
      <c r="Q2539" t="s">
        <v>32</v>
      </c>
      <c r="R2539" t="s">
        <v>32</v>
      </c>
      <c r="S2539" t="s">
        <v>32</v>
      </c>
      <c r="T2539" t="s">
        <v>32</v>
      </c>
      <c r="U2539" t="s">
        <v>3819</v>
      </c>
      <c r="V2539">
        <v>1</v>
      </c>
      <c r="W2539">
        <v>0</v>
      </c>
      <c r="X2539" t="s">
        <v>32</v>
      </c>
      <c r="Y2539" t="s">
        <v>71</v>
      </c>
      <c r="Z2539">
        <v>0</v>
      </c>
      <c r="AA2539">
        <v>0</v>
      </c>
      <c r="AB2539">
        <v>0</v>
      </c>
      <c r="AC2539">
        <v>0</v>
      </c>
      <c r="AD2539" t="s">
        <v>32</v>
      </c>
      <c r="AE2539" s="23" t="s">
        <v>32</v>
      </c>
    </row>
    <row r="2540" spans="1:31" x14ac:dyDescent="0.25">
      <c r="A2540" t="s">
        <v>76</v>
      </c>
      <c r="B2540" t="s">
        <v>103</v>
      </c>
      <c r="C2540" t="s">
        <v>54</v>
      </c>
      <c r="D2540" t="s">
        <v>32</v>
      </c>
      <c r="E2540" t="s">
        <v>32</v>
      </c>
      <c r="F2540">
        <v>0</v>
      </c>
      <c r="G2540" t="s">
        <v>15</v>
      </c>
      <c r="H2540">
        <v>0</v>
      </c>
      <c r="I2540">
        <v>1</v>
      </c>
      <c r="J2540" t="s">
        <v>32</v>
      </c>
      <c r="K2540" t="s">
        <v>32</v>
      </c>
      <c r="L2540" t="s">
        <v>32</v>
      </c>
      <c r="M2540" t="s">
        <v>32</v>
      </c>
      <c r="N2540" t="s">
        <v>32</v>
      </c>
      <c r="O2540">
        <v>1</v>
      </c>
      <c r="P2540" t="s">
        <v>32</v>
      </c>
      <c r="Q2540" t="s">
        <v>32</v>
      </c>
      <c r="R2540" t="s">
        <v>32</v>
      </c>
      <c r="S2540" t="s">
        <v>32</v>
      </c>
      <c r="T2540" t="s">
        <v>32</v>
      </c>
      <c r="U2540" t="s">
        <v>3819</v>
      </c>
      <c r="V2540">
        <v>0</v>
      </c>
      <c r="W2540">
        <v>1</v>
      </c>
      <c r="X2540" t="s">
        <v>32</v>
      </c>
      <c r="Y2540" t="s">
        <v>71</v>
      </c>
      <c r="Z2540">
        <v>0</v>
      </c>
      <c r="AA2540">
        <v>0</v>
      </c>
      <c r="AB2540">
        <v>0</v>
      </c>
      <c r="AC2540">
        <v>0</v>
      </c>
      <c r="AD2540" t="s">
        <v>32</v>
      </c>
      <c r="AE2540" s="23" t="s">
        <v>32</v>
      </c>
    </row>
    <row r="2541" spans="1:31" x14ac:dyDescent="0.25">
      <c r="A2541" t="s">
        <v>78</v>
      </c>
      <c r="B2541" t="s">
        <v>3892</v>
      </c>
      <c r="C2541" t="s">
        <v>54</v>
      </c>
      <c r="D2541" t="s">
        <v>32</v>
      </c>
      <c r="E2541" t="s">
        <v>32</v>
      </c>
      <c r="F2541">
        <v>0</v>
      </c>
      <c r="G2541" t="s">
        <v>15</v>
      </c>
      <c r="H2541">
        <v>0</v>
      </c>
      <c r="I2541">
        <v>1</v>
      </c>
      <c r="J2541" t="s">
        <v>32</v>
      </c>
      <c r="K2541" t="s">
        <v>32</v>
      </c>
      <c r="L2541" t="s">
        <v>32</v>
      </c>
      <c r="M2541" t="s">
        <v>32</v>
      </c>
      <c r="N2541" t="s">
        <v>32</v>
      </c>
      <c r="O2541">
        <v>1</v>
      </c>
      <c r="P2541" t="s">
        <v>32</v>
      </c>
      <c r="Q2541" t="s">
        <v>32</v>
      </c>
      <c r="R2541" t="s">
        <v>32</v>
      </c>
      <c r="S2541" t="s">
        <v>32</v>
      </c>
      <c r="T2541" t="s">
        <v>32</v>
      </c>
      <c r="U2541" t="s">
        <v>3819</v>
      </c>
      <c r="V2541">
        <v>0</v>
      </c>
      <c r="W2541">
        <v>1</v>
      </c>
      <c r="X2541" t="s">
        <v>32</v>
      </c>
      <c r="Y2541" t="s">
        <v>71</v>
      </c>
      <c r="Z2541">
        <v>0</v>
      </c>
      <c r="AA2541">
        <v>0</v>
      </c>
      <c r="AB2541">
        <v>0</v>
      </c>
      <c r="AC2541">
        <v>0</v>
      </c>
      <c r="AD2541" t="s">
        <v>32</v>
      </c>
      <c r="AE2541" s="23" t="s">
        <v>32</v>
      </c>
    </row>
    <row r="2542" spans="1:31" hidden="1" x14ac:dyDescent="0.25">
      <c r="A2542" t="s">
        <v>78</v>
      </c>
      <c r="B2542" t="s">
        <v>38</v>
      </c>
      <c r="C2542" t="s">
        <v>32</v>
      </c>
      <c r="D2542" t="s">
        <v>32</v>
      </c>
      <c r="E2542" t="s">
        <v>32</v>
      </c>
      <c r="F2542">
        <v>0</v>
      </c>
      <c r="G2542" t="s">
        <v>16</v>
      </c>
      <c r="H2542">
        <v>1</v>
      </c>
      <c r="I2542">
        <v>0</v>
      </c>
      <c r="J2542" t="s">
        <v>32</v>
      </c>
      <c r="K2542" t="s">
        <v>32</v>
      </c>
      <c r="L2542" t="s">
        <v>32</v>
      </c>
      <c r="M2542" t="s">
        <v>32</v>
      </c>
      <c r="N2542" t="s">
        <v>32</v>
      </c>
      <c r="O2542">
        <v>1</v>
      </c>
      <c r="P2542" t="s">
        <v>32</v>
      </c>
      <c r="Q2542" t="s">
        <v>32</v>
      </c>
      <c r="R2542" t="s">
        <v>32</v>
      </c>
      <c r="S2542" t="s">
        <v>32</v>
      </c>
      <c r="T2542" t="s">
        <v>32</v>
      </c>
      <c r="U2542" t="s">
        <v>3819</v>
      </c>
      <c r="V2542">
        <v>1</v>
      </c>
      <c r="W2542">
        <v>0</v>
      </c>
      <c r="X2542" t="s">
        <v>32</v>
      </c>
      <c r="Y2542" t="s">
        <v>71</v>
      </c>
      <c r="Z2542">
        <v>0</v>
      </c>
      <c r="AA2542">
        <v>0</v>
      </c>
      <c r="AB2542">
        <v>0</v>
      </c>
      <c r="AC2542">
        <v>0</v>
      </c>
      <c r="AD2542" t="s">
        <v>32</v>
      </c>
      <c r="AE2542" s="23" t="s">
        <v>32</v>
      </c>
    </row>
    <row r="2543" spans="1:31" hidden="1" x14ac:dyDescent="0.25">
      <c r="A2543" t="s">
        <v>78</v>
      </c>
      <c r="B2543" t="s">
        <v>38</v>
      </c>
      <c r="C2543" t="s">
        <v>32</v>
      </c>
      <c r="D2543" t="s">
        <v>32</v>
      </c>
      <c r="E2543" t="s">
        <v>32</v>
      </c>
      <c r="F2543">
        <v>0</v>
      </c>
      <c r="G2543" t="s">
        <v>16</v>
      </c>
      <c r="H2543">
        <v>1</v>
      </c>
      <c r="I2543">
        <v>0</v>
      </c>
      <c r="J2543" t="s">
        <v>32</v>
      </c>
      <c r="K2543" t="s">
        <v>32</v>
      </c>
      <c r="L2543" t="s">
        <v>32</v>
      </c>
      <c r="M2543" t="s">
        <v>32</v>
      </c>
      <c r="N2543" t="s">
        <v>32</v>
      </c>
      <c r="O2543">
        <v>1</v>
      </c>
      <c r="P2543" t="s">
        <v>32</v>
      </c>
      <c r="Q2543" t="s">
        <v>32</v>
      </c>
      <c r="R2543" t="s">
        <v>32</v>
      </c>
      <c r="S2543" t="s">
        <v>32</v>
      </c>
      <c r="T2543" t="s">
        <v>32</v>
      </c>
      <c r="U2543" t="s">
        <v>3819</v>
      </c>
      <c r="V2543">
        <v>1</v>
      </c>
      <c r="W2543">
        <v>0</v>
      </c>
      <c r="X2543" t="s">
        <v>32</v>
      </c>
      <c r="Y2543" t="s">
        <v>70</v>
      </c>
      <c r="Z2543">
        <v>0</v>
      </c>
      <c r="AA2543">
        <v>0</v>
      </c>
      <c r="AB2543">
        <v>0</v>
      </c>
      <c r="AC2543">
        <v>0</v>
      </c>
      <c r="AD2543" t="s">
        <v>32</v>
      </c>
      <c r="AE2543" s="23" t="s">
        <v>32</v>
      </c>
    </row>
    <row r="2544" spans="1:31" x14ac:dyDescent="0.25">
      <c r="A2544" t="s">
        <v>78</v>
      </c>
      <c r="B2544" t="s">
        <v>113</v>
      </c>
      <c r="C2544" t="s">
        <v>54</v>
      </c>
      <c r="D2544" t="s">
        <v>32</v>
      </c>
      <c r="E2544" t="s">
        <v>32</v>
      </c>
      <c r="F2544">
        <v>3</v>
      </c>
      <c r="G2544" t="s">
        <v>15</v>
      </c>
      <c r="H2544">
        <v>0</v>
      </c>
      <c r="I2544">
        <v>1</v>
      </c>
      <c r="J2544" t="s">
        <v>44</v>
      </c>
      <c r="K2544">
        <v>1</v>
      </c>
      <c r="L2544" t="s">
        <v>73</v>
      </c>
      <c r="M2544">
        <v>1</v>
      </c>
      <c r="N2544">
        <v>0</v>
      </c>
      <c r="O2544">
        <v>1</v>
      </c>
      <c r="P2544" t="s">
        <v>32</v>
      </c>
      <c r="Q2544" t="s">
        <v>32</v>
      </c>
      <c r="R2544" t="s">
        <v>32</v>
      </c>
      <c r="S2544" t="s">
        <v>32</v>
      </c>
      <c r="T2544" t="s">
        <v>32</v>
      </c>
      <c r="U2544" t="s">
        <v>3819</v>
      </c>
      <c r="V2544">
        <v>0</v>
      </c>
      <c r="W2544">
        <v>1</v>
      </c>
      <c r="X2544" t="s">
        <v>32</v>
      </c>
      <c r="Y2544" t="s">
        <v>80</v>
      </c>
      <c r="Z2544">
        <v>0</v>
      </c>
      <c r="AA2544">
        <v>0</v>
      </c>
      <c r="AB2544">
        <v>0</v>
      </c>
      <c r="AC2544">
        <v>0</v>
      </c>
      <c r="AD2544" t="s">
        <v>32</v>
      </c>
      <c r="AE2544" s="23" t="s">
        <v>32</v>
      </c>
    </row>
    <row r="2545" spans="1:31" x14ac:dyDescent="0.25">
      <c r="A2545" t="s">
        <v>69</v>
      </c>
      <c r="B2545" t="s">
        <v>31</v>
      </c>
      <c r="C2545" t="s">
        <v>54</v>
      </c>
      <c r="D2545" t="s">
        <v>32</v>
      </c>
      <c r="E2545" t="s">
        <v>32</v>
      </c>
      <c r="F2545">
        <v>0</v>
      </c>
      <c r="G2545" t="s">
        <v>15</v>
      </c>
      <c r="H2545">
        <v>0</v>
      </c>
      <c r="I2545">
        <v>1</v>
      </c>
      <c r="J2545" t="s">
        <v>32</v>
      </c>
      <c r="K2545" t="s">
        <v>32</v>
      </c>
      <c r="L2545" t="s">
        <v>32</v>
      </c>
      <c r="M2545" t="s">
        <v>32</v>
      </c>
      <c r="N2545" t="s">
        <v>32</v>
      </c>
      <c r="O2545">
        <v>1</v>
      </c>
      <c r="P2545" t="s">
        <v>32</v>
      </c>
      <c r="Q2545" t="s">
        <v>32</v>
      </c>
      <c r="R2545" t="s">
        <v>32</v>
      </c>
      <c r="S2545" t="s">
        <v>32</v>
      </c>
      <c r="T2545" t="s">
        <v>32</v>
      </c>
      <c r="U2545" t="s">
        <v>3819</v>
      </c>
      <c r="V2545">
        <v>0</v>
      </c>
      <c r="W2545">
        <v>1</v>
      </c>
      <c r="X2545" t="s">
        <v>32</v>
      </c>
      <c r="Y2545" t="s">
        <v>71</v>
      </c>
      <c r="Z2545">
        <v>0</v>
      </c>
      <c r="AA2545">
        <v>0</v>
      </c>
      <c r="AB2545">
        <v>0</v>
      </c>
      <c r="AC2545">
        <v>0</v>
      </c>
      <c r="AD2545" t="s">
        <v>32</v>
      </c>
      <c r="AE2545" s="23" t="s">
        <v>32</v>
      </c>
    </row>
    <row r="2546" spans="1:31" hidden="1" x14ac:dyDescent="0.25">
      <c r="A2546" t="s">
        <v>69</v>
      </c>
      <c r="B2546" t="s">
        <v>145</v>
      </c>
      <c r="C2546" t="s">
        <v>32</v>
      </c>
      <c r="D2546" t="s">
        <v>32</v>
      </c>
      <c r="E2546" t="s">
        <v>32</v>
      </c>
      <c r="F2546">
        <v>0</v>
      </c>
      <c r="G2546" t="s">
        <v>16</v>
      </c>
      <c r="H2546">
        <v>1</v>
      </c>
      <c r="I2546">
        <v>0</v>
      </c>
      <c r="J2546" t="s">
        <v>32</v>
      </c>
      <c r="K2546" t="s">
        <v>32</v>
      </c>
      <c r="L2546" t="s">
        <v>32</v>
      </c>
      <c r="M2546" t="s">
        <v>32</v>
      </c>
      <c r="N2546" t="s">
        <v>32</v>
      </c>
      <c r="O2546">
        <v>1</v>
      </c>
      <c r="P2546" t="s">
        <v>32</v>
      </c>
      <c r="Q2546" t="s">
        <v>32</v>
      </c>
      <c r="R2546" t="s">
        <v>32</v>
      </c>
      <c r="S2546" t="s">
        <v>32</v>
      </c>
      <c r="T2546" t="s">
        <v>32</v>
      </c>
      <c r="U2546" t="s">
        <v>3819</v>
      </c>
      <c r="V2546">
        <v>1</v>
      </c>
      <c r="W2546">
        <v>0</v>
      </c>
      <c r="X2546" t="s">
        <v>32</v>
      </c>
      <c r="Y2546" t="s">
        <v>71</v>
      </c>
      <c r="Z2546">
        <v>0</v>
      </c>
      <c r="AA2546">
        <v>0</v>
      </c>
      <c r="AB2546">
        <v>0</v>
      </c>
      <c r="AC2546">
        <v>0</v>
      </c>
      <c r="AD2546" t="s">
        <v>32</v>
      </c>
      <c r="AE2546" s="23" t="s">
        <v>32</v>
      </c>
    </row>
    <row r="2547" spans="1:31" hidden="1" x14ac:dyDescent="0.25">
      <c r="A2547" t="s">
        <v>76</v>
      </c>
      <c r="B2547" t="s">
        <v>143</v>
      </c>
      <c r="C2547" t="s">
        <v>32</v>
      </c>
      <c r="D2547" t="s">
        <v>32</v>
      </c>
      <c r="E2547" t="s">
        <v>32</v>
      </c>
      <c r="F2547">
        <v>0</v>
      </c>
      <c r="G2547" t="s">
        <v>16</v>
      </c>
      <c r="H2547">
        <v>1</v>
      </c>
      <c r="I2547">
        <v>0</v>
      </c>
      <c r="J2547" t="s">
        <v>32</v>
      </c>
      <c r="K2547" t="s">
        <v>32</v>
      </c>
      <c r="L2547" t="s">
        <v>32</v>
      </c>
      <c r="M2547" t="s">
        <v>32</v>
      </c>
      <c r="N2547" t="s">
        <v>32</v>
      </c>
      <c r="O2547">
        <v>1</v>
      </c>
      <c r="P2547" t="s">
        <v>32</v>
      </c>
      <c r="Q2547" t="s">
        <v>32</v>
      </c>
      <c r="R2547" t="s">
        <v>32</v>
      </c>
      <c r="S2547" t="s">
        <v>32</v>
      </c>
      <c r="T2547" t="s">
        <v>32</v>
      </c>
      <c r="U2547" t="s">
        <v>3819</v>
      </c>
      <c r="V2547">
        <v>1</v>
      </c>
      <c r="W2547">
        <v>0</v>
      </c>
      <c r="X2547" t="s">
        <v>32</v>
      </c>
      <c r="Y2547" t="s">
        <v>71</v>
      </c>
      <c r="Z2547">
        <v>0</v>
      </c>
      <c r="AA2547">
        <v>0</v>
      </c>
      <c r="AB2547">
        <v>0</v>
      </c>
      <c r="AC2547">
        <v>0</v>
      </c>
      <c r="AD2547" t="s">
        <v>32</v>
      </c>
      <c r="AE2547" s="23" t="s">
        <v>32</v>
      </c>
    </row>
    <row r="2548" spans="1:31" hidden="1" x14ac:dyDescent="0.25">
      <c r="A2548" t="s">
        <v>75</v>
      </c>
      <c r="B2548" t="s">
        <v>145</v>
      </c>
      <c r="C2548" t="s">
        <v>32</v>
      </c>
      <c r="D2548" t="s">
        <v>32</v>
      </c>
      <c r="E2548" t="s">
        <v>32</v>
      </c>
      <c r="F2548">
        <v>0</v>
      </c>
      <c r="G2548" t="s">
        <v>16</v>
      </c>
      <c r="H2548">
        <v>1</v>
      </c>
      <c r="I2548">
        <v>0</v>
      </c>
      <c r="J2548" t="s">
        <v>32</v>
      </c>
      <c r="K2548" t="s">
        <v>32</v>
      </c>
      <c r="L2548" t="s">
        <v>32</v>
      </c>
      <c r="M2548" t="s">
        <v>32</v>
      </c>
      <c r="N2548" t="s">
        <v>32</v>
      </c>
      <c r="O2548">
        <v>1</v>
      </c>
      <c r="P2548" t="s">
        <v>32</v>
      </c>
      <c r="Q2548" t="s">
        <v>32</v>
      </c>
      <c r="R2548" t="s">
        <v>32</v>
      </c>
      <c r="S2548" t="s">
        <v>32</v>
      </c>
      <c r="T2548" t="s">
        <v>32</v>
      </c>
      <c r="U2548" t="s">
        <v>3819</v>
      </c>
      <c r="V2548">
        <v>1</v>
      </c>
      <c r="W2548">
        <v>0</v>
      </c>
      <c r="X2548" t="s">
        <v>32</v>
      </c>
      <c r="Y2548" t="s">
        <v>71</v>
      </c>
      <c r="Z2548">
        <v>0</v>
      </c>
      <c r="AA2548">
        <v>0</v>
      </c>
      <c r="AB2548">
        <v>0</v>
      </c>
      <c r="AC2548">
        <v>0</v>
      </c>
      <c r="AD2548" t="s">
        <v>32</v>
      </c>
      <c r="AE2548" s="23" t="s">
        <v>32</v>
      </c>
    </row>
    <row r="2549" spans="1:31" hidden="1" x14ac:dyDescent="0.25">
      <c r="A2549" t="s">
        <v>75</v>
      </c>
      <c r="B2549" t="s">
        <v>38</v>
      </c>
      <c r="C2549" t="s">
        <v>32</v>
      </c>
      <c r="D2549" t="s">
        <v>32</v>
      </c>
      <c r="E2549" t="s">
        <v>32</v>
      </c>
      <c r="F2549">
        <v>0</v>
      </c>
      <c r="G2549" t="s">
        <v>16</v>
      </c>
      <c r="H2549">
        <v>1</v>
      </c>
      <c r="I2549">
        <v>0</v>
      </c>
      <c r="J2549" t="s">
        <v>32</v>
      </c>
      <c r="K2549" t="s">
        <v>32</v>
      </c>
      <c r="L2549" t="s">
        <v>32</v>
      </c>
      <c r="M2549" t="s">
        <v>32</v>
      </c>
      <c r="N2549" t="s">
        <v>32</v>
      </c>
      <c r="O2549">
        <v>1</v>
      </c>
      <c r="P2549" t="s">
        <v>32</v>
      </c>
      <c r="Q2549" t="s">
        <v>32</v>
      </c>
      <c r="R2549" t="s">
        <v>32</v>
      </c>
      <c r="S2549" t="s">
        <v>32</v>
      </c>
      <c r="T2549" t="s">
        <v>32</v>
      </c>
      <c r="U2549" t="s">
        <v>3819</v>
      </c>
      <c r="V2549">
        <v>1</v>
      </c>
      <c r="W2549">
        <v>0</v>
      </c>
      <c r="X2549" t="s">
        <v>32</v>
      </c>
      <c r="Y2549" t="s">
        <v>71</v>
      </c>
      <c r="Z2549">
        <v>0</v>
      </c>
      <c r="AA2549">
        <v>0</v>
      </c>
      <c r="AB2549">
        <v>0</v>
      </c>
      <c r="AC2549">
        <v>0</v>
      </c>
      <c r="AD2549" t="s">
        <v>32</v>
      </c>
      <c r="AE2549" s="23" t="s">
        <v>32</v>
      </c>
    </row>
    <row r="2550" spans="1:31" hidden="1" x14ac:dyDescent="0.25">
      <c r="A2550" t="s">
        <v>75</v>
      </c>
      <c r="B2550" t="s">
        <v>38</v>
      </c>
      <c r="C2550" t="s">
        <v>32</v>
      </c>
      <c r="D2550" t="s">
        <v>32</v>
      </c>
      <c r="E2550" t="s">
        <v>32</v>
      </c>
      <c r="F2550">
        <v>0</v>
      </c>
      <c r="G2550" t="s">
        <v>16</v>
      </c>
      <c r="H2550">
        <v>1</v>
      </c>
      <c r="I2550">
        <v>0</v>
      </c>
      <c r="J2550" t="s">
        <v>32</v>
      </c>
      <c r="K2550" t="s">
        <v>32</v>
      </c>
      <c r="L2550" t="s">
        <v>32</v>
      </c>
      <c r="M2550" t="s">
        <v>32</v>
      </c>
      <c r="N2550" t="s">
        <v>32</v>
      </c>
      <c r="O2550">
        <v>1</v>
      </c>
      <c r="P2550" t="s">
        <v>32</v>
      </c>
      <c r="Q2550" t="s">
        <v>32</v>
      </c>
      <c r="R2550" t="s">
        <v>32</v>
      </c>
      <c r="S2550" t="s">
        <v>32</v>
      </c>
      <c r="T2550" t="s">
        <v>32</v>
      </c>
      <c r="U2550" t="s">
        <v>3819</v>
      </c>
      <c r="V2550">
        <v>1</v>
      </c>
      <c r="W2550">
        <v>0</v>
      </c>
      <c r="X2550" t="s">
        <v>32</v>
      </c>
      <c r="Y2550" t="s">
        <v>71</v>
      </c>
      <c r="Z2550">
        <v>0</v>
      </c>
      <c r="AA2550">
        <v>0</v>
      </c>
      <c r="AB2550">
        <v>0</v>
      </c>
      <c r="AC2550">
        <v>0</v>
      </c>
      <c r="AD2550" t="s">
        <v>32</v>
      </c>
      <c r="AE2550" s="23" t="s">
        <v>32</v>
      </c>
    </row>
    <row r="2551" spans="1:31" hidden="1" x14ac:dyDescent="0.25">
      <c r="A2551" t="s">
        <v>75</v>
      </c>
      <c r="B2551" t="s">
        <v>38</v>
      </c>
      <c r="C2551" t="s">
        <v>32</v>
      </c>
      <c r="D2551" t="s">
        <v>32</v>
      </c>
      <c r="E2551" t="s">
        <v>32</v>
      </c>
      <c r="F2551">
        <v>0</v>
      </c>
      <c r="G2551" t="s">
        <v>16</v>
      </c>
      <c r="H2551">
        <v>1</v>
      </c>
      <c r="I2551">
        <v>0</v>
      </c>
      <c r="J2551" t="s">
        <v>32</v>
      </c>
      <c r="K2551" t="s">
        <v>32</v>
      </c>
      <c r="L2551" t="s">
        <v>32</v>
      </c>
      <c r="M2551" t="s">
        <v>32</v>
      </c>
      <c r="N2551" t="s">
        <v>32</v>
      </c>
      <c r="O2551">
        <v>1</v>
      </c>
      <c r="P2551" t="s">
        <v>32</v>
      </c>
      <c r="Q2551" t="s">
        <v>32</v>
      </c>
      <c r="R2551" t="s">
        <v>32</v>
      </c>
      <c r="S2551" t="s">
        <v>32</v>
      </c>
      <c r="T2551" t="s">
        <v>32</v>
      </c>
      <c r="U2551" t="s">
        <v>3819</v>
      </c>
      <c r="V2551">
        <v>1</v>
      </c>
      <c r="W2551">
        <v>0</v>
      </c>
      <c r="X2551" t="s">
        <v>32</v>
      </c>
      <c r="Y2551" t="s">
        <v>71</v>
      </c>
      <c r="Z2551">
        <v>0</v>
      </c>
      <c r="AA2551">
        <v>0</v>
      </c>
      <c r="AB2551">
        <v>0</v>
      </c>
      <c r="AC2551">
        <v>0</v>
      </c>
      <c r="AD2551" t="s">
        <v>32</v>
      </c>
      <c r="AE2551" s="23" t="s">
        <v>32</v>
      </c>
    </row>
    <row r="2552" spans="1:31" x14ac:dyDescent="0.25">
      <c r="A2552" t="s">
        <v>75</v>
      </c>
      <c r="B2552" t="s">
        <v>38</v>
      </c>
      <c r="C2552" t="s">
        <v>56</v>
      </c>
      <c r="D2552" t="s">
        <v>32</v>
      </c>
      <c r="E2552" t="s">
        <v>32</v>
      </c>
      <c r="F2552">
        <v>0</v>
      </c>
      <c r="G2552" t="s">
        <v>15</v>
      </c>
      <c r="H2552">
        <v>0</v>
      </c>
      <c r="I2552">
        <v>1</v>
      </c>
      <c r="J2552" t="s">
        <v>44</v>
      </c>
      <c r="K2552">
        <v>1</v>
      </c>
      <c r="L2552" t="s">
        <v>45</v>
      </c>
      <c r="M2552">
        <v>0</v>
      </c>
      <c r="N2552">
        <v>1</v>
      </c>
      <c r="O2552">
        <v>1</v>
      </c>
      <c r="P2552" t="s">
        <v>32</v>
      </c>
      <c r="Q2552" t="s">
        <v>32</v>
      </c>
      <c r="R2552" t="s">
        <v>32</v>
      </c>
      <c r="S2552" t="s">
        <v>32</v>
      </c>
      <c r="T2552" t="s">
        <v>32</v>
      </c>
      <c r="U2552" t="s">
        <v>3819</v>
      </c>
      <c r="V2552">
        <v>0</v>
      </c>
      <c r="W2552">
        <v>1</v>
      </c>
      <c r="X2552" t="s">
        <v>32</v>
      </c>
      <c r="Y2552" t="s">
        <v>71</v>
      </c>
      <c r="Z2552">
        <v>0</v>
      </c>
      <c r="AA2552">
        <v>0</v>
      </c>
      <c r="AB2552">
        <v>0</v>
      </c>
      <c r="AC2552">
        <v>0</v>
      </c>
      <c r="AD2552" t="s">
        <v>32</v>
      </c>
      <c r="AE2552" s="23" t="s">
        <v>32</v>
      </c>
    </row>
    <row r="2553" spans="1:31" hidden="1" x14ac:dyDescent="0.25">
      <c r="A2553" t="s">
        <v>75</v>
      </c>
      <c r="B2553" t="s">
        <v>38</v>
      </c>
      <c r="C2553" t="s">
        <v>32</v>
      </c>
      <c r="D2553" t="s">
        <v>32</v>
      </c>
      <c r="E2553" t="s">
        <v>32</v>
      </c>
      <c r="F2553">
        <v>0</v>
      </c>
      <c r="G2553" t="s">
        <v>16</v>
      </c>
      <c r="H2553">
        <v>1</v>
      </c>
      <c r="I2553">
        <v>0</v>
      </c>
      <c r="J2553" t="s">
        <v>32</v>
      </c>
      <c r="K2553" t="s">
        <v>32</v>
      </c>
      <c r="L2553" t="s">
        <v>32</v>
      </c>
      <c r="M2553" t="s">
        <v>32</v>
      </c>
      <c r="N2553" t="s">
        <v>32</v>
      </c>
      <c r="O2553">
        <v>1</v>
      </c>
      <c r="P2553" t="s">
        <v>32</v>
      </c>
      <c r="Q2553" t="s">
        <v>32</v>
      </c>
      <c r="R2553" t="s">
        <v>32</v>
      </c>
      <c r="S2553" t="s">
        <v>32</v>
      </c>
      <c r="T2553" t="s">
        <v>32</v>
      </c>
      <c r="U2553" t="s">
        <v>3819</v>
      </c>
      <c r="V2553">
        <v>1</v>
      </c>
      <c r="W2553">
        <v>0</v>
      </c>
      <c r="X2553" t="s">
        <v>32</v>
      </c>
      <c r="Y2553" t="s">
        <v>71</v>
      </c>
      <c r="Z2553">
        <v>0</v>
      </c>
      <c r="AA2553">
        <v>0</v>
      </c>
      <c r="AB2553">
        <v>0</v>
      </c>
      <c r="AC2553">
        <v>0</v>
      </c>
      <c r="AD2553" t="s">
        <v>32</v>
      </c>
      <c r="AE2553" s="23" t="s">
        <v>32</v>
      </c>
    </row>
    <row r="2554" spans="1:31" x14ac:dyDescent="0.25">
      <c r="A2554" t="s">
        <v>69</v>
      </c>
      <c r="B2554" t="s">
        <v>38</v>
      </c>
      <c r="C2554" t="s">
        <v>56</v>
      </c>
      <c r="D2554" t="s">
        <v>32</v>
      </c>
      <c r="E2554" t="s">
        <v>32</v>
      </c>
      <c r="F2554">
        <v>0</v>
      </c>
      <c r="G2554" t="s">
        <v>15</v>
      </c>
      <c r="H2554">
        <v>0</v>
      </c>
      <c r="I2554">
        <v>1</v>
      </c>
      <c r="J2554" t="s">
        <v>32</v>
      </c>
      <c r="K2554" t="s">
        <v>32</v>
      </c>
      <c r="L2554" t="s">
        <v>32</v>
      </c>
      <c r="M2554" t="s">
        <v>32</v>
      </c>
      <c r="N2554" t="s">
        <v>32</v>
      </c>
      <c r="O2554">
        <v>1</v>
      </c>
      <c r="P2554" t="s">
        <v>32</v>
      </c>
      <c r="Q2554" t="s">
        <v>32</v>
      </c>
      <c r="R2554" t="s">
        <v>32</v>
      </c>
      <c r="S2554" t="s">
        <v>32</v>
      </c>
      <c r="T2554" t="s">
        <v>32</v>
      </c>
      <c r="U2554" t="s">
        <v>3819</v>
      </c>
      <c r="V2554">
        <v>0</v>
      </c>
      <c r="W2554">
        <v>1</v>
      </c>
      <c r="X2554" t="s">
        <v>32</v>
      </c>
      <c r="Y2554" t="s">
        <v>71</v>
      </c>
      <c r="Z2554">
        <v>0</v>
      </c>
      <c r="AA2554">
        <v>0</v>
      </c>
      <c r="AB2554">
        <v>0</v>
      </c>
      <c r="AC2554">
        <v>0</v>
      </c>
      <c r="AD2554" t="s">
        <v>32</v>
      </c>
      <c r="AE2554" s="23" t="s">
        <v>32</v>
      </c>
    </row>
    <row r="2555" spans="1:31" x14ac:dyDescent="0.25">
      <c r="A2555" t="s">
        <v>85</v>
      </c>
      <c r="B2555" t="s">
        <v>103</v>
      </c>
      <c r="C2555" t="s">
        <v>54</v>
      </c>
      <c r="D2555" t="s">
        <v>32</v>
      </c>
      <c r="E2555" t="s">
        <v>32</v>
      </c>
      <c r="F2555">
        <v>0</v>
      </c>
      <c r="G2555" t="s">
        <v>15</v>
      </c>
      <c r="H2555">
        <v>0</v>
      </c>
      <c r="I2555">
        <v>1</v>
      </c>
      <c r="J2555" t="s">
        <v>32</v>
      </c>
      <c r="K2555" t="s">
        <v>32</v>
      </c>
      <c r="L2555" t="s">
        <v>32</v>
      </c>
      <c r="M2555" t="s">
        <v>32</v>
      </c>
      <c r="N2555" t="s">
        <v>32</v>
      </c>
      <c r="O2555">
        <v>1</v>
      </c>
      <c r="P2555" t="s">
        <v>32</v>
      </c>
      <c r="Q2555" t="s">
        <v>32</v>
      </c>
      <c r="R2555" t="s">
        <v>32</v>
      </c>
      <c r="S2555" t="s">
        <v>32</v>
      </c>
      <c r="T2555" t="s">
        <v>32</v>
      </c>
      <c r="U2555" t="s">
        <v>3819</v>
      </c>
      <c r="V2555">
        <v>0</v>
      </c>
      <c r="W2555">
        <v>1</v>
      </c>
      <c r="X2555" t="s">
        <v>32</v>
      </c>
      <c r="Y2555" t="s">
        <v>71</v>
      </c>
      <c r="Z2555">
        <v>0</v>
      </c>
      <c r="AA2555">
        <v>0</v>
      </c>
      <c r="AB2555">
        <v>0</v>
      </c>
      <c r="AC2555">
        <v>0</v>
      </c>
      <c r="AD2555" t="s">
        <v>32</v>
      </c>
      <c r="AE2555" s="23" t="s">
        <v>32</v>
      </c>
    </row>
    <row r="2556" spans="1:31" hidden="1" x14ac:dyDescent="0.25">
      <c r="A2556" t="s">
        <v>76</v>
      </c>
      <c r="B2556" t="s">
        <v>79</v>
      </c>
      <c r="C2556" t="s">
        <v>32</v>
      </c>
      <c r="D2556" t="s">
        <v>32</v>
      </c>
      <c r="E2556" t="s">
        <v>32</v>
      </c>
      <c r="F2556">
        <v>0</v>
      </c>
      <c r="G2556" t="s">
        <v>16</v>
      </c>
      <c r="H2556">
        <v>1</v>
      </c>
      <c r="I2556">
        <v>0</v>
      </c>
      <c r="J2556" t="s">
        <v>32</v>
      </c>
      <c r="K2556" t="s">
        <v>32</v>
      </c>
      <c r="L2556" t="s">
        <v>32</v>
      </c>
      <c r="M2556" t="s">
        <v>32</v>
      </c>
      <c r="N2556" t="s">
        <v>32</v>
      </c>
      <c r="O2556">
        <v>1</v>
      </c>
      <c r="P2556" t="s">
        <v>32</v>
      </c>
      <c r="Q2556" t="s">
        <v>32</v>
      </c>
      <c r="R2556" t="s">
        <v>32</v>
      </c>
      <c r="S2556" t="s">
        <v>32</v>
      </c>
      <c r="T2556" t="s">
        <v>32</v>
      </c>
      <c r="U2556" t="s">
        <v>3819</v>
      </c>
      <c r="V2556">
        <v>1</v>
      </c>
      <c r="W2556">
        <v>0</v>
      </c>
      <c r="X2556" t="s">
        <v>32</v>
      </c>
      <c r="Y2556" t="s">
        <v>71</v>
      </c>
      <c r="Z2556">
        <v>0</v>
      </c>
      <c r="AA2556">
        <v>0</v>
      </c>
      <c r="AB2556">
        <v>0</v>
      </c>
      <c r="AC2556">
        <v>0</v>
      </c>
      <c r="AD2556" t="s">
        <v>32</v>
      </c>
      <c r="AE2556" s="23" t="s">
        <v>32</v>
      </c>
    </row>
    <row r="2557" spans="1:31" x14ac:dyDescent="0.25">
      <c r="A2557" t="s">
        <v>76</v>
      </c>
      <c r="B2557" t="s">
        <v>31</v>
      </c>
      <c r="C2557" t="s">
        <v>54</v>
      </c>
      <c r="D2557" t="s">
        <v>32</v>
      </c>
      <c r="E2557" t="s">
        <v>32</v>
      </c>
      <c r="F2557">
        <v>5</v>
      </c>
      <c r="G2557" t="s">
        <v>15</v>
      </c>
      <c r="H2557">
        <v>0</v>
      </c>
      <c r="I2557">
        <v>1</v>
      </c>
      <c r="J2557" t="s">
        <v>32</v>
      </c>
      <c r="K2557" t="s">
        <v>32</v>
      </c>
      <c r="L2557" t="s">
        <v>32</v>
      </c>
      <c r="M2557" t="s">
        <v>32</v>
      </c>
      <c r="N2557" t="s">
        <v>32</v>
      </c>
      <c r="O2557">
        <v>1</v>
      </c>
      <c r="P2557" t="s">
        <v>32</v>
      </c>
      <c r="Q2557" t="s">
        <v>32</v>
      </c>
      <c r="R2557" t="s">
        <v>32</v>
      </c>
      <c r="S2557" t="s">
        <v>32</v>
      </c>
      <c r="T2557" t="s">
        <v>32</v>
      </c>
      <c r="U2557" t="s">
        <v>3819</v>
      </c>
      <c r="V2557">
        <v>0</v>
      </c>
      <c r="W2557">
        <v>1</v>
      </c>
      <c r="X2557" t="s">
        <v>32</v>
      </c>
      <c r="Y2557" t="s">
        <v>71</v>
      </c>
      <c r="Z2557">
        <v>0</v>
      </c>
      <c r="AA2557">
        <v>0</v>
      </c>
      <c r="AB2557">
        <v>0</v>
      </c>
      <c r="AC2557">
        <v>0</v>
      </c>
      <c r="AD2557" t="s">
        <v>32</v>
      </c>
      <c r="AE2557" s="23" t="s">
        <v>32</v>
      </c>
    </row>
    <row r="2558" spans="1:31" x14ac:dyDescent="0.25">
      <c r="A2558" t="s">
        <v>78</v>
      </c>
      <c r="B2558" t="s">
        <v>31</v>
      </c>
      <c r="C2558" t="s">
        <v>54</v>
      </c>
      <c r="D2558" t="s">
        <v>32</v>
      </c>
      <c r="E2558" t="s">
        <v>32</v>
      </c>
      <c r="F2558">
        <v>1</v>
      </c>
      <c r="G2558" t="s">
        <v>15</v>
      </c>
      <c r="H2558">
        <v>0</v>
      </c>
      <c r="I2558">
        <v>1</v>
      </c>
      <c r="J2558" t="s">
        <v>32</v>
      </c>
      <c r="K2558" t="s">
        <v>32</v>
      </c>
      <c r="L2558" t="s">
        <v>32</v>
      </c>
      <c r="M2558" t="s">
        <v>32</v>
      </c>
      <c r="N2558" t="s">
        <v>32</v>
      </c>
      <c r="O2558">
        <v>1</v>
      </c>
      <c r="P2558" t="s">
        <v>32</v>
      </c>
      <c r="Q2558" t="s">
        <v>32</v>
      </c>
      <c r="R2558" t="s">
        <v>32</v>
      </c>
      <c r="S2558" t="s">
        <v>32</v>
      </c>
      <c r="T2558" t="s">
        <v>32</v>
      </c>
      <c r="U2558" t="s">
        <v>3819</v>
      </c>
      <c r="V2558">
        <v>0</v>
      </c>
      <c r="W2558">
        <v>1</v>
      </c>
      <c r="X2558" t="s">
        <v>32</v>
      </c>
      <c r="Y2558" t="s">
        <v>80</v>
      </c>
      <c r="Z2558">
        <v>0</v>
      </c>
      <c r="AA2558">
        <v>0</v>
      </c>
      <c r="AB2558">
        <v>0</v>
      </c>
      <c r="AC2558">
        <v>0</v>
      </c>
      <c r="AD2558" t="s">
        <v>32</v>
      </c>
      <c r="AE2558" s="23" t="s">
        <v>32</v>
      </c>
    </row>
    <row r="2559" spans="1:31" x14ac:dyDescent="0.25">
      <c r="A2559" t="s">
        <v>78</v>
      </c>
      <c r="B2559" t="s">
        <v>113</v>
      </c>
      <c r="C2559" t="s">
        <v>54</v>
      </c>
      <c r="D2559" t="s">
        <v>32</v>
      </c>
      <c r="E2559" t="s">
        <v>32</v>
      </c>
      <c r="F2559">
        <v>0</v>
      </c>
      <c r="G2559" t="s">
        <v>15</v>
      </c>
      <c r="H2559">
        <v>0</v>
      </c>
      <c r="I2559">
        <v>1</v>
      </c>
      <c r="J2559" t="s">
        <v>32</v>
      </c>
      <c r="K2559" t="s">
        <v>32</v>
      </c>
      <c r="L2559" t="s">
        <v>32</v>
      </c>
      <c r="M2559" t="s">
        <v>32</v>
      </c>
      <c r="N2559" t="s">
        <v>32</v>
      </c>
      <c r="O2559">
        <v>1</v>
      </c>
      <c r="P2559" t="s">
        <v>32</v>
      </c>
      <c r="Q2559" t="s">
        <v>32</v>
      </c>
      <c r="R2559" t="s">
        <v>32</v>
      </c>
      <c r="S2559" t="s">
        <v>32</v>
      </c>
      <c r="T2559" t="s">
        <v>32</v>
      </c>
      <c r="U2559" t="s">
        <v>3819</v>
      </c>
      <c r="V2559">
        <v>0</v>
      </c>
      <c r="W2559">
        <v>1</v>
      </c>
      <c r="X2559" t="s">
        <v>32</v>
      </c>
      <c r="Y2559" t="s">
        <v>71</v>
      </c>
      <c r="Z2559">
        <v>0</v>
      </c>
      <c r="AA2559">
        <v>0</v>
      </c>
      <c r="AB2559">
        <v>0</v>
      </c>
      <c r="AC2559">
        <v>0</v>
      </c>
      <c r="AD2559" t="s">
        <v>32</v>
      </c>
      <c r="AE2559" s="23" t="s">
        <v>32</v>
      </c>
    </row>
    <row r="2560" spans="1:31" x14ac:dyDescent="0.25">
      <c r="A2560" t="s">
        <v>78</v>
      </c>
      <c r="B2560" t="s">
        <v>113</v>
      </c>
      <c r="C2560" t="s">
        <v>54</v>
      </c>
      <c r="D2560" t="s">
        <v>32</v>
      </c>
      <c r="E2560" t="s">
        <v>32</v>
      </c>
      <c r="F2560">
        <v>2</v>
      </c>
      <c r="G2560" t="s">
        <v>15</v>
      </c>
      <c r="H2560">
        <v>0</v>
      </c>
      <c r="I2560">
        <v>1</v>
      </c>
      <c r="J2560" t="s">
        <v>32</v>
      </c>
      <c r="K2560" t="s">
        <v>32</v>
      </c>
      <c r="L2560" t="s">
        <v>32</v>
      </c>
      <c r="M2560" t="s">
        <v>32</v>
      </c>
      <c r="N2560" t="s">
        <v>32</v>
      </c>
      <c r="O2560">
        <v>1</v>
      </c>
      <c r="P2560" t="s">
        <v>32</v>
      </c>
      <c r="Q2560" t="s">
        <v>32</v>
      </c>
      <c r="R2560" t="s">
        <v>32</v>
      </c>
      <c r="S2560" t="s">
        <v>32</v>
      </c>
      <c r="T2560" t="s">
        <v>32</v>
      </c>
      <c r="U2560" t="s">
        <v>3819</v>
      </c>
      <c r="V2560">
        <v>0</v>
      </c>
      <c r="W2560">
        <v>1</v>
      </c>
      <c r="X2560" t="s">
        <v>32</v>
      </c>
      <c r="Y2560" t="s">
        <v>71</v>
      </c>
      <c r="Z2560">
        <v>0</v>
      </c>
      <c r="AA2560">
        <v>0</v>
      </c>
      <c r="AB2560">
        <v>0</v>
      </c>
      <c r="AC2560">
        <v>0</v>
      </c>
      <c r="AD2560" t="s">
        <v>32</v>
      </c>
      <c r="AE2560" s="23" t="s">
        <v>32</v>
      </c>
    </row>
    <row r="2561" spans="1:31" x14ac:dyDescent="0.25">
      <c r="A2561" t="s">
        <v>78</v>
      </c>
      <c r="B2561" t="s">
        <v>113</v>
      </c>
      <c r="C2561" t="s">
        <v>54</v>
      </c>
      <c r="D2561" t="s">
        <v>32</v>
      </c>
      <c r="E2561" t="s">
        <v>32</v>
      </c>
      <c r="F2561">
        <v>0</v>
      </c>
      <c r="G2561" t="s">
        <v>15</v>
      </c>
      <c r="H2561">
        <v>0</v>
      </c>
      <c r="I2561">
        <v>1</v>
      </c>
      <c r="J2561" t="s">
        <v>32</v>
      </c>
      <c r="K2561" t="s">
        <v>32</v>
      </c>
      <c r="L2561" t="s">
        <v>32</v>
      </c>
      <c r="M2561" t="s">
        <v>32</v>
      </c>
      <c r="N2561" t="s">
        <v>32</v>
      </c>
      <c r="O2561">
        <v>1</v>
      </c>
      <c r="P2561" t="s">
        <v>32</v>
      </c>
      <c r="Q2561" t="s">
        <v>32</v>
      </c>
      <c r="R2561" t="s">
        <v>32</v>
      </c>
      <c r="S2561" t="s">
        <v>32</v>
      </c>
      <c r="T2561" t="s">
        <v>32</v>
      </c>
      <c r="U2561" t="s">
        <v>3819</v>
      </c>
      <c r="V2561">
        <v>0</v>
      </c>
      <c r="W2561">
        <v>1</v>
      </c>
      <c r="X2561" t="s">
        <v>32</v>
      </c>
      <c r="Y2561" t="s">
        <v>71</v>
      </c>
      <c r="Z2561">
        <v>0</v>
      </c>
      <c r="AA2561">
        <v>0</v>
      </c>
      <c r="AB2561">
        <v>0</v>
      </c>
      <c r="AC2561">
        <v>0</v>
      </c>
      <c r="AD2561" t="s">
        <v>32</v>
      </c>
      <c r="AE2561" s="23" t="s">
        <v>32</v>
      </c>
    </row>
    <row r="2562" spans="1:31" x14ac:dyDescent="0.25">
      <c r="A2562" t="s">
        <v>78</v>
      </c>
      <c r="B2562" t="s">
        <v>113</v>
      </c>
      <c r="C2562" t="s">
        <v>54</v>
      </c>
      <c r="D2562" t="s">
        <v>32</v>
      </c>
      <c r="E2562" t="s">
        <v>32</v>
      </c>
      <c r="F2562">
        <v>0</v>
      </c>
      <c r="G2562" t="s">
        <v>15</v>
      </c>
      <c r="H2562">
        <v>0</v>
      </c>
      <c r="I2562">
        <v>1</v>
      </c>
      <c r="J2562" t="s">
        <v>32</v>
      </c>
      <c r="K2562" t="s">
        <v>32</v>
      </c>
      <c r="L2562" t="s">
        <v>32</v>
      </c>
      <c r="M2562" t="s">
        <v>32</v>
      </c>
      <c r="N2562" t="s">
        <v>32</v>
      </c>
      <c r="O2562">
        <v>1</v>
      </c>
      <c r="P2562" t="s">
        <v>32</v>
      </c>
      <c r="Q2562" t="s">
        <v>32</v>
      </c>
      <c r="R2562" t="s">
        <v>32</v>
      </c>
      <c r="S2562" t="s">
        <v>32</v>
      </c>
      <c r="T2562" t="s">
        <v>32</v>
      </c>
      <c r="U2562" t="s">
        <v>3819</v>
      </c>
      <c r="V2562">
        <v>0</v>
      </c>
      <c r="W2562">
        <v>1</v>
      </c>
      <c r="X2562" t="s">
        <v>32</v>
      </c>
      <c r="Y2562" t="s">
        <v>71</v>
      </c>
      <c r="Z2562">
        <v>0</v>
      </c>
      <c r="AA2562">
        <v>0</v>
      </c>
      <c r="AB2562">
        <v>0</v>
      </c>
      <c r="AC2562">
        <v>0</v>
      </c>
      <c r="AD2562" t="s">
        <v>32</v>
      </c>
      <c r="AE2562" s="23" t="s">
        <v>32</v>
      </c>
    </row>
    <row r="2563" spans="1:31" x14ac:dyDescent="0.25">
      <c r="A2563" t="s">
        <v>78</v>
      </c>
      <c r="B2563" t="s">
        <v>103</v>
      </c>
      <c r="C2563" t="s">
        <v>54</v>
      </c>
      <c r="D2563" t="s">
        <v>32</v>
      </c>
      <c r="E2563" t="s">
        <v>32</v>
      </c>
      <c r="F2563">
        <v>0</v>
      </c>
      <c r="G2563" t="s">
        <v>15</v>
      </c>
      <c r="H2563">
        <v>0</v>
      </c>
      <c r="I2563">
        <v>1</v>
      </c>
      <c r="J2563" t="s">
        <v>32</v>
      </c>
      <c r="K2563" t="s">
        <v>32</v>
      </c>
      <c r="L2563" t="s">
        <v>32</v>
      </c>
      <c r="M2563" t="s">
        <v>32</v>
      </c>
      <c r="N2563" t="s">
        <v>32</v>
      </c>
      <c r="O2563">
        <v>1</v>
      </c>
      <c r="P2563" t="s">
        <v>32</v>
      </c>
      <c r="Q2563" t="s">
        <v>32</v>
      </c>
      <c r="R2563" t="s">
        <v>32</v>
      </c>
      <c r="S2563" t="s">
        <v>32</v>
      </c>
      <c r="T2563" t="s">
        <v>32</v>
      </c>
      <c r="U2563" t="s">
        <v>3819</v>
      </c>
      <c r="V2563">
        <v>0</v>
      </c>
      <c r="W2563">
        <v>1</v>
      </c>
      <c r="X2563" t="s">
        <v>32</v>
      </c>
      <c r="Y2563" t="s">
        <v>80</v>
      </c>
      <c r="Z2563">
        <v>0</v>
      </c>
      <c r="AA2563">
        <v>0</v>
      </c>
      <c r="AB2563">
        <v>0</v>
      </c>
      <c r="AC2563">
        <v>0</v>
      </c>
      <c r="AD2563" t="s">
        <v>32</v>
      </c>
      <c r="AE2563" s="23" t="s">
        <v>32</v>
      </c>
    </row>
    <row r="2564" spans="1:31" x14ac:dyDescent="0.25">
      <c r="A2564" t="s">
        <v>75</v>
      </c>
      <c r="B2564" t="s">
        <v>31</v>
      </c>
      <c r="C2564" t="s">
        <v>54</v>
      </c>
      <c r="D2564" t="s">
        <v>32</v>
      </c>
      <c r="E2564" t="s">
        <v>32</v>
      </c>
      <c r="F2564">
        <v>0</v>
      </c>
      <c r="G2564" t="s">
        <v>15</v>
      </c>
      <c r="H2564">
        <v>0</v>
      </c>
      <c r="I2564">
        <v>1</v>
      </c>
      <c r="J2564" t="s">
        <v>32</v>
      </c>
      <c r="K2564" t="s">
        <v>32</v>
      </c>
      <c r="L2564" t="s">
        <v>32</v>
      </c>
      <c r="M2564" t="s">
        <v>32</v>
      </c>
      <c r="N2564" t="s">
        <v>32</v>
      </c>
      <c r="O2564">
        <v>1</v>
      </c>
      <c r="P2564" t="s">
        <v>32</v>
      </c>
      <c r="Q2564" t="s">
        <v>32</v>
      </c>
      <c r="R2564" t="s">
        <v>32</v>
      </c>
      <c r="S2564" t="s">
        <v>32</v>
      </c>
      <c r="T2564" t="s">
        <v>32</v>
      </c>
      <c r="U2564" t="s">
        <v>3819</v>
      </c>
      <c r="V2564">
        <v>0</v>
      </c>
      <c r="W2564">
        <v>1</v>
      </c>
      <c r="X2564" t="s">
        <v>32</v>
      </c>
      <c r="Y2564" t="s">
        <v>71</v>
      </c>
      <c r="Z2564">
        <v>0</v>
      </c>
      <c r="AA2564">
        <v>0</v>
      </c>
      <c r="AB2564">
        <v>0</v>
      </c>
      <c r="AC2564">
        <v>0</v>
      </c>
      <c r="AD2564" t="s">
        <v>32</v>
      </c>
      <c r="AE2564" s="23" t="s">
        <v>32</v>
      </c>
    </row>
    <row r="2565" spans="1:31" hidden="1" x14ac:dyDescent="0.25">
      <c r="A2565" t="s">
        <v>75</v>
      </c>
      <c r="B2565" t="s">
        <v>145</v>
      </c>
      <c r="C2565" t="s">
        <v>32</v>
      </c>
      <c r="D2565" t="s">
        <v>32</v>
      </c>
      <c r="E2565" t="s">
        <v>32</v>
      </c>
      <c r="F2565">
        <v>0</v>
      </c>
      <c r="G2565" t="s">
        <v>16</v>
      </c>
      <c r="H2565">
        <v>1</v>
      </c>
      <c r="I2565">
        <v>0</v>
      </c>
      <c r="J2565" t="s">
        <v>32</v>
      </c>
      <c r="K2565" t="s">
        <v>32</v>
      </c>
      <c r="L2565" t="s">
        <v>32</v>
      </c>
      <c r="M2565" t="s">
        <v>32</v>
      </c>
      <c r="N2565" t="s">
        <v>32</v>
      </c>
      <c r="O2565">
        <v>1</v>
      </c>
      <c r="P2565" t="s">
        <v>32</v>
      </c>
      <c r="Q2565" t="s">
        <v>32</v>
      </c>
      <c r="R2565" t="s">
        <v>32</v>
      </c>
      <c r="S2565" t="s">
        <v>32</v>
      </c>
      <c r="T2565" t="s">
        <v>32</v>
      </c>
      <c r="U2565" t="s">
        <v>3819</v>
      </c>
      <c r="V2565">
        <v>1</v>
      </c>
      <c r="W2565">
        <v>0</v>
      </c>
      <c r="X2565" t="s">
        <v>32</v>
      </c>
      <c r="Y2565" t="s">
        <v>71</v>
      </c>
      <c r="Z2565">
        <v>0</v>
      </c>
      <c r="AA2565">
        <v>0</v>
      </c>
      <c r="AB2565">
        <v>0</v>
      </c>
      <c r="AC2565">
        <v>0</v>
      </c>
      <c r="AD2565" t="s">
        <v>32</v>
      </c>
      <c r="AE2565" s="23" t="s">
        <v>32</v>
      </c>
    </row>
    <row r="2566" spans="1:31" hidden="1" x14ac:dyDescent="0.25">
      <c r="A2566" t="s">
        <v>75</v>
      </c>
      <c r="B2566" t="s">
        <v>38</v>
      </c>
      <c r="C2566" t="s">
        <v>32</v>
      </c>
      <c r="D2566" t="s">
        <v>32</v>
      </c>
      <c r="E2566" t="s">
        <v>32</v>
      </c>
      <c r="F2566">
        <v>0</v>
      </c>
      <c r="G2566" t="s">
        <v>16</v>
      </c>
      <c r="H2566">
        <v>1</v>
      </c>
      <c r="I2566">
        <v>0</v>
      </c>
      <c r="J2566" t="s">
        <v>32</v>
      </c>
      <c r="K2566" t="s">
        <v>32</v>
      </c>
      <c r="L2566" t="s">
        <v>32</v>
      </c>
      <c r="M2566" t="s">
        <v>32</v>
      </c>
      <c r="N2566" t="s">
        <v>32</v>
      </c>
      <c r="O2566">
        <v>1</v>
      </c>
      <c r="P2566" t="s">
        <v>32</v>
      </c>
      <c r="Q2566" t="s">
        <v>32</v>
      </c>
      <c r="R2566" t="s">
        <v>32</v>
      </c>
      <c r="S2566" t="s">
        <v>32</v>
      </c>
      <c r="T2566" t="s">
        <v>32</v>
      </c>
      <c r="U2566" t="s">
        <v>3819</v>
      </c>
      <c r="V2566">
        <v>1</v>
      </c>
      <c r="W2566">
        <v>0</v>
      </c>
      <c r="X2566" t="s">
        <v>32</v>
      </c>
      <c r="Y2566" t="s">
        <v>71</v>
      </c>
      <c r="Z2566">
        <v>0</v>
      </c>
      <c r="AA2566">
        <v>0</v>
      </c>
      <c r="AB2566">
        <v>0</v>
      </c>
      <c r="AC2566">
        <v>0</v>
      </c>
      <c r="AD2566" t="s">
        <v>32</v>
      </c>
      <c r="AE2566" s="23" t="s">
        <v>32</v>
      </c>
    </row>
    <row r="2567" spans="1:31" x14ac:dyDescent="0.25">
      <c r="A2567" t="s">
        <v>69</v>
      </c>
      <c r="B2567" t="s">
        <v>38</v>
      </c>
      <c r="C2567" t="s">
        <v>56</v>
      </c>
      <c r="D2567" t="s">
        <v>32</v>
      </c>
      <c r="E2567" t="s">
        <v>32</v>
      </c>
      <c r="F2567">
        <v>8</v>
      </c>
      <c r="G2567" t="s">
        <v>15</v>
      </c>
      <c r="H2567">
        <v>0</v>
      </c>
      <c r="I2567">
        <v>1</v>
      </c>
      <c r="J2567" t="s">
        <v>32</v>
      </c>
      <c r="K2567" t="s">
        <v>32</v>
      </c>
      <c r="L2567" t="s">
        <v>32</v>
      </c>
      <c r="M2567" t="s">
        <v>32</v>
      </c>
      <c r="N2567" t="s">
        <v>32</v>
      </c>
      <c r="O2567">
        <v>1</v>
      </c>
      <c r="P2567" t="s">
        <v>32</v>
      </c>
      <c r="Q2567" t="s">
        <v>32</v>
      </c>
      <c r="R2567" t="s">
        <v>32</v>
      </c>
      <c r="S2567" t="s">
        <v>32</v>
      </c>
      <c r="T2567" t="s">
        <v>32</v>
      </c>
      <c r="U2567" t="s">
        <v>3819</v>
      </c>
      <c r="V2567">
        <v>0</v>
      </c>
      <c r="W2567">
        <v>1</v>
      </c>
      <c r="X2567" t="s">
        <v>32</v>
      </c>
      <c r="Y2567" t="s">
        <v>71</v>
      </c>
      <c r="Z2567">
        <v>0</v>
      </c>
      <c r="AA2567">
        <v>0</v>
      </c>
      <c r="AB2567">
        <v>0</v>
      </c>
      <c r="AC2567">
        <v>0</v>
      </c>
      <c r="AD2567" t="s">
        <v>32</v>
      </c>
      <c r="AE2567" s="23" t="s">
        <v>32</v>
      </c>
    </row>
    <row r="2568" spans="1:31" x14ac:dyDescent="0.25">
      <c r="A2568" t="s">
        <v>78</v>
      </c>
      <c r="B2568" t="s">
        <v>113</v>
      </c>
      <c r="C2568" t="s">
        <v>54</v>
      </c>
      <c r="D2568" t="s">
        <v>32</v>
      </c>
      <c r="E2568" t="s">
        <v>32</v>
      </c>
      <c r="F2568">
        <v>0</v>
      </c>
      <c r="G2568" t="s">
        <v>15</v>
      </c>
      <c r="H2568">
        <v>0</v>
      </c>
      <c r="I2568">
        <v>1</v>
      </c>
      <c r="J2568" t="s">
        <v>32</v>
      </c>
      <c r="K2568" t="s">
        <v>32</v>
      </c>
      <c r="L2568" t="s">
        <v>32</v>
      </c>
      <c r="M2568" t="s">
        <v>32</v>
      </c>
      <c r="N2568" t="s">
        <v>32</v>
      </c>
      <c r="O2568">
        <v>1</v>
      </c>
      <c r="P2568" t="s">
        <v>32</v>
      </c>
      <c r="Q2568" t="s">
        <v>32</v>
      </c>
      <c r="R2568" t="s">
        <v>32</v>
      </c>
      <c r="S2568" t="s">
        <v>32</v>
      </c>
      <c r="T2568" t="s">
        <v>32</v>
      </c>
      <c r="U2568" t="s">
        <v>3819</v>
      </c>
      <c r="V2568">
        <v>0</v>
      </c>
      <c r="W2568">
        <v>1</v>
      </c>
      <c r="X2568" t="s">
        <v>32</v>
      </c>
      <c r="Y2568" t="s">
        <v>71</v>
      </c>
      <c r="Z2568">
        <v>0</v>
      </c>
      <c r="AA2568">
        <v>0</v>
      </c>
      <c r="AB2568">
        <v>0</v>
      </c>
      <c r="AC2568">
        <v>0</v>
      </c>
      <c r="AD2568" t="s">
        <v>32</v>
      </c>
      <c r="AE2568" s="23" t="s">
        <v>32</v>
      </c>
    </row>
    <row r="2569" spans="1:31" hidden="1" x14ac:dyDescent="0.25">
      <c r="A2569" t="s">
        <v>76</v>
      </c>
      <c r="B2569" t="s">
        <v>38</v>
      </c>
      <c r="C2569" t="s">
        <v>32</v>
      </c>
      <c r="D2569" t="s">
        <v>32</v>
      </c>
      <c r="E2569" t="s">
        <v>32</v>
      </c>
      <c r="F2569">
        <v>0</v>
      </c>
      <c r="G2569" t="s">
        <v>16</v>
      </c>
      <c r="H2569">
        <v>1</v>
      </c>
      <c r="I2569">
        <v>0</v>
      </c>
      <c r="J2569" t="s">
        <v>32</v>
      </c>
      <c r="K2569" t="s">
        <v>32</v>
      </c>
      <c r="L2569" t="s">
        <v>32</v>
      </c>
      <c r="M2569" t="s">
        <v>32</v>
      </c>
      <c r="N2569" t="s">
        <v>32</v>
      </c>
      <c r="O2569">
        <v>1</v>
      </c>
      <c r="P2569" t="s">
        <v>32</v>
      </c>
      <c r="Q2569" t="s">
        <v>32</v>
      </c>
      <c r="R2569" t="s">
        <v>32</v>
      </c>
      <c r="S2569" t="s">
        <v>32</v>
      </c>
      <c r="T2569" t="s">
        <v>32</v>
      </c>
      <c r="U2569" t="s">
        <v>3819</v>
      </c>
      <c r="V2569">
        <v>1</v>
      </c>
      <c r="W2569">
        <v>0</v>
      </c>
      <c r="X2569" t="s">
        <v>32</v>
      </c>
      <c r="Y2569" t="s">
        <v>71</v>
      </c>
      <c r="Z2569">
        <v>0</v>
      </c>
      <c r="AA2569">
        <v>0</v>
      </c>
      <c r="AB2569">
        <v>0</v>
      </c>
      <c r="AC2569">
        <v>0</v>
      </c>
      <c r="AD2569" t="s">
        <v>32</v>
      </c>
      <c r="AE2569" s="23" t="s">
        <v>32</v>
      </c>
    </row>
    <row r="2570" spans="1:31" hidden="1" x14ac:dyDescent="0.25">
      <c r="A2570" t="s">
        <v>76</v>
      </c>
      <c r="B2570" t="s">
        <v>38</v>
      </c>
      <c r="C2570" t="s">
        <v>32</v>
      </c>
      <c r="D2570" t="s">
        <v>32</v>
      </c>
      <c r="E2570" t="s">
        <v>32</v>
      </c>
      <c r="F2570">
        <v>0</v>
      </c>
      <c r="G2570" t="s">
        <v>16</v>
      </c>
      <c r="H2570">
        <v>1</v>
      </c>
      <c r="I2570">
        <v>0</v>
      </c>
      <c r="J2570" t="s">
        <v>32</v>
      </c>
      <c r="K2570" t="s">
        <v>32</v>
      </c>
      <c r="L2570" t="s">
        <v>32</v>
      </c>
      <c r="M2570" t="s">
        <v>32</v>
      </c>
      <c r="N2570" t="s">
        <v>32</v>
      </c>
      <c r="O2570">
        <v>1</v>
      </c>
      <c r="P2570" t="s">
        <v>32</v>
      </c>
      <c r="Q2570" t="s">
        <v>32</v>
      </c>
      <c r="R2570" t="s">
        <v>32</v>
      </c>
      <c r="S2570" t="s">
        <v>32</v>
      </c>
      <c r="T2570" t="s">
        <v>32</v>
      </c>
      <c r="U2570" t="s">
        <v>3819</v>
      </c>
      <c r="V2570">
        <v>1</v>
      </c>
      <c r="W2570">
        <v>0</v>
      </c>
      <c r="X2570" t="s">
        <v>32</v>
      </c>
      <c r="Y2570" t="s">
        <v>71</v>
      </c>
      <c r="Z2570">
        <v>0</v>
      </c>
      <c r="AA2570">
        <v>0</v>
      </c>
      <c r="AB2570">
        <v>0</v>
      </c>
      <c r="AC2570">
        <v>0</v>
      </c>
      <c r="AD2570" t="s">
        <v>32</v>
      </c>
      <c r="AE2570" s="23" t="s">
        <v>32</v>
      </c>
    </row>
    <row r="2571" spans="1:31" hidden="1" x14ac:dyDescent="0.25">
      <c r="A2571" t="s">
        <v>76</v>
      </c>
      <c r="B2571" t="s">
        <v>38</v>
      </c>
      <c r="C2571" t="s">
        <v>32</v>
      </c>
      <c r="D2571" t="s">
        <v>32</v>
      </c>
      <c r="E2571" t="s">
        <v>32</v>
      </c>
      <c r="F2571">
        <v>0</v>
      </c>
      <c r="G2571" t="s">
        <v>16</v>
      </c>
      <c r="H2571">
        <v>1</v>
      </c>
      <c r="I2571">
        <v>0</v>
      </c>
      <c r="J2571" t="s">
        <v>32</v>
      </c>
      <c r="K2571" t="s">
        <v>32</v>
      </c>
      <c r="L2571" t="s">
        <v>32</v>
      </c>
      <c r="M2571" t="s">
        <v>32</v>
      </c>
      <c r="N2571" t="s">
        <v>32</v>
      </c>
      <c r="O2571">
        <v>1</v>
      </c>
      <c r="P2571" t="s">
        <v>32</v>
      </c>
      <c r="Q2571" t="s">
        <v>32</v>
      </c>
      <c r="R2571" t="s">
        <v>32</v>
      </c>
      <c r="S2571" t="s">
        <v>32</v>
      </c>
      <c r="T2571" t="s">
        <v>32</v>
      </c>
      <c r="U2571" t="s">
        <v>3819</v>
      </c>
      <c r="V2571">
        <v>1</v>
      </c>
      <c r="W2571">
        <v>0</v>
      </c>
      <c r="X2571" t="s">
        <v>32</v>
      </c>
      <c r="Y2571" t="s">
        <v>71</v>
      </c>
      <c r="Z2571">
        <v>0</v>
      </c>
      <c r="AA2571">
        <v>0</v>
      </c>
      <c r="AB2571">
        <v>0</v>
      </c>
      <c r="AC2571">
        <v>0</v>
      </c>
      <c r="AD2571" t="s">
        <v>32</v>
      </c>
      <c r="AE2571" s="23" t="s">
        <v>32</v>
      </c>
    </row>
    <row r="2572" spans="1:31" hidden="1" x14ac:dyDescent="0.25">
      <c r="A2572" t="s">
        <v>76</v>
      </c>
      <c r="B2572" t="s">
        <v>106</v>
      </c>
      <c r="C2572" t="s">
        <v>32</v>
      </c>
      <c r="D2572" t="s">
        <v>32</v>
      </c>
      <c r="E2572" t="s">
        <v>32</v>
      </c>
      <c r="F2572">
        <v>1</v>
      </c>
      <c r="G2572" t="s">
        <v>16</v>
      </c>
      <c r="H2572">
        <v>1</v>
      </c>
      <c r="I2572">
        <v>0</v>
      </c>
      <c r="J2572" t="s">
        <v>32</v>
      </c>
      <c r="K2572" t="s">
        <v>32</v>
      </c>
      <c r="L2572" t="s">
        <v>32</v>
      </c>
      <c r="M2572" t="s">
        <v>32</v>
      </c>
      <c r="N2572" t="s">
        <v>32</v>
      </c>
      <c r="O2572">
        <v>1</v>
      </c>
      <c r="P2572" t="s">
        <v>32</v>
      </c>
      <c r="Q2572" t="s">
        <v>32</v>
      </c>
      <c r="R2572" t="s">
        <v>32</v>
      </c>
      <c r="S2572" t="s">
        <v>32</v>
      </c>
      <c r="T2572" t="s">
        <v>32</v>
      </c>
      <c r="U2572" t="s">
        <v>3819</v>
      </c>
      <c r="V2572">
        <v>1</v>
      </c>
      <c r="W2572">
        <v>0</v>
      </c>
      <c r="X2572" t="s">
        <v>32</v>
      </c>
      <c r="Y2572" t="s">
        <v>71</v>
      </c>
      <c r="Z2572">
        <v>0</v>
      </c>
      <c r="AA2572">
        <v>0</v>
      </c>
      <c r="AB2572">
        <v>0</v>
      </c>
      <c r="AC2572">
        <v>0</v>
      </c>
      <c r="AD2572" t="s">
        <v>32</v>
      </c>
      <c r="AE2572" s="23" t="s">
        <v>32</v>
      </c>
    </row>
    <row r="2573" spans="1:31" x14ac:dyDescent="0.25">
      <c r="A2573" t="s">
        <v>76</v>
      </c>
      <c r="B2573" t="s">
        <v>106</v>
      </c>
      <c r="C2573" t="s">
        <v>54</v>
      </c>
      <c r="D2573" t="s">
        <v>32</v>
      </c>
      <c r="E2573" t="s">
        <v>32</v>
      </c>
      <c r="F2573">
        <v>0</v>
      </c>
      <c r="G2573" t="s">
        <v>15</v>
      </c>
      <c r="H2573">
        <v>0</v>
      </c>
      <c r="I2573">
        <v>1</v>
      </c>
      <c r="J2573" t="s">
        <v>32</v>
      </c>
      <c r="K2573" t="s">
        <v>32</v>
      </c>
      <c r="L2573" t="s">
        <v>32</v>
      </c>
      <c r="M2573" t="s">
        <v>32</v>
      </c>
      <c r="N2573" t="s">
        <v>32</v>
      </c>
      <c r="O2573">
        <v>1</v>
      </c>
      <c r="P2573" t="s">
        <v>32</v>
      </c>
      <c r="Q2573" t="s">
        <v>32</v>
      </c>
      <c r="R2573" t="s">
        <v>32</v>
      </c>
      <c r="S2573" t="s">
        <v>32</v>
      </c>
      <c r="T2573" t="s">
        <v>32</v>
      </c>
      <c r="U2573" t="s">
        <v>3819</v>
      </c>
      <c r="V2573">
        <v>0</v>
      </c>
      <c r="W2573">
        <v>1</v>
      </c>
      <c r="X2573" t="s">
        <v>32</v>
      </c>
      <c r="Y2573" t="s">
        <v>71</v>
      </c>
      <c r="Z2573">
        <v>0</v>
      </c>
      <c r="AA2573">
        <v>0</v>
      </c>
      <c r="AB2573">
        <v>0</v>
      </c>
      <c r="AC2573">
        <v>0</v>
      </c>
      <c r="AD2573" t="s">
        <v>32</v>
      </c>
      <c r="AE2573" s="23" t="s">
        <v>32</v>
      </c>
    </row>
    <row r="2574" spans="1:31" hidden="1" x14ac:dyDescent="0.25">
      <c r="A2574" t="s">
        <v>76</v>
      </c>
      <c r="B2574" t="s">
        <v>106</v>
      </c>
      <c r="C2574" t="s">
        <v>32</v>
      </c>
      <c r="D2574" t="s">
        <v>32</v>
      </c>
      <c r="E2574" t="s">
        <v>32</v>
      </c>
      <c r="F2574">
        <v>0</v>
      </c>
      <c r="G2574" t="s">
        <v>16</v>
      </c>
      <c r="H2574">
        <v>1</v>
      </c>
      <c r="I2574">
        <v>0</v>
      </c>
      <c r="J2574" t="s">
        <v>32</v>
      </c>
      <c r="K2574" t="s">
        <v>32</v>
      </c>
      <c r="L2574" t="s">
        <v>32</v>
      </c>
      <c r="M2574" t="s">
        <v>32</v>
      </c>
      <c r="N2574" t="s">
        <v>32</v>
      </c>
      <c r="O2574">
        <v>1</v>
      </c>
      <c r="P2574" t="s">
        <v>32</v>
      </c>
      <c r="Q2574" t="s">
        <v>32</v>
      </c>
      <c r="R2574" t="s">
        <v>32</v>
      </c>
      <c r="S2574" t="s">
        <v>32</v>
      </c>
      <c r="T2574" t="s">
        <v>32</v>
      </c>
      <c r="U2574" t="s">
        <v>3819</v>
      </c>
      <c r="V2574">
        <v>1</v>
      </c>
      <c r="W2574">
        <v>0</v>
      </c>
      <c r="X2574" t="s">
        <v>32</v>
      </c>
      <c r="Y2574" t="s">
        <v>71</v>
      </c>
      <c r="Z2574">
        <v>0</v>
      </c>
      <c r="AA2574">
        <v>0</v>
      </c>
      <c r="AB2574">
        <v>0</v>
      </c>
      <c r="AC2574">
        <v>0</v>
      </c>
      <c r="AD2574" t="s">
        <v>32</v>
      </c>
      <c r="AE2574" s="23" t="s">
        <v>32</v>
      </c>
    </row>
    <row r="2575" spans="1:31" hidden="1" x14ac:dyDescent="0.25">
      <c r="A2575" t="s">
        <v>76</v>
      </c>
      <c r="B2575" t="s">
        <v>106</v>
      </c>
      <c r="C2575" t="s">
        <v>32</v>
      </c>
      <c r="D2575" t="s">
        <v>32</v>
      </c>
      <c r="E2575" t="s">
        <v>32</v>
      </c>
      <c r="F2575">
        <v>0</v>
      </c>
      <c r="G2575" t="s">
        <v>16</v>
      </c>
      <c r="H2575">
        <v>1</v>
      </c>
      <c r="I2575">
        <v>0</v>
      </c>
      <c r="J2575" t="s">
        <v>32</v>
      </c>
      <c r="K2575" t="s">
        <v>32</v>
      </c>
      <c r="L2575" t="s">
        <v>32</v>
      </c>
      <c r="M2575" t="s">
        <v>32</v>
      </c>
      <c r="N2575" t="s">
        <v>32</v>
      </c>
      <c r="O2575">
        <v>1</v>
      </c>
      <c r="P2575" t="s">
        <v>32</v>
      </c>
      <c r="Q2575" t="s">
        <v>32</v>
      </c>
      <c r="R2575" t="s">
        <v>32</v>
      </c>
      <c r="S2575" t="s">
        <v>32</v>
      </c>
      <c r="T2575" t="s">
        <v>32</v>
      </c>
      <c r="U2575" t="s">
        <v>3819</v>
      </c>
      <c r="V2575">
        <v>1</v>
      </c>
      <c r="W2575">
        <v>0</v>
      </c>
      <c r="X2575" t="s">
        <v>32</v>
      </c>
      <c r="Y2575" t="s">
        <v>71</v>
      </c>
      <c r="Z2575">
        <v>0</v>
      </c>
      <c r="AA2575">
        <v>0</v>
      </c>
      <c r="AB2575">
        <v>0</v>
      </c>
      <c r="AC2575">
        <v>0</v>
      </c>
      <c r="AD2575" t="s">
        <v>3915</v>
      </c>
      <c r="AE2575" s="23">
        <v>1</v>
      </c>
    </row>
    <row r="2576" spans="1:31" x14ac:dyDescent="0.25">
      <c r="A2576" t="s">
        <v>76</v>
      </c>
      <c r="B2576" t="s">
        <v>79</v>
      </c>
      <c r="C2576" t="s">
        <v>54</v>
      </c>
      <c r="D2576" t="s">
        <v>32</v>
      </c>
      <c r="E2576" t="s">
        <v>32</v>
      </c>
      <c r="F2576">
        <v>3</v>
      </c>
      <c r="G2576" t="s">
        <v>15</v>
      </c>
      <c r="H2576">
        <v>0</v>
      </c>
      <c r="I2576">
        <v>1</v>
      </c>
      <c r="J2576" t="s">
        <v>32</v>
      </c>
      <c r="K2576" t="s">
        <v>32</v>
      </c>
      <c r="L2576" t="s">
        <v>32</v>
      </c>
      <c r="M2576" t="s">
        <v>32</v>
      </c>
      <c r="N2576" t="s">
        <v>32</v>
      </c>
      <c r="O2576">
        <v>1</v>
      </c>
      <c r="P2576" t="s">
        <v>32</v>
      </c>
      <c r="Q2576" t="s">
        <v>32</v>
      </c>
      <c r="R2576" t="s">
        <v>32</v>
      </c>
      <c r="S2576" t="s">
        <v>32</v>
      </c>
      <c r="T2576" t="s">
        <v>32</v>
      </c>
      <c r="U2576" t="s">
        <v>3819</v>
      </c>
      <c r="V2576">
        <v>0</v>
      </c>
      <c r="W2576">
        <v>1</v>
      </c>
      <c r="X2576" t="s">
        <v>32</v>
      </c>
      <c r="Y2576" t="s">
        <v>71</v>
      </c>
      <c r="Z2576">
        <v>0</v>
      </c>
      <c r="AA2576">
        <v>0</v>
      </c>
      <c r="AB2576">
        <v>0</v>
      </c>
      <c r="AC2576">
        <v>0</v>
      </c>
      <c r="AD2576" t="s">
        <v>32</v>
      </c>
      <c r="AE2576" s="23" t="s">
        <v>32</v>
      </c>
    </row>
    <row r="2577" spans="1:31" hidden="1" x14ac:dyDescent="0.25">
      <c r="A2577" t="s">
        <v>76</v>
      </c>
      <c r="B2577" t="s">
        <v>147</v>
      </c>
      <c r="C2577" t="s">
        <v>32</v>
      </c>
      <c r="D2577" t="s">
        <v>32</v>
      </c>
      <c r="E2577" t="s">
        <v>32</v>
      </c>
      <c r="F2577">
        <v>0</v>
      </c>
      <c r="G2577" t="s">
        <v>16</v>
      </c>
      <c r="H2577">
        <v>1</v>
      </c>
      <c r="I2577">
        <v>0</v>
      </c>
      <c r="J2577" t="s">
        <v>32</v>
      </c>
      <c r="K2577" t="s">
        <v>32</v>
      </c>
      <c r="L2577" t="s">
        <v>32</v>
      </c>
      <c r="M2577" t="s">
        <v>32</v>
      </c>
      <c r="N2577" t="s">
        <v>32</v>
      </c>
      <c r="O2577">
        <v>1</v>
      </c>
      <c r="P2577" t="s">
        <v>32</v>
      </c>
      <c r="Q2577" t="s">
        <v>32</v>
      </c>
      <c r="R2577" t="s">
        <v>32</v>
      </c>
      <c r="S2577" t="s">
        <v>32</v>
      </c>
      <c r="T2577" t="s">
        <v>32</v>
      </c>
      <c r="U2577" t="s">
        <v>3819</v>
      </c>
      <c r="V2577">
        <v>1</v>
      </c>
      <c r="W2577">
        <v>0</v>
      </c>
      <c r="X2577" t="s">
        <v>32</v>
      </c>
      <c r="Y2577" t="s">
        <v>71</v>
      </c>
      <c r="Z2577">
        <v>0</v>
      </c>
      <c r="AA2577">
        <v>0</v>
      </c>
      <c r="AB2577">
        <v>0</v>
      </c>
      <c r="AC2577">
        <v>0</v>
      </c>
      <c r="AD2577" t="s">
        <v>32</v>
      </c>
      <c r="AE2577" s="23" t="s">
        <v>32</v>
      </c>
    </row>
    <row r="2578" spans="1:31" x14ac:dyDescent="0.25">
      <c r="A2578" t="s">
        <v>76</v>
      </c>
      <c r="B2578" t="s">
        <v>43</v>
      </c>
      <c r="C2578" t="s">
        <v>54</v>
      </c>
      <c r="D2578" t="s">
        <v>32</v>
      </c>
      <c r="E2578" t="s">
        <v>32</v>
      </c>
      <c r="F2578">
        <v>0</v>
      </c>
      <c r="G2578" t="s">
        <v>15</v>
      </c>
      <c r="H2578">
        <v>0</v>
      </c>
      <c r="I2578">
        <v>1</v>
      </c>
      <c r="J2578" t="s">
        <v>32</v>
      </c>
      <c r="K2578" t="s">
        <v>32</v>
      </c>
      <c r="L2578" t="s">
        <v>32</v>
      </c>
      <c r="M2578" t="s">
        <v>32</v>
      </c>
      <c r="N2578" t="s">
        <v>32</v>
      </c>
      <c r="O2578">
        <v>1</v>
      </c>
      <c r="P2578" t="s">
        <v>32</v>
      </c>
      <c r="Q2578" t="s">
        <v>32</v>
      </c>
      <c r="R2578" t="s">
        <v>32</v>
      </c>
      <c r="S2578" t="s">
        <v>32</v>
      </c>
      <c r="T2578" t="s">
        <v>32</v>
      </c>
      <c r="U2578" t="s">
        <v>3819</v>
      </c>
      <c r="V2578">
        <v>0</v>
      </c>
      <c r="W2578">
        <v>1</v>
      </c>
      <c r="X2578" t="s">
        <v>32</v>
      </c>
      <c r="Y2578" t="s">
        <v>71</v>
      </c>
      <c r="Z2578">
        <v>0</v>
      </c>
      <c r="AA2578">
        <v>0</v>
      </c>
      <c r="AB2578">
        <v>0</v>
      </c>
      <c r="AC2578">
        <v>0</v>
      </c>
      <c r="AD2578" t="s">
        <v>32</v>
      </c>
      <c r="AE2578" s="23" t="s">
        <v>32</v>
      </c>
    </row>
    <row r="2579" spans="1:31" hidden="1" x14ac:dyDescent="0.25">
      <c r="A2579" t="s">
        <v>76</v>
      </c>
      <c r="B2579" t="s">
        <v>43</v>
      </c>
      <c r="C2579" t="s">
        <v>32</v>
      </c>
      <c r="D2579" t="s">
        <v>32</v>
      </c>
      <c r="E2579" t="s">
        <v>32</v>
      </c>
      <c r="F2579">
        <v>0</v>
      </c>
      <c r="G2579" t="s">
        <v>16</v>
      </c>
      <c r="H2579">
        <v>1</v>
      </c>
      <c r="I2579">
        <v>0</v>
      </c>
      <c r="J2579" t="s">
        <v>32</v>
      </c>
      <c r="K2579" t="s">
        <v>32</v>
      </c>
      <c r="L2579" t="s">
        <v>32</v>
      </c>
      <c r="M2579" t="s">
        <v>32</v>
      </c>
      <c r="N2579" t="s">
        <v>32</v>
      </c>
      <c r="O2579">
        <v>1</v>
      </c>
      <c r="P2579" t="s">
        <v>32</v>
      </c>
      <c r="Q2579" t="s">
        <v>32</v>
      </c>
      <c r="R2579" t="s">
        <v>32</v>
      </c>
      <c r="S2579" t="s">
        <v>32</v>
      </c>
      <c r="T2579" t="s">
        <v>32</v>
      </c>
      <c r="U2579" t="s">
        <v>3819</v>
      </c>
      <c r="V2579">
        <v>1</v>
      </c>
      <c r="W2579">
        <v>0</v>
      </c>
      <c r="X2579" t="s">
        <v>32</v>
      </c>
      <c r="Y2579" t="s">
        <v>71</v>
      </c>
      <c r="Z2579">
        <v>0</v>
      </c>
      <c r="AA2579">
        <v>0</v>
      </c>
      <c r="AB2579">
        <v>0</v>
      </c>
      <c r="AC2579">
        <v>0</v>
      </c>
      <c r="AD2579" t="s">
        <v>32</v>
      </c>
      <c r="AE2579" s="23" t="s">
        <v>32</v>
      </c>
    </row>
    <row r="2580" spans="1:31" hidden="1" x14ac:dyDescent="0.25">
      <c r="A2580" t="s">
        <v>76</v>
      </c>
      <c r="B2580" t="s">
        <v>103</v>
      </c>
      <c r="C2580" t="s">
        <v>32</v>
      </c>
      <c r="D2580" t="s">
        <v>32</v>
      </c>
      <c r="E2580" t="s">
        <v>32</v>
      </c>
      <c r="F2580">
        <v>1</v>
      </c>
      <c r="G2580" t="s">
        <v>16</v>
      </c>
      <c r="H2580">
        <v>1</v>
      </c>
      <c r="I2580">
        <v>0</v>
      </c>
      <c r="J2580" t="s">
        <v>32</v>
      </c>
      <c r="K2580" t="s">
        <v>32</v>
      </c>
      <c r="L2580" t="s">
        <v>32</v>
      </c>
      <c r="M2580" t="s">
        <v>32</v>
      </c>
      <c r="N2580" t="s">
        <v>32</v>
      </c>
      <c r="O2580">
        <v>1</v>
      </c>
      <c r="P2580" t="s">
        <v>32</v>
      </c>
      <c r="Q2580" t="s">
        <v>32</v>
      </c>
      <c r="R2580" t="s">
        <v>32</v>
      </c>
      <c r="S2580" t="s">
        <v>32</v>
      </c>
      <c r="T2580" t="s">
        <v>32</v>
      </c>
      <c r="U2580" t="s">
        <v>3819</v>
      </c>
      <c r="V2580">
        <v>1</v>
      </c>
      <c r="W2580">
        <v>0</v>
      </c>
      <c r="X2580" t="s">
        <v>32</v>
      </c>
      <c r="Y2580" t="s">
        <v>71</v>
      </c>
      <c r="Z2580">
        <v>0</v>
      </c>
      <c r="AA2580">
        <v>0</v>
      </c>
      <c r="AB2580">
        <v>0</v>
      </c>
      <c r="AC2580">
        <v>0</v>
      </c>
      <c r="AD2580" t="s">
        <v>3915</v>
      </c>
      <c r="AE2580" s="23">
        <v>0</v>
      </c>
    </row>
    <row r="2581" spans="1:31" hidden="1" x14ac:dyDescent="0.25">
      <c r="A2581" t="s">
        <v>83</v>
      </c>
      <c r="B2581" t="s">
        <v>52</v>
      </c>
      <c r="C2581" t="s">
        <v>32</v>
      </c>
      <c r="D2581" t="s">
        <v>32</v>
      </c>
      <c r="E2581" t="s">
        <v>32</v>
      </c>
      <c r="F2581">
        <v>0</v>
      </c>
      <c r="G2581" t="s">
        <v>16</v>
      </c>
      <c r="H2581">
        <v>1</v>
      </c>
      <c r="I2581">
        <v>0</v>
      </c>
      <c r="J2581" t="s">
        <v>32</v>
      </c>
      <c r="K2581" t="s">
        <v>32</v>
      </c>
      <c r="L2581" t="s">
        <v>32</v>
      </c>
      <c r="M2581" t="s">
        <v>32</v>
      </c>
      <c r="N2581" t="s">
        <v>32</v>
      </c>
      <c r="O2581">
        <v>1</v>
      </c>
      <c r="P2581" t="s">
        <v>32</v>
      </c>
      <c r="Q2581" t="s">
        <v>32</v>
      </c>
      <c r="R2581" t="s">
        <v>32</v>
      </c>
      <c r="S2581" t="s">
        <v>32</v>
      </c>
      <c r="T2581" t="s">
        <v>32</v>
      </c>
      <c r="U2581" t="s">
        <v>3819</v>
      </c>
      <c r="V2581">
        <v>1</v>
      </c>
      <c r="W2581">
        <v>0</v>
      </c>
      <c r="X2581" t="s">
        <v>32</v>
      </c>
      <c r="Y2581" t="s">
        <v>71</v>
      </c>
      <c r="Z2581">
        <v>0</v>
      </c>
      <c r="AA2581">
        <v>0</v>
      </c>
      <c r="AB2581">
        <v>0</v>
      </c>
      <c r="AC2581">
        <v>0</v>
      </c>
      <c r="AD2581" t="s">
        <v>32</v>
      </c>
      <c r="AE2581" s="23" t="s">
        <v>32</v>
      </c>
    </row>
    <row r="2582" spans="1:31" x14ac:dyDescent="0.25">
      <c r="A2582" t="s">
        <v>83</v>
      </c>
      <c r="B2582" t="s">
        <v>43</v>
      </c>
      <c r="C2582" t="s">
        <v>54</v>
      </c>
      <c r="D2582" t="s">
        <v>32</v>
      </c>
      <c r="E2582" t="s">
        <v>32</v>
      </c>
      <c r="F2582">
        <v>0</v>
      </c>
      <c r="G2582" t="s">
        <v>15</v>
      </c>
      <c r="H2582">
        <v>0</v>
      </c>
      <c r="I2582">
        <v>1</v>
      </c>
      <c r="J2582" t="s">
        <v>32</v>
      </c>
      <c r="K2582" t="s">
        <v>32</v>
      </c>
      <c r="L2582" t="s">
        <v>32</v>
      </c>
      <c r="M2582" t="s">
        <v>32</v>
      </c>
      <c r="N2582" t="s">
        <v>32</v>
      </c>
      <c r="O2582">
        <v>1</v>
      </c>
      <c r="P2582" t="s">
        <v>32</v>
      </c>
      <c r="Q2582" t="s">
        <v>32</v>
      </c>
      <c r="R2582" t="s">
        <v>32</v>
      </c>
      <c r="S2582" t="s">
        <v>32</v>
      </c>
      <c r="T2582" t="s">
        <v>32</v>
      </c>
      <c r="U2582" t="s">
        <v>3819</v>
      </c>
      <c r="V2582">
        <v>0</v>
      </c>
      <c r="W2582">
        <v>1</v>
      </c>
      <c r="X2582" t="s">
        <v>32</v>
      </c>
      <c r="Y2582" t="s">
        <v>71</v>
      </c>
      <c r="Z2582">
        <v>0</v>
      </c>
      <c r="AA2582">
        <v>0</v>
      </c>
      <c r="AB2582">
        <v>0</v>
      </c>
      <c r="AC2582">
        <v>0</v>
      </c>
      <c r="AD2582" t="s">
        <v>32</v>
      </c>
      <c r="AE2582" s="23" t="s">
        <v>32</v>
      </c>
    </row>
    <row r="2583" spans="1:31" x14ac:dyDescent="0.25">
      <c r="A2583" t="s">
        <v>83</v>
      </c>
      <c r="B2583" t="s">
        <v>43</v>
      </c>
      <c r="C2583" t="s">
        <v>54</v>
      </c>
      <c r="D2583" t="s">
        <v>32</v>
      </c>
      <c r="E2583" t="s">
        <v>32</v>
      </c>
      <c r="F2583">
        <v>3</v>
      </c>
      <c r="G2583" t="s">
        <v>15</v>
      </c>
      <c r="H2583">
        <v>0</v>
      </c>
      <c r="I2583">
        <v>1</v>
      </c>
      <c r="J2583" t="s">
        <v>32</v>
      </c>
      <c r="K2583" t="s">
        <v>32</v>
      </c>
      <c r="L2583" t="s">
        <v>32</v>
      </c>
      <c r="M2583" t="s">
        <v>32</v>
      </c>
      <c r="N2583" t="s">
        <v>32</v>
      </c>
      <c r="O2583">
        <v>1</v>
      </c>
      <c r="P2583" t="s">
        <v>32</v>
      </c>
      <c r="Q2583" t="s">
        <v>32</v>
      </c>
      <c r="R2583" t="s">
        <v>32</v>
      </c>
      <c r="S2583" t="s">
        <v>32</v>
      </c>
      <c r="T2583" t="s">
        <v>32</v>
      </c>
      <c r="U2583" t="s">
        <v>3819</v>
      </c>
      <c r="V2583">
        <v>0</v>
      </c>
      <c r="W2583">
        <v>1</v>
      </c>
      <c r="X2583" t="s">
        <v>32</v>
      </c>
      <c r="Y2583" t="s">
        <v>71</v>
      </c>
      <c r="Z2583">
        <v>0</v>
      </c>
      <c r="AA2583">
        <v>0</v>
      </c>
      <c r="AB2583">
        <v>0</v>
      </c>
      <c r="AC2583">
        <v>0</v>
      </c>
      <c r="AD2583" t="s">
        <v>32</v>
      </c>
      <c r="AE2583" s="23" t="s">
        <v>32</v>
      </c>
    </row>
    <row r="2584" spans="1:31" x14ac:dyDescent="0.25">
      <c r="A2584" t="s">
        <v>76</v>
      </c>
      <c r="B2584" t="s">
        <v>79</v>
      </c>
      <c r="C2584" t="s">
        <v>54</v>
      </c>
      <c r="D2584" t="s">
        <v>32</v>
      </c>
      <c r="E2584" t="s">
        <v>32</v>
      </c>
      <c r="F2584">
        <v>0</v>
      </c>
      <c r="G2584" t="s">
        <v>15</v>
      </c>
      <c r="H2584">
        <v>0</v>
      </c>
      <c r="I2584">
        <v>1</v>
      </c>
      <c r="J2584" t="s">
        <v>32</v>
      </c>
      <c r="K2584" t="s">
        <v>32</v>
      </c>
      <c r="L2584" t="s">
        <v>32</v>
      </c>
      <c r="M2584" t="s">
        <v>32</v>
      </c>
      <c r="N2584" t="s">
        <v>32</v>
      </c>
      <c r="O2584">
        <v>1</v>
      </c>
      <c r="P2584" t="s">
        <v>32</v>
      </c>
      <c r="Q2584" t="s">
        <v>32</v>
      </c>
      <c r="R2584" t="s">
        <v>32</v>
      </c>
      <c r="S2584" t="s">
        <v>32</v>
      </c>
      <c r="T2584" t="s">
        <v>32</v>
      </c>
      <c r="U2584" t="s">
        <v>3819</v>
      </c>
      <c r="V2584">
        <v>0</v>
      </c>
      <c r="W2584">
        <v>1</v>
      </c>
      <c r="X2584" t="s">
        <v>32</v>
      </c>
      <c r="Y2584" t="s">
        <v>71</v>
      </c>
      <c r="Z2584">
        <v>0</v>
      </c>
      <c r="AA2584">
        <v>0</v>
      </c>
      <c r="AB2584">
        <v>0</v>
      </c>
      <c r="AC2584">
        <v>0</v>
      </c>
      <c r="AD2584" t="s">
        <v>32</v>
      </c>
      <c r="AE2584" s="23" t="s">
        <v>32</v>
      </c>
    </row>
    <row r="2585" spans="1:31" x14ac:dyDescent="0.25">
      <c r="A2585" t="s">
        <v>76</v>
      </c>
      <c r="B2585" t="s">
        <v>79</v>
      </c>
      <c r="C2585" t="s">
        <v>54</v>
      </c>
      <c r="D2585" t="s">
        <v>32</v>
      </c>
      <c r="E2585" t="s">
        <v>32</v>
      </c>
      <c r="F2585">
        <v>0</v>
      </c>
      <c r="G2585" t="s">
        <v>15</v>
      </c>
      <c r="H2585">
        <v>0</v>
      </c>
      <c r="I2585">
        <v>1</v>
      </c>
      <c r="J2585" t="s">
        <v>32</v>
      </c>
      <c r="K2585" t="s">
        <v>32</v>
      </c>
      <c r="L2585" t="s">
        <v>32</v>
      </c>
      <c r="M2585" t="s">
        <v>32</v>
      </c>
      <c r="N2585" t="s">
        <v>32</v>
      </c>
      <c r="O2585">
        <v>1</v>
      </c>
      <c r="P2585" t="s">
        <v>32</v>
      </c>
      <c r="Q2585" t="s">
        <v>32</v>
      </c>
      <c r="R2585" t="s">
        <v>32</v>
      </c>
      <c r="S2585" t="s">
        <v>32</v>
      </c>
      <c r="T2585" t="s">
        <v>32</v>
      </c>
      <c r="U2585" t="s">
        <v>3819</v>
      </c>
      <c r="V2585">
        <v>0</v>
      </c>
      <c r="W2585">
        <v>1</v>
      </c>
      <c r="X2585" t="s">
        <v>32</v>
      </c>
      <c r="Y2585" t="s">
        <v>71</v>
      </c>
      <c r="Z2585">
        <v>0</v>
      </c>
      <c r="AA2585">
        <v>0</v>
      </c>
      <c r="AB2585">
        <v>0</v>
      </c>
      <c r="AC2585">
        <v>0</v>
      </c>
      <c r="AD2585" t="s">
        <v>32</v>
      </c>
      <c r="AE2585" s="23" t="s">
        <v>32</v>
      </c>
    </row>
    <row r="2586" spans="1:31" x14ac:dyDescent="0.25">
      <c r="A2586" t="s">
        <v>76</v>
      </c>
      <c r="B2586" t="s">
        <v>79</v>
      </c>
      <c r="C2586" t="s">
        <v>54</v>
      </c>
      <c r="D2586" t="s">
        <v>32</v>
      </c>
      <c r="E2586" t="s">
        <v>32</v>
      </c>
      <c r="F2586">
        <v>1</v>
      </c>
      <c r="G2586" t="s">
        <v>15</v>
      </c>
      <c r="H2586">
        <v>0</v>
      </c>
      <c r="I2586">
        <v>1</v>
      </c>
      <c r="J2586" t="s">
        <v>32</v>
      </c>
      <c r="K2586" t="s">
        <v>32</v>
      </c>
      <c r="L2586" t="s">
        <v>32</v>
      </c>
      <c r="M2586" t="s">
        <v>32</v>
      </c>
      <c r="N2586" t="s">
        <v>32</v>
      </c>
      <c r="O2586">
        <v>1</v>
      </c>
      <c r="P2586" t="s">
        <v>32</v>
      </c>
      <c r="Q2586" t="s">
        <v>32</v>
      </c>
      <c r="R2586" t="s">
        <v>32</v>
      </c>
      <c r="S2586" t="s">
        <v>32</v>
      </c>
      <c r="T2586" t="s">
        <v>32</v>
      </c>
      <c r="U2586" t="s">
        <v>3819</v>
      </c>
      <c r="V2586">
        <v>0</v>
      </c>
      <c r="W2586">
        <v>1</v>
      </c>
      <c r="X2586" t="s">
        <v>32</v>
      </c>
      <c r="Y2586" t="s">
        <v>71</v>
      </c>
      <c r="Z2586">
        <v>0</v>
      </c>
      <c r="AA2586">
        <v>0</v>
      </c>
      <c r="AB2586">
        <v>0</v>
      </c>
      <c r="AC2586">
        <v>0</v>
      </c>
      <c r="AD2586" t="s">
        <v>32</v>
      </c>
      <c r="AE2586" s="23" t="s">
        <v>32</v>
      </c>
    </row>
    <row r="2587" spans="1:31" x14ac:dyDescent="0.25">
      <c r="A2587" t="s">
        <v>75</v>
      </c>
      <c r="B2587" t="s">
        <v>113</v>
      </c>
      <c r="C2587" t="s">
        <v>54</v>
      </c>
      <c r="D2587" t="s">
        <v>32</v>
      </c>
      <c r="E2587" t="s">
        <v>32</v>
      </c>
      <c r="F2587">
        <v>0</v>
      </c>
      <c r="G2587" t="s">
        <v>15</v>
      </c>
      <c r="H2587">
        <v>0</v>
      </c>
      <c r="I2587">
        <v>1</v>
      </c>
      <c r="J2587" t="s">
        <v>32</v>
      </c>
      <c r="K2587" t="s">
        <v>32</v>
      </c>
      <c r="L2587" t="s">
        <v>32</v>
      </c>
      <c r="M2587" t="s">
        <v>32</v>
      </c>
      <c r="N2587" t="s">
        <v>32</v>
      </c>
      <c r="O2587">
        <v>1</v>
      </c>
      <c r="P2587" t="s">
        <v>32</v>
      </c>
      <c r="Q2587" t="s">
        <v>32</v>
      </c>
      <c r="R2587" t="s">
        <v>32</v>
      </c>
      <c r="S2587" t="s">
        <v>32</v>
      </c>
      <c r="T2587" t="s">
        <v>32</v>
      </c>
      <c r="U2587" t="s">
        <v>3819</v>
      </c>
      <c r="V2587">
        <v>0</v>
      </c>
      <c r="W2587">
        <v>1</v>
      </c>
      <c r="X2587" t="s">
        <v>32</v>
      </c>
      <c r="Y2587" t="s">
        <v>71</v>
      </c>
      <c r="Z2587">
        <v>0</v>
      </c>
      <c r="AA2587">
        <v>0</v>
      </c>
      <c r="AB2587">
        <v>0</v>
      </c>
      <c r="AC2587">
        <v>0</v>
      </c>
      <c r="AD2587" t="s">
        <v>32</v>
      </c>
      <c r="AE2587" s="23" t="s">
        <v>32</v>
      </c>
    </row>
    <row r="2588" spans="1:31" hidden="1" x14ac:dyDescent="0.25">
      <c r="A2588" t="s">
        <v>76</v>
      </c>
      <c r="B2588" t="s">
        <v>38</v>
      </c>
      <c r="C2588" t="s">
        <v>32</v>
      </c>
      <c r="D2588" t="s">
        <v>32</v>
      </c>
      <c r="E2588" t="s">
        <v>32</v>
      </c>
      <c r="F2588">
        <v>0</v>
      </c>
      <c r="G2588" t="s">
        <v>16</v>
      </c>
      <c r="H2588">
        <v>1</v>
      </c>
      <c r="I2588">
        <v>0</v>
      </c>
      <c r="J2588" t="s">
        <v>32</v>
      </c>
      <c r="K2588" t="s">
        <v>32</v>
      </c>
      <c r="L2588" t="s">
        <v>32</v>
      </c>
      <c r="M2588" t="s">
        <v>32</v>
      </c>
      <c r="N2588" t="s">
        <v>32</v>
      </c>
      <c r="O2588">
        <v>1</v>
      </c>
      <c r="P2588" t="s">
        <v>32</v>
      </c>
      <c r="Q2588" t="s">
        <v>32</v>
      </c>
      <c r="R2588" t="s">
        <v>32</v>
      </c>
      <c r="S2588" t="s">
        <v>32</v>
      </c>
      <c r="T2588" t="s">
        <v>32</v>
      </c>
      <c r="U2588" t="s">
        <v>3819</v>
      </c>
      <c r="V2588">
        <v>1</v>
      </c>
      <c r="W2588">
        <v>0</v>
      </c>
      <c r="X2588" t="s">
        <v>32</v>
      </c>
      <c r="Y2588" t="s">
        <v>71</v>
      </c>
      <c r="Z2588">
        <v>0</v>
      </c>
      <c r="AA2588">
        <v>0</v>
      </c>
      <c r="AB2588">
        <v>0</v>
      </c>
      <c r="AC2588">
        <v>0</v>
      </c>
      <c r="AD2588" t="s">
        <v>32</v>
      </c>
      <c r="AE2588" s="23" t="s">
        <v>32</v>
      </c>
    </row>
    <row r="2589" spans="1:31" hidden="1" x14ac:dyDescent="0.25">
      <c r="A2589" t="s">
        <v>76</v>
      </c>
      <c r="B2589" t="s">
        <v>103</v>
      </c>
      <c r="C2589" t="s">
        <v>32</v>
      </c>
      <c r="D2589" t="s">
        <v>32</v>
      </c>
      <c r="E2589" t="s">
        <v>32</v>
      </c>
      <c r="F2589">
        <v>0</v>
      </c>
      <c r="G2589" t="s">
        <v>16</v>
      </c>
      <c r="H2589">
        <v>1</v>
      </c>
      <c r="I2589">
        <v>0</v>
      </c>
      <c r="J2589" t="s">
        <v>32</v>
      </c>
      <c r="K2589" t="s">
        <v>32</v>
      </c>
      <c r="L2589" t="s">
        <v>32</v>
      </c>
      <c r="M2589" t="s">
        <v>32</v>
      </c>
      <c r="N2589" t="s">
        <v>32</v>
      </c>
      <c r="O2589">
        <v>1</v>
      </c>
      <c r="P2589" t="s">
        <v>32</v>
      </c>
      <c r="Q2589" t="s">
        <v>32</v>
      </c>
      <c r="R2589" t="s">
        <v>32</v>
      </c>
      <c r="S2589" t="s">
        <v>32</v>
      </c>
      <c r="T2589" t="s">
        <v>32</v>
      </c>
      <c r="U2589" t="s">
        <v>3819</v>
      </c>
      <c r="V2589">
        <v>1</v>
      </c>
      <c r="W2589">
        <v>0</v>
      </c>
      <c r="X2589" t="s">
        <v>32</v>
      </c>
      <c r="Y2589" t="s">
        <v>71</v>
      </c>
      <c r="Z2589">
        <v>0</v>
      </c>
      <c r="AA2589">
        <v>0</v>
      </c>
      <c r="AB2589">
        <v>0</v>
      </c>
      <c r="AC2589">
        <v>0</v>
      </c>
      <c r="AD2589" t="s">
        <v>32</v>
      </c>
      <c r="AE2589" s="23" t="s">
        <v>32</v>
      </c>
    </row>
    <row r="2590" spans="1:31" x14ac:dyDescent="0.25">
      <c r="A2590" t="s">
        <v>69</v>
      </c>
      <c r="B2590" t="s">
        <v>31</v>
      </c>
      <c r="C2590" t="s">
        <v>54</v>
      </c>
      <c r="D2590" t="s">
        <v>32</v>
      </c>
      <c r="E2590" t="s">
        <v>32</v>
      </c>
      <c r="F2590">
        <v>2</v>
      </c>
      <c r="G2590" t="s">
        <v>15</v>
      </c>
      <c r="H2590">
        <v>0</v>
      </c>
      <c r="I2590">
        <v>1</v>
      </c>
      <c r="J2590" t="s">
        <v>32</v>
      </c>
      <c r="K2590" t="s">
        <v>32</v>
      </c>
      <c r="L2590" t="s">
        <v>32</v>
      </c>
      <c r="M2590" t="s">
        <v>32</v>
      </c>
      <c r="N2590" t="s">
        <v>32</v>
      </c>
      <c r="O2590">
        <v>1</v>
      </c>
      <c r="P2590" t="s">
        <v>32</v>
      </c>
      <c r="Q2590" t="s">
        <v>32</v>
      </c>
      <c r="R2590" t="s">
        <v>32</v>
      </c>
      <c r="S2590" t="s">
        <v>32</v>
      </c>
      <c r="T2590" t="s">
        <v>32</v>
      </c>
      <c r="U2590" t="s">
        <v>3819</v>
      </c>
      <c r="V2590">
        <v>0</v>
      </c>
      <c r="W2590">
        <v>1</v>
      </c>
      <c r="X2590" t="s">
        <v>32</v>
      </c>
      <c r="Y2590" t="s">
        <v>71</v>
      </c>
      <c r="Z2590">
        <v>0</v>
      </c>
      <c r="AA2590">
        <v>0</v>
      </c>
      <c r="AB2590">
        <v>0</v>
      </c>
      <c r="AC2590">
        <v>0</v>
      </c>
      <c r="AD2590" t="s">
        <v>32</v>
      </c>
      <c r="AE2590" s="23" t="s">
        <v>32</v>
      </c>
    </row>
    <row r="2591" spans="1:31" hidden="1" x14ac:dyDescent="0.25">
      <c r="A2591" t="s">
        <v>76</v>
      </c>
      <c r="B2591" t="s">
        <v>108</v>
      </c>
      <c r="C2591" t="s">
        <v>32</v>
      </c>
      <c r="D2591" t="s">
        <v>32</v>
      </c>
      <c r="E2591" t="s">
        <v>32</v>
      </c>
      <c r="F2591">
        <v>0</v>
      </c>
      <c r="G2591" t="s">
        <v>16</v>
      </c>
      <c r="H2591">
        <v>1</v>
      </c>
      <c r="I2591">
        <v>0</v>
      </c>
      <c r="J2591" t="s">
        <v>32</v>
      </c>
      <c r="K2591" t="s">
        <v>32</v>
      </c>
      <c r="L2591" t="s">
        <v>32</v>
      </c>
      <c r="M2591" t="s">
        <v>32</v>
      </c>
      <c r="N2591" t="s">
        <v>32</v>
      </c>
      <c r="O2591">
        <v>1</v>
      </c>
      <c r="P2591" t="s">
        <v>32</v>
      </c>
      <c r="Q2591" t="s">
        <v>32</v>
      </c>
      <c r="R2591" t="s">
        <v>32</v>
      </c>
      <c r="S2591" t="s">
        <v>32</v>
      </c>
      <c r="T2591" t="s">
        <v>32</v>
      </c>
      <c r="U2591" t="s">
        <v>3819</v>
      </c>
      <c r="V2591">
        <v>1</v>
      </c>
      <c r="W2591">
        <v>0</v>
      </c>
      <c r="X2591" t="s">
        <v>32</v>
      </c>
      <c r="Y2591" t="s">
        <v>71</v>
      </c>
      <c r="Z2591">
        <v>0</v>
      </c>
      <c r="AA2591">
        <v>0</v>
      </c>
      <c r="AB2591">
        <v>0</v>
      </c>
      <c r="AC2591">
        <v>0</v>
      </c>
      <c r="AD2591" t="s">
        <v>32</v>
      </c>
      <c r="AE2591" s="23" t="s">
        <v>32</v>
      </c>
    </row>
    <row r="2592" spans="1:31" x14ac:dyDescent="0.25">
      <c r="A2592" t="s">
        <v>78</v>
      </c>
      <c r="B2592" t="s">
        <v>38</v>
      </c>
      <c r="C2592" t="s">
        <v>56</v>
      </c>
      <c r="D2592" t="s">
        <v>32</v>
      </c>
      <c r="E2592" t="s">
        <v>32</v>
      </c>
      <c r="F2592">
        <v>1</v>
      </c>
      <c r="G2592" t="s">
        <v>15</v>
      </c>
      <c r="H2592">
        <v>0</v>
      </c>
      <c r="I2592">
        <v>1</v>
      </c>
      <c r="J2592" t="s">
        <v>32</v>
      </c>
      <c r="K2592" t="s">
        <v>32</v>
      </c>
      <c r="L2592" t="s">
        <v>32</v>
      </c>
      <c r="M2592" t="s">
        <v>32</v>
      </c>
      <c r="N2592" t="s">
        <v>32</v>
      </c>
      <c r="O2592">
        <v>1</v>
      </c>
      <c r="P2592" t="s">
        <v>32</v>
      </c>
      <c r="Q2592" t="s">
        <v>32</v>
      </c>
      <c r="R2592" t="s">
        <v>32</v>
      </c>
      <c r="S2592" t="s">
        <v>32</v>
      </c>
      <c r="T2592" t="s">
        <v>32</v>
      </c>
      <c r="U2592" t="s">
        <v>3819</v>
      </c>
      <c r="V2592">
        <v>0</v>
      </c>
      <c r="W2592">
        <v>1</v>
      </c>
      <c r="X2592" t="s">
        <v>32</v>
      </c>
      <c r="Y2592" t="s">
        <v>71</v>
      </c>
      <c r="Z2592">
        <v>0</v>
      </c>
      <c r="AA2592">
        <v>0</v>
      </c>
      <c r="AB2592">
        <v>0</v>
      </c>
      <c r="AC2592">
        <v>0</v>
      </c>
      <c r="AD2592" t="s">
        <v>32</v>
      </c>
      <c r="AE2592" s="23" t="s">
        <v>32</v>
      </c>
    </row>
    <row r="2593" spans="1:31" hidden="1" x14ac:dyDescent="0.25">
      <c r="A2593" t="s">
        <v>78</v>
      </c>
      <c r="B2593" t="s">
        <v>38</v>
      </c>
      <c r="C2593" t="s">
        <v>32</v>
      </c>
      <c r="D2593" t="s">
        <v>32</v>
      </c>
      <c r="E2593" t="s">
        <v>32</v>
      </c>
      <c r="F2593">
        <v>0</v>
      </c>
      <c r="G2593" t="s">
        <v>16</v>
      </c>
      <c r="H2593">
        <v>1</v>
      </c>
      <c r="I2593">
        <v>0</v>
      </c>
      <c r="J2593" t="s">
        <v>32</v>
      </c>
      <c r="K2593" t="s">
        <v>32</v>
      </c>
      <c r="L2593" t="s">
        <v>32</v>
      </c>
      <c r="M2593" t="s">
        <v>32</v>
      </c>
      <c r="N2593" t="s">
        <v>32</v>
      </c>
      <c r="O2593">
        <v>1</v>
      </c>
      <c r="P2593" t="s">
        <v>32</v>
      </c>
      <c r="Q2593" t="s">
        <v>32</v>
      </c>
      <c r="R2593" t="s">
        <v>32</v>
      </c>
      <c r="S2593" t="s">
        <v>32</v>
      </c>
      <c r="T2593" t="s">
        <v>32</v>
      </c>
      <c r="U2593" t="s">
        <v>3819</v>
      </c>
      <c r="V2593">
        <v>1</v>
      </c>
      <c r="W2593">
        <v>0</v>
      </c>
      <c r="X2593" t="s">
        <v>32</v>
      </c>
      <c r="Y2593" t="s">
        <v>71</v>
      </c>
      <c r="Z2593">
        <v>0</v>
      </c>
      <c r="AA2593">
        <v>0</v>
      </c>
      <c r="AB2593">
        <v>0</v>
      </c>
      <c r="AC2593">
        <v>0</v>
      </c>
      <c r="AD2593" t="s">
        <v>32</v>
      </c>
      <c r="AE2593" s="23" t="s">
        <v>32</v>
      </c>
    </row>
    <row r="2594" spans="1:31" hidden="1" x14ac:dyDescent="0.25">
      <c r="A2594" t="s">
        <v>76</v>
      </c>
      <c r="B2594" t="s">
        <v>106</v>
      </c>
      <c r="C2594" t="s">
        <v>32</v>
      </c>
      <c r="D2594" t="s">
        <v>32</v>
      </c>
      <c r="E2594" t="s">
        <v>32</v>
      </c>
      <c r="F2594">
        <v>0</v>
      </c>
      <c r="G2594" t="s">
        <v>16</v>
      </c>
      <c r="H2594">
        <v>1</v>
      </c>
      <c r="I2594">
        <v>0</v>
      </c>
      <c r="J2594" t="s">
        <v>32</v>
      </c>
      <c r="K2594" t="s">
        <v>32</v>
      </c>
      <c r="L2594" t="s">
        <v>32</v>
      </c>
      <c r="M2594" t="s">
        <v>32</v>
      </c>
      <c r="N2594" t="s">
        <v>32</v>
      </c>
      <c r="O2594">
        <v>1</v>
      </c>
      <c r="P2594" t="s">
        <v>32</v>
      </c>
      <c r="Q2594" t="s">
        <v>32</v>
      </c>
      <c r="R2594" t="s">
        <v>32</v>
      </c>
      <c r="S2594" t="s">
        <v>32</v>
      </c>
      <c r="T2594" t="s">
        <v>32</v>
      </c>
      <c r="U2594" t="s">
        <v>3819</v>
      </c>
      <c r="V2594">
        <v>1</v>
      </c>
      <c r="W2594">
        <v>0</v>
      </c>
      <c r="X2594" t="s">
        <v>32</v>
      </c>
      <c r="Y2594" t="s">
        <v>71</v>
      </c>
      <c r="Z2594">
        <v>0</v>
      </c>
      <c r="AA2594">
        <v>0</v>
      </c>
      <c r="AB2594">
        <v>0</v>
      </c>
      <c r="AC2594">
        <v>0</v>
      </c>
      <c r="AD2594" t="s">
        <v>32</v>
      </c>
      <c r="AE2594" s="23" t="s">
        <v>32</v>
      </c>
    </row>
    <row r="2595" spans="1:31" hidden="1" x14ac:dyDescent="0.25">
      <c r="A2595" t="s">
        <v>76</v>
      </c>
      <c r="B2595" t="s">
        <v>103</v>
      </c>
      <c r="C2595" t="s">
        <v>32</v>
      </c>
      <c r="D2595" t="s">
        <v>32</v>
      </c>
      <c r="E2595" t="s">
        <v>32</v>
      </c>
      <c r="F2595">
        <v>0</v>
      </c>
      <c r="G2595" t="s">
        <v>16</v>
      </c>
      <c r="H2595">
        <v>1</v>
      </c>
      <c r="I2595">
        <v>0</v>
      </c>
      <c r="J2595" t="s">
        <v>32</v>
      </c>
      <c r="K2595" t="s">
        <v>32</v>
      </c>
      <c r="L2595" t="s">
        <v>32</v>
      </c>
      <c r="M2595" t="s">
        <v>32</v>
      </c>
      <c r="N2595" t="s">
        <v>32</v>
      </c>
      <c r="O2595">
        <v>1</v>
      </c>
      <c r="P2595" t="s">
        <v>32</v>
      </c>
      <c r="Q2595" t="s">
        <v>32</v>
      </c>
      <c r="R2595" t="s">
        <v>32</v>
      </c>
      <c r="S2595" t="s">
        <v>32</v>
      </c>
      <c r="T2595" t="s">
        <v>32</v>
      </c>
      <c r="U2595" t="s">
        <v>3819</v>
      </c>
      <c r="V2595">
        <v>1</v>
      </c>
      <c r="W2595">
        <v>0</v>
      </c>
      <c r="X2595" t="s">
        <v>32</v>
      </c>
      <c r="Y2595" t="s">
        <v>71</v>
      </c>
      <c r="Z2595">
        <v>0</v>
      </c>
      <c r="AA2595">
        <v>0</v>
      </c>
      <c r="AB2595">
        <v>0</v>
      </c>
      <c r="AC2595">
        <v>0</v>
      </c>
      <c r="AD2595" t="s">
        <v>32</v>
      </c>
      <c r="AE2595" s="23" t="s">
        <v>32</v>
      </c>
    </row>
    <row r="2596" spans="1:31" x14ac:dyDescent="0.25">
      <c r="A2596" t="s">
        <v>76</v>
      </c>
      <c r="B2596" t="s">
        <v>103</v>
      </c>
      <c r="C2596" t="s">
        <v>54</v>
      </c>
      <c r="D2596" t="s">
        <v>32</v>
      </c>
      <c r="E2596" t="s">
        <v>32</v>
      </c>
      <c r="F2596">
        <v>0</v>
      </c>
      <c r="G2596" t="s">
        <v>15</v>
      </c>
      <c r="H2596">
        <v>0</v>
      </c>
      <c r="I2596">
        <v>1</v>
      </c>
      <c r="J2596" t="s">
        <v>32</v>
      </c>
      <c r="K2596" t="s">
        <v>32</v>
      </c>
      <c r="L2596" t="s">
        <v>32</v>
      </c>
      <c r="M2596" t="s">
        <v>32</v>
      </c>
      <c r="N2596" t="s">
        <v>32</v>
      </c>
      <c r="O2596">
        <v>1</v>
      </c>
      <c r="P2596" t="s">
        <v>32</v>
      </c>
      <c r="Q2596" t="s">
        <v>32</v>
      </c>
      <c r="R2596" t="s">
        <v>32</v>
      </c>
      <c r="S2596" t="s">
        <v>32</v>
      </c>
      <c r="T2596" t="s">
        <v>32</v>
      </c>
      <c r="U2596" t="s">
        <v>3819</v>
      </c>
      <c r="V2596">
        <v>0</v>
      </c>
      <c r="W2596">
        <v>1</v>
      </c>
      <c r="X2596" t="s">
        <v>32</v>
      </c>
      <c r="Y2596" t="s">
        <v>71</v>
      </c>
      <c r="Z2596">
        <v>0</v>
      </c>
      <c r="AA2596">
        <v>0</v>
      </c>
      <c r="AB2596">
        <v>0</v>
      </c>
      <c r="AC2596">
        <v>0</v>
      </c>
      <c r="AD2596" t="s">
        <v>32</v>
      </c>
      <c r="AE2596" s="23" t="s">
        <v>32</v>
      </c>
    </row>
    <row r="2597" spans="1:31" x14ac:dyDescent="0.25">
      <c r="A2597" t="s">
        <v>76</v>
      </c>
      <c r="B2597" t="s">
        <v>103</v>
      </c>
      <c r="C2597" t="s">
        <v>54</v>
      </c>
      <c r="D2597" t="s">
        <v>32</v>
      </c>
      <c r="E2597" t="s">
        <v>32</v>
      </c>
      <c r="F2597">
        <v>0</v>
      </c>
      <c r="G2597" t="s">
        <v>15</v>
      </c>
      <c r="H2597">
        <v>0</v>
      </c>
      <c r="I2597">
        <v>1</v>
      </c>
      <c r="J2597" t="s">
        <v>32</v>
      </c>
      <c r="K2597" t="s">
        <v>32</v>
      </c>
      <c r="L2597" t="s">
        <v>32</v>
      </c>
      <c r="M2597" t="s">
        <v>32</v>
      </c>
      <c r="N2597" t="s">
        <v>32</v>
      </c>
      <c r="O2597">
        <v>1</v>
      </c>
      <c r="P2597" t="s">
        <v>32</v>
      </c>
      <c r="Q2597" t="s">
        <v>32</v>
      </c>
      <c r="R2597" t="s">
        <v>32</v>
      </c>
      <c r="S2597" t="s">
        <v>32</v>
      </c>
      <c r="T2597" t="s">
        <v>32</v>
      </c>
      <c r="U2597" t="s">
        <v>3819</v>
      </c>
      <c r="V2597">
        <v>0</v>
      </c>
      <c r="W2597">
        <v>1</v>
      </c>
      <c r="X2597" t="s">
        <v>32</v>
      </c>
      <c r="Y2597" t="s">
        <v>71</v>
      </c>
      <c r="Z2597">
        <v>0</v>
      </c>
      <c r="AA2597">
        <v>0</v>
      </c>
      <c r="AB2597">
        <v>0</v>
      </c>
      <c r="AC2597">
        <v>0</v>
      </c>
      <c r="AD2597" t="s">
        <v>32</v>
      </c>
      <c r="AE2597" s="23" t="s">
        <v>32</v>
      </c>
    </row>
    <row r="2598" spans="1:31" x14ac:dyDescent="0.25">
      <c r="A2598" t="s">
        <v>76</v>
      </c>
      <c r="B2598" t="s">
        <v>103</v>
      </c>
      <c r="C2598" t="s">
        <v>54</v>
      </c>
      <c r="D2598" t="s">
        <v>32</v>
      </c>
      <c r="E2598" t="s">
        <v>32</v>
      </c>
      <c r="F2598">
        <v>2</v>
      </c>
      <c r="G2598" t="s">
        <v>15</v>
      </c>
      <c r="H2598">
        <v>0</v>
      </c>
      <c r="I2598">
        <v>1</v>
      </c>
      <c r="J2598" t="s">
        <v>32</v>
      </c>
      <c r="K2598" t="s">
        <v>32</v>
      </c>
      <c r="L2598" t="s">
        <v>32</v>
      </c>
      <c r="M2598" t="s">
        <v>32</v>
      </c>
      <c r="N2598" t="s">
        <v>32</v>
      </c>
      <c r="O2598">
        <v>1</v>
      </c>
      <c r="P2598" t="s">
        <v>32</v>
      </c>
      <c r="Q2598" t="s">
        <v>32</v>
      </c>
      <c r="R2598" t="s">
        <v>32</v>
      </c>
      <c r="S2598" t="s">
        <v>32</v>
      </c>
      <c r="T2598" t="s">
        <v>32</v>
      </c>
      <c r="U2598" t="s">
        <v>3819</v>
      </c>
      <c r="V2598">
        <v>0</v>
      </c>
      <c r="W2598">
        <v>1</v>
      </c>
      <c r="X2598" t="s">
        <v>32</v>
      </c>
      <c r="Y2598" t="s">
        <v>80</v>
      </c>
      <c r="Z2598">
        <v>0</v>
      </c>
      <c r="AA2598">
        <v>0</v>
      </c>
      <c r="AB2598">
        <v>0</v>
      </c>
      <c r="AC2598">
        <v>0</v>
      </c>
      <c r="AD2598" t="s">
        <v>32</v>
      </c>
      <c r="AE2598" s="23" t="s">
        <v>32</v>
      </c>
    </row>
    <row r="2599" spans="1:31" x14ac:dyDescent="0.25">
      <c r="A2599" t="s">
        <v>76</v>
      </c>
      <c r="B2599" t="s">
        <v>31</v>
      </c>
      <c r="C2599" t="s">
        <v>54</v>
      </c>
      <c r="D2599" t="s">
        <v>32</v>
      </c>
      <c r="E2599" t="s">
        <v>32</v>
      </c>
      <c r="F2599">
        <v>0</v>
      </c>
      <c r="G2599" t="s">
        <v>15</v>
      </c>
      <c r="H2599">
        <v>0</v>
      </c>
      <c r="I2599">
        <v>1</v>
      </c>
      <c r="J2599" t="s">
        <v>32</v>
      </c>
      <c r="K2599" t="s">
        <v>32</v>
      </c>
      <c r="L2599" t="s">
        <v>32</v>
      </c>
      <c r="M2599" t="s">
        <v>32</v>
      </c>
      <c r="N2599" t="s">
        <v>32</v>
      </c>
      <c r="O2599">
        <v>1</v>
      </c>
      <c r="P2599" t="s">
        <v>32</v>
      </c>
      <c r="Q2599" t="s">
        <v>32</v>
      </c>
      <c r="R2599" t="s">
        <v>32</v>
      </c>
      <c r="S2599" t="s">
        <v>32</v>
      </c>
      <c r="T2599" t="s">
        <v>32</v>
      </c>
      <c r="U2599" t="s">
        <v>3819</v>
      </c>
      <c r="V2599">
        <v>0</v>
      </c>
      <c r="W2599">
        <v>1</v>
      </c>
      <c r="X2599" t="s">
        <v>32</v>
      </c>
      <c r="Y2599" t="s">
        <v>71</v>
      </c>
      <c r="Z2599">
        <v>0</v>
      </c>
      <c r="AA2599">
        <v>0</v>
      </c>
      <c r="AB2599">
        <v>0</v>
      </c>
      <c r="AC2599">
        <v>0</v>
      </c>
      <c r="AD2599" t="s">
        <v>32</v>
      </c>
      <c r="AE2599" s="23" t="s">
        <v>32</v>
      </c>
    </row>
    <row r="2600" spans="1:31" x14ac:dyDescent="0.25">
      <c r="A2600" t="s">
        <v>76</v>
      </c>
      <c r="B2600" t="s">
        <v>31</v>
      </c>
      <c r="C2600" t="s">
        <v>54</v>
      </c>
      <c r="D2600" t="s">
        <v>32</v>
      </c>
      <c r="E2600" t="s">
        <v>32</v>
      </c>
      <c r="F2600">
        <v>0</v>
      </c>
      <c r="G2600" t="s">
        <v>15</v>
      </c>
      <c r="H2600">
        <v>0</v>
      </c>
      <c r="I2600">
        <v>1</v>
      </c>
      <c r="J2600" t="s">
        <v>44</v>
      </c>
      <c r="K2600">
        <v>1</v>
      </c>
      <c r="L2600" t="s">
        <v>73</v>
      </c>
      <c r="M2600">
        <v>1</v>
      </c>
      <c r="N2600">
        <v>0</v>
      </c>
      <c r="O2600">
        <v>1</v>
      </c>
      <c r="P2600" t="s">
        <v>32</v>
      </c>
      <c r="Q2600" t="s">
        <v>32</v>
      </c>
      <c r="R2600" t="s">
        <v>32</v>
      </c>
      <c r="S2600" t="s">
        <v>32</v>
      </c>
      <c r="T2600" t="s">
        <v>32</v>
      </c>
      <c r="U2600" t="s">
        <v>3819</v>
      </c>
      <c r="V2600">
        <v>0</v>
      </c>
      <c r="W2600">
        <v>1</v>
      </c>
      <c r="X2600" t="s">
        <v>32</v>
      </c>
      <c r="Y2600" t="s">
        <v>71</v>
      </c>
      <c r="Z2600">
        <v>0</v>
      </c>
      <c r="AA2600">
        <v>0</v>
      </c>
      <c r="AB2600">
        <v>0</v>
      </c>
      <c r="AC2600">
        <v>0</v>
      </c>
      <c r="AD2600" t="s">
        <v>32</v>
      </c>
      <c r="AE2600" s="23" t="s">
        <v>32</v>
      </c>
    </row>
    <row r="2601" spans="1:31" hidden="1" x14ac:dyDescent="0.25">
      <c r="A2601" t="s">
        <v>76</v>
      </c>
      <c r="B2601" t="s">
        <v>31</v>
      </c>
      <c r="C2601" t="s">
        <v>32</v>
      </c>
      <c r="D2601" t="s">
        <v>32</v>
      </c>
      <c r="E2601" t="s">
        <v>32</v>
      </c>
      <c r="F2601">
        <v>0</v>
      </c>
      <c r="G2601" t="s">
        <v>16</v>
      </c>
      <c r="H2601">
        <v>1</v>
      </c>
      <c r="I2601">
        <v>0</v>
      </c>
      <c r="J2601" t="s">
        <v>32</v>
      </c>
      <c r="K2601" t="s">
        <v>32</v>
      </c>
      <c r="L2601" t="s">
        <v>32</v>
      </c>
      <c r="M2601" t="s">
        <v>32</v>
      </c>
      <c r="N2601" t="s">
        <v>32</v>
      </c>
      <c r="O2601">
        <v>1</v>
      </c>
      <c r="P2601" t="s">
        <v>32</v>
      </c>
      <c r="Q2601" t="s">
        <v>32</v>
      </c>
      <c r="R2601" t="s">
        <v>32</v>
      </c>
      <c r="S2601" t="s">
        <v>32</v>
      </c>
      <c r="T2601" t="s">
        <v>32</v>
      </c>
      <c r="U2601" t="s">
        <v>3819</v>
      </c>
      <c r="V2601">
        <v>1</v>
      </c>
      <c r="W2601">
        <v>0</v>
      </c>
      <c r="X2601" t="s">
        <v>32</v>
      </c>
      <c r="Y2601" t="s">
        <v>71</v>
      </c>
      <c r="Z2601">
        <v>0</v>
      </c>
      <c r="AA2601">
        <v>0</v>
      </c>
      <c r="AB2601">
        <v>0</v>
      </c>
      <c r="AC2601">
        <v>0</v>
      </c>
      <c r="AD2601" t="s">
        <v>32</v>
      </c>
      <c r="AE2601" s="23" t="s">
        <v>32</v>
      </c>
    </row>
    <row r="2602" spans="1:31" x14ac:dyDescent="0.25">
      <c r="A2602" t="s">
        <v>75</v>
      </c>
      <c r="B2602" t="s">
        <v>148</v>
      </c>
      <c r="C2602" t="s">
        <v>54</v>
      </c>
      <c r="D2602" t="s">
        <v>32</v>
      </c>
      <c r="E2602" t="s">
        <v>32</v>
      </c>
      <c r="F2602">
        <v>0</v>
      </c>
      <c r="G2602" t="s">
        <v>15</v>
      </c>
      <c r="H2602">
        <v>0</v>
      </c>
      <c r="I2602">
        <v>1</v>
      </c>
      <c r="J2602" t="s">
        <v>32</v>
      </c>
      <c r="K2602" t="s">
        <v>32</v>
      </c>
      <c r="L2602" t="s">
        <v>32</v>
      </c>
      <c r="M2602" t="s">
        <v>32</v>
      </c>
      <c r="N2602" t="s">
        <v>32</v>
      </c>
      <c r="O2602">
        <v>1</v>
      </c>
      <c r="P2602" t="s">
        <v>32</v>
      </c>
      <c r="Q2602" t="s">
        <v>32</v>
      </c>
      <c r="R2602" t="s">
        <v>32</v>
      </c>
      <c r="S2602" t="s">
        <v>32</v>
      </c>
      <c r="T2602" t="s">
        <v>32</v>
      </c>
      <c r="U2602" t="s">
        <v>3819</v>
      </c>
      <c r="V2602">
        <v>0</v>
      </c>
      <c r="W2602">
        <v>1</v>
      </c>
      <c r="X2602" t="s">
        <v>32</v>
      </c>
      <c r="Y2602" t="s">
        <v>71</v>
      </c>
      <c r="Z2602">
        <v>0</v>
      </c>
      <c r="AA2602">
        <v>0</v>
      </c>
      <c r="AB2602">
        <v>0</v>
      </c>
      <c r="AC2602">
        <v>0</v>
      </c>
      <c r="AD2602" t="s">
        <v>32</v>
      </c>
      <c r="AE2602" s="23" t="s">
        <v>32</v>
      </c>
    </row>
    <row r="2603" spans="1:31" hidden="1" x14ac:dyDescent="0.25">
      <c r="A2603" t="s">
        <v>75</v>
      </c>
      <c r="B2603" t="s">
        <v>148</v>
      </c>
      <c r="C2603" t="s">
        <v>32</v>
      </c>
      <c r="D2603" t="s">
        <v>32</v>
      </c>
      <c r="E2603" t="s">
        <v>32</v>
      </c>
      <c r="F2603">
        <v>0</v>
      </c>
      <c r="G2603" t="s">
        <v>16</v>
      </c>
      <c r="H2603">
        <v>1</v>
      </c>
      <c r="I2603">
        <v>0</v>
      </c>
      <c r="J2603" t="s">
        <v>32</v>
      </c>
      <c r="K2603" t="s">
        <v>32</v>
      </c>
      <c r="L2603" t="s">
        <v>32</v>
      </c>
      <c r="M2603" t="s">
        <v>32</v>
      </c>
      <c r="N2603" t="s">
        <v>32</v>
      </c>
      <c r="O2603">
        <v>1</v>
      </c>
      <c r="P2603" t="s">
        <v>32</v>
      </c>
      <c r="Q2603" t="s">
        <v>32</v>
      </c>
      <c r="R2603" t="s">
        <v>32</v>
      </c>
      <c r="S2603" t="s">
        <v>32</v>
      </c>
      <c r="T2603" t="s">
        <v>32</v>
      </c>
      <c r="U2603" t="s">
        <v>3819</v>
      </c>
      <c r="V2603">
        <v>1</v>
      </c>
      <c r="W2603">
        <v>0</v>
      </c>
      <c r="X2603" t="s">
        <v>32</v>
      </c>
      <c r="Y2603" t="s">
        <v>71</v>
      </c>
      <c r="Z2603">
        <v>0</v>
      </c>
      <c r="AA2603">
        <v>0</v>
      </c>
      <c r="AB2603">
        <v>0</v>
      </c>
      <c r="AC2603">
        <v>0</v>
      </c>
      <c r="AD2603" t="s">
        <v>32</v>
      </c>
      <c r="AE2603" s="23" t="s">
        <v>32</v>
      </c>
    </row>
    <row r="2604" spans="1:31" x14ac:dyDescent="0.25">
      <c r="A2604" t="s">
        <v>76</v>
      </c>
      <c r="B2604" t="s">
        <v>103</v>
      </c>
      <c r="C2604" t="s">
        <v>54</v>
      </c>
      <c r="D2604" t="s">
        <v>32</v>
      </c>
      <c r="E2604" t="s">
        <v>32</v>
      </c>
      <c r="F2604">
        <v>0</v>
      </c>
      <c r="G2604" t="s">
        <v>15</v>
      </c>
      <c r="H2604">
        <v>0</v>
      </c>
      <c r="I2604">
        <v>1</v>
      </c>
      <c r="J2604" t="s">
        <v>32</v>
      </c>
      <c r="K2604" t="s">
        <v>32</v>
      </c>
      <c r="L2604" t="s">
        <v>32</v>
      </c>
      <c r="M2604" t="s">
        <v>32</v>
      </c>
      <c r="N2604" t="s">
        <v>32</v>
      </c>
      <c r="O2604">
        <v>1</v>
      </c>
      <c r="P2604" t="s">
        <v>32</v>
      </c>
      <c r="Q2604" t="s">
        <v>32</v>
      </c>
      <c r="R2604" t="s">
        <v>32</v>
      </c>
      <c r="S2604" t="s">
        <v>32</v>
      </c>
      <c r="T2604" t="s">
        <v>32</v>
      </c>
      <c r="U2604" t="s">
        <v>3819</v>
      </c>
      <c r="V2604">
        <v>0</v>
      </c>
      <c r="W2604">
        <v>1</v>
      </c>
      <c r="X2604" t="s">
        <v>32</v>
      </c>
      <c r="Y2604" t="s">
        <v>71</v>
      </c>
      <c r="Z2604">
        <v>0</v>
      </c>
      <c r="AA2604">
        <v>0</v>
      </c>
      <c r="AB2604">
        <v>0</v>
      </c>
      <c r="AC2604">
        <v>0</v>
      </c>
      <c r="AD2604" t="s">
        <v>32</v>
      </c>
      <c r="AE2604" s="23" t="s">
        <v>32</v>
      </c>
    </row>
    <row r="2605" spans="1:31" hidden="1" x14ac:dyDescent="0.25">
      <c r="A2605" t="s">
        <v>78</v>
      </c>
      <c r="B2605" t="s">
        <v>145</v>
      </c>
      <c r="C2605" t="s">
        <v>32</v>
      </c>
      <c r="D2605" t="s">
        <v>32</v>
      </c>
      <c r="E2605" t="s">
        <v>32</v>
      </c>
      <c r="F2605">
        <v>0</v>
      </c>
      <c r="G2605" t="s">
        <v>16</v>
      </c>
      <c r="H2605">
        <v>1</v>
      </c>
      <c r="I2605">
        <v>0</v>
      </c>
      <c r="J2605" t="s">
        <v>32</v>
      </c>
      <c r="K2605" t="s">
        <v>32</v>
      </c>
      <c r="L2605" t="s">
        <v>32</v>
      </c>
      <c r="M2605" t="s">
        <v>32</v>
      </c>
      <c r="N2605" t="s">
        <v>32</v>
      </c>
      <c r="O2605">
        <v>1</v>
      </c>
      <c r="P2605" t="s">
        <v>32</v>
      </c>
      <c r="Q2605" t="s">
        <v>32</v>
      </c>
      <c r="R2605" t="s">
        <v>32</v>
      </c>
      <c r="S2605" t="s">
        <v>32</v>
      </c>
      <c r="T2605" t="s">
        <v>32</v>
      </c>
      <c r="U2605" t="s">
        <v>3819</v>
      </c>
      <c r="V2605">
        <v>1</v>
      </c>
      <c r="W2605">
        <v>0</v>
      </c>
      <c r="X2605" t="s">
        <v>32</v>
      </c>
      <c r="Y2605" t="s">
        <v>71</v>
      </c>
      <c r="Z2605">
        <v>0</v>
      </c>
      <c r="AA2605">
        <v>0</v>
      </c>
      <c r="AB2605">
        <v>0</v>
      </c>
      <c r="AC2605">
        <v>0</v>
      </c>
      <c r="AD2605" t="s">
        <v>32</v>
      </c>
      <c r="AE2605" s="23" t="s">
        <v>32</v>
      </c>
    </row>
    <row r="2606" spans="1:31" hidden="1" x14ac:dyDescent="0.25">
      <c r="A2606" t="s">
        <v>78</v>
      </c>
      <c r="B2606" t="s">
        <v>145</v>
      </c>
      <c r="C2606" t="s">
        <v>32</v>
      </c>
      <c r="D2606" t="s">
        <v>32</v>
      </c>
      <c r="E2606" t="s">
        <v>32</v>
      </c>
      <c r="F2606">
        <v>0</v>
      </c>
      <c r="G2606" t="s">
        <v>16</v>
      </c>
      <c r="H2606">
        <v>1</v>
      </c>
      <c r="I2606">
        <v>0</v>
      </c>
      <c r="J2606" t="s">
        <v>32</v>
      </c>
      <c r="K2606" t="s">
        <v>32</v>
      </c>
      <c r="L2606" t="s">
        <v>32</v>
      </c>
      <c r="M2606" t="s">
        <v>32</v>
      </c>
      <c r="N2606" t="s">
        <v>32</v>
      </c>
      <c r="O2606">
        <v>1</v>
      </c>
      <c r="P2606" t="s">
        <v>32</v>
      </c>
      <c r="Q2606" t="s">
        <v>32</v>
      </c>
      <c r="R2606" t="s">
        <v>32</v>
      </c>
      <c r="S2606" t="s">
        <v>32</v>
      </c>
      <c r="T2606" t="s">
        <v>32</v>
      </c>
      <c r="U2606" t="s">
        <v>3819</v>
      </c>
      <c r="V2606">
        <v>1</v>
      </c>
      <c r="W2606">
        <v>0</v>
      </c>
      <c r="X2606" t="s">
        <v>32</v>
      </c>
      <c r="Y2606" t="s">
        <v>71</v>
      </c>
      <c r="Z2606">
        <v>0</v>
      </c>
      <c r="AA2606">
        <v>0</v>
      </c>
      <c r="AB2606">
        <v>0</v>
      </c>
      <c r="AC2606">
        <v>0</v>
      </c>
      <c r="AD2606" t="s">
        <v>32</v>
      </c>
      <c r="AE2606" s="23" t="s">
        <v>32</v>
      </c>
    </row>
    <row r="2607" spans="1:31" x14ac:dyDescent="0.25">
      <c r="A2607" t="s">
        <v>75</v>
      </c>
      <c r="B2607" t="s">
        <v>113</v>
      </c>
      <c r="C2607" t="s">
        <v>54</v>
      </c>
      <c r="D2607" t="s">
        <v>32</v>
      </c>
      <c r="E2607" t="s">
        <v>32</v>
      </c>
      <c r="F2607">
        <v>6</v>
      </c>
      <c r="G2607" t="s">
        <v>15</v>
      </c>
      <c r="H2607">
        <v>0</v>
      </c>
      <c r="I2607">
        <v>1</v>
      </c>
      <c r="J2607" t="s">
        <v>32</v>
      </c>
      <c r="K2607" t="s">
        <v>32</v>
      </c>
      <c r="L2607" t="s">
        <v>32</v>
      </c>
      <c r="M2607" t="s">
        <v>32</v>
      </c>
      <c r="N2607" t="s">
        <v>32</v>
      </c>
      <c r="O2607">
        <v>1</v>
      </c>
      <c r="P2607" t="s">
        <v>32</v>
      </c>
      <c r="Q2607" t="s">
        <v>32</v>
      </c>
      <c r="R2607" t="s">
        <v>32</v>
      </c>
      <c r="S2607" t="s">
        <v>32</v>
      </c>
      <c r="T2607" t="s">
        <v>32</v>
      </c>
      <c r="U2607" t="s">
        <v>3819</v>
      </c>
      <c r="V2607">
        <v>0</v>
      </c>
      <c r="W2607">
        <v>1</v>
      </c>
      <c r="X2607" t="s">
        <v>32</v>
      </c>
      <c r="Y2607" t="s">
        <v>71</v>
      </c>
      <c r="Z2607">
        <v>0</v>
      </c>
      <c r="AA2607">
        <v>0</v>
      </c>
      <c r="AB2607">
        <v>0</v>
      </c>
      <c r="AC2607">
        <v>0</v>
      </c>
      <c r="AD2607" t="s">
        <v>32</v>
      </c>
      <c r="AE2607" s="23" t="s">
        <v>32</v>
      </c>
    </row>
    <row r="2608" spans="1:31" x14ac:dyDescent="0.25">
      <c r="A2608" t="s">
        <v>85</v>
      </c>
      <c r="B2608" t="s">
        <v>31</v>
      </c>
      <c r="C2608" t="s">
        <v>54</v>
      </c>
      <c r="D2608" t="s">
        <v>32</v>
      </c>
      <c r="E2608" t="s">
        <v>32</v>
      </c>
      <c r="F2608">
        <v>1</v>
      </c>
      <c r="G2608" t="s">
        <v>15</v>
      </c>
      <c r="H2608">
        <v>0</v>
      </c>
      <c r="I2608">
        <v>1</v>
      </c>
      <c r="J2608" t="s">
        <v>32</v>
      </c>
      <c r="K2608" t="s">
        <v>32</v>
      </c>
      <c r="L2608" t="s">
        <v>32</v>
      </c>
      <c r="M2608" t="s">
        <v>32</v>
      </c>
      <c r="N2608" t="s">
        <v>32</v>
      </c>
      <c r="O2608">
        <v>1</v>
      </c>
      <c r="P2608" t="s">
        <v>32</v>
      </c>
      <c r="Q2608" t="s">
        <v>32</v>
      </c>
      <c r="R2608" t="s">
        <v>32</v>
      </c>
      <c r="S2608" t="s">
        <v>32</v>
      </c>
      <c r="T2608" t="s">
        <v>32</v>
      </c>
      <c r="U2608" t="s">
        <v>3819</v>
      </c>
      <c r="V2608">
        <v>0</v>
      </c>
      <c r="W2608">
        <v>1</v>
      </c>
      <c r="X2608" t="s">
        <v>32</v>
      </c>
      <c r="Y2608" t="s">
        <v>71</v>
      </c>
      <c r="Z2608">
        <v>0</v>
      </c>
      <c r="AA2608">
        <v>0</v>
      </c>
      <c r="AB2608">
        <v>0</v>
      </c>
      <c r="AC2608">
        <v>0</v>
      </c>
      <c r="AD2608" t="s">
        <v>32</v>
      </c>
      <c r="AE2608" s="23" t="s">
        <v>32</v>
      </c>
    </row>
    <row r="2609" spans="1:31" hidden="1" x14ac:dyDescent="0.25">
      <c r="A2609" t="s">
        <v>75</v>
      </c>
      <c r="B2609" t="s">
        <v>38</v>
      </c>
      <c r="C2609" t="s">
        <v>32</v>
      </c>
      <c r="D2609" t="s">
        <v>32</v>
      </c>
      <c r="E2609" t="s">
        <v>32</v>
      </c>
      <c r="F2609">
        <v>0</v>
      </c>
      <c r="G2609" t="s">
        <v>16</v>
      </c>
      <c r="H2609">
        <v>1</v>
      </c>
      <c r="I2609">
        <v>0</v>
      </c>
      <c r="J2609" t="s">
        <v>32</v>
      </c>
      <c r="K2609" t="s">
        <v>32</v>
      </c>
      <c r="L2609" t="s">
        <v>32</v>
      </c>
      <c r="M2609" t="s">
        <v>32</v>
      </c>
      <c r="N2609" t="s">
        <v>32</v>
      </c>
      <c r="O2609">
        <v>1</v>
      </c>
      <c r="P2609" t="s">
        <v>32</v>
      </c>
      <c r="Q2609" t="s">
        <v>32</v>
      </c>
      <c r="R2609" t="s">
        <v>32</v>
      </c>
      <c r="S2609" t="s">
        <v>32</v>
      </c>
      <c r="T2609" t="s">
        <v>32</v>
      </c>
      <c r="U2609" t="s">
        <v>3819</v>
      </c>
      <c r="V2609">
        <v>1</v>
      </c>
      <c r="W2609">
        <v>0</v>
      </c>
      <c r="X2609" t="s">
        <v>32</v>
      </c>
      <c r="Y2609" t="s">
        <v>71</v>
      </c>
      <c r="Z2609">
        <v>0</v>
      </c>
      <c r="AA2609">
        <v>0</v>
      </c>
      <c r="AB2609">
        <v>0</v>
      </c>
      <c r="AC2609">
        <v>0</v>
      </c>
      <c r="AD2609" t="s">
        <v>32</v>
      </c>
      <c r="AE2609" s="23" t="s">
        <v>32</v>
      </c>
    </row>
    <row r="2610" spans="1:31" x14ac:dyDescent="0.25">
      <c r="A2610" t="s">
        <v>78</v>
      </c>
      <c r="B2610" t="s">
        <v>31</v>
      </c>
      <c r="C2610" t="s">
        <v>54</v>
      </c>
      <c r="D2610" t="s">
        <v>32</v>
      </c>
      <c r="E2610" t="s">
        <v>32</v>
      </c>
      <c r="F2610">
        <v>0</v>
      </c>
      <c r="G2610" t="s">
        <v>15</v>
      </c>
      <c r="H2610">
        <v>0</v>
      </c>
      <c r="I2610">
        <v>1</v>
      </c>
      <c r="J2610" t="s">
        <v>32</v>
      </c>
      <c r="K2610" t="s">
        <v>32</v>
      </c>
      <c r="L2610" t="s">
        <v>32</v>
      </c>
      <c r="M2610" t="s">
        <v>32</v>
      </c>
      <c r="N2610" t="s">
        <v>32</v>
      </c>
      <c r="O2610">
        <v>1</v>
      </c>
      <c r="P2610" t="s">
        <v>32</v>
      </c>
      <c r="Q2610" t="s">
        <v>32</v>
      </c>
      <c r="R2610" t="s">
        <v>32</v>
      </c>
      <c r="S2610" t="s">
        <v>32</v>
      </c>
      <c r="T2610" t="s">
        <v>32</v>
      </c>
      <c r="U2610" t="s">
        <v>3819</v>
      </c>
      <c r="V2610">
        <v>0</v>
      </c>
      <c r="W2610">
        <v>1</v>
      </c>
      <c r="X2610" t="s">
        <v>32</v>
      </c>
      <c r="Y2610" t="s">
        <v>80</v>
      </c>
      <c r="Z2610">
        <v>0</v>
      </c>
      <c r="AA2610">
        <v>0</v>
      </c>
      <c r="AB2610">
        <v>0</v>
      </c>
      <c r="AC2610">
        <v>0</v>
      </c>
      <c r="AD2610" t="s">
        <v>32</v>
      </c>
      <c r="AE2610" s="23" t="s">
        <v>32</v>
      </c>
    </row>
    <row r="2611" spans="1:31" x14ac:dyDescent="0.25">
      <c r="A2611" t="s">
        <v>76</v>
      </c>
      <c r="B2611" t="s">
        <v>52</v>
      </c>
      <c r="C2611" t="s">
        <v>54</v>
      </c>
      <c r="D2611" t="s">
        <v>32</v>
      </c>
      <c r="E2611" t="s">
        <v>32</v>
      </c>
      <c r="F2611">
        <v>1</v>
      </c>
      <c r="G2611" t="s">
        <v>15</v>
      </c>
      <c r="H2611">
        <v>0</v>
      </c>
      <c r="I2611">
        <v>1</v>
      </c>
      <c r="J2611" t="s">
        <v>32</v>
      </c>
      <c r="K2611" t="s">
        <v>32</v>
      </c>
      <c r="L2611" t="s">
        <v>32</v>
      </c>
      <c r="M2611" t="s">
        <v>32</v>
      </c>
      <c r="N2611" t="s">
        <v>32</v>
      </c>
      <c r="O2611">
        <v>1</v>
      </c>
      <c r="P2611" t="s">
        <v>32</v>
      </c>
      <c r="Q2611" t="s">
        <v>32</v>
      </c>
      <c r="R2611" t="s">
        <v>32</v>
      </c>
      <c r="S2611" t="s">
        <v>32</v>
      </c>
      <c r="T2611" t="s">
        <v>32</v>
      </c>
      <c r="U2611" t="s">
        <v>3819</v>
      </c>
      <c r="V2611">
        <v>0</v>
      </c>
      <c r="W2611">
        <v>1</v>
      </c>
      <c r="X2611" t="s">
        <v>32</v>
      </c>
      <c r="Y2611" t="s">
        <v>71</v>
      </c>
      <c r="Z2611">
        <v>0</v>
      </c>
      <c r="AA2611">
        <v>0</v>
      </c>
      <c r="AB2611">
        <v>0</v>
      </c>
      <c r="AC2611">
        <v>0</v>
      </c>
      <c r="AD2611" t="s">
        <v>32</v>
      </c>
      <c r="AE2611" s="23" t="s">
        <v>32</v>
      </c>
    </row>
    <row r="2612" spans="1:31" x14ac:dyDescent="0.25">
      <c r="A2612" t="s">
        <v>76</v>
      </c>
      <c r="B2612" t="s">
        <v>113</v>
      </c>
      <c r="C2612" t="s">
        <v>54</v>
      </c>
      <c r="D2612" t="s">
        <v>32</v>
      </c>
      <c r="E2612" t="s">
        <v>32</v>
      </c>
      <c r="F2612">
        <v>0</v>
      </c>
      <c r="G2612" t="s">
        <v>15</v>
      </c>
      <c r="H2612">
        <v>0</v>
      </c>
      <c r="I2612">
        <v>1</v>
      </c>
      <c r="J2612" t="s">
        <v>32</v>
      </c>
      <c r="K2612" t="s">
        <v>32</v>
      </c>
      <c r="L2612" t="s">
        <v>32</v>
      </c>
      <c r="M2612" t="s">
        <v>32</v>
      </c>
      <c r="N2612" t="s">
        <v>32</v>
      </c>
      <c r="O2612">
        <v>1</v>
      </c>
      <c r="P2612" t="s">
        <v>32</v>
      </c>
      <c r="Q2612" t="s">
        <v>32</v>
      </c>
      <c r="R2612" t="s">
        <v>32</v>
      </c>
      <c r="S2612" t="s">
        <v>32</v>
      </c>
      <c r="T2612" t="s">
        <v>32</v>
      </c>
      <c r="U2612" t="s">
        <v>3819</v>
      </c>
      <c r="V2612">
        <v>0</v>
      </c>
      <c r="W2612">
        <v>1</v>
      </c>
      <c r="X2612" t="s">
        <v>32</v>
      </c>
      <c r="Y2612" t="s">
        <v>71</v>
      </c>
      <c r="Z2612">
        <v>0</v>
      </c>
      <c r="AA2612">
        <v>0</v>
      </c>
      <c r="AB2612">
        <v>0</v>
      </c>
      <c r="AC2612">
        <v>0</v>
      </c>
      <c r="AD2612" t="s">
        <v>32</v>
      </c>
      <c r="AE2612" s="23" t="s">
        <v>32</v>
      </c>
    </row>
    <row r="2613" spans="1:31" x14ac:dyDescent="0.25">
      <c r="A2613" t="s">
        <v>72</v>
      </c>
      <c r="B2613" t="s">
        <v>103</v>
      </c>
      <c r="C2613" t="s">
        <v>54</v>
      </c>
      <c r="D2613" t="s">
        <v>32</v>
      </c>
      <c r="E2613" t="s">
        <v>32</v>
      </c>
      <c r="F2613">
        <v>3</v>
      </c>
      <c r="G2613" t="s">
        <v>15</v>
      </c>
      <c r="H2613">
        <v>0</v>
      </c>
      <c r="I2613">
        <v>1</v>
      </c>
      <c r="J2613" t="s">
        <v>32</v>
      </c>
      <c r="K2613" t="s">
        <v>32</v>
      </c>
      <c r="L2613" t="s">
        <v>32</v>
      </c>
      <c r="M2613" t="s">
        <v>32</v>
      </c>
      <c r="N2613" t="s">
        <v>32</v>
      </c>
      <c r="O2613">
        <v>1</v>
      </c>
      <c r="P2613" t="s">
        <v>32</v>
      </c>
      <c r="Q2613" t="s">
        <v>32</v>
      </c>
      <c r="R2613" t="s">
        <v>32</v>
      </c>
      <c r="S2613" t="s">
        <v>32</v>
      </c>
      <c r="T2613" t="s">
        <v>32</v>
      </c>
      <c r="U2613" t="s">
        <v>3819</v>
      </c>
      <c r="V2613">
        <v>0</v>
      </c>
      <c r="W2613">
        <v>1</v>
      </c>
      <c r="X2613" t="s">
        <v>32</v>
      </c>
      <c r="Y2613" t="s">
        <v>71</v>
      </c>
      <c r="Z2613">
        <v>0</v>
      </c>
      <c r="AA2613">
        <v>0</v>
      </c>
      <c r="AB2613">
        <v>0</v>
      </c>
      <c r="AC2613">
        <v>0</v>
      </c>
      <c r="AD2613" t="s">
        <v>32</v>
      </c>
      <c r="AE2613" s="23" t="s">
        <v>32</v>
      </c>
    </row>
    <row r="2614" spans="1:31" x14ac:dyDescent="0.25">
      <c r="A2614" t="s">
        <v>78</v>
      </c>
      <c r="B2614" t="s">
        <v>31</v>
      </c>
      <c r="C2614" t="s">
        <v>54</v>
      </c>
      <c r="D2614" t="s">
        <v>32</v>
      </c>
      <c r="E2614" t="s">
        <v>32</v>
      </c>
      <c r="F2614">
        <v>1</v>
      </c>
      <c r="G2614" t="s">
        <v>15</v>
      </c>
      <c r="H2614">
        <v>0</v>
      </c>
      <c r="I2614">
        <v>1</v>
      </c>
      <c r="J2614" t="s">
        <v>32</v>
      </c>
      <c r="K2614" t="s">
        <v>32</v>
      </c>
      <c r="L2614" t="s">
        <v>32</v>
      </c>
      <c r="M2614" t="s">
        <v>32</v>
      </c>
      <c r="N2614" t="s">
        <v>32</v>
      </c>
      <c r="O2614">
        <v>1</v>
      </c>
      <c r="P2614" t="s">
        <v>32</v>
      </c>
      <c r="Q2614" t="s">
        <v>32</v>
      </c>
      <c r="R2614" t="s">
        <v>32</v>
      </c>
      <c r="S2614" t="s">
        <v>32</v>
      </c>
      <c r="T2614" t="s">
        <v>32</v>
      </c>
      <c r="U2614" t="s">
        <v>3819</v>
      </c>
      <c r="V2614">
        <v>0</v>
      </c>
      <c r="W2614">
        <v>1</v>
      </c>
      <c r="X2614" t="s">
        <v>32</v>
      </c>
      <c r="Y2614" t="s">
        <v>71</v>
      </c>
      <c r="Z2614">
        <v>0</v>
      </c>
      <c r="AA2614">
        <v>0</v>
      </c>
      <c r="AB2614">
        <v>0</v>
      </c>
      <c r="AC2614">
        <v>0</v>
      </c>
      <c r="AD2614" t="s">
        <v>32</v>
      </c>
      <c r="AE2614" s="23" t="s">
        <v>32</v>
      </c>
    </row>
    <row r="2615" spans="1:31" x14ac:dyDescent="0.25">
      <c r="A2615" t="s">
        <v>69</v>
      </c>
      <c r="B2615" t="s">
        <v>42</v>
      </c>
      <c r="C2615" t="s">
        <v>54</v>
      </c>
      <c r="D2615" t="s">
        <v>32</v>
      </c>
      <c r="E2615" t="s">
        <v>32</v>
      </c>
      <c r="F2615">
        <v>0</v>
      </c>
      <c r="G2615" t="s">
        <v>15</v>
      </c>
      <c r="H2615">
        <v>0</v>
      </c>
      <c r="I2615">
        <v>1</v>
      </c>
      <c r="J2615" t="s">
        <v>44</v>
      </c>
      <c r="K2615">
        <v>1</v>
      </c>
      <c r="L2615" t="s">
        <v>73</v>
      </c>
      <c r="M2615">
        <v>1</v>
      </c>
      <c r="N2615">
        <v>0</v>
      </c>
      <c r="O2615">
        <v>1</v>
      </c>
      <c r="P2615" t="s">
        <v>32</v>
      </c>
      <c r="Q2615" t="s">
        <v>32</v>
      </c>
      <c r="R2615" t="s">
        <v>32</v>
      </c>
      <c r="S2615" t="s">
        <v>32</v>
      </c>
      <c r="T2615" t="s">
        <v>32</v>
      </c>
      <c r="U2615" t="s">
        <v>3819</v>
      </c>
      <c r="V2615">
        <v>0</v>
      </c>
      <c r="W2615">
        <v>1</v>
      </c>
      <c r="X2615" t="s">
        <v>32</v>
      </c>
      <c r="Y2615" t="s">
        <v>71</v>
      </c>
      <c r="Z2615">
        <v>0</v>
      </c>
      <c r="AA2615">
        <v>0</v>
      </c>
      <c r="AB2615">
        <v>0</v>
      </c>
      <c r="AC2615">
        <v>0</v>
      </c>
      <c r="AD2615" t="s">
        <v>32</v>
      </c>
      <c r="AE2615" s="23" t="s">
        <v>32</v>
      </c>
    </row>
    <row r="2616" spans="1:31" hidden="1" x14ac:dyDescent="0.25">
      <c r="A2616" t="s">
        <v>69</v>
      </c>
      <c r="B2616" t="s">
        <v>42</v>
      </c>
      <c r="C2616" t="s">
        <v>32</v>
      </c>
      <c r="D2616" t="s">
        <v>32</v>
      </c>
      <c r="E2616" t="s">
        <v>32</v>
      </c>
      <c r="F2616">
        <v>0</v>
      </c>
      <c r="G2616" t="s">
        <v>16</v>
      </c>
      <c r="H2616">
        <v>1</v>
      </c>
      <c r="I2616">
        <v>0</v>
      </c>
      <c r="J2616" t="s">
        <v>32</v>
      </c>
      <c r="K2616" t="s">
        <v>32</v>
      </c>
      <c r="L2616" t="s">
        <v>32</v>
      </c>
      <c r="M2616" t="s">
        <v>32</v>
      </c>
      <c r="N2616" t="s">
        <v>32</v>
      </c>
      <c r="O2616">
        <v>1</v>
      </c>
      <c r="P2616" t="s">
        <v>32</v>
      </c>
      <c r="Q2616" t="s">
        <v>32</v>
      </c>
      <c r="R2616" t="s">
        <v>32</v>
      </c>
      <c r="S2616" t="s">
        <v>32</v>
      </c>
      <c r="T2616" t="s">
        <v>32</v>
      </c>
      <c r="U2616" t="s">
        <v>3819</v>
      </c>
      <c r="V2616">
        <v>1</v>
      </c>
      <c r="W2616">
        <v>0</v>
      </c>
      <c r="X2616" t="s">
        <v>32</v>
      </c>
      <c r="Y2616" t="s">
        <v>70</v>
      </c>
      <c r="Z2616">
        <v>0</v>
      </c>
      <c r="AA2616">
        <v>0</v>
      </c>
      <c r="AB2616">
        <v>0</v>
      </c>
      <c r="AC2616">
        <v>0</v>
      </c>
      <c r="AD2616" t="s">
        <v>32</v>
      </c>
      <c r="AE2616" s="23" t="s">
        <v>32</v>
      </c>
    </row>
    <row r="2617" spans="1:31" x14ac:dyDescent="0.25">
      <c r="A2617" t="s">
        <v>69</v>
      </c>
      <c r="B2617" t="s">
        <v>103</v>
      </c>
      <c r="C2617" t="s">
        <v>54</v>
      </c>
      <c r="D2617" t="s">
        <v>32</v>
      </c>
      <c r="E2617" t="s">
        <v>32</v>
      </c>
      <c r="F2617">
        <v>0</v>
      </c>
      <c r="G2617" t="s">
        <v>15</v>
      </c>
      <c r="H2617">
        <v>0</v>
      </c>
      <c r="I2617">
        <v>1</v>
      </c>
      <c r="J2617" t="s">
        <v>32</v>
      </c>
      <c r="K2617" t="s">
        <v>32</v>
      </c>
      <c r="L2617" t="s">
        <v>32</v>
      </c>
      <c r="M2617" t="s">
        <v>32</v>
      </c>
      <c r="N2617" t="s">
        <v>32</v>
      </c>
      <c r="O2617">
        <v>1</v>
      </c>
      <c r="P2617" t="s">
        <v>32</v>
      </c>
      <c r="Q2617" t="s">
        <v>32</v>
      </c>
      <c r="R2617" t="s">
        <v>32</v>
      </c>
      <c r="S2617" t="s">
        <v>32</v>
      </c>
      <c r="T2617" t="s">
        <v>32</v>
      </c>
      <c r="U2617" t="s">
        <v>3819</v>
      </c>
      <c r="V2617">
        <v>0</v>
      </c>
      <c r="W2617">
        <v>1</v>
      </c>
      <c r="X2617" t="s">
        <v>32</v>
      </c>
      <c r="Y2617" t="s">
        <v>71</v>
      </c>
      <c r="Z2617">
        <v>0</v>
      </c>
      <c r="AA2617">
        <v>0</v>
      </c>
      <c r="AB2617">
        <v>0</v>
      </c>
      <c r="AC2617">
        <v>0</v>
      </c>
      <c r="AD2617" t="s">
        <v>32</v>
      </c>
      <c r="AE2617" s="23" t="s">
        <v>32</v>
      </c>
    </row>
    <row r="2618" spans="1:31" x14ac:dyDescent="0.25">
      <c r="A2618" t="s">
        <v>74</v>
      </c>
      <c r="B2618" t="s">
        <v>92</v>
      </c>
      <c r="C2618" t="s">
        <v>54</v>
      </c>
      <c r="D2618" t="s">
        <v>32</v>
      </c>
      <c r="E2618" t="s">
        <v>32</v>
      </c>
      <c r="F2618">
        <v>0</v>
      </c>
      <c r="G2618" t="s">
        <v>15</v>
      </c>
      <c r="H2618">
        <v>0</v>
      </c>
      <c r="I2618">
        <v>1</v>
      </c>
      <c r="J2618" t="s">
        <v>44</v>
      </c>
      <c r="K2618">
        <v>1</v>
      </c>
      <c r="L2618" t="s">
        <v>45</v>
      </c>
      <c r="M2618">
        <v>0</v>
      </c>
      <c r="N2618">
        <v>1</v>
      </c>
      <c r="O2618">
        <v>1</v>
      </c>
      <c r="P2618" t="s">
        <v>32</v>
      </c>
      <c r="Q2618" t="s">
        <v>32</v>
      </c>
      <c r="R2618" t="s">
        <v>32</v>
      </c>
      <c r="S2618" t="s">
        <v>32</v>
      </c>
      <c r="T2618" t="s">
        <v>32</v>
      </c>
      <c r="U2618" t="s">
        <v>3819</v>
      </c>
      <c r="V2618">
        <v>0</v>
      </c>
      <c r="W2618">
        <v>1</v>
      </c>
      <c r="X2618" t="s">
        <v>32</v>
      </c>
      <c r="Y2618" t="s">
        <v>71</v>
      </c>
      <c r="Z2618">
        <v>0</v>
      </c>
      <c r="AA2618">
        <v>0</v>
      </c>
      <c r="AB2618">
        <v>0</v>
      </c>
      <c r="AC2618">
        <v>0</v>
      </c>
      <c r="AD2618" t="s">
        <v>32</v>
      </c>
      <c r="AE2618" s="23" t="s">
        <v>32</v>
      </c>
    </row>
    <row r="2619" spans="1:31" x14ac:dyDescent="0.25">
      <c r="A2619" t="s">
        <v>69</v>
      </c>
      <c r="B2619" t="s">
        <v>113</v>
      </c>
      <c r="C2619" t="s">
        <v>54</v>
      </c>
      <c r="D2619" t="s">
        <v>32</v>
      </c>
      <c r="E2619" t="s">
        <v>32</v>
      </c>
      <c r="F2619">
        <v>1</v>
      </c>
      <c r="G2619" t="s">
        <v>15</v>
      </c>
      <c r="H2619">
        <v>0</v>
      </c>
      <c r="I2619">
        <v>1</v>
      </c>
      <c r="J2619" t="s">
        <v>32</v>
      </c>
      <c r="K2619" t="s">
        <v>32</v>
      </c>
      <c r="L2619" t="s">
        <v>32</v>
      </c>
      <c r="M2619" t="s">
        <v>32</v>
      </c>
      <c r="N2619" t="s">
        <v>32</v>
      </c>
      <c r="O2619">
        <v>1</v>
      </c>
      <c r="P2619" t="s">
        <v>32</v>
      </c>
      <c r="Q2619" t="s">
        <v>32</v>
      </c>
      <c r="R2619" t="s">
        <v>32</v>
      </c>
      <c r="S2619" t="s">
        <v>32</v>
      </c>
      <c r="T2619" t="s">
        <v>32</v>
      </c>
      <c r="U2619" t="s">
        <v>3819</v>
      </c>
      <c r="V2619">
        <v>0</v>
      </c>
      <c r="W2619">
        <v>1</v>
      </c>
      <c r="X2619" t="s">
        <v>32</v>
      </c>
      <c r="Y2619" t="s">
        <v>35</v>
      </c>
      <c r="Z2619">
        <v>0</v>
      </c>
      <c r="AA2619">
        <v>0</v>
      </c>
      <c r="AB2619">
        <v>0</v>
      </c>
      <c r="AC2619">
        <v>1</v>
      </c>
      <c r="AD2619" t="s">
        <v>32</v>
      </c>
      <c r="AE2619" s="23" t="s">
        <v>32</v>
      </c>
    </row>
    <row r="2620" spans="1:31" x14ac:dyDescent="0.25">
      <c r="A2620" t="s">
        <v>69</v>
      </c>
      <c r="B2620" t="s">
        <v>103</v>
      </c>
      <c r="C2620" t="s">
        <v>54</v>
      </c>
      <c r="D2620" t="s">
        <v>32</v>
      </c>
      <c r="E2620" t="s">
        <v>32</v>
      </c>
      <c r="F2620">
        <v>0</v>
      </c>
      <c r="G2620" t="s">
        <v>15</v>
      </c>
      <c r="H2620">
        <v>0</v>
      </c>
      <c r="I2620">
        <v>1</v>
      </c>
      <c r="J2620" t="s">
        <v>32</v>
      </c>
      <c r="K2620" t="s">
        <v>32</v>
      </c>
      <c r="L2620" t="s">
        <v>32</v>
      </c>
      <c r="M2620" t="s">
        <v>32</v>
      </c>
      <c r="N2620" t="s">
        <v>32</v>
      </c>
      <c r="O2620">
        <v>1</v>
      </c>
      <c r="P2620" t="s">
        <v>32</v>
      </c>
      <c r="Q2620" t="s">
        <v>32</v>
      </c>
      <c r="R2620" t="s">
        <v>32</v>
      </c>
      <c r="S2620" t="s">
        <v>32</v>
      </c>
      <c r="T2620" t="s">
        <v>32</v>
      </c>
      <c r="U2620" t="s">
        <v>3819</v>
      </c>
      <c r="V2620">
        <v>0</v>
      </c>
      <c r="W2620">
        <v>1</v>
      </c>
      <c r="X2620" t="s">
        <v>32</v>
      </c>
      <c r="Y2620" t="s">
        <v>71</v>
      </c>
      <c r="Z2620">
        <v>0</v>
      </c>
      <c r="AA2620">
        <v>0</v>
      </c>
      <c r="AB2620">
        <v>0</v>
      </c>
      <c r="AC2620">
        <v>0</v>
      </c>
      <c r="AD2620" t="s">
        <v>32</v>
      </c>
      <c r="AE2620" s="23" t="s">
        <v>32</v>
      </c>
    </row>
    <row r="2621" spans="1:31" x14ac:dyDescent="0.25">
      <c r="A2621" t="s">
        <v>76</v>
      </c>
      <c r="B2621" t="s">
        <v>38</v>
      </c>
      <c r="C2621" t="s">
        <v>56</v>
      </c>
      <c r="D2621" t="s">
        <v>32</v>
      </c>
      <c r="E2621" t="s">
        <v>32</v>
      </c>
      <c r="F2621">
        <v>0</v>
      </c>
      <c r="G2621" t="s">
        <v>15</v>
      </c>
      <c r="H2621">
        <v>0</v>
      </c>
      <c r="I2621">
        <v>1</v>
      </c>
      <c r="J2621" t="s">
        <v>32</v>
      </c>
      <c r="K2621" t="s">
        <v>32</v>
      </c>
      <c r="L2621" t="s">
        <v>32</v>
      </c>
      <c r="M2621" t="s">
        <v>32</v>
      </c>
      <c r="N2621" t="s">
        <v>32</v>
      </c>
      <c r="O2621">
        <v>1</v>
      </c>
      <c r="P2621" t="s">
        <v>32</v>
      </c>
      <c r="Q2621" t="s">
        <v>32</v>
      </c>
      <c r="R2621" t="s">
        <v>32</v>
      </c>
      <c r="S2621" t="s">
        <v>32</v>
      </c>
      <c r="T2621" t="s">
        <v>32</v>
      </c>
      <c r="U2621" t="s">
        <v>3819</v>
      </c>
      <c r="V2621">
        <v>0</v>
      </c>
      <c r="W2621">
        <v>1</v>
      </c>
      <c r="X2621" t="s">
        <v>32</v>
      </c>
      <c r="Y2621" t="s">
        <v>71</v>
      </c>
      <c r="Z2621">
        <v>0</v>
      </c>
      <c r="AA2621">
        <v>0</v>
      </c>
      <c r="AB2621">
        <v>0</v>
      </c>
      <c r="AC2621">
        <v>0</v>
      </c>
      <c r="AD2621" t="s">
        <v>32</v>
      </c>
      <c r="AE2621" s="23" t="s">
        <v>32</v>
      </c>
    </row>
    <row r="2622" spans="1:31" x14ac:dyDescent="0.25">
      <c r="A2622" t="s">
        <v>76</v>
      </c>
      <c r="B2622" t="s">
        <v>79</v>
      </c>
      <c r="C2622" t="s">
        <v>54</v>
      </c>
      <c r="D2622" t="s">
        <v>32</v>
      </c>
      <c r="E2622" t="s">
        <v>32</v>
      </c>
      <c r="F2622">
        <v>3</v>
      </c>
      <c r="G2622" t="s">
        <v>15</v>
      </c>
      <c r="H2622">
        <v>0</v>
      </c>
      <c r="I2622">
        <v>1</v>
      </c>
      <c r="J2622" t="s">
        <v>32</v>
      </c>
      <c r="K2622" t="s">
        <v>32</v>
      </c>
      <c r="L2622" t="s">
        <v>32</v>
      </c>
      <c r="M2622" t="s">
        <v>32</v>
      </c>
      <c r="N2622" t="s">
        <v>32</v>
      </c>
      <c r="O2622">
        <v>1</v>
      </c>
      <c r="P2622" t="s">
        <v>32</v>
      </c>
      <c r="Q2622" t="s">
        <v>32</v>
      </c>
      <c r="R2622" t="s">
        <v>32</v>
      </c>
      <c r="S2622" t="s">
        <v>32</v>
      </c>
      <c r="T2622" t="s">
        <v>32</v>
      </c>
      <c r="U2622" t="s">
        <v>3819</v>
      </c>
      <c r="V2622">
        <v>0</v>
      </c>
      <c r="W2622">
        <v>1</v>
      </c>
      <c r="X2622" t="s">
        <v>32</v>
      </c>
      <c r="Y2622" t="s">
        <v>71</v>
      </c>
      <c r="Z2622">
        <v>0</v>
      </c>
      <c r="AA2622">
        <v>0</v>
      </c>
      <c r="AB2622">
        <v>0</v>
      </c>
      <c r="AC2622">
        <v>0</v>
      </c>
      <c r="AD2622" t="s">
        <v>32</v>
      </c>
      <c r="AE2622" s="23" t="s">
        <v>32</v>
      </c>
    </row>
    <row r="2623" spans="1:31" x14ac:dyDescent="0.25">
      <c r="A2623" t="s">
        <v>69</v>
      </c>
      <c r="B2623" t="s">
        <v>31</v>
      </c>
      <c r="C2623" t="s">
        <v>54</v>
      </c>
      <c r="D2623" t="s">
        <v>32</v>
      </c>
      <c r="E2623" t="s">
        <v>32</v>
      </c>
      <c r="F2623">
        <v>0</v>
      </c>
      <c r="G2623" t="s">
        <v>15</v>
      </c>
      <c r="H2623">
        <v>0</v>
      </c>
      <c r="I2623">
        <v>1</v>
      </c>
      <c r="J2623" t="s">
        <v>32</v>
      </c>
      <c r="K2623" t="s">
        <v>32</v>
      </c>
      <c r="L2623" t="s">
        <v>32</v>
      </c>
      <c r="M2623" t="s">
        <v>32</v>
      </c>
      <c r="N2623" t="s">
        <v>32</v>
      </c>
      <c r="O2623">
        <v>1</v>
      </c>
      <c r="P2623" t="s">
        <v>32</v>
      </c>
      <c r="Q2623" t="s">
        <v>32</v>
      </c>
      <c r="R2623" t="s">
        <v>32</v>
      </c>
      <c r="S2623" t="s">
        <v>32</v>
      </c>
      <c r="T2623" t="s">
        <v>32</v>
      </c>
      <c r="U2623" t="s">
        <v>3819</v>
      </c>
      <c r="V2623">
        <v>0</v>
      </c>
      <c r="W2623">
        <v>1</v>
      </c>
      <c r="X2623" t="s">
        <v>32</v>
      </c>
      <c r="Y2623" t="s">
        <v>71</v>
      </c>
      <c r="Z2623">
        <v>0</v>
      </c>
      <c r="AA2623">
        <v>0</v>
      </c>
      <c r="AB2623">
        <v>0</v>
      </c>
      <c r="AC2623">
        <v>0</v>
      </c>
      <c r="AD2623" t="s">
        <v>32</v>
      </c>
      <c r="AE2623" s="23" t="s">
        <v>32</v>
      </c>
    </row>
    <row r="2624" spans="1:31" x14ac:dyDescent="0.25">
      <c r="A2624" t="s">
        <v>85</v>
      </c>
      <c r="B2624" t="s">
        <v>144</v>
      </c>
      <c r="C2624" t="s">
        <v>54</v>
      </c>
      <c r="D2624" t="s">
        <v>32</v>
      </c>
      <c r="E2624" t="s">
        <v>32</v>
      </c>
      <c r="F2624">
        <v>1</v>
      </c>
      <c r="G2624" t="s">
        <v>15</v>
      </c>
      <c r="H2624">
        <v>0</v>
      </c>
      <c r="I2624">
        <v>1</v>
      </c>
      <c r="J2624" t="s">
        <v>32</v>
      </c>
      <c r="K2624" t="s">
        <v>32</v>
      </c>
      <c r="L2624" t="s">
        <v>32</v>
      </c>
      <c r="M2624" t="s">
        <v>32</v>
      </c>
      <c r="N2624" t="s">
        <v>32</v>
      </c>
      <c r="O2624">
        <v>1</v>
      </c>
      <c r="P2624" t="s">
        <v>32</v>
      </c>
      <c r="Q2624" t="s">
        <v>32</v>
      </c>
      <c r="R2624" t="s">
        <v>32</v>
      </c>
      <c r="S2624" t="s">
        <v>32</v>
      </c>
      <c r="T2624" t="s">
        <v>32</v>
      </c>
      <c r="U2624" t="s">
        <v>3819</v>
      </c>
      <c r="V2624">
        <v>0</v>
      </c>
      <c r="W2624">
        <v>1</v>
      </c>
      <c r="X2624" t="s">
        <v>32</v>
      </c>
      <c r="Y2624" t="s">
        <v>71</v>
      </c>
      <c r="Z2624">
        <v>0</v>
      </c>
      <c r="AA2624">
        <v>0</v>
      </c>
      <c r="AB2624">
        <v>0</v>
      </c>
      <c r="AC2624">
        <v>0</v>
      </c>
      <c r="AD2624" t="s">
        <v>32</v>
      </c>
      <c r="AE2624" s="23" t="s">
        <v>32</v>
      </c>
    </row>
    <row r="2625" spans="1:31" x14ac:dyDescent="0.25">
      <c r="A2625" t="s">
        <v>69</v>
      </c>
      <c r="B2625" t="s">
        <v>103</v>
      </c>
      <c r="C2625" t="s">
        <v>54</v>
      </c>
      <c r="D2625" t="s">
        <v>32</v>
      </c>
      <c r="E2625" t="s">
        <v>32</v>
      </c>
      <c r="F2625">
        <v>0</v>
      </c>
      <c r="G2625" t="s">
        <v>15</v>
      </c>
      <c r="H2625">
        <v>0</v>
      </c>
      <c r="I2625">
        <v>1</v>
      </c>
      <c r="J2625" t="s">
        <v>32</v>
      </c>
      <c r="K2625" t="s">
        <v>32</v>
      </c>
      <c r="L2625" t="s">
        <v>32</v>
      </c>
      <c r="M2625" t="s">
        <v>32</v>
      </c>
      <c r="N2625" t="s">
        <v>32</v>
      </c>
      <c r="O2625">
        <v>1</v>
      </c>
      <c r="P2625" t="s">
        <v>32</v>
      </c>
      <c r="Q2625" t="s">
        <v>32</v>
      </c>
      <c r="R2625" t="s">
        <v>32</v>
      </c>
      <c r="S2625" t="s">
        <v>32</v>
      </c>
      <c r="T2625" t="s">
        <v>32</v>
      </c>
      <c r="U2625" t="s">
        <v>3819</v>
      </c>
      <c r="V2625">
        <v>0</v>
      </c>
      <c r="W2625">
        <v>1</v>
      </c>
      <c r="X2625" t="s">
        <v>32</v>
      </c>
      <c r="Y2625" t="s">
        <v>71</v>
      </c>
      <c r="Z2625">
        <v>0</v>
      </c>
      <c r="AA2625">
        <v>0</v>
      </c>
      <c r="AB2625">
        <v>0</v>
      </c>
      <c r="AC2625">
        <v>0</v>
      </c>
      <c r="AD2625" t="s">
        <v>32</v>
      </c>
      <c r="AE2625" s="23" t="s">
        <v>32</v>
      </c>
    </row>
    <row r="2626" spans="1:31" x14ac:dyDescent="0.25">
      <c r="A2626" t="s">
        <v>3899</v>
      </c>
      <c r="B2626" t="s">
        <v>38</v>
      </c>
      <c r="C2626" t="s">
        <v>56</v>
      </c>
      <c r="D2626" t="s">
        <v>32</v>
      </c>
      <c r="E2626" t="s">
        <v>32</v>
      </c>
      <c r="F2626">
        <v>0</v>
      </c>
      <c r="G2626" t="s">
        <v>15</v>
      </c>
      <c r="H2626">
        <v>0</v>
      </c>
      <c r="I2626">
        <v>1</v>
      </c>
      <c r="J2626" t="s">
        <v>32</v>
      </c>
      <c r="K2626" t="s">
        <v>32</v>
      </c>
      <c r="L2626" t="s">
        <v>32</v>
      </c>
      <c r="M2626" t="s">
        <v>32</v>
      </c>
      <c r="N2626" t="s">
        <v>32</v>
      </c>
      <c r="O2626">
        <v>1</v>
      </c>
      <c r="P2626" t="s">
        <v>32</v>
      </c>
      <c r="Q2626" t="s">
        <v>32</v>
      </c>
      <c r="R2626" t="s">
        <v>32</v>
      </c>
      <c r="S2626" t="s">
        <v>32</v>
      </c>
      <c r="T2626" t="s">
        <v>32</v>
      </c>
      <c r="U2626" t="s">
        <v>3819</v>
      </c>
      <c r="V2626">
        <v>0</v>
      </c>
      <c r="W2626">
        <v>1</v>
      </c>
      <c r="X2626" t="s">
        <v>32</v>
      </c>
      <c r="Y2626" t="s">
        <v>71</v>
      </c>
      <c r="Z2626">
        <v>0</v>
      </c>
      <c r="AA2626">
        <v>0</v>
      </c>
      <c r="AB2626">
        <v>0</v>
      </c>
      <c r="AC2626">
        <v>0</v>
      </c>
      <c r="AD2626" t="s">
        <v>32</v>
      </c>
      <c r="AE2626" s="23" t="s">
        <v>32</v>
      </c>
    </row>
    <row r="2627" spans="1:31" x14ac:dyDescent="0.25">
      <c r="A2627" t="s">
        <v>3899</v>
      </c>
      <c r="B2627" t="s">
        <v>109</v>
      </c>
      <c r="C2627" t="s">
        <v>55</v>
      </c>
      <c r="D2627" t="s">
        <v>32</v>
      </c>
      <c r="E2627" t="s">
        <v>32</v>
      </c>
      <c r="F2627">
        <v>0</v>
      </c>
      <c r="G2627" t="s">
        <v>15</v>
      </c>
      <c r="H2627">
        <v>0</v>
      </c>
      <c r="I2627">
        <v>1</v>
      </c>
      <c r="J2627" t="s">
        <v>32</v>
      </c>
      <c r="K2627" t="s">
        <v>32</v>
      </c>
      <c r="L2627" t="s">
        <v>32</v>
      </c>
      <c r="M2627" t="s">
        <v>32</v>
      </c>
      <c r="N2627" t="s">
        <v>32</v>
      </c>
      <c r="O2627">
        <v>1</v>
      </c>
      <c r="P2627" t="s">
        <v>32</v>
      </c>
      <c r="Q2627" t="s">
        <v>32</v>
      </c>
      <c r="R2627" t="s">
        <v>32</v>
      </c>
      <c r="S2627" t="s">
        <v>32</v>
      </c>
      <c r="T2627" t="s">
        <v>32</v>
      </c>
      <c r="U2627" t="s">
        <v>3819</v>
      </c>
      <c r="V2627">
        <v>0</v>
      </c>
      <c r="W2627">
        <v>1</v>
      </c>
      <c r="X2627" t="s">
        <v>32</v>
      </c>
      <c r="Y2627" t="s">
        <v>71</v>
      </c>
      <c r="Z2627">
        <v>0</v>
      </c>
      <c r="AA2627">
        <v>0</v>
      </c>
      <c r="AB2627">
        <v>0</v>
      </c>
      <c r="AC2627">
        <v>0</v>
      </c>
      <c r="AD2627" t="s">
        <v>32</v>
      </c>
      <c r="AE2627" s="23" t="s">
        <v>32</v>
      </c>
    </row>
    <row r="2628" spans="1:31" x14ac:dyDescent="0.25">
      <c r="A2628" t="s">
        <v>75</v>
      </c>
      <c r="B2628" t="s">
        <v>113</v>
      </c>
      <c r="C2628" t="s">
        <v>54</v>
      </c>
      <c r="D2628" t="s">
        <v>32</v>
      </c>
      <c r="E2628" t="s">
        <v>32</v>
      </c>
      <c r="F2628">
        <v>0</v>
      </c>
      <c r="G2628" t="s">
        <v>15</v>
      </c>
      <c r="H2628">
        <v>0</v>
      </c>
      <c r="I2628">
        <v>1</v>
      </c>
      <c r="J2628" t="s">
        <v>32</v>
      </c>
      <c r="K2628" t="s">
        <v>32</v>
      </c>
      <c r="L2628" t="s">
        <v>32</v>
      </c>
      <c r="M2628" t="s">
        <v>32</v>
      </c>
      <c r="N2628" t="s">
        <v>32</v>
      </c>
      <c r="O2628">
        <v>1</v>
      </c>
      <c r="P2628" t="s">
        <v>32</v>
      </c>
      <c r="Q2628" t="s">
        <v>32</v>
      </c>
      <c r="R2628" t="s">
        <v>32</v>
      </c>
      <c r="S2628" t="s">
        <v>32</v>
      </c>
      <c r="T2628" t="s">
        <v>32</v>
      </c>
      <c r="U2628" t="s">
        <v>3819</v>
      </c>
      <c r="V2628">
        <v>0</v>
      </c>
      <c r="W2628">
        <v>1</v>
      </c>
      <c r="X2628" t="s">
        <v>32</v>
      </c>
      <c r="Y2628" t="s">
        <v>71</v>
      </c>
      <c r="Z2628">
        <v>0</v>
      </c>
      <c r="AA2628">
        <v>0</v>
      </c>
      <c r="AB2628">
        <v>0</v>
      </c>
      <c r="AC2628">
        <v>0</v>
      </c>
      <c r="AD2628" t="s">
        <v>32</v>
      </c>
      <c r="AE2628" s="23" t="s">
        <v>32</v>
      </c>
    </row>
    <row r="2629" spans="1:31" x14ac:dyDescent="0.25">
      <c r="A2629" t="s">
        <v>75</v>
      </c>
      <c r="B2629" t="s">
        <v>79</v>
      </c>
      <c r="C2629" t="s">
        <v>54</v>
      </c>
      <c r="D2629" t="s">
        <v>32</v>
      </c>
      <c r="E2629" t="s">
        <v>32</v>
      </c>
      <c r="F2629">
        <v>0</v>
      </c>
      <c r="G2629" t="s">
        <v>15</v>
      </c>
      <c r="H2629">
        <v>0</v>
      </c>
      <c r="I2629">
        <v>1</v>
      </c>
      <c r="J2629" t="s">
        <v>32</v>
      </c>
      <c r="K2629" t="s">
        <v>32</v>
      </c>
      <c r="L2629" t="s">
        <v>32</v>
      </c>
      <c r="M2629" t="s">
        <v>32</v>
      </c>
      <c r="N2629" t="s">
        <v>32</v>
      </c>
      <c r="O2629">
        <v>1</v>
      </c>
      <c r="P2629" t="s">
        <v>32</v>
      </c>
      <c r="Q2629" t="s">
        <v>32</v>
      </c>
      <c r="R2629" t="s">
        <v>32</v>
      </c>
      <c r="S2629" t="s">
        <v>32</v>
      </c>
      <c r="T2629" t="s">
        <v>32</v>
      </c>
      <c r="U2629" t="s">
        <v>3819</v>
      </c>
      <c r="V2629">
        <v>0</v>
      </c>
      <c r="W2629">
        <v>1</v>
      </c>
      <c r="X2629" t="s">
        <v>32</v>
      </c>
      <c r="Y2629" t="s">
        <v>71</v>
      </c>
      <c r="Z2629">
        <v>0</v>
      </c>
      <c r="AA2629">
        <v>0</v>
      </c>
      <c r="AB2629">
        <v>0</v>
      </c>
      <c r="AC2629">
        <v>0</v>
      </c>
      <c r="AD2629" t="s">
        <v>32</v>
      </c>
      <c r="AE2629" s="23" t="s">
        <v>32</v>
      </c>
    </row>
    <row r="2630" spans="1:31" x14ac:dyDescent="0.25">
      <c r="A2630" t="s">
        <v>78</v>
      </c>
      <c r="B2630" t="s">
        <v>143</v>
      </c>
      <c r="C2630" t="s">
        <v>54</v>
      </c>
      <c r="D2630" t="s">
        <v>32</v>
      </c>
      <c r="E2630" t="s">
        <v>32</v>
      </c>
      <c r="F2630">
        <v>0</v>
      </c>
      <c r="G2630" t="s">
        <v>15</v>
      </c>
      <c r="H2630">
        <v>0</v>
      </c>
      <c r="I2630">
        <v>1</v>
      </c>
      <c r="J2630" t="s">
        <v>32</v>
      </c>
      <c r="K2630" t="s">
        <v>32</v>
      </c>
      <c r="L2630" t="s">
        <v>32</v>
      </c>
      <c r="M2630" t="s">
        <v>32</v>
      </c>
      <c r="N2630" t="s">
        <v>32</v>
      </c>
      <c r="O2630">
        <v>1</v>
      </c>
      <c r="P2630" t="s">
        <v>32</v>
      </c>
      <c r="Q2630" t="s">
        <v>32</v>
      </c>
      <c r="R2630" t="s">
        <v>32</v>
      </c>
      <c r="S2630" t="s">
        <v>32</v>
      </c>
      <c r="T2630" t="s">
        <v>32</v>
      </c>
      <c r="U2630" t="s">
        <v>3819</v>
      </c>
      <c r="V2630">
        <v>0</v>
      </c>
      <c r="W2630">
        <v>1</v>
      </c>
      <c r="X2630" t="s">
        <v>32</v>
      </c>
      <c r="Y2630" t="s">
        <v>71</v>
      </c>
      <c r="Z2630">
        <v>0</v>
      </c>
      <c r="AA2630">
        <v>0</v>
      </c>
      <c r="AB2630">
        <v>0</v>
      </c>
      <c r="AC2630">
        <v>0</v>
      </c>
      <c r="AD2630" t="s">
        <v>32</v>
      </c>
      <c r="AE2630" s="23" t="s">
        <v>32</v>
      </c>
    </row>
    <row r="2631" spans="1:31" hidden="1" x14ac:dyDescent="0.25">
      <c r="A2631" t="s">
        <v>78</v>
      </c>
      <c r="B2631" t="s">
        <v>143</v>
      </c>
      <c r="C2631" t="s">
        <v>32</v>
      </c>
      <c r="D2631" t="s">
        <v>32</v>
      </c>
      <c r="E2631" t="s">
        <v>32</v>
      </c>
      <c r="F2631">
        <v>0</v>
      </c>
      <c r="G2631" t="s">
        <v>16</v>
      </c>
      <c r="H2631">
        <v>1</v>
      </c>
      <c r="I2631">
        <v>0</v>
      </c>
      <c r="J2631" t="s">
        <v>32</v>
      </c>
      <c r="K2631" t="s">
        <v>32</v>
      </c>
      <c r="L2631" t="s">
        <v>32</v>
      </c>
      <c r="M2631" t="s">
        <v>32</v>
      </c>
      <c r="N2631" t="s">
        <v>32</v>
      </c>
      <c r="O2631">
        <v>1</v>
      </c>
      <c r="P2631" t="s">
        <v>32</v>
      </c>
      <c r="Q2631" t="s">
        <v>32</v>
      </c>
      <c r="R2631" t="s">
        <v>32</v>
      </c>
      <c r="S2631" t="s">
        <v>32</v>
      </c>
      <c r="T2631" t="s">
        <v>32</v>
      </c>
      <c r="U2631" t="s">
        <v>3819</v>
      </c>
      <c r="V2631">
        <v>1</v>
      </c>
      <c r="W2631">
        <v>0</v>
      </c>
      <c r="X2631" t="s">
        <v>32</v>
      </c>
      <c r="Y2631" t="s">
        <v>71</v>
      </c>
      <c r="Z2631">
        <v>0</v>
      </c>
      <c r="AA2631">
        <v>0</v>
      </c>
      <c r="AB2631">
        <v>0</v>
      </c>
      <c r="AC2631">
        <v>0</v>
      </c>
      <c r="AD2631" t="s">
        <v>32</v>
      </c>
      <c r="AE2631" s="23" t="s">
        <v>32</v>
      </c>
    </row>
    <row r="2632" spans="1:31" hidden="1" x14ac:dyDescent="0.25">
      <c r="A2632" t="s">
        <v>78</v>
      </c>
      <c r="B2632" t="s">
        <v>109</v>
      </c>
      <c r="C2632" t="s">
        <v>32</v>
      </c>
      <c r="D2632" t="s">
        <v>32</v>
      </c>
      <c r="E2632" t="s">
        <v>32</v>
      </c>
      <c r="F2632">
        <v>0</v>
      </c>
      <c r="G2632" t="s">
        <v>16</v>
      </c>
      <c r="H2632">
        <v>1</v>
      </c>
      <c r="I2632">
        <v>0</v>
      </c>
      <c r="J2632" t="s">
        <v>32</v>
      </c>
      <c r="K2632" t="s">
        <v>32</v>
      </c>
      <c r="L2632" t="s">
        <v>32</v>
      </c>
      <c r="M2632" t="s">
        <v>32</v>
      </c>
      <c r="N2632" t="s">
        <v>32</v>
      </c>
      <c r="O2632">
        <v>1</v>
      </c>
      <c r="P2632" t="s">
        <v>32</v>
      </c>
      <c r="Q2632" t="s">
        <v>32</v>
      </c>
      <c r="R2632" t="s">
        <v>32</v>
      </c>
      <c r="S2632" t="s">
        <v>32</v>
      </c>
      <c r="T2632" t="s">
        <v>32</v>
      </c>
      <c r="U2632" t="s">
        <v>3819</v>
      </c>
      <c r="V2632">
        <v>1</v>
      </c>
      <c r="W2632">
        <v>0</v>
      </c>
      <c r="X2632" t="s">
        <v>32</v>
      </c>
      <c r="Y2632" t="s">
        <v>71</v>
      </c>
      <c r="Z2632">
        <v>0</v>
      </c>
      <c r="AA2632">
        <v>0</v>
      </c>
      <c r="AB2632">
        <v>0</v>
      </c>
      <c r="AC2632">
        <v>0</v>
      </c>
      <c r="AD2632" t="s">
        <v>32</v>
      </c>
      <c r="AE2632" s="23" t="s">
        <v>32</v>
      </c>
    </row>
    <row r="2633" spans="1:31" x14ac:dyDescent="0.25">
      <c r="A2633" t="s">
        <v>69</v>
      </c>
      <c r="B2633" t="s">
        <v>31</v>
      </c>
      <c r="C2633" t="s">
        <v>54</v>
      </c>
      <c r="D2633" t="s">
        <v>32</v>
      </c>
      <c r="E2633" t="s">
        <v>32</v>
      </c>
      <c r="F2633">
        <v>0</v>
      </c>
      <c r="G2633" t="s">
        <v>15</v>
      </c>
      <c r="H2633">
        <v>0</v>
      </c>
      <c r="I2633">
        <v>1</v>
      </c>
      <c r="J2633" t="s">
        <v>32</v>
      </c>
      <c r="K2633" t="s">
        <v>32</v>
      </c>
      <c r="L2633" t="s">
        <v>32</v>
      </c>
      <c r="M2633" t="s">
        <v>32</v>
      </c>
      <c r="N2633" t="s">
        <v>32</v>
      </c>
      <c r="O2633">
        <v>1</v>
      </c>
      <c r="P2633" t="s">
        <v>32</v>
      </c>
      <c r="Q2633" t="s">
        <v>32</v>
      </c>
      <c r="R2633" t="s">
        <v>32</v>
      </c>
      <c r="S2633" t="s">
        <v>32</v>
      </c>
      <c r="T2633" t="s">
        <v>32</v>
      </c>
      <c r="U2633" t="s">
        <v>3819</v>
      </c>
      <c r="V2633">
        <v>0</v>
      </c>
      <c r="W2633">
        <v>1</v>
      </c>
      <c r="X2633" t="s">
        <v>32</v>
      </c>
      <c r="Y2633" t="s">
        <v>71</v>
      </c>
      <c r="Z2633">
        <v>0</v>
      </c>
      <c r="AA2633">
        <v>0</v>
      </c>
      <c r="AB2633">
        <v>0</v>
      </c>
      <c r="AC2633">
        <v>0</v>
      </c>
      <c r="AD2633" t="s">
        <v>32</v>
      </c>
      <c r="AE2633" s="23" t="s">
        <v>32</v>
      </c>
    </row>
    <row r="2634" spans="1:31" x14ac:dyDescent="0.25">
      <c r="A2634" t="s">
        <v>75</v>
      </c>
      <c r="B2634" t="s">
        <v>31</v>
      </c>
      <c r="C2634" t="s">
        <v>54</v>
      </c>
      <c r="D2634" t="s">
        <v>32</v>
      </c>
      <c r="E2634" t="s">
        <v>32</v>
      </c>
      <c r="F2634">
        <v>0</v>
      </c>
      <c r="G2634" t="s">
        <v>15</v>
      </c>
      <c r="H2634">
        <v>0</v>
      </c>
      <c r="I2634">
        <v>1</v>
      </c>
      <c r="J2634" t="s">
        <v>32</v>
      </c>
      <c r="K2634" t="s">
        <v>32</v>
      </c>
      <c r="L2634" t="s">
        <v>32</v>
      </c>
      <c r="M2634" t="s">
        <v>32</v>
      </c>
      <c r="N2634" t="s">
        <v>32</v>
      </c>
      <c r="O2634">
        <v>1</v>
      </c>
      <c r="P2634" t="s">
        <v>32</v>
      </c>
      <c r="Q2634" t="s">
        <v>32</v>
      </c>
      <c r="R2634" t="s">
        <v>32</v>
      </c>
      <c r="S2634" t="s">
        <v>32</v>
      </c>
      <c r="T2634" t="s">
        <v>32</v>
      </c>
      <c r="U2634" t="s">
        <v>3819</v>
      </c>
      <c r="V2634">
        <v>0</v>
      </c>
      <c r="W2634">
        <v>1</v>
      </c>
      <c r="X2634" t="s">
        <v>32</v>
      </c>
      <c r="Y2634" t="s">
        <v>71</v>
      </c>
      <c r="Z2634">
        <v>0</v>
      </c>
      <c r="AA2634">
        <v>0</v>
      </c>
      <c r="AB2634">
        <v>0</v>
      </c>
      <c r="AC2634">
        <v>0</v>
      </c>
      <c r="AD2634" t="s">
        <v>32</v>
      </c>
      <c r="AE2634" s="23" t="s">
        <v>32</v>
      </c>
    </row>
    <row r="2635" spans="1:31" x14ac:dyDescent="0.25">
      <c r="A2635" t="s">
        <v>75</v>
      </c>
      <c r="B2635" t="s">
        <v>31</v>
      </c>
      <c r="C2635" t="s">
        <v>54</v>
      </c>
      <c r="D2635" t="s">
        <v>32</v>
      </c>
      <c r="E2635" t="s">
        <v>32</v>
      </c>
      <c r="F2635">
        <v>0</v>
      </c>
      <c r="G2635" t="s">
        <v>15</v>
      </c>
      <c r="H2635">
        <v>0</v>
      </c>
      <c r="I2635">
        <v>1</v>
      </c>
      <c r="J2635" t="s">
        <v>32</v>
      </c>
      <c r="K2635" t="s">
        <v>32</v>
      </c>
      <c r="L2635" t="s">
        <v>32</v>
      </c>
      <c r="M2635" t="s">
        <v>32</v>
      </c>
      <c r="N2635" t="s">
        <v>32</v>
      </c>
      <c r="O2635">
        <v>1</v>
      </c>
      <c r="P2635" t="s">
        <v>32</v>
      </c>
      <c r="Q2635" t="s">
        <v>32</v>
      </c>
      <c r="R2635" t="s">
        <v>32</v>
      </c>
      <c r="S2635" t="s">
        <v>32</v>
      </c>
      <c r="T2635" t="s">
        <v>32</v>
      </c>
      <c r="U2635" t="s">
        <v>3819</v>
      </c>
      <c r="V2635">
        <v>0</v>
      </c>
      <c r="W2635">
        <v>1</v>
      </c>
      <c r="X2635" t="s">
        <v>32</v>
      </c>
      <c r="Y2635" t="s">
        <v>71</v>
      </c>
      <c r="Z2635">
        <v>0</v>
      </c>
      <c r="AA2635">
        <v>0</v>
      </c>
      <c r="AB2635">
        <v>0</v>
      </c>
      <c r="AC2635">
        <v>0</v>
      </c>
      <c r="AD2635" t="s">
        <v>32</v>
      </c>
      <c r="AE2635" s="23" t="s">
        <v>32</v>
      </c>
    </row>
    <row r="2636" spans="1:31" x14ac:dyDescent="0.25">
      <c r="A2636" t="s">
        <v>84</v>
      </c>
      <c r="B2636" t="s">
        <v>113</v>
      </c>
      <c r="C2636" t="s">
        <v>54</v>
      </c>
      <c r="D2636" t="s">
        <v>32</v>
      </c>
      <c r="E2636" t="s">
        <v>32</v>
      </c>
      <c r="F2636">
        <v>0</v>
      </c>
      <c r="G2636" t="s">
        <v>15</v>
      </c>
      <c r="H2636">
        <v>0</v>
      </c>
      <c r="I2636">
        <v>1</v>
      </c>
      <c r="J2636" t="s">
        <v>32</v>
      </c>
      <c r="K2636" t="s">
        <v>32</v>
      </c>
      <c r="L2636" t="s">
        <v>32</v>
      </c>
      <c r="M2636" t="s">
        <v>32</v>
      </c>
      <c r="N2636" t="s">
        <v>32</v>
      </c>
      <c r="O2636">
        <v>1</v>
      </c>
      <c r="P2636" t="s">
        <v>32</v>
      </c>
      <c r="Q2636" t="s">
        <v>32</v>
      </c>
      <c r="R2636" t="s">
        <v>32</v>
      </c>
      <c r="S2636" t="s">
        <v>32</v>
      </c>
      <c r="T2636" t="s">
        <v>32</v>
      </c>
      <c r="U2636" t="s">
        <v>3819</v>
      </c>
      <c r="V2636">
        <v>0</v>
      </c>
      <c r="W2636">
        <v>1</v>
      </c>
      <c r="X2636" t="s">
        <v>32</v>
      </c>
      <c r="Y2636" t="s">
        <v>80</v>
      </c>
      <c r="Z2636">
        <v>0</v>
      </c>
      <c r="AA2636">
        <v>0</v>
      </c>
      <c r="AB2636">
        <v>0</v>
      </c>
      <c r="AC2636">
        <v>0</v>
      </c>
      <c r="AD2636" t="s">
        <v>32</v>
      </c>
      <c r="AE2636" s="23" t="s">
        <v>32</v>
      </c>
    </row>
    <row r="2637" spans="1:31" hidden="1" x14ac:dyDescent="0.25">
      <c r="A2637" t="s">
        <v>85</v>
      </c>
      <c r="B2637" t="s">
        <v>108</v>
      </c>
      <c r="C2637" t="s">
        <v>32</v>
      </c>
      <c r="D2637" t="s">
        <v>32</v>
      </c>
      <c r="E2637" t="s">
        <v>32</v>
      </c>
      <c r="F2637">
        <v>0</v>
      </c>
      <c r="G2637" t="s">
        <v>16</v>
      </c>
      <c r="H2637">
        <v>1</v>
      </c>
      <c r="I2637">
        <v>0</v>
      </c>
      <c r="J2637" t="s">
        <v>32</v>
      </c>
      <c r="K2637" t="s">
        <v>32</v>
      </c>
      <c r="L2637" t="s">
        <v>32</v>
      </c>
      <c r="M2637" t="s">
        <v>32</v>
      </c>
      <c r="N2637" t="s">
        <v>32</v>
      </c>
      <c r="O2637">
        <v>1</v>
      </c>
      <c r="P2637" t="s">
        <v>32</v>
      </c>
      <c r="Q2637" t="s">
        <v>32</v>
      </c>
      <c r="R2637" t="s">
        <v>32</v>
      </c>
      <c r="S2637" t="s">
        <v>32</v>
      </c>
      <c r="T2637" t="s">
        <v>32</v>
      </c>
      <c r="U2637" t="s">
        <v>3819</v>
      </c>
      <c r="V2637">
        <v>1</v>
      </c>
      <c r="W2637">
        <v>0</v>
      </c>
      <c r="X2637" t="s">
        <v>32</v>
      </c>
      <c r="Y2637" t="s">
        <v>71</v>
      </c>
      <c r="Z2637">
        <v>0</v>
      </c>
      <c r="AA2637">
        <v>0</v>
      </c>
      <c r="AB2637">
        <v>0</v>
      </c>
      <c r="AC2637">
        <v>0</v>
      </c>
      <c r="AD2637" t="s">
        <v>32</v>
      </c>
      <c r="AE2637" s="23" t="s">
        <v>32</v>
      </c>
    </row>
    <row r="2638" spans="1:31" x14ac:dyDescent="0.25">
      <c r="A2638" t="s">
        <v>85</v>
      </c>
      <c r="B2638" t="s">
        <v>108</v>
      </c>
      <c r="C2638" t="s">
        <v>54</v>
      </c>
      <c r="D2638" t="s">
        <v>32</v>
      </c>
      <c r="E2638" t="s">
        <v>32</v>
      </c>
      <c r="F2638">
        <v>1</v>
      </c>
      <c r="G2638" t="s">
        <v>15</v>
      </c>
      <c r="H2638">
        <v>0</v>
      </c>
      <c r="I2638">
        <v>1</v>
      </c>
      <c r="J2638" t="s">
        <v>32</v>
      </c>
      <c r="K2638" t="s">
        <v>32</v>
      </c>
      <c r="L2638" t="s">
        <v>32</v>
      </c>
      <c r="M2638" t="s">
        <v>32</v>
      </c>
      <c r="N2638" t="s">
        <v>32</v>
      </c>
      <c r="O2638">
        <v>1</v>
      </c>
      <c r="P2638" t="s">
        <v>32</v>
      </c>
      <c r="Q2638" t="s">
        <v>32</v>
      </c>
      <c r="R2638" t="s">
        <v>32</v>
      </c>
      <c r="S2638" t="s">
        <v>32</v>
      </c>
      <c r="T2638" t="s">
        <v>32</v>
      </c>
      <c r="U2638" t="s">
        <v>3819</v>
      </c>
      <c r="V2638">
        <v>0</v>
      </c>
      <c r="W2638">
        <v>1</v>
      </c>
      <c r="X2638" t="s">
        <v>32</v>
      </c>
      <c r="Y2638" t="s">
        <v>71</v>
      </c>
      <c r="Z2638">
        <v>0</v>
      </c>
      <c r="AA2638">
        <v>0</v>
      </c>
      <c r="AB2638">
        <v>0</v>
      </c>
      <c r="AC2638">
        <v>0</v>
      </c>
      <c r="AD2638" t="s">
        <v>32</v>
      </c>
      <c r="AE2638" s="23" t="s">
        <v>32</v>
      </c>
    </row>
    <row r="2639" spans="1:31" x14ac:dyDescent="0.25">
      <c r="A2639" t="s">
        <v>85</v>
      </c>
      <c r="B2639" t="s">
        <v>148</v>
      </c>
      <c r="C2639" t="s">
        <v>54</v>
      </c>
      <c r="D2639" t="s">
        <v>32</v>
      </c>
      <c r="E2639" t="s">
        <v>32</v>
      </c>
      <c r="F2639">
        <v>0</v>
      </c>
      <c r="G2639" t="s">
        <v>15</v>
      </c>
      <c r="H2639">
        <v>0</v>
      </c>
      <c r="I2639">
        <v>1</v>
      </c>
      <c r="J2639" t="s">
        <v>32</v>
      </c>
      <c r="K2639" t="s">
        <v>32</v>
      </c>
      <c r="L2639" t="s">
        <v>32</v>
      </c>
      <c r="M2639" t="s">
        <v>32</v>
      </c>
      <c r="N2639" t="s">
        <v>32</v>
      </c>
      <c r="O2639">
        <v>1</v>
      </c>
      <c r="P2639" t="s">
        <v>32</v>
      </c>
      <c r="Q2639" t="s">
        <v>32</v>
      </c>
      <c r="R2639" t="s">
        <v>32</v>
      </c>
      <c r="S2639" t="s">
        <v>32</v>
      </c>
      <c r="T2639" t="s">
        <v>32</v>
      </c>
      <c r="U2639" t="s">
        <v>3819</v>
      </c>
      <c r="V2639">
        <v>0</v>
      </c>
      <c r="W2639">
        <v>1</v>
      </c>
      <c r="X2639" t="s">
        <v>32</v>
      </c>
      <c r="Y2639" t="s">
        <v>71</v>
      </c>
      <c r="Z2639">
        <v>0</v>
      </c>
      <c r="AA2639">
        <v>0</v>
      </c>
      <c r="AB2639">
        <v>0</v>
      </c>
      <c r="AC2639">
        <v>0</v>
      </c>
      <c r="AD2639" t="s">
        <v>32</v>
      </c>
      <c r="AE2639" s="23" t="s">
        <v>32</v>
      </c>
    </row>
    <row r="2640" spans="1:31" x14ac:dyDescent="0.25">
      <c r="A2640" t="s">
        <v>72</v>
      </c>
      <c r="B2640" t="s">
        <v>103</v>
      </c>
      <c r="C2640" t="s">
        <v>54</v>
      </c>
      <c r="D2640" t="s">
        <v>32</v>
      </c>
      <c r="E2640" t="s">
        <v>32</v>
      </c>
      <c r="F2640">
        <v>0</v>
      </c>
      <c r="G2640" t="s">
        <v>15</v>
      </c>
      <c r="H2640">
        <v>0</v>
      </c>
      <c r="I2640">
        <v>1</v>
      </c>
      <c r="J2640" t="s">
        <v>44</v>
      </c>
      <c r="K2640">
        <v>1</v>
      </c>
      <c r="L2640" t="s">
        <v>45</v>
      </c>
      <c r="M2640">
        <v>0</v>
      </c>
      <c r="N2640">
        <v>1</v>
      </c>
      <c r="O2640">
        <v>1</v>
      </c>
      <c r="P2640" t="s">
        <v>32</v>
      </c>
      <c r="Q2640" t="s">
        <v>32</v>
      </c>
      <c r="R2640" t="s">
        <v>32</v>
      </c>
      <c r="S2640" t="s">
        <v>32</v>
      </c>
      <c r="T2640" t="s">
        <v>32</v>
      </c>
      <c r="U2640" t="s">
        <v>3819</v>
      </c>
      <c r="V2640">
        <v>0</v>
      </c>
      <c r="W2640">
        <v>1</v>
      </c>
      <c r="X2640" t="s">
        <v>32</v>
      </c>
      <c r="Y2640" t="s">
        <v>71</v>
      </c>
      <c r="Z2640">
        <v>0</v>
      </c>
      <c r="AA2640">
        <v>0</v>
      </c>
      <c r="AB2640">
        <v>0</v>
      </c>
      <c r="AC2640">
        <v>0</v>
      </c>
      <c r="AD2640" t="s">
        <v>32</v>
      </c>
      <c r="AE2640" s="23" t="s">
        <v>32</v>
      </c>
    </row>
    <row r="2641" spans="1:31" x14ac:dyDescent="0.25">
      <c r="A2641" t="s">
        <v>72</v>
      </c>
      <c r="B2641" t="s">
        <v>103</v>
      </c>
      <c r="C2641" t="s">
        <v>54</v>
      </c>
      <c r="D2641" t="s">
        <v>32</v>
      </c>
      <c r="E2641" t="s">
        <v>32</v>
      </c>
      <c r="F2641">
        <v>0</v>
      </c>
      <c r="G2641" t="s">
        <v>15</v>
      </c>
      <c r="H2641">
        <v>0</v>
      </c>
      <c r="I2641">
        <v>1</v>
      </c>
      <c r="J2641" t="s">
        <v>32</v>
      </c>
      <c r="K2641" t="s">
        <v>32</v>
      </c>
      <c r="L2641" t="s">
        <v>32</v>
      </c>
      <c r="M2641" t="s">
        <v>32</v>
      </c>
      <c r="N2641" t="s">
        <v>32</v>
      </c>
      <c r="O2641">
        <v>1</v>
      </c>
      <c r="P2641" t="s">
        <v>32</v>
      </c>
      <c r="Q2641" t="s">
        <v>32</v>
      </c>
      <c r="R2641" t="s">
        <v>32</v>
      </c>
      <c r="S2641" t="s">
        <v>32</v>
      </c>
      <c r="T2641" t="s">
        <v>32</v>
      </c>
      <c r="U2641" t="s">
        <v>3819</v>
      </c>
      <c r="V2641">
        <v>0</v>
      </c>
      <c r="W2641">
        <v>1</v>
      </c>
      <c r="X2641" t="s">
        <v>32</v>
      </c>
      <c r="Y2641" t="s">
        <v>71</v>
      </c>
      <c r="Z2641">
        <v>0</v>
      </c>
      <c r="AA2641">
        <v>0</v>
      </c>
      <c r="AB2641">
        <v>0</v>
      </c>
      <c r="AC2641">
        <v>0</v>
      </c>
      <c r="AD2641" t="s">
        <v>32</v>
      </c>
      <c r="AE2641" s="23" t="s">
        <v>32</v>
      </c>
    </row>
    <row r="2642" spans="1:31" hidden="1" x14ac:dyDescent="0.25">
      <c r="A2642" t="s">
        <v>78</v>
      </c>
      <c r="B2642" t="s">
        <v>38</v>
      </c>
      <c r="C2642" t="s">
        <v>32</v>
      </c>
      <c r="D2642" t="s">
        <v>32</v>
      </c>
      <c r="E2642" t="s">
        <v>32</v>
      </c>
      <c r="F2642">
        <v>0</v>
      </c>
      <c r="G2642" t="s">
        <v>16</v>
      </c>
      <c r="H2642">
        <v>1</v>
      </c>
      <c r="I2642">
        <v>0</v>
      </c>
      <c r="J2642" t="s">
        <v>32</v>
      </c>
      <c r="K2642" t="s">
        <v>32</v>
      </c>
      <c r="L2642" t="s">
        <v>32</v>
      </c>
      <c r="M2642" t="s">
        <v>32</v>
      </c>
      <c r="N2642" t="s">
        <v>32</v>
      </c>
      <c r="O2642">
        <v>1</v>
      </c>
      <c r="P2642" t="s">
        <v>32</v>
      </c>
      <c r="Q2642" t="s">
        <v>32</v>
      </c>
      <c r="R2642" t="s">
        <v>32</v>
      </c>
      <c r="S2642" t="s">
        <v>32</v>
      </c>
      <c r="T2642" t="s">
        <v>32</v>
      </c>
      <c r="U2642" t="s">
        <v>3819</v>
      </c>
      <c r="V2642">
        <v>1</v>
      </c>
      <c r="W2642">
        <v>0</v>
      </c>
      <c r="X2642" t="s">
        <v>32</v>
      </c>
      <c r="Y2642" t="s">
        <v>71</v>
      </c>
      <c r="Z2642">
        <v>0</v>
      </c>
      <c r="AA2642">
        <v>0</v>
      </c>
      <c r="AB2642">
        <v>0</v>
      </c>
      <c r="AC2642">
        <v>0</v>
      </c>
      <c r="AD2642" t="s">
        <v>32</v>
      </c>
      <c r="AE2642" s="23" t="s">
        <v>32</v>
      </c>
    </row>
    <row r="2643" spans="1:31" x14ac:dyDescent="0.25">
      <c r="A2643" t="s">
        <v>83</v>
      </c>
      <c r="B2643" t="s">
        <v>31</v>
      </c>
      <c r="C2643" t="s">
        <v>54</v>
      </c>
      <c r="D2643" t="s">
        <v>32</v>
      </c>
      <c r="E2643" t="s">
        <v>32</v>
      </c>
      <c r="F2643">
        <v>1</v>
      </c>
      <c r="G2643" t="s">
        <v>15</v>
      </c>
      <c r="H2643">
        <v>0</v>
      </c>
      <c r="I2643">
        <v>1</v>
      </c>
      <c r="J2643" t="s">
        <v>32</v>
      </c>
      <c r="K2643" t="s">
        <v>32</v>
      </c>
      <c r="L2643" t="s">
        <v>32</v>
      </c>
      <c r="M2643" t="s">
        <v>32</v>
      </c>
      <c r="N2643" t="s">
        <v>32</v>
      </c>
      <c r="O2643">
        <v>1</v>
      </c>
      <c r="P2643" t="s">
        <v>32</v>
      </c>
      <c r="Q2643" t="s">
        <v>32</v>
      </c>
      <c r="R2643" t="s">
        <v>32</v>
      </c>
      <c r="S2643" t="s">
        <v>32</v>
      </c>
      <c r="T2643" t="s">
        <v>32</v>
      </c>
      <c r="U2643" t="s">
        <v>3819</v>
      </c>
      <c r="V2643">
        <v>0</v>
      </c>
      <c r="W2643">
        <v>1</v>
      </c>
      <c r="X2643" t="s">
        <v>32</v>
      </c>
      <c r="Y2643" t="s">
        <v>71</v>
      </c>
      <c r="Z2643">
        <v>0</v>
      </c>
      <c r="AA2643">
        <v>0</v>
      </c>
      <c r="AB2643">
        <v>0</v>
      </c>
      <c r="AC2643">
        <v>0</v>
      </c>
      <c r="AD2643" t="s">
        <v>32</v>
      </c>
      <c r="AE2643" s="23" t="s">
        <v>32</v>
      </c>
    </row>
    <row r="2644" spans="1:31" x14ac:dyDescent="0.25">
      <c r="A2644" t="s">
        <v>83</v>
      </c>
      <c r="B2644" t="s">
        <v>31</v>
      </c>
      <c r="C2644" t="s">
        <v>54</v>
      </c>
      <c r="D2644" t="s">
        <v>32</v>
      </c>
      <c r="E2644" t="s">
        <v>32</v>
      </c>
      <c r="F2644">
        <v>2</v>
      </c>
      <c r="G2644" t="s">
        <v>15</v>
      </c>
      <c r="H2644">
        <v>0</v>
      </c>
      <c r="I2644">
        <v>1</v>
      </c>
      <c r="J2644" t="s">
        <v>32</v>
      </c>
      <c r="K2644" t="s">
        <v>32</v>
      </c>
      <c r="L2644" t="s">
        <v>32</v>
      </c>
      <c r="M2644" t="s">
        <v>32</v>
      </c>
      <c r="N2644" t="s">
        <v>32</v>
      </c>
      <c r="O2644">
        <v>1</v>
      </c>
      <c r="P2644" t="s">
        <v>32</v>
      </c>
      <c r="Q2644" t="s">
        <v>32</v>
      </c>
      <c r="R2644" t="s">
        <v>32</v>
      </c>
      <c r="S2644" t="s">
        <v>32</v>
      </c>
      <c r="T2644" t="s">
        <v>32</v>
      </c>
      <c r="U2644" t="s">
        <v>3819</v>
      </c>
      <c r="V2644">
        <v>0</v>
      </c>
      <c r="W2644">
        <v>1</v>
      </c>
      <c r="X2644" t="s">
        <v>32</v>
      </c>
      <c r="Y2644" t="s">
        <v>71</v>
      </c>
      <c r="Z2644">
        <v>0</v>
      </c>
      <c r="AA2644">
        <v>0</v>
      </c>
      <c r="AB2644">
        <v>0</v>
      </c>
      <c r="AC2644">
        <v>0</v>
      </c>
      <c r="AD2644" t="s">
        <v>32</v>
      </c>
      <c r="AE2644" s="23" t="s">
        <v>32</v>
      </c>
    </row>
    <row r="2645" spans="1:31" hidden="1" x14ac:dyDescent="0.25">
      <c r="A2645" t="s">
        <v>83</v>
      </c>
      <c r="B2645" t="s">
        <v>38</v>
      </c>
      <c r="C2645" t="s">
        <v>32</v>
      </c>
      <c r="D2645" t="s">
        <v>32</v>
      </c>
      <c r="E2645" t="s">
        <v>32</v>
      </c>
      <c r="F2645">
        <v>0</v>
      </c>
      <c r="G2645" t="s">
        <v>16</v>
      </c>
      <c r="H2645">
        <v>1</v>
      </c>
      <c r="I2645">
        <v>0</v>
      </c>
      <c r="J2645" t="s">
        <v>32</v>
      </c>
      <c r="K2645" t="s">
        <v>32</v>
      </c>
      <c r="L2645" t="s">
        <v>32</v>
      </c>
      <c r="M2645" t="s">
        <v>32</v>
      </c>
      <c r="N2645" t="s">
        <v>32</v>
      </c>
      <c r="O2645">
        <v>1</v>
      </c>
      <c r="P2645" t="s">
        <v>32</v>
      </c>
      <c r="Q2645" t="s">
        <v>32</v>
      </c>
      <c r="R2645" t="s">
        <v>32</v>
      </c>
      <c r="S2645" t="s">
        <v>32</v>
      </c>
      <c r="T2645" t="s">
        <v>32</v>
      </c>
      <c r="U2645" t="s">
        <v>3819</v>
      </c>
      <c r="V2645">
        <v>1</v>
      </c>
      <c r="W2645">
        <v>0</v>
      </c>
      <c r="X2645" t="s">
        <v>32</v>
      </c>
      <c r="Y2645" t="s">
        <v>71</v>
      </c>
      <c r="Z2645">
        <v>0</v>
      </c>
      <c r="AA2645">
        <v>0</v>
      </c>
      <c r="AB2645">
        <v>0</v>
      </c>
      <c r="AC2645">
        <v>0</v>
      </c>
      <c r="AD2645" t="s">
        <v>32</v>
      </c>
      <c r="AE2645" s="23" t="s">
        <v>32</v>
      </c>
    </row>
    <row r="2646" spans="1:31" x14ac:dyDescent="0.25">
      <c r="A2646" t="s">
        <v>74</v>
      </c>
      <c r="B2646" t="s">
        <v>92</v>
      </c>
      <c r="C2646" t="s">
        <v>54</v>
      </c>
      <c r="D2646" t="s">
        <v>32</v>
      </c>
      <c r="E2646" t="s">
        <v>32</v>
      </c>
      <c r="F2646">
        <v>4</v>
      </c>
      <c r="G2646" t="s">
        <v>15</v>
      </c>
      <c r="H2646">
        <v>0</v>
      </c>
      <c r="I2646">
        <v>1</v>
      </c>
      <c r="J2646" t="s">
        <v>32</v>
      </c>
      <c r="K2646" t="s">
        <v>32</v>
      </c>
      <c r="L2646" t="s">
        <v>32</v>
      </c>
      <c r="M2646" t="s">
        <v>32</v>
      </c>
      <c r="N2646" t="s">
        <v>32</v>
      </c>
      <c r="O2646">
        <v>1</v>
      </c>
      <c r="P2646" t="s">
        <v>32</v>
      </c>
      <c r="Q2646" t="s">
        <v>32</v>
      </c>
      <c r="R2646" t="s">
        <v>32</v>
      </c>
      <c r="S2646" t="s">
        <v>32</v>
      </c>
      <c r="T2646" t="s">
        <v>32</v>
      </c>
      <c r="U2646" t="s">
        <v>3819</v>
      </c>
      <c r="V2646">
        <v>0</v>
      </c>
      <c r="W2646">
        <v>1</v>
      </c>
      <c r="X2646" t="s">
        <v>32</v>
      </c>
      <c r="Y2646" t="s">
        <v>71</v>
      </c>
      <c r="Z2646">
        <v>0</v>
      </c>
      <c r="AA2646">
        <v>0</v>
      </c>
      <c r="AB2646">
        <v>0</v>
      </c>
      <c r="AC2646">
        <v>0</v>
      </c>
      <c r="AD2646" t="s">
        <v>32</v>
      </c>
      <c r="AE2646" s="23" t="s">
        <v>32</v>
      </c>
    </row>
    <row r="2647" spans="1:31" hidden="1" x14ac:dyDescent="0.25">
      <c r="A2647" t="s">
        <v>76</v>
      </c>
      <c r="B2647" t="s">
        <v>109</v>
      </c>
      <c r="C2647" t="s">
        <v>32</v>
      </c>
      <c r="D2647" t="s">
        <v>32</v>
      </c>
      <c r="E2647" t="s">
        <v>32</v>
      </c>
      <c r="F2647">
        <v>0</v>
      </c>
      <c r="G2647" t="s">
        <v>16</v>
      </c>
      <c r="H2647">
        <v>1</v>
      </c>
      <c r="I2647">
        <v>0</v>
      </c>
      <c r="J2647" t="s">
        <v>32</v>
      </c>
      <c r="K2647" t="s">
        <v>32</v>
      </c>
      <c r="L2647" t="s">
        <v>32</v>
      </c>
      <c r="M2647" t="s">
        <v>32</v>
      </c>
      <c r="N2647" t="s">
        <v>32</v>
      </c>
      <c r="O2647">
        <v>1</v>
      </c>
      <c r="P2647" t="s">
        <v>32</v>
      </c>
      <c r="Q2647" t="s">
        <v>32</v>
      </c>
      <c r="R2647" t="s">
        <v>32</v>
      </c>
      <c r="S2647" t="s">
        <v>32</v>
      </c>
      <c r="T2647" t="s">
        <v>32</v>
      </c>
      <c r="U2647" t="s">
        <v>3819</v>
      </c>
      <c r="V2647">
        <v>1</v>
      </c>
      <c r="W2647">
        <v>0</v>
      </c>
      <c r="X2647" t="s">
        <v>32</v>
      </c>
      <c r="Y2647" t="s">
        <v>71</v>
      </c>
      <c r="Z2647">
        <v>0</v>
      </c>
      <c r="AA2647">
        <v>0</v>
      </c>
      <c r="AB2647">
        <v>0</v>
      </c>
      <c r="AC2647">
        <v>0</v>
      </c>
      <c r="AD2647" t="s">
        <v>32</v>
      </c>
      <c r="AE2647" s="23" t="s">
        <v>32</v>
      </c>
    </row>
    <row r="2648" spans="1:31" hidden="1" x14ac:dyDescent="0.25">
      <c r="A2648" t="s">
        <v>89</v>
      </c>
      <c r="B2648" t="s">
        <v>38</v>
      </c>
      <c r="C2648" t="s">
        <v>32</v>
      </c>
      <c r="D2648" t="s">
        <v>32</v>
      </c>
      <c r="E2648" t="s">
        <v>32</v>
      </c>
      <c r="F2648">
        <v>0</v>
      </c>
      <c r="G2648" t="s">
        <v>16</v>
      </c>
      <c r="H2648">
        <v>1</v>
      </c>
      <c r="I2648">
        <v>0</v>
      </c>
      <c r="J2648" t="s">
        <v>32</v>
      </c>
      <c r="K2648" t="s">
        <v>32</v>
      </c>
      <c r="L2648" t="s">
        <v>32</v>
      </c>
      <c r="M2648" t="s">
        <v>32</v>
      </c>
      <c r="N2648" t="s">
        <v>32</v>
      </c>
      <c r="O2648">
        <v>1</v>
      </c>
      <c r="P2648" t="s">
        <v>32</v>
      </c>
      <c r="Q2648" t="s">
        <v>32</v>
      </c>
      <c r="R2648" t="s">
        <v>32</v>
      </c>
      <c r="S2648" t="s">
        <v>32</v>
      </c>
      <c r="T2648" t="s">
        <v>32</v>
      </c>
      <c r="U2648" t="s">
        <v>3819</v>
      </c>
      <c r="V2648">
        <v>1</v>
      </c>
      <c r="W2648">
        <v>0</v>
      </c>
      <c r="X2648" t="s">
        <v>32</v>
      </c>
      <c r="Y2648" t="s">
        <v>71</v>
      </c>
      <c r="Z2648">
        <v>0</v>
      </c>
      <c r="AA2648">
        <v>0</v>
      </c>
      <c r="AB2648">
        <v>0</v>
      </c>
      <c r="AC2648">
        <v>0</v>
      </c>
      <c r="AD2648" t="s">
        <v>32</v>
      </c>
      <c r="AE2648" s="23" t="s">
        <v>32</v>
      </c>
    </row>
    <row r="2649" spans="1:31" hidden="1" x14ac:dyDescent="0.25">
      <c r="A2649" t="s">
        <v>78</v>
      </c>
      <c r="B2649" t="s">
        <v>92</v>
      </c>
      <c r="C2649" t="s">
        <v>32</v>
      </c>
      <c r="D2649" t="s">
        <v>32</v>
      </c>
      <c r="E2649" t="s">
        <v>32</v>
      </c>
      <c r="F2649">
        <v>0</v>
      </c>
      <c r="G2649" t="s">
        <v>16</v>
      </c>
      <c r="H2649">
        <v>1</v>
      </c>
      <c r="I2649">
        <v>0</v>
      </c>
      <c r="J2649" t="s">
        <v>32</v>
      </c>
      <c r="K2649" t="s">
        <v>32</v>
      </c>
      <c r="L2649" t="s">
        <v>32</v>
      </c>
      <c r="M2649" t="s">
        <v>32</v>
      </c>
      <c r="N2649" t="s">
        <v>32</v>
      </c>
      <c r="O2649">
        <v>1</v>
      </c>
      <c r="P2649" t="s">
        <v>32</v>
      </c>
      <c r="Q2649" t="s">
        <v>32</v>
      </c>
      <c r="R2649" t="s">
        <v>32</v>
      </c>
      <c r="S2649" t="s">
        <v>32</v>
      </c>
      <c r="T2649" t="s">
        <v>32</v>
      </c>
      <c r="U2649" t="s">
        <v>3819</v>
      </c>
      <c r="V2649">
        <v>1</v>
      </c>
      <c r="W2649">
        <v>0</v>
      </c>
      <c r="X2649" t="s">
        <v>32</v>
      </c>
      <c r="Y2649" t="s">
        <v>71</v>
      </c>
      <c r="Z2649">
        <v>0</v>
      </c>
      <c r="AA2649">
        <v>0</v>
      </c>
      <c r="AB2649">
        <v>0</v>
      </c>
      <c r="AC2649">
        <v>0</v>
      </c>
      <c r="AD2649" t="s">
        <v>32</v>
      </c>
      <c r="AE2649" s="23" t="s">
        <v>32</v>
      </c>
    </row>
    <row r="2650" spans="1:31" x14ac:dyDescent="0.25">
      <c r="A2650" t="s">
        <v>78</v>
      </c>
      <c r="B2650" t="s">
        <v>43</v>
      </c>
      <c r="C2650" t="s">
        <v>55</v>
      </c>
      <c r="D2650" t="s">
        <v>32</v>
      </c>
      <c r="E2650" t="s">
        <v>32</v>
      </c>
      <c r="F2650">
        <v>1</v>
      </c>
      <c r="G2650" t="s">
        <v>15</v>
      </c>
      <c r="H2650">
        <v>0</v>
      </c>
      <c r="I2650">
        <v>1</v>
      </c>
      <c r="J2650" t="s">
        <v>32</v>
      </c>
      <c r="K2650" t="s">
        <v>32</v>
      </c>
      <c r="L2650" t="s">
        <v>32</v>
      </c>
      <c r="M2650" t="s">
        <v>32</v>
      </c>
      <c r="N2650" t="s">
        <v>32</v>
      </c>
      <c r="O2650">
        <v>1</v>
      </c>
      <c r="P2650" t="s">
        <v>32</v>
      </c>
      <c r="Q2650" t="s">
        <v>32</v>
      </c>
      <c r="R2650" t="s">
        <v>32</v>
      </c>
      <c r="S2650" t="s">
        <v>32</v>
      </c>
      <c r="T2650" t="s">
        <v>32</v>
      </c>
      <c r="U2650" t="s">
        <v>3819</v>
      </c>
      <c r="V2650">
        <v>0</v>
      </c>
      <c r="W2650">
        <v>1</v>
      </c>
      <c r="X2650" t="s">
        <v>32</v>
      </c>
      <c r="Y2650" t="s">
        <v>71</v>
      </c>
      <c r="Z2650">
        <v>0</v>
      </c>
      <c r="AA2650">
        <v>0</v>
      </c>
      <c r="AB2650">
        <v>0</v>
      </c>
      <c r="AC2650">
        <v>0</v>
      </c>
      <c r="AD2650" t="s">
        <v>32</v>
      </c>
      <c r="AE2650" s="23" t="s">
        <v>32</v>
      </c>
    </row>
    <row r="2651" spans="1:31" hidden="1" x14ac:dyDescent="0.25">
      <c r="A2651" t="s">
        <v>69</v>
      </c>
      <c r="B2651" t="s">
        <v>145</v>
      </c>
      <c r="C2651" t="s">
        <v>32</v>
      </c>
      <c r="D2651" t="s">
        <v>32</v>
      </c>
      <c r="E2651" t="s">
        <v>32</v>
      </c>
      <c r="F2651">
        <v>0</v>
      </c>
      <c r="G2651" t="s">
        <v>16</v>
      </c>
      <c r="H2651">
        <v>1</v>
      </c>
      <c r="I2651">
        <v>0</v>
      </c>
      <c r="J2651" t="s">
        <v>32</v>
      </c>
      <c r="K2651" t="s">
        <v>32</v>
      </c>
      <c r="L2651" t="s">
        <v>32</v>
      </c>
      <c r="M2651" t="s">
        <v>32</v>
      </c>
      <c r="N2651" t="s">
        <v>32</v>
      </c>
      <c r="O2651">
        <v>1</v>
      </c>
      <c r="P2651" t="s">
        <v>32</v>
      </c>
      <c r="Q2651" t="s">
        <v>32</v>
      </c>
      <c r="R2651" t="s">
        <v>32</v>
      </c>
      <c r="S2651" t="s">
        <v>32</v>
      </c>
      <c r="T2651" t="s">
        <v>32</v>
      </c>
      <c r="U2651" t="s">
        <v>3819</v>
      </c>
      <c r="V2651">
        <v>1</v>
      </c>
      <c r="W2651">
        <v>0</v>
      </c>
      <c r="X2651" t="s">
        <v>32</v>
      </c>
      <c r="Y2651" t="s">
        <v>71</v>
      </c>
      <c r="Z2651">
        <v>0</v>
      </c>
      <c r="AA2651">
        <v>0</v>
      </c>
      <c r="AB2651">
        <v>0</v>
      </c>
      <c r="AC2651">
        <v>0</v>
      </c>
      <c r="AD2651" t="s">
        <v>32</v>
      </c>
      <c r="AE2651" s="23" t="s">
        <v>32</v>
      </c>
    </row>
    <row r="2652" spans="1:31" x14ac:dyDescent="0.25">
      <c r="A2652" t="s">
        <v>72</v>
      </c>
      <c r="B2652" t="s">
        <v>31</v>
      </c>
      <c r="C2652" t="s">
        <v>54</v>
      </c>
      <c r="D2652" t="s">
        <v>32</v>
      </c>
      <c r="E2652" t="s">
        <v>32</v>
      </c>
      <c r="F2652">
        <v>1</v>
      </c>
      <c r="G2652" t="s">
        <v>15</v>
      </c>
      <c r="H2652">
        <v>0</v>
      </c>
      <c r="I2652">
        <v>1</v>
      </c>
      <c r="J2652" t="s">
        <v>32</v>
      </c>
      <c r="K2652" t="s">
        <v>32</v>
      </c>
      <c r="L2652" t="s">
        <v>32</v>
      </c>
      <c r="M2652" t="s">
        <v>32</v>
      </c>
      <c r="N2652" t="s">
        <v>32</v>
      </c>
      <c r="O2652">
        <v>1</v>
      </c>
      <c r="P2652" t="s">
        <v>32</v>
      </c>
      <c r="Q2652" t="s">
        <v>32</v>
      </c>
      <c r="R2652" t="s">
        <v>32</v>
      </c>
      <c r="S2652" t="s">
        <v>32</v>
      </c>
      <c r="T2652" t="s">
        <v>32</v>
      </c>
      <c r="U2652" t="s">
        <v>3819</v>
      </c>
      <c r="V2652">
        <v>0</v>
      </c>
      <c r="W2652">
        <v>1</v>
      </c>
      <c r="X2652" t="s">
        <v>32</v>
      </c>
      <c r="Y2652" t="s">
        <v>71</v>
      </c>
      <c r="Z2652">
        <v>0</v>
      </c>
      <c r="AA2652">
        <v>0</v>
      </c>
      <c r="AB2652">
        <v>0</v>
      </c>
      <c r="AC2652">
        <v>0</v>
      </c>
      <c r="AD2652" t="s">
        <v>32</v>
      </c>
      <c r="AE2652" s="23" t="s">
        <v>32</v>
      </c>
    </row>
    <row r="2653" spans="1:31" hidden="1" x14ac:dyDescent="0.25">
      <c r="A2653" t="s">
        <v>78</v>
      </c>
      <c r="B2653" t="s">
        <v>38</v>
      </c>
      <c r="C2653" t="s">
        <v>32</v>
      </c>
      <c r="D2653" t="s">
        <v>32</v>
      </c>
      <c r="E2653" t="s">
        <v>32</v>
      </c>
      <c r="F2653">
        <v>0</v>
      </c>
      <c r="G2653" t="s">
        <v>16</v>
      </c>
      <c r="H2653">
        <v>1</v>
      </c>
      <c r="I2653">
        <v>0</v>
      </c>
      <c r="J2653" t="s">
        <v>32</v>
      </c>
      <c r="K2653" t="s">
        <v>32</v>
      </c>
      <c r="L2653" t="s">
        <v>32</v>
      </c>
      <c r="M2653" t="s">
        <v>32</v>
      </c>
      <c r="N2653" t="s">
        <v>32</v>
      </c>
      <c r="O2653">
        <v>1</v>
      </c>
      <c r="P2653" t="s">
        <v>32</v>
      </c>
      <c r="Q2653" t="s">
        <v>32</v>
      </c>
      <c r="R2653" t="s">
        <v>32</v>
      </c>
      <c r="S2653" t="s">
        <v>32</v>
      </c>
      <c r="T2653" t="s">
        <v>32</v>
      </c>
      <c r="U2653" t="s">
        <v>3819</v>
      </c>
      <c r="V2653">
        <v>1</v>
      </c>
      <c r="W2653">
        <v>0</v>
      </c>
      <c r="X2653" t="s">
        <v>32</v>
      </c>
      <c r="Y2653" t="s">
        <v>71</v>
      </c>
      <c r="Z2653">
        <v>0</v>
      </c>
      <c r="AA2653">
        <v>0</v>
      </c>
      <c r="AB2653">
        <v>0</v>
      </c>
      <c r="AC2653">
        <v>0</v>
      </c>
      <c r="AD2653" t="s">
        <v>32</v>
      </c>
      <c r="AE2653" s="23" t="s">
        <v>32</v>
      </c>
    </row>
    <row r="2654" spans="1:31" x14ac:dyDescent="0.25">
      <c r="A2654" t="s">
        <v>78</v>
      </c>
      <c r="B2654" t="s">
        <v>113</v>
      </c>
      <c r="C2654" t="s">
        <v>54</v>
      </c>
      <c r="D2654" t="s">
        <v>32</v>
      </c>
      <c r="E2654" t="s">
        <v>32</v>
      </c>
      <c r="F2654">
        <v>1</v>
      </c>
      <c r="G2654" t="s">
        <v>15</v>
      </c>
      <c r="H2654">
        <v>0</v>
      </c>
      <c r="I2654">
        <v>1</v>
      </c>
      <c r="J2654" t="s">
        <v>32</v>
      </c>
      <c r="K2654" t="s">
        <v>32</v>
      </c>
      <c r="L2654" t="s">
        <v>32</v>
      </c>
      <c r="M2654" t="s">
        <v>32</v>
      </c>
      <c r="N2654" t="s">
        <v>32</v>
      </c>
      <c r="O2654">
        <v>1</v>
      </c>
      <c r="P2654" t="s">
        <v>32</v>
      </c>
      <c r="Q2654" t="s">
        <v>32</v>
      </c>
      <c r="R2654" t="s">
        <v>32</v>
      </c>
      <c r="S2654" t="s">
        <v>32</v>
      </c>
      <c r="T2654" t="s">
        <v>32</v>
      </c>
      <c r="U2654" t="s">
        <v>3819</v>
      </c>
      <c r="V2654">
        <v>0</v>
      </c>
      <c r="W2654">
        <v>1</v>
      </c>
      <c r="X2654" t="s">
        <v>32</v>
      </c>
      <c r="Y2654" t="s">
        <v>71</v>
      </c>
      <c r="Z2654">
        <v>0</v>
      </c>
      <c r="AA2654">
        <v>0</v>
      </c>
      <c r="AB2654">
        <v>0</v>
      </c>
      <c r="AC2654">
        <v>0</v>
      </c>
      <c r="AD2654" t="s">
        <v>32</v>
      </c>
      <c r="AE2654" s="23" t="s">
        <v>32</v>
      </c>
    </row>
    <row r="2655" spans="1:31" x14ac:dyDescent="0.25">
      <c r="A2655" t="s">
        <v>78</v>
      </c>
      <c r="B2655" t="s">
        <v>3889</v>
      </c>
      <c r="C2655" t="s">
        <v>54</v>
      </c>
      <c r="D2655" t="s">
        <v>32</v>
      </c>
      <c r="E2655" t="s">
        <v>32</v>
      </c>
      <c r="F2655">
        <v>0</v>
      </c>
      <c r="G2655" t="s">
        <v>15</v>
      </c>
      <c r="H2655">
        <v>0</v>
      </c>
      <c r="I2655">
        <v>1</v>
      </c>
      <c r="J2655" t="s">
        <v>32</v>
      </c>
      <c r="K2655" t="s">
        <v>32</v>
      </c>
      <c r="L2655" t="s">
        <v>32</v>
      </c>
      <c r="M2655" t="s">
        <v>32</v>
      </c>
      <c r="N2655" t="s">
        <v>32</v>
      </c>
      <c r="O2655">
        <v>1</v>
      </c>
      <c r="P2655" t="s">
        <v>32</v>
      </c>
      <c r="Q2655" t="s">
        <v>32</v>
      </c>
      <c r="R2655" t="s">
        <v>32</v>
      </c>
      <c r="S2655" t="s">
        <v>32</v>
      </c>
      <c r="T2655" t="s">
        <v>32</v>
      </c>
      <c r="U2655" t="s">
        <v>3819</v>
      </c>
      <c r="V2655">
        <v>0</v>
      </c>
      <c r="W2655">
        <v>1</v>
      </c>
      <c r="X2655" t="s">
        <v>32</v>
      </c>
      <c r="Y2655" t="s">
        <v>80</v>
      </c>
      <c r="Z2655">
        <v>0</v>
      </c>
      <c r="AA2655">
        <v>0</v>
      </c>
      <c r="AB2655">
        <v>0</v>
      </c>
      <c r="AC2655">
        <v>0</v>
      </c>
      <c r="AD2655" t="s">
        <v>32</v>
      </c>
      <c r="AE2655" s="23" t="s">
        <v>32</v>
      </c>
    </row>
    <row r="2656" spans="1:31" x14ac:dyDescent="0.25">
      <c r="A2656" t="s">
        <v>78</v>
      </c>
      <c r="B2656" t="s">
        <v>79</v>
      </c>
      <c r="C2656" t="s">
        <v>54</v>
      </c>
      <c r="D2656" t="s">
        <v>32</v>
      </c>
      <c r="E2656" t="s">
        <v>32</v>
      </c>
      <c r="F2656">
        <v>1</v>
      </c>
      <c r="G2656" t="s">
        <v>15</v>
      </c>
      <c r="H2656">
        <v>0</v>
      </c>
      <c r="I2656">
        <v>1</v>
      </c>
      <c r="J2656" t="s">
        <v>32</v>
      </c>
      <c r="K2656" t="s">
        <v>32</v>
      </c>
      <c r="L2656" t="s">
        <v>32</v>
      </c>
      <c r="M2656" t="s">
        <v>32</v>
      </c>
      <c r="N2656" t="s">
        <v>32</v>
      </c>
      <c r="O2656">
        <v>1</v>
      </c>
      <c r="P2656" t="s">
        <v>32</v>
      </c>
      <c r="Q2656" t="s">
        <v>32</v>
      </c>
      <c r="R2656" t="s">
        <v>32</v>
      </c>
      <c r="S2656" t="s">
        <v>32</v>
      </c>
      <c r="T2656" t="s">
        <v>32</v>
      </c>
      <c r="U2656" t="s">
        <v>3819</v>
      </c>
      <c r="V2656">
        <v>0</v>
      </c>
      <c r="W2656">
        <v>1</v>
      </c>
      <c r="X2656" t="s">
        <v>32</v>
      </c>
      <c r="Y2656" t="s">
        <v>71</v>
      </c>
      <c r="Z2656">
        <v>0</v>
      </c>
      <c r="AA2656">
        <v>0</v>
      </c>
      <c r="AB2656">
        <v>0</v>
      </c>
      <c r="AC2656">
        <v>0</v>
      </c>
      <c r="AD2656" t="s">
        <v>32</v>
      </c>
      <c r="AE2656" s="23" t="s">
        <v>32</v>
      </c>
    </row>
    <row r="2657" spans="1:31" x14ac:dyDescent="0.25">
      <c r="A2657" t="s">
        <v>69</v>
      </c>
      <c r="B2657" t="s">
        <v>38</v>
      </c>
      <c r="C2657" t="s">
        <v>56</v>
      </c>
      <c r="D2657" t="s">
        <v>32</v>
      </c>
      <c r="E2657" t="s">
        <v>32</v>
      </c>
      <c r="F2657">
        <v>0</v>
      </c>
      <c r="G2657" t="s">
        <v>15</v>
      </c>
      <c r="H2657">
        <v>0</v>
      </c>
      <c r="I2657">
        <v>1</v>
      </c>
      <c r="J2657" t="s">
        <v>32</v>
      </c>
      <c r="K2657" t="s">
        <v>32</v>
      </c>
      <c r="L2657" t="s">
        <v>32</v>
      </c>
      <c r="M2657" t="s">
        <v>32</v>
      </c>
      <c r="N2657" t="s">
        <v>32</v>
      </c>
      <c r="O2657">
        <v>1</v>
      </c>
      <c r="P2657" t="s">
        <v>32</v>
      </c>
      <c r="Q2657" t="s">
        <v>32</v>
      </c>
      <c r="R2657" t="s">
        <v>32</v>
      </c>
      <c r="S2657" t="s">
        <v>32</v>
      </c>
      <c r="T2657" t="s">
        <v>32</v>
      </c>
      <c r="U2657" t="s">
        <v>3819</v>
      </c>
      <c r="V2657">
        <v>0</v>
      </c>
      <c r="W2657">
        <v>1</v>
      </c>
      <c r="X2657" t="s">
        <v>32</v>
      </c>
      <c r="Y2657" t="s">
        <v>71</v>
      </c>
      <c r="Z2657">
        <v>0</v>
      </c>
      <c r="AA2657">
        <v>0</v>
      </c>
      <c r="AB2657">
        <v>0</v>
      </c>
      <c r="AC2657">
        <v>0</v>
      </c>
      <c r="AD2657" t="s">
        <v>32</v>
      </c>
      <c r="AE2657" s="23" t="s">
        <v>32</v>
      </c>
    </row>
    <row r="2658" spans="1:31" x14ac:dyDescent="0.25">
      <c r="A2658" t="s">
        <v>69</v>
      </c>
      <c r="B2658" t="s">
        <v>31</v>
      </c>
      <c r="C2658" t="s">
        <v>54</v>
      </c>
      <c r="D2658" t="s">
        <v>32</v>
      </c>
      <c r="E2658" t="s">
        <v>32</v>
      </c>
      <c r="F2658">
        <v>3</v>
      </c>
      <c r="G2658" t="s">
        <v>15</v>
      </c>
      <c r="H2658">
        <v>0</v>
      </c>
      <c r="I2658">
        <v>1</v>
      </c>
      <c r="J2658" t="s">
        <v>32</v>
      </c>
      <c r="K2658" t="s">
        <v>32</v>
      </c>
      <c r="L2658" t="s">
        <v>32</v>
      </c>
      <c r="M2658" t="s">
        <v>32</v>
      </c>
      <c r="N2658" t="s">
        <v>32</v>
      </c>
      <c r="O2658">
        <v>1</v>
      </c>
      <c r="P2658" t="s">
        <v>32</v>
      </c>
      <c r="Q2658" t="s">
        <v>32</v>
      </c>
      <c r="R2658" t="s">
        <v>32</v>
      </c>
      <c r="S2658" t="s">
        <v>32</v>
      </c>
      <c r="T2658" t="s">
        <v>32</v>
      </c>
      <c r="U2658" t="s">
        <v>3819</v>
      </c>
      <c r="V2658">
        <v>0</v>
      </c>
      <c r="W2658">
        <v>1</v>
      </c>
      <c r="X2658" t="s">
        <v>32</v>
      </c>
      <c r="Y2658" t="s">
        <v>71</v>
      </c>
      <c r="Z2658">
        <v>0</v>
      </c>
      <c r="AA2658">
        <v>0</v>
      </c>
      <c r="AB2658">
        <v>0</v>
      </c>
      <c r="AC2658">
        <v>0</v>
      </c>
      <c r="AD2658" t="s">
        <v>32</v>
      </c>
      <c r="AE2658" s="23" t="s">
        <v>32</v>
      </c>
    </row>
    <row r="2659" spans="1:31" x14ac:dyDescent="0.25">
      <c r="A2659" t="s">
        <v>69</v>
      </c>
      <c r="B2659" t="s">
        <v>31</v>
      </c>
      <c r="C2659" t="s">
        <v>54</v>
      </c>
      <c r="D2659" t="s">
        <v>32</v>
      </c>
      <c r="E2659" t="s">
        <v>32</v>
      </c>
      <c r="F2659">
        <v>0</v>
      </c>
      <c r="G2659" t="s">
        <v>15</v>
      </c>
      <c r="H2659">
        <v>0</v>
      </c>
      <c r="I2659">
        <v>1</v>
      </c>
      <c r="J2659" t="s">
        <v>32</v>
      </c>
      <c r="K2659" t="s">
        <v>32</v>
      </c>
      <c r="L2659" t="s">
        <v>32</v>
      </c>
      <c r="M2659" t="s">
        <v>32</v>
      </c>
      <c r="N2659" t="s">
        <v>32</v>
      </c>
      <c r="O2659">
        <v>1</v>
      </c>
      <c r="P2659" t="s">
        <v>32</v>
      </c>
      <c r="Q2659" t="s">
        <v>32</v>
      </c>
      <c r="R2659" t="s">
        <v>32</v>
      </c>
      <c r="S2659" t="s">
        <v>32</v>
      </c>
      <c r="T2659" t="s">
        <v>32</v>
      </c>
      <c r="U2659" t="s">
        <v>3819</v>
      </c>
      <c r="V2659">
        <v>0</v>
      </c>
      <c r="W2659">
        <v>1</v>
      </c>
      <c r="X2659" t="s">
        <v>32</v>
      </c>
      <c r="Y2659" t="s">
        <v>71</v>
      </c>
      <c r="Z2659">
        <v>0</v>
      </c>
      <c r="AA2659">
        <v>0</v>
      </c>
      <c r="AB2659">
        <v>0</v>
      </c>
      <c r="AC2659">
        <v>0</v>
      </c>
      <c r="AD2659" t="s">
        <v>32</v>
      </c>
      <c r="AE2659" s="23" t="s">
        <v>32</v>
      </c>
    </row>
    <row r="2660" spans="1:31" x14ac:dyDescent="0.25">
      <c r="A2660" t="s">
        <v>69</v>
      </c>
      <c r="B2660" t="s">
        <v>31</v>
      </c>
      <c r="C2660" t="s">
        <v>54</v>
      </c>
      <c r="D2660" t="s">
        <v>32</v>
      </c>
      <c r="E2660" t="s">
        <v>32</v>
      </c>
      <c r="F2660">
        <v>0</v>
      </c>
      <c r="G2660" t="s">
        <v>15</v>
      </c>
      <c r="H2660">
        <v>0</v>
      </c>
      <c r="I2660">
        <v>1</v>
      </c>
      <c r="J2660" t="s">
        <v>32</v>
      </c>
      <c r="K2660" t="s">
        <v>32</v>
      </c>
      <c r="L2660" t="s">
        <v>32</v>
      </c>
      <c r="M2660" t="s">
        <v>32</v>
      </c>
      <c r="N2660" t="s">
        <v>32</v>
      </c>
      <c r="O2660">
        <v>1</v>
      </c>
      <c r="P2660" t="s">
        <v>32</v>
      </c>
      <c r="Q2660" t="s">
        <v>32</v>
      </c>
      <c r="R2660" t="s">
        <v>32</v>
      </c>
      <c r="S2660" t="s">
        <v>32</v>
      </c>
      <c r="T2660" t="s">
        <v>32</v>
      </c>
      <c r="U2660" t="s">
        <v>3819</v>
      </c>
      <c r="V2660">
        <v>0</v>
      </c>
      <c r="W2660">
        <v>1</v>
      </c>
      <c r="X2660" t="s">
        <v>32</v>
      </c>
      <c r="Y2660" t="s">
        <v>71</v>
      </c>
      <c r="Z2660">
        <v>0</v>
      </c>
      <c r="AA2660">
        <v>0</v>
      </c>
      <c r="AB2660">
        <v>0</v>
      </c>
      <c r="AC2660">
        <v>0</v>
      </c>
      <c r="AD2660" t="s">
        <v>32</v>
      </c>
      <c r="AE2660" s="23" t="s">
        <v>32</v>
      </c>
    </row>
    <row r="2661" spans="1:31" x14ac:dyDescent="0.25">
      <c r="A2661" t="s">
        <v>83</v>
      </c>
      <c r="B2661" t="s">
        <v>121</v>
      </c>
      <c r="C2661" t="s">
        <v>54</v>
      </c>
      <c r="D2661" t="s">
        <v>32</v>
      </c>
      <c r="E2661" t="s">
        <v>32</v>
      </c>
      <c r="F2661">
        <v>0</v>
      </c>
      <c r="G2661" t="s">
        <v>15</v>
      </c>
      <c r="H2661">
        <v>0</v>
      </c>
      <c r="I2661">
        <v>1</v>
      </c>
      <c r="J2661" t="s">
        <v>44</v>
      </c>
      <c r="K2661">
        <v>1</v>
      </c>
      <c r="L2661" t="s">
        <v>73</v>
      </c>
      <c r="M2661">
        <v>1</v>
      </c>
      <c r="N2661">
        <v>0</v>
      </c>
      <c r="O2661">
        <v>1</v>
      </c>
      <c r="P2661" t="s">
        <v>32</v>
      </c>
      <c r="Q2661" t="s">
        <v>32</v>
      </c>
      <c r="R2661" t="s">
        <v>32</v>
      </c>
      <c r="S2661" t="s">
        <v>32</v>
      </c>
      <c r="T2661" t="s">
        <v>32</v>
      </c>
      <c r="U2661" t="s">
        <v>3819</v>
      </c>
      <c r="V2661">
        <v>0</v>
      </c>
      <c r="W2661">
        <v>1</v>
      </c>
      <c r="X2661" t="s">
        <v>32</v>
      </c>
      <c r="Y2661" t="s">
        <v>71</v>
      </c>
      <c r="Z2661">
        <v>0</v>
      </c>
      <c r="AA2661">
        <v>0</v>
      </c>
      <c r="AB2661">
        <v>0</v>
      </c>
      <c r="AC2661">
        <v>0</v>
      </c>
      <c r="AD2661" t="s">
        <v>32</v>
      </c>
      <c r="AE2661" s="23" t="s">
        <v>32</v>
      </c>
    </row>
    <row r="2662" spans="1:31" hidden="1" x14ac:dyDescent="0.25">
      <c r="A2662" t="s">
        <v>83</v>
      </c>
      <c r="B2662" t="s">
        <v>38</v>
      </c>
      <c r="C2662" t="s">
        <v>32</v>
      </c>
      <c r="D2662" t="s">
        <v>32</v>
      </c>
      <c r="E2662" t="s">
        <v>32</v>
      </c>
      <c r="F2662">
        <v>0</v>
      </c>
      <c r="G2662" t="s">
        <v>16</v>
      </c>
      <c r="H2662">
        <v>1</v>
      </c>
      <c r="I2662">
        <v>0</v>
      </c>
      <c r="J2662" t="s">
        <v>32</v>
      </c>
      <c r="K2662" t="s">
        <v>32</v>
      </c>
      <c r="L2662" t="s">
        <v>32</v>
      </c>
      <c r="M2662" t="s">
        <v>32</v>
      </c>
      <c r="N2662" t="s">
        <v>32</v>
      </c>
      <c r="O2662">
        <v>1</v>
      </c>
      <c r="P2662" t="s">
        <v>32</v>
      </c>
      <c r="Q2662" t="s">
        <v>32</v>
      </c>
      <c r="R2662" t="s">
        <v>32</v>
      </c>
      <c r="S2662" t="s">
        <v>32</v>
      </c>
      <c r="T2662" t="s">
        <v>32</v>
      </c>
      <c r="U2662" t="s">
        <v>3819</v>
      </c>
      <c r="V2662">
        <v>1</v>
      </c>
      <c r="W2662">
        <v>0</v>
      </c>
      <c r="X2662" t="s">
        <v>32</v>
      </c>
      <c r="Y2662" t="s">
        <v>71</v>
      </c>
      <c r="Z2662">
        <v>0</v>
      </c>
      <c r="AA2662">
        <v>0</v>
      </c>
      <c r="AB2662">
        <v>0</v>
      </c>
      <c r="AC2662">
        <v>0</v>
      </c>
      <c r="AD2662" t="s">
        <v>32</v>
      </c>
      <c r="AE2662" s="23" t="s">
        <v>32</v>
      </c>
    </row>
    <row r="2663" spans="1:31" x14ac:dyDescent="0.25">
      <c r="A2663" t="s">
        <v>76</v>
      </c>
      <c r="B2663" t="s">
        <v>103</v>
      </c>
      <c r="C2663" t="s">
        <v>54</v>
      </c>
      <c r="D2663" t="s">
        <v>32</v>
      </c>
      <c r="E2663" t="s">
        <v>32</v>
      </c>
      <c r="F2663">
        <v>2</v>
      </c>
      <c r="G2663" t="s">
        <v>15</v>
      </c>
      <c r="H2663">
        <v>0</v>
      </c>
      <c r="I2663">
        <v>1</v>
      </c>
      <c r="J2663" t="s">
        <v>32</v>
      </c>
      <c r="K2663" t="s">
        <v>32</v>
      </c>
      <c r="L2663" t="s">
        <v>32</v>
      </c>
      <c r="M2663" t="s">
        <v>32</v>
      </c>
      <c r="N2663" t="s">
        <v>32</v>
      </c>
      <c r="O2663">
        <v>1</v>
      </c>
      <c r="P2663" t="s">
        <v>32</v>
      </c>
      <c r="Q2663" t="s">
        <v>32</v>
      </c>
      <c r="R2663" t="s">
        <v>32</v>
      </c>
      <c r="S2663" t="s">
        <v>32</v>
      </c>
      <c r="T2663" t="s">
        <v>32</v>
      </c>
      <c r="U2663" t="s">
        <v>3819</v>
      </c>
      <c r="V2663">
        <v>0</v>
      </c>
      <c r="W2663">
        <v>1</v>
      </c>
      <c r="X2663" t="s">
        <v>32</v>
      </c>
      <c r="Y2663" t="s">
        <v>71</v>
      </c>
      <c r="Z2663">
        <v>0</v>
      </c>
      <c r="AA2663">
        <v>0</v>
      </c>
      <c r="AB2663">
        <v>0</v>
      </c>
      <c r="AC2663">
        <v>0</v>
      </c>
      <c r="AD2663" t="s">
        <v>32</v>
      </c>
      <c r="AE2663" s="23" t="s">
        <v>32</v>
      </c>
    </row>
    <row r="2664" spans="1:31" x14ac:dyDescent="0.25">
      <c r="A2664" t="s">
        <v>75</v>
      </c>
      <c r="B2664" t="s">
        <v>31</v>
      </c>
      <c r="C2664" t="s">
        <v>54</v>
      </c>
      <c r="D2664" t="s">
        <v>32</v>
      </c>
      <c r="E2664" t="s">
        <v>32</v>
      </c>
      <c r="F2664">
        <v>0</v>
      </c>
      <c r="G2664" t="s">
        <v>15</v>
      </c>
      <c r="H2664">
        <v>0</v>
      </c>
      <c r="I2664">
        <v>1</v>
      </c>
      <c r="J2664" t="s">
        <v>32</v>
      </c>
      <c r="K2664" t="s">
        <v>32</v>
      </c>
      <c r="L2664" t="s">
        <v>32</v>
      </c>
      <c r="M2664" t="s">
        <v>32</v>
      </c>
      <c r="N2664" t="s">
        <v>32</v>
      </c>
      <c r="O2664">
        <v>1</v>
      </c>
      <c r="P2664" t="s">
        <v>32</v>
      </c>
      <c r="Q2664" t="s">
        <v>32</v>
      </c>
      <c r="R2664" t="s">
        <v>32</v>
      </c>
      <c r="S2664" t="s">
        <v>32</v>
      </c>
      <c r="T2664" t="s">
        <v>32</v>
      </c>
      <c r="U2664" t="s">
        <v>3819</v>
      </c>
      <c r="V2664">
        <v>0</v>
      </c>
      <c r="W2664">
        <v>1</v>
      </c>
      <c r="X2664" t="s">
        <v>32</v>
      </c>
      <c r="Y2664" t="s">
        <v>71</v>
      </c>
      <c r="Z2664">
        <v>0</v>
      </c>
      <c r="AA2664">
        <v>0</v>
      </c>
      <c r="AB2664">
        <v>0</v>
      </c>
      <c r="AC2664">
        <v>0</v>
      </c>
      <c r="AD2664" t="s">
        <v>32</v>
      </c>
      <c r="AE2664" s="23" t="s">
        <v>32</v>
      </c>
    </row>
    <row r="2665" spans="1:31" x14ac:dyDescent="0.25">
      <c r="A2665" t="s">
        <v>75</v>
      </c>
      <c r="B2665" t="s">
        <v>31</v>
      </c>
      <c r="C2665" t="s">
        <v>54</v>
      </c>
      <c r="D2665" t="s">
        <v>32</v>
      </c>
      <c r="E2665" t="s">
        <v>32</v>
      </c>
      <c r="F2665">
        <v>1</v>
      </c>
      <c r="G2665" t="s">
        <v>15</v>
      </c>
      <c r="H2665">
        <v>0</v>
      </c>
      <c r="I2665">
        <v>1</v>
      </c>
      <c r="J2665" t="s">
        <v>32</v>
      </c>
      <c r="K2665" t="s">
        <v>32</v>
      </c>
      <c r="L2665" t="s">
        <v>32</v>
      </c>
      <c r="M2665" t="s">
        <v>32</v>
      </c>
      <c r="N2665" t="s">
        <v>32</v>
      </c>
      <c r="O2665">
        <v>1</v>
      </c>
      <c r="P2665" t="s">
        <v>32</v>
      </c>
      <c r="Q2665" t="s">
        <v>32</v>
      </c>
      <c r="R2665" t="s">
        <v>32</v>
      </c>
      <c r="S2665" t="s">
        <v>32</v>
      </c>
      <c r="T2665" t="s">
        <v>32</v>
      </c>
      <c r="U2665" t="s">
        <v>3819</v>
      </c>
      <c r="V2665">
        <v>0</v>
      </c>
      <c r="W2665">
        <v>1</v>
      </c>
      <c r="X2665" t="s">
        <v>32</v>
      </c>
      <c r="Y2665" t="s">
        <v>71</v>
      </c>
      <c r="Z2665">
        <v>0</v>
      </c>
      <c r="AA2665">
        <v>0</v>
      </c>
      <c r="AB2665">
        <v>0</v>
      </c>
      <c r="AC2665">
        <v>0</v>
      </c>
      <c r="AD2665" t="s">
        <v>32</v>
      </c>
      <c r="AE2665" s="23" t="s">
        <v>32</v>
      </c>
    </row>
    <row r="2666" spans="1:31" hidden="1" x14ac:dyDescent="0.25">
      <c r="A2666" t="s">
        <v>69</v>
      </c>
      <c r="B2666" t="s">
        <v>38</v>
      </c>
      <c r="C2666" t="s">
        <v>32</v>
      </c>
      <c r="D2666" t="s">
        <v>32</v>
      </c>
      <c r="E2666" t="s">
        <v>32</v>
      </c>
      <c r="F2666">
        <v>0</v>
      </c>
      <c r="G2666" t="s">
        <v>16</v>
      </c>
      <c r="H2666">
        <v>1</v>
      </c>
      <c r="I2666">
        <v>0</v>
      </c>
      <c r="J2666" t="s">
        <v>32</v>
      </c>
      <c r="K2666" t="s">
        <v>32</v>
      </c>
      <c r="L2666" t="s">
        <v>32</v>
      </c>
      <c r="M2666" t="s">
        <v>32</v>
      </c>
      <c r="N2666" t="s">
        <v>32</v>
      </c>
      <c r="O2666">
        <v>1</v>
      </c>
      <c r="P2666" t="s">
        <v>32</v>
      </c>
      <c r="Q2666" t="s">
        <v>32</v>
      </c>
      <c r="R2666" t="s">
        <v>32</v>
      </c>
      <c r="S2666" t="s">
        <v>32</v>
      </c>
      <c r="T2666" t="s">
        <v>32</v>
      </c>
      <c r="U2666" t="s">
        <v>3819</v>
      </c>
      <c r="V2666">
        <v>1</v>
      </c>
      <c r="W2666">
        <v>0</v>
      </c>
      <c r="X2666" t="s">
        <v>32</v>
      </c>
      <c r="Y2666" t="s">
        <v>71</v>
      </c>
      <c r="Z2666">
        <v>0</v>
      </c>
      <c r="AA2666">
        <v>0</v>
      </c>
      <c r="AB2666">
        <v>0</v>
      </c>
      <c r="AC2666">
        <v>0</v>
      </c>
      <c r="AD2666" t="s">
        <v>32</v>
      </c>
      <c r="AE2666" s="23" t="s">
        <v>32</v>
      </c>
    </row>
    <row r="2667" spans="1:31" hidden="1" x14ac:dyDescent="0.25">
      <c r="A2667" t="s">
        <v>76</v>
      </c>
      <c r="B2667" t="s">
        <v>38</v>
      </c>
      <c r="C2667" t="s">
        <v>32</v>
      </c>
      <c r="D2667" t="s">
        <v>32</v>
      </c>
      <c r="E2667" t="s">
        <v>32</v>
      </c>
      <c r="F2667">
        <v>0</v>
      </c>
      <c r="G2667" t="s">
        <v>16</v>
      </c>
      <c r="H2667">
        <v>1</v>
      </c>
      <c r="I2667">
        <v>0</v>
      </c>
      <c r="J2667" t="s">
        <v>32</v>
      </c>
      <c r="K2667" t="s">
        <v>32</v>
      </c>
      <c r="L2667" t="s">
        <v>32</v>
      </c>
      <c r="M2667" t="s">
        <v>32</v>
      </c>
      <c r="N2667" t="s">
        <v>32</v>
      </c>
      <c r="O2667">
        <v>1</v>
      </c>
      <c r="P2667" t="s">
        <v>32</v>
      </c>
      <c r="Q2667" t="s">
        <v>32</v>
      </c>
      <c r="R2667" t="s">
        <v>32</v>
      </c>
      <c r="S2667" t="s">
        <v>32</v>
      </c>
      <c r="T2667" t="s">
        <v>32</v>
      </c>
      <c r="U2667" t="s">
        <v>3819</v>
      </c>
      <c r="V2667">
        <v>1</v>
      </c>
      <c r="W2667">
        <v>0</v>
      </c>
      <c r="X2667" t="s">
        <v>32</v>
      </c>
      <c r="Y2667" t="s">
        <v>71</v>
      </c>
      <c r="Z2667">
        <v>0</v>
      </c>
      <c r="AA2667">
        <v>0</v>
      </c>
      <c r="AB2667">
        <v>0</v>
      </c>
      <c r="AC2667">
        <v>0</v>
      </c>
      <c r="AD2667" t="s">
        <v>32</v>
      </c>
      <c r="AE2667" s="23" t="s">
        <v>32</v>
      </c>
    </row>
    <row r="2668" spans="1:31" hidden="1" x14ac:dyDescent="0.25">
      <c r="A2668" t="s">
        <v>76</v>
      </c>
      <c r="B2668" t="s">
        <v>38</v>
      </c>
      <c r="C2668" t="s">
        <v>32</v>
      </c>
      <c r="D2668" t="s">
        <v>32</v>
      </c>
      <c r="E2668" t="s">
        <v>32</v>
      </c>
      <c r="F2668">
        <v>0</v>
      </c>
      <c r="G2668" t="s">
        <v>16</v>
      </c>
      <c r="H2668">
        <v>1</v>
      </c>
      <c r="I2668">
        <v>0</v>
      </c>
      <c r="J2668" t="s">
        <v>32</v>
      </c>
      <c r="K2668" t="s">
        <v>32</v>
      </c>
      <c r="L2668" t="s">
        <v>32</v>
      </c>
      <c r="M2668" t="s">
        <v>32</v>
      </c>
      <c r="N2668" t="s">
        <v>32</v>
      </c>
      <c r="O2668">
        <v>1</v>
      </c>
      <c r="P2668" t="s">
        <v>32</v>
      </c>
      <c r="Q2668" t="s">
        <v>32</v>
      </c>
      <c r="R2668" t="s">
        <v>32</v>
      </c>
      <c r="S2668" t="s">
        <v>32</v>
      </c>
      <c r="T2668" t="s">
        <v>32</v>
      </c>
      <c r="U2668" t="s">
        <v>3819</v>
      </c>
      <c r="V2668">
        <v>1</v>
      </c>
      <c r="W2668">
        <v>0</v>
      </c>
      <c r="X2668" t="s">
        <v>32</v>
      </c>
      <c r="Y2668" t="s">
        <v>71</v>
      </c>
      <c r="Z2668">
        <v>0</v>
      </c>
      <c r="AA2668">
        <v>0</v>
      </c>
      <c r="AB2668">
        <v>0</v>
      </c>
      <c r="AC2668">
        <v>0</v>
      </c>
      <c r="AD2668" t="s">
        <v>32</v>
      </c>
      <c r="AE2668" s="23" t="s">
        <v>32</v>
      </c>
    </row>
    <row r="2669" spans="1:31" hidden="1" x14ac:dyDescent="0.25">
      <c r="A2669" t="s">
        <v>78</v>
      </c>
      <c r="B2669" t="s">
        <v>103</v>
      </c>
      <c r="C2669" t="s">
        <v>32</v>
      </c>
      <c r="D2669" t="s">
        <v>32</v>
      </c>
      <c r="E2669" t="s">
        <v>32</v>
      </c>
      <c r="F2669">
        <v>0</v>
      </c>
      <c r="G2669" t="s">
        <v>16</v>
      </c>
      <c r="H2669">
        <v>1</v>
      </c>
      <c r="I2669">
        <v>0</v>
      </c>
      <c r="J2669" t="s">
        <v>32</v>
      </c>
      <c r="K2669" t="s">
        <v>32</v>
      </c>
      <c r="L2669" t="s">
        <v>32</v>
      </c>
      <c r="M2669" t="s">
        <v>32</v>
      </c>
      <c r="N2669" t="s">
        <v>32</v>
      </c>
      <c r="O2669">
        <v>1</v>
      </c>
      <c r="P2669" t="s">
        <v>32</v>
      </c>
      <c r="Q2669" t="s">
        <v>32</v>
      </c>
      <c r="R2669" t="s">
        <v>32</v>
      </c>
      <c r="S2669" t="s">
        <v>32</v>
      </c>
      <c r="T2669" t="s">
        <v>32</v>
      </c>
      <c r="U2669" t="s">
        <v>3819</v>
      </c>
      <c r="V2669">
        <v>1</v>
      </c>
      <c r="W2669">
        <v>0</v>
      </c>
      <c r="X2669" t="s">
        <v>32</v>
      </c>
      <c r="Y2669" t="s">
        <v>71</v>
      </c>
      <c r="Z2669">
        <v>0</v>
      </c>
      <c r="AA2669">
        <v>0</v>
      </c>
      <c r="AB2669">
        <v>0</v>
      </c>
      <c r="AC2669">
        <v>0</v>
      </c>
      <c r="AD2669" t="s">
        <v>32</v>
      </c>
      <c r="AE2669" s="23" t="s">
        <v>32</v>
      </c>
    </row>
    <row r="2670" spans="1:31" x14ac:dyDescent="0.25">
      <c r="A2670" t="s">
        <v>78</v>
      </c>
      <c r="B2670" t="s">
        <v>79</v>
      </c>
      <c r="C2670" t="s">
        <v>54</v>
      </c>
      <c r="D2670" t="s">
        <v>32</v>
      </c>
      <c r="E2670" t="s">
        <v>32</v>
      </c>
      <c r="F2670">
        <v>1</v>
      </c>
      <c r="G2670" t="s">
        <v>15</v>
      </c>
      <c r="H2670">
        <v>0</v>
      </c>
      <c r="I2670">
        <v>1</v>
      </c>
      <c r="J2670" t="s">
        <v>32</v>
      </c>
      <c r="K2670" t="s">
        <v>32</v>
      </c>
      <c r="L2670" t="s">
        <v>32</v>
      </c>
      <c r="M2670" t="s">
        <v>32</v>
      </c>
      <c r="N2670" t="s">
        <v>32</v>
      </c>
      <c r="O2670">
        <v>1</v>
      </c>
      <c r="P2670" t="s">
        <v>32</v>
      </c>
      <c r="Q2670" t="s">
        <v>32</v>
      </c>
      <c r="R2670" t="s">
        <v>32</v>
      </c>
      <c r="S2670" t="s">
        <v>32</v>
      </c>
      <c r="T2670" t="s">
        <v>32</v>
      </c>
      <c r="U2670" t="s">
        <v>3819</v>
      </c>
      <c r="V2670">
        <v>0</v>
      </c>
      <c r="W2670">
        <v>1</v>
      </c>
      <c r="X2670" t="s">
        <v>32</v>
      </c>
      <c r="Y2670" t="s">
        <v>71</v>
      </c>
      <c r="Z2670">
        <v>0</v>
      </c>
      <c r="AA2670">
        <v>0</v>
      </c>
      <c r="AB2670">
        <v>0</v>
      </c>
      <c r="AC2670">
        <v>0</v>
      </c>
      <c r="AD2670" t="s">
        <v>32</v>
      </c>
      <c r="AE2670" s="23" t="s">
        <v>32</v>
      </c>
    </row>
    <row r="2671" spans="1:31" x14ac:dyDescent="0.25">
      <c r="A2671" t="s">
        <v>76</v>
      </c>
      <c r="B2671" t="s">
        <v>31</v>
      </c>
      <c r="C2671" t="s">
        <v>54</v>
      </c>
      <c r="D2671" t="s">
        <v>32</v>
      </c>
      <c r="E2671" t="s">
        <v>32</v>
      </c>
      <c r="F2671">
        <v>0</v>
      </c>
      <c r="G2671" t="s">
        <v>15</v>
      </c>
      <c r="H2671">
        <v>0</v>
      </c>
      <c r="I2671">
        <v>1</v>
      </c>
      <c r="J2671" t="s">
        <v>32</v>
      </c>
      <c r="K2671" t="s">
        <v>32</v>
      </c>
      <c r="L2671" t="s">
        <v>32</v>
      </c>
      <c r="M2671" t="s">
        <v>32</v>
      </c>
      <c r="N2671" t="s">
        <v>32</v>
      </c>
      <c r="O2671">
        <v>1</v>
      </c>
      <c r="P2671" t="s">
        <v>32</v>
      </c>
      <c r="Q2671" t="s">
        <v>32</v>
      </c>
      <c r="R2671" t="s">
        <v>32</v>
      </c>
      <c r="S2671" t="s">
        <v>32</v>
      </c>
      <c r="T2671" t="s">
        <v>32</v>
      </c>
      <c r="U2671" t="s">
        <v>3819</v>
      </c>
      <c r="V2671">
        <v>0</v>
      </c>
      <c r="W2671">
        <v>1</v>
      </c>
      <c r="X2671" t="s">
        <v>32</v>
      </c>
      <c r="Y2671" t="s">
        <v>71</v>
      </c>
      <c r="Z2671">
        <v>0</v>
      </c>
      <c r="AA2671">
        <v>0</v>
      </c>
      <c r="AB2671">
        <v>0</v>
      </c>
      <c r="AC2671">
        <v>0</v>
      </c>
      <c r="AD2671" t="s">
        <v>32</v>
      </c>
      <c r="AE2671" s="23" t="s">
        <v>32</v>
      </c>
    </row>
    <row r="2672" spans="1:31" x14ac:dyDescent="0.25">
      <c r="A2672" t="s">
        <v>76</v>
      </c>
      <c r="B2672" t="s">
        <v>31</v>
      </c>
      <c r="C2672" t="s">
        <v>54</v>
      </c>
      <c r="D2672" t="s">
        <v>32</v>
      </c>
      <c r="E2672" t="s">
        <v>32</v>
      </c>
      <c r="F2672">
        <v>0</v>
      </c>
      <c r="G2672" t="s">
        <v>15</v>
      </c>
      <c r="H2672">
        <v>0</v>
      </c>
      <c r="I2672">
        <v>1</v>
      </c>
      <c r="J2672" t="s">
        <v>32</v>
      </c>
      <c r="K2672" t="s">
        <v>32</v>
      </c>
      <c r="L2672" t="s">
        <v>32</v>
      </c>
      <c r="M2672" t="s">
        <v>32</v>
      </c>
      <c r="N2672" t="s">
        <v>32</v>
      </c>
      <c r="O2672">
        <v>1</v>
      </c>
      <c r="P2672" t="s">
        <v>32</v>
      </c>
      <c r="Q2672" t="s">
        <v>32</v>
      </c>
      <c r="R2672" t="s">
        <v>32</v>
      </c>
      <c r="S2672" t="s">
        <v>32</v>
      </c>
      <c r="T2672" t="s">
        <v>32</v>
      </c>
      <c r="U2672" t="s">
        <v>3819</v>
      </c>
      <c r="V2672">
        <v>0</v>
      </c>
      <c r="W2672">
        <v>1</v>
      </c>
      <c r="X2672" t="s">
        <v>32</v>
      </c>
      <c r="Y2672" t="s">
        <v>71</v>
      </c>
      <c r="Z2672">
        <v>0</v>
      </c>
      <c r="AA2672">
        <v>0</v>
      </c>
      <c r="AB2672">
        <v>0</v>
      </c>
      <c r="AC2672">
        <v>0</v>
      </c>
      <c r="AD2672" t="s">
        <v>32</v>
      </c>
      <c r="AE2672" s="23" t="s">
        <v>32</v>
      </c>
    </row>
    <row r="2673" spans="1:31" hidden="1" x14ac:dyDescent="0.25">
      <c r="A2673" t="s">
        <v>85</v>
      </c>
      <c r="B2673" t="s">
        <v>92</v>
      </c>
      <c r="C2673" t="s">
        <v>32</v>
      </c>
      <c r="D2673" t="s">
        <v>32</v>
      </c>
      <c r="E2673" t="s">
        <v>32</v>
      </c>
      <c r="F2673">
        <v>0</v>
      </c>
      <c r="G2673" t="s">
        <v>16</v>
      </c>
      <c r="H2673">
        <v>1</v>
      </c>
      <c r="I2673">
        <v>0</v>
      </c>
      <c r="J2673" t="s">
        <v>32</v>
      </c>
      <c r="K2673" t="s">
        <v>32</v>
      </c>
      <c r="L2673" t="s">
        <v>32</v>
      </c>
      <c r="M2673" t="s">
        <v>32</v>
      </c>
      <c r="N2673" t="s">
        <v>32</v>
      </c>
      <c r="O2673">
        <v>1</v>
      </c>
      <c r="P2673" t="s">
        <v>32</v>
      </c>
      <c r="Q2673" t="s">
        <v>32</v>
      </c>
      <c r="R2673" t="s">
        <v>32</v>
      </c>
      <c r="S2673" t="s">
        <v>32</v>
      </c>
      <c r="T2673" t="s">
        <v>32</v>
      </c>
      <c r="U2673" t="s">
        <v>3819</v>
      </c>
      <c r="V2673">
        <v>1</v>
      </c>
      <c r="W2673">
        <v>0</v>
      </c>
      <c r="X2673" t="s">
        <v>32</v>
      </c>
      <c r="Y2673" t="s">
        <v>71</v>
      </c>
      <c r="Z2673">
        <v>0</v>
      </c>
      <c r="AA2673">
        <v>0</v>
      </c>
      <c r="AB2673">
        <v>0</v>
      </c>
      <c r="AC2673">
        <v>0</v>
      </c>
      <c r="AD2673" t="s">
        <v>32</v>
      </c>
      <c r="AE2673" s="23" t="s">
        <v>32</v>
      </c>
    </row>
    <row r="2674" spans="1:31" x14ac:dyDescent="0.25">
      <c r="A2674" t="s">
        <v>76</v>
      </c>
      <c r="B2674" t="s">
        <v>113</v>
      </c>
      <c r="C2674" t="s">
        <v>54</v>
      </c>
      <c r="D2674" t="s">
        <v>32</v>
      </c>
      <c r="E2674" t="s">
        <v>32</v>
      </c>
      <c r="F2674">
        <v>1</v>
      </c>
      <c r="G2674" t="s">
        <v>15</v>
      </c>
      <c r="H2674">
        <v>0</v>
      </c>
      <c r="I2674">
        <v>1</v>
      </c>
      <c r="J2674" t="s">
        <v>32</v>
      </c>
      <c r="K2674" t="s">
        <v>32</v>
      </c>
      <c r="L2674" t="s">
        <v>32</v>
      </c>
      <c r="M2674" t="s">
        <v>32</v>
      </c>
      <c r="N2674" t="s">
        <v>32</v>
      </c>
      <c r="O2674">
        <v>1</v>
      </c>
      <c r="P2674" t="s">
        <v>32</v>
      </c>
      <c r="Q2674" t="s">
        <v>32</v>
      </c>
      <c r="R2674" t="s">
        <v>32</v>
      </c>
      <c r="S2674" t="s">
        <v>32</v>
      </c>
      <c r="T2674" t="s">
        <v>32</v>
      </c>
      <c r="U2674" t="s">
        <v>3819</v>
      </c>
      <c r="V2674">
        <v>0</v>
      </c>
      <c r="W2674">
        <v>1</v>
      </c>
      <c r="X2674" t="s">
        <v>32</v>
      </c>
      <c r="Y2674" t="s">
        <v>80</v>
      </c>
      <c r="Z2674">
        <v>0</v>
      </c>
      <c r="AA2674">
        <v>0</v>
      </c>
      <c r="AB2674">
        <v>0</v>
      </c>
      <c r="AC2674">
        <v>0</v>
      </c>
      <c r="AD2674" t="s">
        <v>32</v>
      </c>
      <c r="AE2674" s="23" t="s">
        <v>32</v>
      </c>
    </row>
    <row r="2675" spans="1:31" hidden="1" x14ac:dyDescent="0.25">
      <c r="A2675" t="s">
        <v>76</v>
      </c>
      <c r="B2675" t="s">
        <v>113</v>
      </c>
      <c r="C2675" t="s">
        <v>32</v>
      </c>
      <c r="D2675" t="s">
        <v>32</v>
      </c>
      <c r="E2675" t="s">
        <v>32</v>
      </c>
      <c r="F2675">
        <v>0</v>
      </c>
      <c r="G2675" t="s">
        <v>16</v>
      </c>
      <c r="H2675">
        <v>1</v>
      </c>
      <c r="I2675">
        <v>0</v>
      </c>
      <c r="J2675" t="s">
        <v>32</v>
      </c>
      <c r="K2675" t="s">
        <v>32</v>
      </c>
      <c r="L2675" t="s">
        <v>32</v>
      </c>
      <c r="M2675" t="s">
        <v>32</v>
      </c>
      <c r="N2675" t="s">
        <v>32</v>
      </c>
      <c r="O2675">
        <v>1</v>
      </c>
      <c r="P2675" t="s">
        <v>32</v>
      </c>
      <c r="Q2675" t="s">
        <v>32</v>
      </c>
      <c r="R2675" t="s">
        <v>32</v>
      </c>
      <c r="S2675" t="s">
        <v>32</v>
      </c>
      <c r="T2675" t="s">
        <v>32</v>
      </c>
      <c r="U2675" t="s">
        <v>3819</v>
      </c>
      <c r="V2675">
        <v>1</v>
      </c>
      <c r="W2675">
        <v>0</v>
      </c>
      <c r="X2675" t="s">
        <v>32</v>
      </c>
      <c r="Y2675" t="s">
        <v>80</v>
      </c>
      <c r="Z2675">
        <v>0</v>
      </c>
      <c r="AA2675">
        <v>0</v>
      </c>
      <c r="AB2675">
        <v>0</v>
      </c>
      <c r="AC2675">
        <v>0</v>
      </c>
      <c r="AD2675" t="s">
        <v>32</v>
      </c>
      <c r="AE2675" s="23" t="s">
        <v>32</v>
      </c>
    </row>
    <row r="2676" spans="1:31" x14ac:dyDescent="0.25">
      <c r="A2676" t="s">
        <v>76</v>
      </c>
      <c r="B2676" t="s">
        <v>113</v>
      </c>
      <c r="C2676" t="s">
        <v>54</v>
      </c>
      <c r="D2676" t="s">
        <v>32</v>
      </c>
      <c r="E2676" t="s">
        <v>32</v>
      </c>
      <c r="F2676">
        <v>0</v>
      </c>
      <c r="G2676" t="s">
        <v>15</v>
      </c>
      <c r="H2676">
        <v>0</v>
      </c>
      <c r="I2676">
        <v>1</v>
      </c>
      <c r="J2676" t="s">
        <v>32</v>
      </c>
      <c r="K2676" t="s">
        <v>32</v>
      </c>
      <c r="L2676" t="s">
        <v>32</v>
      </c>
      <c r="M2676" t="s">
        <v>32</v>
      </c>
      <c r="N2676" t="s">
        <v>32</v>
      </c>
      <c r="O2676">
        <v>1</v>
      </c>
      <c r="P2676" t="s">
        <v>32</v>
      </c>
      <c r="Q2676" t="s">
        <v>32</v>
      </c>
      <c r="R2676" t="s">
        <v>32</v>
      </c>
      <c r="S2676" t="s">
        <v>32</v>
      </c>
      <c r="T2676" t="s">
        <v>32</v>
      </c>
      <c r="U2676" t="s">
        <v>3819</v>
      </c>
      <c r="V2676">
        <v>0</v>
      </c>
      <c r="W2676">
        <v>1</v>
      </c>
      <c r="X2676" t="s">
        <v>32</v>
      </c>
      <c r="Y2676" t="s">
        <v>71</v>
      </c>
      <c r="Z2676">
        <v>0</v>
      </c>
      <c r="AA2676">
        <v>0</v>
      </c>
      <c r="AB2676">
        <v>0</v>
      </c>
      <c r="AC2676">
        <v>0</v>
      </c>
      <c r="AD2676" t="s">
        <v>32</v>
      </c>
      <c r="AE2676" s="23" t="s">
        <v>32</v>
      </c>
    </row>
    <row r="2677" spans="1:31" hidden="1" x14ac:dyDescent="0.25">
      <c r="A2677" t="s">
        <v>76</v>
      </c>
      <c r="B2677" t="s">
        <v>113</v>
      </c>
      <c r="C2677" t="s">
        <v>32</v>
      </c>
      <c r="D2677" t="s">
        <v>32</v>
      </c>
      <c r="E2677" t="s">
        <v>32</v>
      </c>
      <c r="F2677">
        <v>1</v>
      </c>
      <c r="G2677" t="s">
        <v>16</v>
      </c>
      <c r="H2677">
        <v>1</v>
      </c>
      <c r="I2677">
        <v>0</v>
      </c>
      <c r="J2677" t="s">
        <v>32</v>
      </c>
      <c r="K2677" t="s">
        <v>32</v>
      </c>
      <c r="L2677" t="s">
        <v>32</v>
      </c>
      <c r="M2677" t="s">
        <v>32</v>
      </c>
      <c r="N2677" t="s">
        <v>32</v>
      </c>
      <c r="O2677">
        <v>1</v>
      </c>
      <c r="P2677" t="s">
        <v>32</v>
      </c>
      <c r="Q2677" t="s">
        <v>32</v>
      </c>
      <c r="R2677" t="s">
        <v>32</v>
      </c>
      <c r="S2677" t="s">
        <v>32</v>
      </c>
      <c r="T2677" t="s">
        <v>32</v>
      </c>
      <c r="U2677" t="s">
        <v>3819</v>
      </c>
      <c r="V2677">
        <v>1</v>
      </c>
      <c r="W2677">
        <v>0</v>
      </c>
      <c r="X2677" t="s">
        <v>32</v>
      </c>
      <c r="Y2677" t="s">
        <v>80</v>
      </c>
      <c r="Z2677">
        <v>0</v>
      </c>
      <c r="AA2677">
        <v>0</v>
      </c>
      <c r="AB2677">
        <v>0</v>
      </c>
      <c r="AC2677">
        <v>0</v>
      </c>
      <c r="AD2677" t="s">
        <v>32</v>
      </c>
      <c r="AE2677" s="23" t="s">
        <v>32</v>
      </c>
    </row>
    <row r="2678" spans="1:31" hidden="1" x14ac:dyDescent="0.25">
      <c r="A2678" t="s">
        <v>76</v>
      </c>
      <c r="B2678" t="s">
        <v>103</v>
      </c>
      <c r="C2678" t="s">
        <v>32</v>
      </c>
      <c r="D2678" t="s">
        <v>32</v>
      </c>
      <c r="E2678" t="s">
        <v>32</v>
      </c>
      <c r="F2678">
        <v>0</v>
      </c>
      <c r="G2678" t="s">
        <v>16</v>
      </c>
      <c r="H2678">
        <v>1</v>
      </c>
      <c r="I2678">
        <v>0</v>
      </c>
      <c r="J2678" t="s">
        <v>32</v>
      </c>
      <c r="K2678" t="s">
        <v>32</v>
      </c>
      <c r="L2678" t="s">
        <v>32</v>
      </c>
      <c r="M2678" t="s">
        <v>32</v>
      </c>
      <c r="N2678" t="s">
        <v>32</v>
      </c>
      <c r="O2678">
        <v>1</v>
      </c>
      <c r="P2678" t="s">
        <v>32</v>
      </c>
      <c r="Q2678" t="s">
        <v>32</v>
      </c>
      <c r="R2678" t="s">
        <v>32</v>
      </c>
      <c r="S2678" t="s">
        <v>32</v>
      </c>
      <c r="T2678" t="s">
        <v>32</v>
      </c>
      <c r="U2678" t="s">
        <v>3819</v>
      </c>
      <c r="V2678">
        <v>1</v>
      </c>
      <c r="W2678">
        <v>0</v>
      </c>
      <c r="X2678" t="s">
        <v>32</v>
      </c>
      <c r="Y2678" t="s">
        <v>71</v>
      </c>
      <c r="Z2678">
        <v>0</v>
      </c>
      <c r="AA2678">
        <v>0</v>
      </c>
      <c r="AB2678">
        <v>0</v>
      </c>
      <c r="AC2678">
        <v>0</v>
      </c>
      <c r="AD2678" t="s">
        <v>32</v>
      </c>
      <c r="AE2678" s="23" t="s">
        <v>32</v>
      </c>
    </row>
    <row r="2679" spans="1:31" hidden="1" x14ac:dyDescent="0.25">
      <c r="A2679" t="s">
        <v>76</v>
      </c>
      <c r="B2679" t="s">
        <v>38</v>
      </c>
      <c r="C2679" t="s">
        <v>32</v>
      </c>
      <c r="D2679" t="s">
        <v>32</v>
      </c>
      <c r="E2679" t="s">
        <v>32</v>
      </c>
      <c r="F2679">
        <v>0</v>
      </c>
      <c r="G2679" t="s">
        <v>16</v>
      </c>
      <c r="H2679">
        <v>1</v>
      </c>
      <c r="I2679">
        <v>0</v>
      </c>
      <c r="J2679" t="s">
        <v>32</v>
      </c>
      <c r="K2679" t="s">
        <v>32</v>
      </c>
      <c r="L2679" t="s">
        <v>32</v>
      </c>
      <c r="M2679" t="s">
        <v>32</v>
      </c>
      <c r="N2679" t="s">
        <v>32</v>
      </c>
      <c r="O2679">
        <v>1</v>
      </c>
      <c r="P2679" t="s">
        <v>32</v>
      </c>
      <c r="Q2679" t="s">
        <v>32</v>
      </c>
      <c r="R2679" t="s">
        <v>32</v>
      </c>
      <c r="S2679" t="s">
        <v>32</v>
      </c>
      <c r="T2679" t="s">
        <v>32</v>
      </c>
      <c r="U2679" t="s">
        <v>3819</v>
      </c>
      <c r="V2679">
        <v>1</v>
      </c>
      <c r="W2679">
        <v>0</v>
      </c>
      <c r="X2679" t="s">
        <v>32</v>
      </c>
      <c r="Y2679" t="s">
        <v>71</v>
      </c>
      <c r="Z2679">
        <v>0</v>
      </c>
      <c r="AA2679">
        <v>0</v>
      </c>
      <c r="AB2679">
        <v>0</v>
      </c>
      <c r="AC2679">
        <v>0</v>
      </c>
      <c r="AD2679" t="s">
        <v>32</v>
      </c>
      <c r="AE2679" s="23" t="s">
        <v>32</v>
      </c>
    </row>
    <row r="2680" spans="1:31" x14ac:dyDescent="0.25">
      <c r="A2680" t="s">
        <v>72</v>
      </c>
      <c r="B2680" t="s">
        <v>43</v>
      </c>
      <c r="C2680" t="s">
        <v>54</v>
      </c>
      <c r="D2680" t="s">
        <v>32</v>
      </c>
      <c r="E2680" t="s">
        <v>32</v>
      </c>
      <c r="F2680">
        <v>0</v>
      </c>
      <c r="G2680" t="s">
        <v>15</v>
      </c>
      <c r="H2680">
        <v>0</v>
      </c>
      <c r="I2680">
        <v>1</v>
      </c>
      <c r="J2680" t="s">
        <v>32</v>
      </c>
      <c r="K2680" t="s">
        <v>32</v>
      </c>
      <c r="L2680" t="s">
        <v>32</v>
      </c>
      <c r="M2680" t="s">
        <v>32</v>
      </c>
      <c r="N2680" t="s">
        <v>32</v>
      </c>
      <c r="O2680">
        <v>1</v>
      </c>
      <c r="P2680" t="s">
        <v>32</v>
      </c>
      <c r="Q2680" t="s">
        <v>32</v>
      </c>
      <c r="R2680" t="s">
        <v>32</v>
      </c>
      <c r="S2680" t="s">
        <v>32</v>
      </c>
      <c r="T2680" t="s">
        <v>32</v>
      </c>
      <c r="U2680" t="s">
        <v>3819</v>
      </c>
      <c r="V2680">
        <v>0</v>
      </c>
      <c r="W2680">
        <v>1</v>
      </c>
      <c r="X2680" t="s">
        <v>32</v>
      </c>
      <c r="Y2680" t="s">
        <v>71</v>
      </c>
      <c r="Z2680">
        <v>0</v>
      </c>
      <c r="AA2680">
        <v>0</v>
      </c>
      <c r="AB2680">
        <v>0</v>
      </c>
      <c r="AC2680">
        <v>0</v>
      </c>
      <c r="AD2680" t="s">
        <v>32</v>
      </c>
      <c r="AE2680" s="23" t="s">
        <v>32</v>
      </c>
    </row>
    <row r="2681" spans="1:31" x14ac:dyDescent="0.25">
      <c r="A2681" t="s">
        <v>72</v>
      </c>
      <c r="B2681" t="s">
        <v>43</v>
      </c>
      <c r="C2681" t="s">
        <v>54</v>
      </c>
      <c r="D2681" t="s">
        <v>32</v>
      </c>
      <c r="E2681" t="s">
        <v>32</v>
      </c>
      <c r="F2681">
        <v>0</v>
      </c>
      <c r="G2681" t="s">
        <v>15</v>
      </c>
      <c r="H2681">
        <v>0</v>
      </c>
      <c r="I2681">
        <v>1</v>
      </c>
      <c r="J2681" t="s">
        <v>32</v>
      </c>
      <c r="K2681" t="s">
        <v>32</v>
      </c>
      <c r="L2681" t="s">
        <v>32</v>
      </c>
      <c r="M2681" t="s">
        <v>32</v>
      </c>
      <c r="N2681" t="s">
        <v>32</v>
      </c>
      <c r="O2681">
        <v>1</v>
      </c>
      <c r="P2681" t="s">
        <v>32</v>
      </c>
      <c r="Q2681" t="s">
        <v>32</v>
      </c>
      <c r="R2681" t="s">
        <v>32</v>
      </c>
      <c r="S2681" t="s">
        <v>32</v>
      </c>
      <c r="T2681" t="s">
        <v>32</v>
      </c>
      <c r="U2681" t="s">
        <v>3819</v>
      </c>
      <c r="V2681">
        <v>0</v>
      </c>
      <c r="W2681">
        <v>1</v>
      </c>
      <c r="X2681" t="s">
        <v>32</v>
      </c>
      <c r="Y2681" t="s">
        <v>71</v>
      </c>
      <c r="Z2681">
        <v>0</v>
      </c>
      <c r="AA2681">
        <v>0</v>
      </c>
      <c r="AB2681">
        <v>0</v>
      </c>
      <c r="AC2681">
        <v>0</v>
      </c>
      <c r="AD2681" t="s">
        <v>32</v>
      </c>
      <c r="AE2681" s="23" t="s">
        <v>32</v>
      </c>
    </row>
    <row r="2682" spans="1:31" x14ac:dyDescent="0.25">
      <c r="A2682" t="s">
        <v>78</v>
      </c>
      <c r="B2682" t="s">
        <v>106</v>
      </c>
      <c r="C2682" t="s">
        <v>54</v>
      </c>
      <c r="D2682" t="s">
        <v>32</v>
      </c>
      <c r="E2682" t="s">
        <v>32</v>
      </c>
      <c r="F2682">
        <v>0</v>
      </c>
      <c r="G2682" t="s">
        <v>15</v>
      </c>
      <c r="H2682">
        <v>0</v>
      </c>
      <c r="I2682">
        <v>1</v>
      </c>
      <c r="J2682" t="s">
        <v>32</v>
      </c>
      <c r="K2682" t="s">
        <v>32</v>
      </c>
      <c r="L2682" t="s">
        <v>32</v>
      </c>
      <c r="M2682" t="s">
        <v>32</v>
      </c>
      <c r="N2682" t="s">
        <v>32</v>
      </c>
      <c r="O2682">
        <v>1</v>
      </c>
      <c r="P2682" t="s">
        <v>32</v>
      </c>
      <c r="Q2682" t="s">
        <v>32</v>
      </c>
      <c r="R2682" t="s">
        <v>32</v>
      </c>
      <c r="S2682" t="s">
        <v>32</v>
      </c>
      <c r="T2682" t="s">
        <v>32</v>
      </c>
      <c r="U2682" t="s">
        <v>3819</v>
      </c>
      <c r="V2682">
        <v>0</v>
      </c>
      <c r="W2682">
        <v>1</v>
      </c>
      <c r="X2682" t="s">
        <v>32</v>
      </c>
      <c r="Y2682" t="s">
        <v>71</v>
      </c>
      <c r="Z2682">
        <v>0</v>
      </c>
      <c r="AA2682">
        <v>0</v>
      </c>
      <c r="AB2682">
        <v>0</v>
      </c>
      <c r="AC2682">
        <v>0</v>
      </c>
      <c r="AD2682" t="s">
        <v>32</v>
      </c>
      <c r="AE2682" s="23" t="s">
        <v>32</v>
      </c>
    </row>
    <row r="2683" spans="1:31" x14ac:dyDescent="0.25">
      <c r="A2683" t="s">
        <v>78</v>
      </c>
      <c r="B2683" t="s">
        <v>43</v>
      </c>
      <c r="C2683" t="s">
        <v>54</v>
      </c>
      <c r="D2683" t="s">
        <v>32</v>
      </c>
      <c r="E2683" t="s">
        <v>32</v>
      </c>
      <c r="F2683">
        <v>1</v>
      </c>
      <c r="G2683" t="s">
        <v>15</v>
      </c>
      <c r="H2683">
        <v>0</v>
      </c>
      <c r="I2683">
        <v>1</v>
      </c>
      <c r="J2683" t="s">
        <v>32</v>
      </c>
      <c r="K2683" t="s">
        <v>32</v>
      </c>
      <c r="L2683" t="s">
        <v>32</v>
      </c>
      <c r="M2683" t="s">
        <v>32</v>
      </c>
      <c r="N2683" t="s">
        <v>32</v>
      </c>
      <c r="O2683">
        <v>1</v>
      </c>
      <c r="P2683" t="s">
        <v>32</v>
      </c>
      <c r="Q2683" t="s">
        <v>32</v>
      </c>
      <c r="R2683" t="s">
        <v>32</v>
      </c>
      <c r="S2683" t="s">
        <v>32</v>
      </c>
      <c r="T2683" t="s">
        <v>32</v>
      </c>
      <c r="U2683" t="s">
        <v>3819</v>
      </c>
      <c r="V2683">
        <v>0</v>
      </c>
      <c r="W2683">
        <v>1</v>
      </c>
      <c r="X2683" t="s">
        <v>32</v>
      </c>
      <c r="Y2683" t="s">
        <v>71</v>
      </c>
      <c r="Z2683">
        <v>0</v>
      </c>
      <c r="AA2683">
        <v>0</v>
      </c>
      <c r="AB2683">
        <v>0</v>
      </c>
      <c r="AC2683">
        <v>0</v>
      </c>
      <c r="AD2683" t="s">
        <v>32</v>
      </c>
      <c r="AE2683" s="23" t="s">
        <v>32</v>
      </c>
    </row>
    <row r="2684" spans="1:31" hidden="1" x14ac:dyDescent="0.25">
      <c r="A2684" t="s">
        <v>78</v>
      </c>
      <c r="B2684" t="s">
        <v>103</v>
      </c>
      <c r="C2684" t="s">
        <v>32</v>
      </c>
      <c r="D2684" t="s">
        <v>32</v>
      </c>
      <c r="E2684" t="s">
        <v>32</v>
      </c>
      <c r="F2684">
        <v>0</v>
      </c>
      <c r="G2684" t="s">
        <v>16</v>
      </c>
      <c r="H2684">
        <v>1</v>
      </c>
      <c r="I2684">
        <v>0</v>
      </c>
      <c r="J2684" t="s">
        <v>32</v>
      </c>
      <c r="K2684" t="s">
        <v>32</v>
      </c>
      <c r="L2684" t="s">
        <v>32</v>
      </c>
      <c r="M2684" t="s">
        <v>32</v>
      </c>
      <c r="N2684" t="s">
        <v>32</v>
      </c>
      <c r="O2684">
        <v>1</v>
      </c>
      <c r="P2684" t="s">
        <v>32</v>
      </c>
      <c r="Q2684" t="s">
        <v>32</v>
      </c>
      <c r="R2684" t="s">
        <v>32</v>
      </c>
      <c r="S2684" t="s">
        <v>32</v>
      </c>
      <c r="T2684" t="s">
        <v>32</v>
      </c>
      <c r="U2684" t="s">
        <v>3819</v>
      </c>
      <c r="V2684">
        <v>1</v>
      </c>
      <c r="W2684">
        <v>0</v>
      </c>
      <c r="X2684" t="s">
        <v>32</v>
      </c>
      <c r="Y2684" t="s">
        <v>71</v>
      </c>
      <c r="Z2684">
        <v>0</v>
      </c>
      <c r="AA2684">
        <v>0</v>
      </c>
      <c r="AB2684">
        <v>0</v>
      </c>
      <c r="AC2684">
        <v>0</v>
      </c>
      <c r="AD2684" t="s">
        <v>32</v>
      </c>
      <c r="AE2684" s="23" t="s">
        <v>32</v>
      </c>
    </row>
    <row r="2685" spans="1:31" hidden="1" x14ac:dyDescent="0.25">
      <c r="A2685" t="s">
        <v>76</v>
      </c>
      <c r="B2685" t="s">
        <v>145</v>
      </c>
      <c r="C2685" t="s">
        <v>32</v>
      </c>
      <c r="D2685" t="s">
        <v>32</v>
      </c>
      <c r="E2685" t="s">
        <v>32</v>
      </c>
      <c r="F2685">
        <v>0</v>
      </c>
      <c r="G2685" t="s">
        <v>16</v>
      </c>
      <c r="H2685">
        <v>1</v>
      </c>
      <c r="I2685">
        <v>0</v>
      </c>
      <c r="J2685" t="s">
        <v>32</v>
      </c>
      <c r="K2685" t="s">
        <v>32</v>
      </c>
      <c r="L2685" t="s">
        <v>32</v>
      </c>
      <c r="M2685" t="s">
        <v>32</v>
      </c>
      <c r="N2685" t="s">
        <v>32</v>
      </c>
      <c r="O2685">
        <v>1</v>
      </c>
      <c r="P2685" t="s">
        <v>32</v>
      </c>
      <c r="Q2685" t="s">
        <v>32</v>
      </c>
      <c r="R2685" t="s">
        <v>32</v>
      </c>
      <c r="S2685" t="s">
        <v>32</v>
      </c>
      <c r="T2685" t="s">
        <v>32</v>
      </c>
      <c r="U2685" t="s">
        <v>3819</v>
      </c>
      <c r="V2685">
        <v>1</v>
      </c>
      <c r="W2685">
        <v>0</v>
      </c>
      <c r="X2685" t="s">
        <v>32</v>
      </c>
      <c r="Y2685" t="s">
        <v>71</v>
      </c>
      <c r="Z2685">
        <v>0</v>
      </c>
      <c r="AA2685">
        <v>0</v>
      </c>
      <c r="AB2685">
        <v>0</v>
      </c>
      <c r="AC2685">
        <v>0</v>
      </c>
      <c r="AD2685" t="s">
        <v>32</v>
      </c>
      <c r="AE2685" s="23" t="s">
        <v>32</v>
      </c>
    </row>
    <row r="2686" spans="1:31" hidden="1" x14ac:dyDescent="0.25">
      <c r="A2686" t="s">
        <v>76</v>
      </c>
      <c r="B2686" t="s">
        <v>147</v>
      </c>
      <c r="C2686" t="s">
        <v>32</v>
      </c>
      <c r="D2686" t="s">
        <v>32</v>
      </c>
      <c r="E2686" t="s">
        <v>32</v>
      </c>
      <c r="F2686">
        <v>0</v>
      </c>
      <c r="G2686" t="s">
        <v>16</v>
      </c>
      <c r="H2686">
        <v>1</v>
      </c>
      <c r="I2686">
        <v>0</v>
      </c>
      <c r="J2686" t="s">
        <v>32</v>
      </c>
      <c r="K2686" t="s">
        <v>32</v>
      </c>
      <c r="L2686" t="s">
        <v>32</v>
      </c>
      <c r="M2686" t="s">
        <v>32</v>
      </c>
      <c r="N2686" t="s">
        <v>32</v>
      </c>
      <c r="O2686">
        <v>1</v>
      </c>
      <c r="P2686" t="s">
        <v>32</v>
      </c>
      <c r="Q2686" t="s">
        <v>32</v>
      </c>
      <c r="R2686" t="s">
        <v>32</v>
      </c>
      <c r="S2686" t="s">
        <v>32</v>
      </c>
      <c r="T2686" t="s">
        <v>32</v>
      </c>
      <c r="U2686" t="s">
        <v>3819</v>
      </c>
      <c r="V2686">
        <v>1</v>
      </c>
      <c r="W2686">
        <v>0</v>
      </c>
      <c r="X2686" t="s">
        <v>32</v>
      </c>
      <c r="Y2686" t="s">
        <v>71</v>
      </c>
      <c r="Z2686">
        <v>0</v>
      </c>
      <c r="AA2686">
        <v>0</v>
      </c>
      <c r="AB2686">
        <v>0</v>
      </c>
      <c r="AC2686">
        <v>0</v>
      </c>
      <c r="AD2686" t="s">
        <v>32</v>
      </c>
      <c r="AE2686" s="23" t="s">
        <v>32</v>
      </c>
    </row>
    <row r="2687" spans="1:31" hidden="1" x14ac:dyDescent="0.25">
      <c r="A2687" t="s">
        <v>76</v>
      </c>
      <c r="B2687" t="s">
        <v>113</v>
      </c>
      <c r="C2687" t="s">
        <v>32</v>
      </c>
      <c r="D2687" t="s">
        <v>32</v>
      </c>
      <c r="E2687" t="s">
        <v>32</v>
      </c>
      <c r="F2687">
        <v>0</v>
      </c>
      <c r="G2687" t="s">
        <v>16</v>
      </c>
      <c r="H2687">
        <v>1</v>
      </c>
      <c r="I2687">
        <v>0</v>
      </c>
      <c r="J2687" t="s">
        <v>32</v>
      </c>
      <c r="K2687" t="s">
        <v>32</v>
      </c>
      <c r="L2687" t="s">
        <v>32</v>
      </c>
      <c r="M2687" t="s">
        <v>32</v>
      </c>
      <c r="N2687" t="s">
        <v>32</v>
      </c>
      <c r="O2687">
        <v>1</v>
      </c>
      <c r="P2687" t="s">
        <v>32</v>
      </c>
      <c r="Q2687" t="s">
        <v>32</v>
      </c>
      <c r="R2687" t="s">
        <v>32</v>
      </c>
      <c r="S2687" t="s">
        <v>32</v>
      </c>
      <c r="T2687" t="s">
        <v>32</v>
      </c>
      <c r="U2687" t="s">
        <v>3819</v>
      </c>
      <c r="V2687">
        <v>1</v>
      </c>
      <c r="W2687">
        <v>0</v>
      </c>
      <c r="X2687" t="s">
        <v>32</v>
      </c>
      <c r="Y2687" t="s">
        <v>71</v>
      </c>
      <c r="Z2687">
        <v>0</v>
      </c>
      <c r="AA2687">
        <v>0</v>
      </c>
      <c r="AB2687">
        <v>0</v>
      </c>
      <c r="AC2687">
        <v>0</v>
      </c>
      <c r="AD2687" t="s">
        <v>32</v>
      </c>
      <c r="AE2687" s="23" t="s">
        <v>32</v>
      </c>
    </row>
    <row r="2688" spans="1:31" x14ac:dyDescent="0.25">
      <c r="A2688" t="s">
        <v>76</v>
      </c>
      <c r="B2688" t="s">
        <v>113</v>
      </c>
      <c r="C2688" t="s">
        <v>54</v>
      </c>
      <c r="D2688" t="s">
        <v>32</v>
      </c>
      <c r="E2688" t="s">
        <v>32</v>
      </c>
      <c r="F2688">
        <v>0</v>
      </c>
      <c r="G2688" t="s">
        <v>15</v>
      </c>
      <c r="H2688">
        <v>0</v>
      </c>
      <c r="I2688">
        <v>1</v>
      </c>
      <c r="J2688" t="s">
        <v>32</v>
      </c>
      <c r="K2688" t="s">
        <v>32</v>
      </c>
      <c r="L2688" t="s">
        <v>32</v>
      </c>
      <c r="M2688" t="s">
        <v>32</v>
      </c>
      <c r="N2688" t="s">
        <v>32</v>
      </c>
      <c r="O2688">
        <v>1</v>
      </c>
      <c r="P2688" t="s">
        <v>32</v>
      </c>
      <c r="Q2688" t="s">
        <v>32</v>
      </c>
      <c r="R2688" t="s">
        <v>32</v>
      </c>
      <c r="S2688" t="s">
        <v>32</v>
      </c>
      <c r="T2688" t="s">
        <v>32</v>
      </c>
      <c r="U2688" t="s">
        <v>3819</v>
      </c>
      <c r="V2688">
        <v>0</v>
      </c>
      <c r="W2688">
        <v>1</v>
      </c>
      <c r="X2688" t="s">
        <v>32</v>
      </c>
      <c r="Y2688" t="s">
        <v>71</v>
      </c>
      <c r="Z2688">
        <v>0</v>
      </c>
      <c r="AA2688">
        <v>0</v>
      </c>
      <c r="AB2688">
        <v>0</v>
      </c>
      <c r="AC2688">
        <v>0</v>
      </c>
      <c r="AD2688" t="s">
        <v>32</v>
      </c>
      <c r="AE2688" s="23" t="s">
        <v>32</v>
      </c>
    </row>
    <row r="2689" spans="1:31" hidden="1" x14ac:dyDescent="0.25">
      <c r="A2689" t="s">
        <v>76</v>
      </c>
      <c r="B2689" t="s">
        <v>113</v>
      </c>
      <c r="C2689" t="s">
        <v>32</v>
      </c>
      <c r="D2689" t="s">
        <v>32</v>
      </c>
      <c r="E2689" t="s">
        <v>32</v>
      </c>
      <c r="F2689">
        <v>0</v>
      </c>
      <c r="G2689" t="s">
        <v>16</v>
      </c>
      <c r="H2689">
        <v>1</v>
      </c>
      <c r="I2689">
        <v>0</v>
      </c>
      <c r="J2689" t="s">
        <v>32</v>
      </c>
      <c r="K2689" t="s">
        <v>32</v>
      </c>
      <c r="L2689" t="s">
        <v>32</v>
      </c>
      <c r="M2689" t="s">
        <v>32</v>
      </c>
      <c r="N2689" t="s">
        <v>32</v>
      </c>
      <c r="O2689">
        <v>1</v>
      </c>
      <c r="P2689" t="s">
        <v>32</v>
      </c>
      <c r="Q2689" t="s">
        <v>32</v>
      </c>
      <c r="R2689" t="s">
        <v>32</v>
      </c>
      <c r="S2689" t="s">
        <v>32</v>
      </c>
      <c r="T2689" t="s">
        <v>32</v>
      </c>
      <c r="U2689" t="s">
        <v>3819</v>
      </c>
      <c r="V2689">
        <v>1</v>
      </c>
      <c r="W2689">
        <v>0</v>
      </c>
      <c r="X2689" t="s">
        <v>32</v>
      </c>
      <c r="Y2689" t="s">
        <v>71</v>
      </c>
      <c r="Z2689">
        <v>0</v>
      </c>
      <c r="AA2689">
        <v>0</v>
      </c>
      <c r="AB2689">
        <v>0</v>
      </c>
      <c r="AC2689">
        <v>0</v>
      </c>
      <c r="AD2689" t="s">
        <v>32</v>
      </c>
      <c r="AE2689" s="23" t="s">
        <v>32</v>
      </c>
    </row>
    <row r="2690" spans="1:31" x14ac:dyDescent="0.25">
      <c r="A2690" t="s">
        <v>76</v>
      </c>
      <c r="B2690" t="s">
        <v>103</v>
      </c>
      <c r="C2690" t="s">
        <v>54</v>
      </c>
      <c r="D2690" t="s">
        <v>32</v>
      </c>
      <c r="E2690" t="s">
        <v>32</v>
      </c>
      <c r="F2690">
        <v>1</v>
      </c>
      <c r="G2690" t="s">
        <v>15</v>
      </c>
      <c r="H2690">
        <v>0</v>
      </c>
      <c r="I2690">
        <v>1</v>
      </c>
      <c r="J2690" t="s">
        <v>32</v>
      </c>
      <c r="K2690" t="s">
        <v>32</v>
      </c>
      <c r="L2690" t="s">
        <v>32</v>
      </c>
      <c r="M2690" t="s">
        <v>32</v>
      </c>
      <c r="N2690" t="s">
        <v>32</v>
      </c>
      <c r="O2690">
        <v>1</v>
      </c>
      <c r="P2690" t="s">
        <v>32</v>
      </c>
      <c r="Q2690" t="s">
        <v>32</v>
      </c>
      <c r="R2690" t="s">
        <v>32</v>
      </c>
      <c r="S2690" t="s">
        <v>32</v>
      </c>
      <c r="T2690" t="s">
        <v>32</v>
      </c>
      <c r="U2690" t="s">
        <v>3819</v>
      </c>
      <c r="V2690">
        <v>0</v>
      </c>
      <c r="W2690">
        <v>1</v>
      </c>
      <c r="X2690" t="s">
        <v>32</v>
      </c>
      <c r="Y2690" t="s">
        <v>71</v>
      </c>
      <c r="Z2690">
        <v>0</v>
      </c>
      <c r="AA2690">
        <v>0</v>
      </c>
      <c r="AB2690">
        <v>0</v>
      </c>
      <c r="AC2690">
        <v>0</v>
      </c>
      <c r="AD2690" t="s">
        <v>32</v>
      </c>
      <c r="AE2690" s="23" t="s">
        <v>32</v>
      </c>
    </row>
    <row r="2691" spans="1:31" x14ac:dyDescent="0.25">
      <c r="A2691" t="s">
        <v>69</v>
      </c>
      <c r="B2691" t="s">
        <v>113</v>
      </c>
      <c r="C2691" t="s">
        <v>54</v>
      </c>
      <c r="D2691" t="s">
        <v>32</v>
      </c>
      <c r="E2691" t="s">
        <v>32</v>
      </c>
      <c r="F2691">
        <v>0</v>
      </c>
      <c r="G2691" t="s">
        <v>15</v>
      </c>
      <c r="H2691">
        <v>0</v>
      </c>
      <c r="I2691">
        <v>1</v>
      </c>
      <c r="J2691" t="s">
        <v>32</v>
      </c>
      <c r="K2691" t="s">
        <v>32</v>
      </c>
      <c r="L2691" t="s">
        <v>32</v>
      </c>
      <c r="M2691" t="s">
        <v>32</v>
      </c>
      <c r="N2691" t="s">
        <v>32</v>
      </c>
      <c r="O2691">
        <v>1</v>
      </c>
      <c r="P2691" t="s">
        <v>32</v>
      </c>
      <c r="Q2691" t="s">
        <v>32</v>
      </c>
      <c r="R2691" t="s">
        <v>32</v>
      </c>
      <c r="S2691" t="s">
        <v>32</v>
      </c>
      <c r="T2691" t="s">
        <v>32</v>
      </c>
      <c r="U2691" t="s">
        <v>3819</v>
      </c>
      <c r="V2691">
        <v>0</v>
      </c>
      <c r="W2691">
        <v>1</v>
      </c>
      <c r="X2691" t="s">
        <v>32</v>
      </c>
      <c r="Y2691" t="s">
        <v>71</v>
      </c>
      <c r="Z2691">
        <v>0</v>
      </c>
      <c r="AA2691">
        <v>0</v>
      </c>
      <c r="AB2691">
        <v>0</v>
      </c>
      <c r="AC2691">
        <v>0</v>
      </c>
      <c r="AD2691" t="s">
        <v>32</v>
      </c>
      <c r="AE2691" s="23" t="s">
        <v>32</v>
      </c>
    </row>
    <row r="2692" spans="1:31" x14ac:dyDescent="0.25">
      <c r="A2692" t="s">
        <v>69</v>
      </c>
      <c r="B2692" t="s">
        <v>113</v>
      </c>
      <c r="C2692" t="s">
        <v>54</v>
      </c>
      <c r="D2692" t="s">
        <v>32</v>
      </c>
      <c r="E2692" t="s">
        <v>32</v>
      </c>
      <c r="F2692">
        <v>3</v>
      </c>
      <c r="G2692" t="s">
        <v>15</v>
      </c>
      <c r="H2692">
        <v>0</v>
      </c>
      <c r="I2692">
        <v>1</v>
      </c>
      <c r="J2692" t="s">
        <v>32</v>
      </c>
      <c r="K2692" t="s">
        <v>32</v>
      </c>
      <c r="L2692" t="s">
        <v>32</v>
      </c>
      <c r="M2692" t="s">
        <v>32</v>
      </c>
      <c r="N2692" t="s">
        <v>32</v>
      </c>
      <c r="O2692">
        <v>1</v>
      </c>
      <c r="P2692" t="s">
        <v>32</v>
      </c>
      <c r="Q2692" t="s">
        <v>32</v>
      </c>
      <c r="R2692" t="s">
        <v>32</v>
      </c>
      <c r="S2692" t="s">
        <v>32</v>
      </c>
      <c r="T2692" t="s">
        <v>32</v>
      </c>
      <c r="U2692" t="s">
        <v>3819</v>
      </c>
      <c r="V2692">
        <v>0</v>
      </c>
      <c r="W2692">
        <v>1</v>
      </c>
      <c r="X2692" t="s">
        <v>32</v>
      </c>
      <c r="Y2692" t="s">
        <v>80</v>
      </c>
      <c r="Z2692">
        <v>0</v>
      </c>
      <c r="AA2692">
        <v>0</v>
      </c>
      <c r="AB2692">
        <v>0</v>
      </c>
      <c r="AC2692">
        <v>0</v>
      </c>
      <c r="AD2692" t="s">
        <v>32</v>
      </c>
      <c r="AE2692" s="23" t="s">
        <v>32</v>
      </c>
    </row>
    <row r="2693" spans="1:31" x14ac:dyDescent="0.25">
      <c r="A2693" t="s">
        <v>78</v>
      </c>
      <c r="B2693" t="s">
        <v>92</v>
      </c>
      <c r="C2693" t="s">
        <v>54</v>
      </c>
      <c r="D2693" t="s">
        <v>32</v>
      </c>
      <c r="E2693" t="s">
        <v>32</v>
      </c>
      <c r="F2693">
        <v>3</v>
      </c>
      <c r="G2693" t="s">
        <v>15</v>
      </c>
      <c r="H2693">
        <v>0</v>
      </c>
      <c r="I2693">
        <v>1</v>
      </c>
      <c r="J2693" t="s">
        <v>32</v>
      </c>
      <c r="K2693" t="s">
        <v>32</v>
      </c>
      <c r="L2693" t="s">
        <v>32</v>
      </c>
      <c r="M2693" t="s">
        <v>32</v>
      </c>
      <c r="N2693" t="s">
        <v>32</v>
      </c>
      <c r="O2693">
        <v>1</v>
      </c>
      <c r="P2693" t="s">
        <v>32</v>
      </c>
      <c r="Q2693" t="s">
        <v>32</v>
      </c>
      <c r="R2693" t="s">
        <v>32</v>
      </c>
      <c r="S2693" t="s">
        <v>32</v>
      </c>
      <c r="T2693" t="s">
        <v>32</v>
      </c>
      <c r="U2693" t="s">
        <v>3819</v>
      </c>
      <c r="V2693">
        <v>0</v>
      </c>
      <c r="W2693">
        <v>1</v>
      </c>
      <c r="X2693" t="s">
        <v>32</v>
      </c>
      <c r="Y2693" t="s">
        <v>71</v>
      </c>
      <c r="Z2693">
        <v>0</v>
      </c>
      <c r="AA2693">
        <v>0</v>
      </c>
      <c r="AB2693">
        <v>0</v>
      </c>
      <c r="AC2693">
        <v>0</v>
      </c>
      <c r="AD2693" t="s">
        <v>32</v>
      </c>
      <c r="AE2693" s="23" t="s">
        <v>32</v>
      </c>
    </row>
    <row r="2694" spans="1:31" hidden="1" x14ac:dyDescent="0.25">
      <c r="A2694" t="s">
        <v>72</v>
      </c>
      <c r="B2694" t="s">
        <v>38</v>
      </c>
      <c r="C2694" t="s">
        <v>32</v>
      </c>
      <c r="D2694" t="s">
        <v>32</v>
      </c>
      <c r="E2694" t="s">
        <v>32</v>
      </c>
      <c r="F2694">
        <v>0</v>
      </c>
      <c r="G2694" t="s">
        <v>16</v>
      </c>
      <c r="H2694">
        <v>1</v>
      </c>
      <c r="I2694">
        <v>0</v>
      </c>
      <c r="J2694" t="s">
        <v>32</v>
      </c>
      <c r="K2694" t="s">
        <v>32</v>
      </c>
      <c r="L2694" t="s">
        <v>32</v>
      </c>
      <c r="M2694" t="s">
        <v>32</v>
      </c>
      <c r="N2694" t="s">
        <v>32</v>
      </c>
      <c r="O2694">
        <v>1</v>
      </c>
      <c r="P2694" t="s">
        <v>32</v>
      </c>
      <c r="Q2694" t="s">
        <v>32</v>
      </c>
      <c r="R2694" t="s">
        <v>32</v>
      </c>
      <c r="S2694" t="s">
        <v>32</v>
      </c>
      <c r="T2694" t="s">
        <v>32</v>
      </c>
      <c r="U2694" t="s">
        <v>3819</v>
      </c>
      <c r="V2694">
        <v>1</v>
      </c>
      <c r="W2694">
        <v>0</v>
      </c>
      <c r="X2694" t="s">
        <v>32</v>
      </c>
      <c r="Y2694" t="s">
        <v>35</v>
      </c>
      <c r="Z2694">
        <v>0</v>
      </c>
      <c r="AA2694">
        <v>0</v>
      </c>
      <c r="AB2694">
        <v>0</v>
      </c>
      <c r="AC2694">
        <v>1</v>
      </c>
      <c r="AD2694" t="s">
        <v>32</v>
      </c>
      <c r="AE2694" s="23" t="s">
        <v>32</v>
      </c>
    </row>
    <row r="2695" spans="1:31" x14ac:dyDescent="0.25">
      <c r="A2695" t="s">
        <v>72</v>
      </c>
      <c r="B2695" t="s">
        <v>113</v>
      </c>
      <c r="C2695" t="s">
        <v>54</v>
      </c>
      <c r="D2695" t="s">
        <v>32</v>
      </c>
      <c r="E2695" t="s">
        <v>32</v>
      </c>
      <c r="F2695">
        <v>1</v>
      </c>
      <c r="G2695" t="s">
        <v>15</v>
      </c>
      <c r="H2695">
        <v>0</v>
      </c>
      <c r="I2695">
        <v>1</v>
      </c>
      <c r="J2695" t="s">
        <v>32</v>
      </c>
      <c r="K2695" t="s">
        <v>32</v>
      </c>
      <c r="L2695" t="s">
        <v>32</v>
      </c>
      <c r="M2695" t="s">
        <v>32</v>
      </c>
      <c r="N2695" t="s">
        <v>32</v>
      </c>
      <c r="O2695">
        <v>1</v>
      </c>
      <c r="P2695" t="s">
        <v>32</v>
      </c>
      <c r="Q2695" t="s">
        <v>32</v>
      </c>
      <c r="R2695" t="s">
        <v>32</v>
      </c>
      <c r="S2695" t="s">
        <v>32</v>
      </c>
      <c r="T2695" t="s">
        <v>32</v>
      </c>
      <c r="U2695" t="s">
        <v>3819</v>
      </c>
      <c r="V2695">
        <v>0</v>
      </c>
      <c r="W2695">
        <v>1</v>
      </c>
      <c r="X2695" t="s">
        <v>32</v>
      </c>
      <c r="Y2695" t="s">
        <v>71</v>
      </c>
      <c r="Z2695">
        <v>0</v>
      </c>
      <c r="AA2695">
        <v>0</v>
      </c>
      <c r="AB2695">
        <v>0</v>
      </c>
      <c r="AC2695">
        <v>0</v>
      </c>
      <c r="AD2695" t="s">
        <v>32</v>
      </c>
      <c r="AE2695" s="23" t="s">
        <v>32</v>
      </c>
    </row>
    <row r="2696" spans="1:31" x14ac:dyDescent="0.25">
      <c r="A2696" t="s">
        <v>72</v>
      </c>
      <c r="B2696" t="s">
        <v>113</v>
      </c>
      <c r="C2696" t="s">
        <v>54</v>
      </c>
      <c r="D2696" t="s">
        <v>32</v>
      </c>
      <c r="E2696" t="s">
        <v>32</v>
      </c>
      <c r="F2696">
        <v>1</v>
      </c>
      <c r="G2696" t="s">
        <v>15</v>
      </c>
      <c r="H2696">
        <v>0</v>
      </c>
      <c r="I2696">
        <v>1</v>
      </c>
      <c r="J2696" t="s">
        <v>32</v>
      </c>
      <c r="K2696" t="s">
        <v>32</v>
      </c>
      <c r="L2696" t="s">
        <v>32</v>
      </c>
      <c r="M2696" t="s">
        <v>32</v>
      </c>
      <c r="N2696" t="s">
        <v>32</v>
      </c>
      <c r="O2696">
        <v>1</v>
      </c>
      <c r="P2696" t="s">
        <v>32</v>
      </c>
      <c r="Q2696" t="s">
        <v>32</v>
      </c>
      <c r="R2696" t="s">
        <v>32</v>
      </c>
      <c r="S2696" t="s">
        <v>32</v>
      </c>
      <c r="T2696" t="s">
        <v>32</v>
      </c>
      <c r="U2696" t="s">
        <v>3819</v>
      </c>
      <c r="V2696">
        <v>0</v>
      </c>
      <c r="W2696">
        <v>1</v>
      </c>
      <c r="X2696" t="s">
        <v>32</v>
      </c>
      <c r="Y2696" t="s">
        <v>71</v>
      </c>
      <c r="Z2696">
        <v>0</v>
      </c>
      <c r="AA2696">
        <v>0</v>
      </c>
      <c r="AB2696">
        <v>0</v>
      </c>
      <c r="AC2696">
        <v>0</v>
      </c>
      <c r="AD2696" t="s">
        <v>32</v>
      </c>
      <c r="AE2696" s="23" t="s">
        <v>32</v>
      </c>
    </row>
    <row r="2697" spans="1:31" hidden="1" x14ac:dyDescent="0.25">
      <c r="A2697" t="s">
        <v>78</v>
      </c>
      <c r="B2697" t="s">
        <v>38</v>
      </c>
      <c r="C2697" t="s">
        <v>32</v>
      </c>
      <c r="D2697" t="s">
        <v>32</v>
      </c>
      <c r="E2697" t="s">
        <v>32</v>
      </c>
      <c r="F2697">
        <v>0</v>
      </c>
      <c r="G2697" t="s">
        <v>16</v>
      </c>
      <c r="H2697">
        <v>1</v>
      </c>
      <c r="I2697">
        <v>0</v>
      </c>
      <c r="J2697" t="s">
        <v>32</v>
      </c>
      <c r="K2697" t="s">
        <v>32</v>
      </c>
      <c r="L2697" t="s">
        <v>32</v>
      </c>
      <c r="M2697" t="s">
        <v>32</v>
      </c>
      <c r="N2697" t="s">
        <v>32</v>
      </c>
      <c r="O2697">
        <v>1</v>
      </c>
      <c r="P2697" t="s">
        <v>32</v>
      </c>
      <c r="Q2697" t="s">
        <v>32</v>
      </c>
      <c r="R2697" t="s">
        <v>32</v>
      </c>
      <c r="S2697" t="s">
        <v>32</v>
      </c>
      <c r="T2697" t="s">
        <v>32</v>
      </c>
      <c r="U2697" t="s">
        <v>3819</v>
      </c>
      <c r="V2697">
        <v>1</v>
      </c>
      <c r="W2697">
        <v>0</v>
      </c>
      <c r="X2697" t="s">
        <v>32</v>
      </c>
      <c r="Y2697" t="s">
        <v>71</v>
      </c>
      <c r="Z2697">
        <v>0</v>
      </c>
      <c r="AA2697">
        <v>0</v>
      </c>
      <c r="AB2697">
        <v>0</v>
      </c>
      <c r="AC2697">
        <v>0</v>
      </c>
      <c r="AD2697" t="s">
        <v>32</v>
      </c>
      <c r="AE2697" s="23" t="s">
        <v>32</v>
      </c>
    </row>
    <row r="2698" spans="1:31" x14ac:dyDescent="0.25">
      <c r="A2698" t="s">
        <v>78</v>
      </c>
      <c r="B2698" t="s">
        <v>109</v>
      </c>
      <c r="C2698" t="s">
        <v>55</v>
      </c>
      <c r="D2698" t="s">
        <v>32</v>
      </c>
      <c r="E2698" t="s">
        <v>32</v>
      </c>
      <c r="F2698">
        <v>0</v>
      </c>
      <c r="G2698" t="s">
        <v>15</v>
      </c>
      <c r="H2698">
        <v>0</v>
      </c>
      <c r="I2698">
        <v>1</v>
      </c>
      <c r="J2698" t="s">
        <v>32</v>
      </c>
      <c r="K2698" t="s">
        <v>32</v>
      </c>
      <c r="L2698" t="s">
        <v>32</v>
      </c>
      <c r="M2698" t="s">
        <v>32</v>
      </c>
      <c r="N2698" t="s">
        <v>32</v>
      </c>
      <c r="O2698">
        <v>1</v>
      </c>
      <c r="P2698" t="s">
        <v>32</v>
      </c>
      <c r="Q2698" t="s">
        <v>32</v>
      </c>
      <c r="R2698" t="s">
        <v>32</v>
      </c>
      <c r="S2698" t="s">
        <v>32</v>
      </c>
      <c r="T2698" t="s">
        <v>32</v>
      </c>
      <c r="U2698" t="s">
        <v>3819</v>
      </c>
      <c r="V2698">
        <v>0</v>
      </c>
      <c r="W2698">
        <v>1</v>
      </c>
      <c r="X2698" t="s">
        <v>32</v>
      </c>
      <c r="Y2698" t="s">
        <v>71</v>
      </c>
      <c r="Z2698">
        <v>0</v>
      </c>
      <c r="AA2698">
        <v>0</v>
      </c>
      <c r="AB2698">
        <v>0</v>
      </c>
      <c r="AC2698">
        <v>0</v>
      </c>
      <c r="AD2698" t="s">
        <v>32</v>
      </c>
      <c r="AE2698" s="23" t="s">
        <v>32</v>
      </c>
    </row>
    <row r="2699" spans="1:31" x14ac:dyDescent="0.25">
      <c r="A2699" t="s">
        <v>76</v>
      </c>
      <c r="B2699" t="s">
        <v>103</v>
      </c>
      <c r="C2699" t="s">
        <v>54</v>
      </c>
      <c r="D2699" t="s">
        <v>32</v>
      </c>
      <c r="E2699" t="s">
        <v>32</v>
      </c>
      <c r="F2699">
        <v>0</v>
      </c>
      <c r="G2699" t="s">
        <v>15</v>
      </c>
      <c r="H2699">
        <v>0</v>
      </c>
      <c r="I2699">
        <v>1</v>
      </c>
      <c r="J2699" t="s">
        <v>32</v>
      </c>
      <c r="K2699" t="s">
        <v>32</v>
      </c>
      <c r="L2699" t="s">
        <v>32</v>
      </c>
      <c r="M2699" t="s">
        <v>32</v>
      </c>
      <c r="N2699" t="s">
        <v>32</v>
      </c>
      <c r="O2699">
        <v>1</v>
      </c>
      <c r="P2699" t="s">
        <v>32</v>
      </c>
      <c r="Q2699" t="s">
        <v>32</v>
      </c>
      <c r="R2699" t="s">
        <v>32</v>
      </c>
      <c r="S2699" t="s">
        <v>32</v>
      </c>
      <c r="T2699" t="s">
        <v>32</v>
      </c>
      <c r="U2699" t="s">
        <v>3819</v>
      </c>
      <c r="V2699">
        <v>0</v>
      </c>
      <c r="W2699">
        <v>1</v>
      </c>
      <c r="X2699" t="s">
        <v>32</v>
      </c>
      <c r="Y2699" t="s">
        <v>71</v>
      </c>
      <c r="Z2699">
        <v>0</v>
      </c>
      <c r="AA2699">
        <v>0</v>
      </c>
      <c r="AB2699">
        <v>0</v>
      </c>
      <c r="AC2699">
        <v>0</v>
      </c>
      <c r="AD2699" t="s">
        <v>32</v>
      </c>
      <c r="AE2699" s="23" t="s">
        <v>32</v>
      </c>
    </row>
    <row r="2700" spans="1:31" hidden="1" x14ac:dyDescent="0.25">
      <c r="A2700" t="s">
        <v>76</v>
      </c>
      <c r="B2700" t="s">
        <v>103</v>
      </c>
      <c r="C2700" t="s">
        <v>32</v>
      </c>
      <c r="D2700" t="s">
        <v>32</v>
      </c>
      <c r="E2700" t="s">
        <v>32</v>
      </c>
      <c r="F2700">
        <v>0</v>
      </c>
      <c r="G2700" t="s">
        <v>16</v>
      </c>
      <c r="H2700">
        <v>1</v>
      </c>
      <c r="I2700">
        <v>0</v>
      </c>
      <c r="J2700" t="s">
        <v>32</v>
      </c>
      <c r="K2700" t="s">
        <v>32</v>
      </c>
      <c r="L2700" t="s">
        <v>32</v>
      </c>
      <c r="M2700" t="s">
        <v>32</v>
      </c>
      <c r="N2700" t="s">
        <v>32</v>
      </c>
      <c r="O2700">
        <v>1</v>
      </c>
      <c r="P2700" t="s">
        <v>32</v>
      </c>
      <c r="Q2700" t="s">
        <v>32</v>
      </c>
      <c r="R2700" t="s">
        <v>32</v>
      </c>
      <c r="S2700" t="s">
        <v>32</v>
      </c>
      <c r="T2700" t="s">
        <v>32</v>
      </c>
      <c r="U2700" t="s">
        <v>3819</v>
      </c>
      <c r="V2700">
        <v>1</v>
      </c>
      <c r="W2700">
        <v>0</v>
      </c>
      <c r="X2700" t="s">
        <v>32</v>
      </c>
      <c r="Y2700" t="s">
        <v>71</v>
      </c>
      <c r="Z2700">
        <v>0</v>
      </c>
      <c r="AA2700">
        <v>0</v>
      </c>
      <c r="AB2700">
        <v>0</v>
      </c>
      <c r="AC2700">
        <v>0</v>
      </c>
      <c r="AD2700" t="s">
        <v>32</v>
      </c>
      <c r="AE2700" s="23" t="s">
        <v>32</v>
      </c>
    </row>
    <row r="2701" spans="1:31" hidden="1" x14ac:dyDescent="0.25">
      <c r="A2701" t="s">
        <v>76</v>
      </c>
      <c r="B2701" t="s">
        <v>38</v>
      </c>
      <c r="C2701" t="s">
        <v>32</v>
      </c>
      <c r="D2701" t="s">
        <v>32</v>
      </c>
      <c r="E2701" t="s">
        <v>32</v>
      </c>
      <c r="F2701">
        <v>0</v>
      </c>
      <c r="G2701" t="s">
        <v>16</v>
      </c>
      <c r="H2701">
        <v>1</v>
      </c>
      <c r="I2701">
        <v>0</v>
      </c>
      <c r="J2701" t="s">
        <v>32</v>
      </c>
      <c r="K2701" t="s">
        <v>32</v>
      </c>
      <c r="L2701" t="s">
        <v>32</v>
      </c>
      <c r="M2701" t="s">
        <v>32</v>
      </c>
      <c r="N2701" t="s">
        <v>32</v>
      </c>
      <c r="O2701">
        <v>1</v>
      </c>
      <c r="P2701" t="s">
        <v>32</v>
      </c>
      <c r="Q2701" t="s">
        <v>32</v>
      </c>
      <c r="R2701" t="s">
        <v>32</v>
      </c>
      <c r="S2701" t="s">
        <v>32</v>
      </c>
      <c r="T2701" t="s">
        <v>32</v>
      </c>
      <c r="U2701" t="s">
        <v>3819</v>
      </c>
      <c r="V2701">
        <v>1</v>
      </c>
      <c r="W2701">
        <v>0</v>
      </c>
      <c r="X2701" t="s">
        <v>32</v>
      </c>
      <c r="Y2701" t="s">
        <v>71</v>
      </c>
      <c r="Z2701">
        <v>0</v>
      </c>
      <c r="AA2701">
        <v>0</v>
      </c>
      <c r="AB2701">
        <v>0</v>
      </c>
      <c r="AC2701">
        <v>0</v>
      </c>
      <c r="AD2701" t="s">
        <v>32</v>
      </c>
      <c r="AE2701" s="23" t="s">
        <v>32</v>
      </c>
    </row>
    <row r="2702" spans="1:31" hidden="1" x14ac:dyDescent="0.25">
      <c r="A2702" t="s">
        <v>85</v>
      </c>
      <c r="B2702" t="s">
        <v>38</v>
      </c>
      <c r="C2702" t="s">
        <v>32</v>
      </c>
      <c r="D2702" t="s">
        <v>32</v>
      </c>
      <c r="E2702" t="s">
        <v>32</v>
      </c>
      <c r="F2702">
        <v>0</v>
      </c>
      <c r="G2702" t="s">
        <v>16</v>
      </c>
      <c r="H2702">
        <v>1</v>
      </c>
      <c r="I2702">
        <v>0</v>
      </c>
      <c r="J2702" t="s">
        <v>32</v>
      </c>
      <c r="K2702" t="s">
        <v>32</v>
      </c>
      <c r="L2702" t="s">
        <v>32</v>
      </c>
      <c r="M2702" t="s">
        <v>32</v>
      </c>
      <c r="N2702" t="s">
        <v>32</v>
      </c>
      <c r="O2702">
        <v>1</v>
      </c>
      <c r="P2702" t="s">
        <v>32</v>
      </c>
      <c r="Q2702" t="s">
        <v>32</v>
      </c>
      <c r="R2702" t="s">
        <v>32</v>
      </c>
      <c r="S2702" t="s">
        <v>32</v>
      </c>
      <c r="T2702" t="s">
        <v>32</v>
      </c>
      <c r="U2702" t="s">
        <v>3819</v>
      </c>
      <c r="V2702">
        <v>1</v>
      </c>
      <c r="W2702">
        <v>0</v>
      </c>
      <c r="X2702" t="s">
        <v>32</v>
      </c>
      <c r="Y2702" t="s">
        <v>71</v>
      </c>
      <c r="Z2702">
        <v>0</v>
      </c>
      <c r="AA2702">
        <v>0</v>
      </c>
      <c r="AB2702">
        <v>0</v>
      </c>
      <c r="AC2702">
        <v>0</v>
      </c>
      <c r="AD2702" t="s">
        <v>32</v>
      </c>
      <c r="AE2702" s="23" t="s">
        <v>32</v>
      </c>
    </row>
    <row r="2703" spans="1:31" hidden="1" x14ac:dyDescent="0.25">
      <c r="A2703" t="s">
        <v>76</v>
      </c>
      <c r="B2703" t="s">
        <v>145</v>
      </c>
      <c r="C2703" t="s">
        <v>32</v>
      </c>
      <c r="D2703" t="s">
        <v>32</v>
      </c>
      <c r="E2703" t="s">
        <v>32</v>
      </c>
      <c r="F2703">
        <v>0</v>
      </c>
      <c r="G2703" t="s">
        <v>16</v>
      </c>
      <c r="H2703">
        <v>1</v>
      </c>
      <c r="I2703">
        <v>0</v>
      </c>
      <c r="J2703" t="s">
        <v>32</v>
      </c>
      <c r="K2703" t="s">
        <v>32</v>
      </c>
      <c r="L2703" t="s">
        <v>32</v>
      </c>
      <c r="M2703" t="s">
        <v>32</v>
      </c>
      <c r="N2703" t="s">
        <v>32</v>
      </c>
      <c r="O2703">
        <v>1</v>
      </c>
      <c r="P2703" t="s">
        <v>32</v>
      </c>
      <c r="Q2703" t="s">
        <v>32</v>
      </c>
      <c r="R2703" t="s">
        <v>32</v>
      </c>
      <c r="S2703" t="s">
        <v>32</v>
      </c>
      <c r="T2703" t="s">
        <v>32</v>
      </c>
      <c r="U2703" t="s">
        <v>3819</v>
      </c>
      <c r="V2703">
        <v>1</v>
      </c>
      <c r="W2703">
        <v>0</v>
      </c>
      <c r="X2703" t="s">
        <v>32</v>
      </c>
      <c r="Y2703" t="s">
        <v>71</v>
      </c>
      <c r="Z2703">
        <v>0</v>
      </c>
      <c r="AA2703">
        <v>0</v>
      </c>
      <c r="AB2703">
        <v>0</v>
      </c>
      <c r="AC2703">
        <v>0</v>
      </c>
      <c r="AD2703" t="s">
        <v>32</v>
      </c>
      <c r="AE2703" s="23" t="s">
        <v>32</v>
      </c>
    </row>
    <row r="2704" spans="1:31" hidden="1" x14ac:dyDescent="0.25">
      <c r="A2704" t="s">
        <v>76</v>
      </c>
      <c r="B2704" t="s">
        <v>109</v>
      </c>
      <c r="C2704" t="s">
        <v>32</v>
      </c>
      <c r="D2704" t="s">
        <v>32</v>
      </c>
      <c r="E2704" t="s">
        <v>32</v>
      </c>
      <c r="F2704">
        <v>0</v>
      </c>
      <c r="G2704" t="s">
        <v>16</v>
      </c>
      <c r="H2704">
        <v>1</v>
      </c>
      <c r="I2704">
        <v>0</v>
      </c>
      <c r="J2704" t="s">
        <v>32</v>
      </c>
      <c r="K2704" t="s">
        <v>32</v>
      </c>
      <c r="L2704" t="s">
        <v>32</v>
      </c>
      <c r="M2704" t="s">
        <v>32</v>
      </c>
      <c r="N2704" t="s">
        <v>32</v>
      </c>
      <c r="O2704">
        <v>1</v>
      </c>
      <c r="P2704" t="s">
        <v>32</v>
      </c>
      <c r="Q2704" t="s">
        <v>32</v>
      </c>
      <c r="R2704" t="s">
        <v>32</v>
      </c>
      <c r="S2704" t="s">
        <v>32</v>
      </c>
      <c r="T2704" t="s">
        <v>32</v>
      </c>
      <c r="U2704" t="s">
        <v>3819</v>
      </c>
      <c r="V2704">
        <v>1</v>
      </c>
      <c r="W2704">
        <v>0</v>
      </c>
      <c r="X2704" t="s">
        <v>32</v>
      </c>
      <c r="Y2704" t="s">
        <v>71</v>
      </c>
      <c r="Z2704">
        <v>0</v>
      </c>
      <c r="AA2704">
        <v>0</v>
      </c>
      <c r="AB2704">
        <v>0</v>
      </c>
      <c r="AC2704">
        <v>0</v>
      </c>
      <c r="AD2704" t="s">
        <v>32</v>
      </c>
      <c r="AE2704" s="23" t="s">
        <v>32</v>
      </c>
    </row>
    <row r="2705" spans="1:31" hidden="1" x14ac:dyDescent="0.25">
      <c r="A2705" t="s">
        <v>78</v>
      </c>
      <c r="B2705" t="s">
        <v>121</v>
      </c>
      <c r="C2705" t="s">
        <v>32</v>
      </c>
      <c r="D2705" t="s">
        <v>32</v>
      </c>
      <c r="E2705" t="s">
        <v>32</v>
      </c>
      <c r="F2705">
        <v>0</v>
      </c>
      <c r="G2705" t="s">
        <v>16</v>
      </c>
      <c r="H2705">
        <v>1</v>
      </c>
      <c r="I2705">
        <v>0</v>
      </c>
      <c r="J2705" t="s">
        <v>32</v>
      </c>
      <c r="K2705" t="s">
        <v>32</v>
      </c>
      <c r="L2705" t="s">
        <v>32</v>
      </c>
      <c r="M2705" t="s">
        <v>32</v>
      </c>
      <c r="N2705" t="s">
        <v>32</v>
      </c>
      <c r="O2705">
        <v>1</v>
      </c>
      <c r="P2705" t="s">
        <v>32</v>
      </c>
      <c r="Q2705" t="s">
        <v>32</v>
      </c>
      <c r="R2705" t="s">
        <v>32</v>
      </c>
      <c r="S2705" t="s">
        <v>32</v>
      </c>
      <c r="T2705" t="s">
        <v>32</v>
      </c>
      <c r="U2705" t="s">
        <v>3819</v>
      </c>
      <c r="V2705">
        <v>1</v>
      </c>
      <c r="W2705">
        <v>0</v>
      </c>
      <c r="X2705" t="s">
        <v>32</v>
      </c>
      <c r="Y2705" t="s">
        <v>71</v>
      </c>
      <c r="Z2705">
        <v>0</v>
      </c>
      <c r="AA2705">
        <v>0</v>
      </c>
      <c r="AB2705">
        <v>0</v>
      </c>
      <c r="AC2705">
        <v>0</v>
      </c>
      <c r="AD2705" t="s">
        <v>32</v>
      </c>
      <c r="AE2705" s="23" t="s">
        <v>32</v>
      </c>
    </row>
    <row r="2706" spans="1:31" x14ac:dyDescent="0.25">
      <c r="A2706" t="s">
        <v>85</v>
      </c>
      <c r="B2706" t="s">
        <v>113</v>
      </c>
      <c r="C2706" t="s">
        <v>54</v>
      </c>
      <c r="D2706" t="s">
        <v>32</v>
      </c>
      <c r="E2706" t="s">
        <v>32</v>
      </c>
      <c r="F2706">
        <v>1</v>
      </c>
      <c r="G2706" t="s">
        <v>15</v>
      </c>
      <c r="H2706">
        <v>0</v>
      </c>
      <c r="I2706">
        <v>1</v>
      </c>
      <c r="J2706" t="s">
        <v>32</v>
      </c>
      <c r="K2706" t="s">
        <v>32</v>
      </c>
      <c r="L2706" t="s">
        <v>32</v>
      </c>
      <c r="M2706" t="s">
        <v>32</v>
      </c>
      <c r="N2706" t="s">
        <v>32</v>
      </c>
      <c r="O2706">
        <v>1</v>
      </c>
      <c r="P2706" t="s">
        <v>32</v>
      </c>
      <c r="Q2706" t="s">
        <v>32</v>
      </c>
      <c r="R2706" t="s">
        <v>32</v>
      </c>
      <c r="S2706" t="s">
        <v>32</v>
      </c>
      <c r="T2706" t="s">
        <v>32</v>
      </c>
      <c r="U2706" t="s">
        <v>3819</v>
      </c>
      <c r="V2706">
        <v>0</v>
      </c>
      <c r="W2706">
        <v>1</v>
      </c>
      <c r="X2706" t="s">
        <v>32</v>
      </c>
      <c r="Y2706" t="s">
        <v>71</v>
      </c>
      <c r="Z2706">
        <v>0</v>
      </c>
      <c r="AA2706">
        <v>0</v>
      </c>
      <c r="AB2706">
        <v>0</v>
      </c>
      <c r="AC2706">
        <v>0</v>
      </c>
      <c r="AD2706" t="s">
        <v>32</v>
      </c>
      <c r="AE2706" s="23" t="s">
        <v>32</v>
      </c>
    </row>
    <row r="2707" spans="1:31" x14ac:dyDescent="0.25">
      <c r="A2707" t="s">
        <v>85</v>
      </c>
      <c r="B2707" t="s">
        <v>113</v>
      </c>
      <c r="C2707" t="s">
        <v>54</v>
      </c>
      <c r="D2707" t="s">
        <v>32</v>
      </c>
      <c r="E2707" t="s">
        <v>32</v>
      </c>
      <c r="F2707">
        <v>1</v>
      </c>
      <c r="G2707" t="s">
        <v>15</v>
      </c>
      <c r="H2707">
        <v>0</v>
      </c>
      <c r="I2707">
        <v>1</v>
      </c>
      <c r="J2707" t="s">
        <v>32</v>
      </c>
      <c r="K2707" t="s">
        <v>32</v>
      </c>
      <c r="L2707" t="s">
        <v>32</v>
      </c>
      <c r="M2707" t="s">
        <v>32</v>
      </c>
      <c r="N2707" t="s">
        <v>32</v>
      </c>
      <c r="O2707">
        <v>1</v>
      </c>
      <c r="P2707" t="s">
        <v>32</v>
      </c>
      <c r="Q2707" t="s">
        <v>32</v>
      </c>
      <c r="R2707" t="s">
        <v>32</v>
      </c>
      <c r="S2707" t="s">
        <v>32</v>
      </c>
      <c r="T2707" t="s">
        <v>32</v>
      </c>
      <c r="U2707" t="s">
        <v>3819</v>
      </c>
      <c r="V2707">
        <v>0</v>
      </c>
      <c r="W2707">
        <v>1</v>
      </c>
      <c r="X2707" t="s">
        <v>32</v>
      </c>
      <c r="Y2707" t="s">
        <v>71</v>
      </c>
      <c r="Z2707">
        <v>0</v>
      </c>
      <c r="AA2707">
        <v>0</v>
      </c>
      <c r="AB2707">
        <v>0</v>
      </c>
      <c r="AC2707">
        <v>0</v>
      </c>
      <c r="AD2707" t="s">
        <v>32</v>
      </c>
      <c r="AE2707" s="23" t="s">
        <v>32</v>
      </c>
    </row>
    <row r="2708" spans="1:31" x14ac:dyDescent="0.25">
      <c r="A2708" t="s">
        <v>76</v>
      </c>
      <c r="B2708" t="s">
        <v>31</v>
      </c>
      <c r="C2708" t="s">
        <v>54</v>
      </c>
      <c r="D2708" t="s">
        <v>32</v>
      </c>
      <c r="E2708" t="s">
        <v>32</v>
      </c>
      <c r="F2708">
        <v>0</v>
      </c>
      <c r="G2708" t="s">
        <v>15</v>
      </c>
      <c r="H2708">
        <v>0</v>
      </c>
      <c r="I2708">
        <v>1</v>
      </c>
      <c r="J2708" t="s">
        <v>32</v>
      </c>
      <c r="K2708" t="s">
        <v>32</v>
      </c>
      <c r="L2708" t="s">
        <v>32</v>
      </c>
      <c r="M2708" t="s">
        <v>32</v>
      </c>
      <c r="N2708" t="s">
        <v>32</v>
      </c>
      <c r="O2708">
        <v>1</v>
      </c>
      <c r="P2708" t="s">
        <v>32</v>
      </c>
      <c r="Q2708" t="s">
        <v>32</v>
      </c>
      <c r="R2708" t="s">
        <v>32</v>
      </c>
      <c r="S2708" t="s">
        <v>32</v>
      </c>
      <c r="T2708" t="s">
        <v>32</v>
      </c>
      <c r="U2708" t="s">
        <v>3819</v>
      </c>
      <c r="V2708">
        <v>0</v>
      </c>
      <c r="W2708">
        <v>1</v>
      </c>
      <c r="X2708" t="s">
        <v>32</v>
      </c>
      <c r="Y2708" t="s">
        <v>71</v>
      </c>
      <c r="Z2708">
        <v>0</v>
      </c>
      <c r="AA2708">
        <v>0</v>
      </c>
      <c r="AB2708">
        <v>0</v>
      </c>
      <c r="AC2708">
        <v>0</v>
      </c>
      <c r="AD2708" t="s">
        <v>32</v>
      </c>
      <c r="AE2708" s="23" t="s">
        <v>32</v>
      </c>
    </row>
    <row r="2709" spans="1:31" hidden="1" x14ac:dyDescent="0.25">
      <c r="A2709" t="s">
        <v>78</v>
      </c>
      <c r="B2709" t="s">
        <v>38</v>
      </c>
      <c r="C2709" t="s">
        <v>32</v>
      </c>
      <c r="D2709" t="s">
        <v>32</v>
      </c>
      <c r="E2709" t="s">
        <v>32</v>
      </c>
      <c r="F2709">
        <v>0</v>
      </c>
      <c r="G2709" t="s">
        <v>16</v>
      </c>
      <c r="H2709">
        <v>1</v>
      </c>
      <c r="I2709">
        <v>0</v>
      </c>
      <c r="J2709" t="s">
        <v>32</v>
      </c>
      <c r="K2709" t="s">
        <v>32</v>
      </c>
      <c r="L2709" t="s">
        <v>32</v>
      </c>
      <c r="M2709" t="s">
        <v>32</v>
      </c>
      <c r="N2709" t="s">
        <v>32</v>
      </c>
      <c r="O2709">
        <v>1</v>
      </c>
      <c r="P2709" t="s">
        <v>32</v>
      </c>
      <c r="Q2709" t="s">
        <v>32</v>
      </c>
      <c r="R2709" t="s">
        <v>32</v>
      </c>
      <c r="S2709" t="s">
        <v>32</v>
      </c>
      <c r="T2709" t="s">
        <v>32</v>
      </c>
      <c r="U2709" t="s">
        <v>3819</v>
      </c>
      <c r="V2709">
        <v>1</v>
      </c>
      <c r="W2709">
        <v>0</v>
      </c>
      <c r="X2709" t="s">
        <v>32</v>
      </c>
      <c r="Y2709" t="s">
        <v>71</v>
      </c>
      <c r="Z2709">
        <v>0</v>
      </c>
      <c r="AA2709">
        <v>0</v>
      </c>
      <c r="AB2709">
        <v>0</v>
      </c>
      <c r="AC2709">
        <v>0</v>
      </c>
      <c r="AD2709" t="s">
        <v>32</v>
      </c>
      <c r="AE2709" s="23" t="s">
        <v>32</v>
      </c>
    </row>
    <row r="2710" spans="1:31" hidden="1" x14ac:dyDescent="0.25">
      <c r="A2710" t="s">
        <v>78</v>
      </c>
      <c r="B2710" t="s">
        <v>38</v>
      </c>
      <c r="C2710" t="s">
        <v>32</v>
      </c>
      <c r="D2710" t="s">
        <v>32</v>
      </c>
      <c r="E2710" t="s">
        <v>32</v>
      </c>
      <c r="F2710">
        <v>0</v>
      </c>
      <c r="G2710" t="s">
        <v>16</v>
      </c>
      <c r="H2710">
        <v>1</v>
      </c>
      <c r="I2710">
        <v>0</v>
      </c>
      <c r="J2710" t="s">
        <v>32</v>
      </c>
      <c r="K2710" t="s">
        <v>32</v>
      </c>
      <c r="L2710" t="s">
        <v>32</v>
      </c>
      <c r="M2710" t="s">
        <v>32</v>
      </c>
      <c r="N2710" t="s">
        <v>32</v>
      </c>
      <c r="O2710">
        <v>1</v>
      </c>
      <c r="P2710" t="s">
        <v>32</v>
      </c>
      <c r="Q2710" t="s">
        <v>32</v>
      </c>
      <c r="R2710" t="s">
        <v>32</v>
      </c>
      <c r="S2710" t="s">
        <v>32</v>
      </c>
      <c r="T2710" t="s">
        <v>32</v>
      </c>
      <c r="U2710" t="s">
        <v>3819</v>
      </c>
      <c r="V2710">
        <v>1</v>
      </c>
      <c r="W2710">
        <v>0</v>
      </c>
      <c r="X2710" t="s">
        <v>32</v>
      </c>
      <c r="Y2710" t="s">
        <v>71</v>
      </c>
      <c r="Z2710">
        <v>0</v>
      </c>
      <c r="AA2710">
        <v>0</v>
      </c>
      <c r="AB2710">
        <v>0</v>
      </c>
      <c r="AC2710">
        <v>0</v>
      </c>
      <c r="AD2710" t="s">
        <v>32</v>
      </c>
      <c r="AE2710" s="23" t="s">
        <v>32</v>
      </c>
    </row>
    <row r="2711" spans="1:31" x14ac:dyDescent="0.25">
      <c r="A2711" t="s">
        <v>83</v>
      </c>
      <c r="B2711" t="s">
        <v>103</v>
      </c>
      <c r="C2711" t="s">
        <v>54</v>
      </c>
      <c r="D2711" t="s">
        <v>32</v>
      </c>
      <c r="E2711" t="s">
        <v>32</v>
      </c>
      <c r="F2711">
        <v>0</v>
      </c>
      <c r="G2711" t="s">
        <v>15</v>
      </c>
      <c r="H2711">
        <v>0</v>
      </c>
      <c r="I2711">
        <v>1</v>
      </c>
      <c r="J2711" t="s">
        <v>44</v>
      </c>
      <c r="K2711">
        <v>1</v>
      </c>
      <c r="L2711" t="s">
        <v>73</v>
      </c>
      <c r="M2711">
        <v>1</v>
      </c>
      <c r="N2711">
        <v>0</v>
      </c>
      <c r="O2711">
        <v>1</v>
      </c>
      <c r="P2711" t="s">
        <v>32</v>
      </c>
      <c r="Q2711" t="s">
        <v>32</v>
      </c>
      <c r="R2711" t="s">
        <v>32</v>
      </c>
      <c r="S2711" t="s">
        <v>32</v>
      </c>
      <c r="T2711" t="s">
        <v>32</v>
      </c>
      <c r="U2711" t="s">
        <v>3819</v>
      </c>
      <c r="V2711">
        <v>0</v>
      </c>
      <c r="W2711">
        <v>1</v>
      </c>
      <c r="X2711" t="s">
        <v>32</v>
      </c>
      <c r="Y2711" t="s">
        <v>71</v>
      </c>
      <c r="Z2711">
        <v>0</v>
      </c>
      <c r="AA2711">
        <v>0</v>
      </c>
      <c r="AB2711">
        <v>0</v>
      </c>
      <c r="AC2711">
        <v>0</v>
      </c>
      <c r="AD2711" t="s">
        <v>32</v>
      </c>
      <c r="AE2711" s="23" t="s">
        <v>32</v>
      </c>
    </row>
    <row r="2712" spans="1:31" x14ac:dyDescent="0.25">
      <c r="A2712" t="s">
        <v>127</v>
      </c>
      <c r="B2712" t="s">
        <v>121</v>
      </c>
      <c r="C2712" t="s">
        <v>54</v>
      </c>
      <c r="D2712" t="s">
        <v>32</v>
      </c>
      <c r="E2712" t="s">
        <v>32</v>
      </c>
      <c r="F2712">
        <v>1</v>
      </c>
      <c r="G2712" t="s">
        <v>15</v>
      </c>
      <c r="H2712">
        <v>0</v>
      </c>
      <c r="I2712">
        <v>1</v>
      </c>
      <c r="J2712" t="s">
        <v>32</v>
      </c>
      <c r="K2712" t="s">
        <v>32</v>
      </c>
      <c r="L2712" t="s">
        <v>32</v>
      </c>
      <c r="M2712" t="s">
        <v>32</v>
      </c>
      <c r="N2712" t="s">
        <v>32</v>
      </c>
      <c r="O2712">
        <v>1</v>
      </c>
      <c r="P2712" t="s">
        <v>32</v>
      </c>
      <c r="Q2712" t="s">
        <v>32</v>
      </c>
      <c r="R2712" t="s">
        <v>32</v>
      </c>
      <c r="S2712" t="s">
        <v>32</v>
      </c>
      <c r="T2712" t="s">
        <v>32</v>
      </c>
      <c r="U2712" t="s">
        <v>3819</v>
      </c>
      <c r="V2712">
        <v>0</v>
      </c>
      <c r="W2712">
        <v>1</v>
      </c>
      <c r="X2712" t="s">
        <v>32</v>
      </c>
      <c r="Y2712" t="s">
        <v>71</v>
      </c>
      <c r="Z2712">
        <v>0</v>
      </c>
      <c r="AA2712">
        <v>0</v>
      </c>
      <c r="AB2712">
        <v>0</v>
      </c>
      <c r="AC2712">
        <v>0</v>
      </c>
      <c r="AD2712" t="s">
        <v>32</v>
      </c>
      <c r="AE2712" s="23" t="s">
        <v>32</v>
      </c>
    </row>
    <row r="2713" spans="1:31" x14ac:dyDescent="0.25">
      <c r="A2713" t="s">
        <v>127</v>
      </c>
      <c r="B2713" t="s">
        <v>121</v>
      </c>
      <c r="C2713" t="s">
        <v>54</v>
      </c>
      <c r="D2713" t="s">
        <v>32</v>
      </c>
      <c r="E2713" t="s">
        <v>32</v>
      </c>
      <c r="F2713">
        <v>0</v>
      </c>
      <c r="G2713" t="s">
        <v>15</v>
      </c>
      <c r="H2713">
        <v>0</v>
      </c>
      <c r="I2713">
        <v>1</v>
      </c>
      <c r="J2713" t="s">
        <v>32</v>
      </c>
      <c r="K2713" t="s">
        <v>32</v>
      </c>
      <c r="L2713" t="s">
        <v>32</v>
      </c>
      <c r="M2713" t="s">
        <v>32</v>
      </c>
      <c r="N2713" t="s">
        <v>32</v>
      </c>
      <c r="O2713">
        <v>1</v>
      </c>
      <c r="P2713" t="s">
        <v>32</v>
      </c>
      <c r="Q2713" t="s">
        <v>32</v>
      </c>
      <c r="R2713" t="s">
        <v>32</v>
      </c>
      <c r="S2713" t="s">
        <v>32</v>
      </c>
      <c r="T2713" t="s">
        <v>32</v>
      </c>
      <c r="U2713" t="s">
        <v>3819</v>
      </c>
      <c r="V2713">
        <v>0</v>
      </c>
      <c r="W2713">
        <v>1</v>
      </c>
      <c r="X2713" t="s">
        <v>32</v>
      </c>
      <c r="Y2713" t="s">
        <v>71</v>
      </c>
      <c r="Z2713">
        <v>0</v>
      </c>
      <c r="AA2713">
        <v>0</v>
      </c>
      <c r="AB2713">
        <v>0</v>
      </c>
      <c r="AC2713">
        <v>0</v>
      </c>
      <c r="AD2713" t="s">
        <v>32</v>
      </c>
      <c r="AE2713" s="23" t="s">
        <v>32</v>
      </c>
    </row>
    <row r="2714" spans="1:31" x14ac:dyDescent="0.25">
      <c r="A2714" t="s">
        <v>127</v>
      </c>
      <c r="B2714" t="s">
        <v>121</v>
      </c>
      <c r="C2714" t="s">
        <v>54</v>
      </c>
      <c r="D2714" t="s">
        <v>32</v>
      </c>
      <c r="E2714" t="s">
        <v>32</v>
      </c>
      <c r="F2714">
        <v>0</v>
      </c>
      <c r="G2714" t="s">
        <v>15</v>
      </c>
      <c r="H2714">
        <v>0</v>
      </c>
      <c r="I2714">
        <v>1</v>
      </c>
      <c r="J2714" t="s">
        <v>32</v>
      </c>
      <c r="K2714" t="s">
        <v>32</v>
      </c>
      <c r="L2714" t="s">
        <v>32</v>
      </c>
      <c r="M2714" t="s">
        <v>32</v>
      </c>
      <c r="N2714" t="s">
        <v>32</v>
      </c>
      <c r="O2714">
        <v>1</v>
      </c>
      <c r="P2714" t="s">
        <v>32</v>
      </c>
      <c r="Q2714" t="s">
        <v>32</v>
      </c>
      <c r="R2714" t="s">
        <v>32</v>
      </c>
      <c r="S2714" t="s">
        <v>32</v>
      </c>
      <c r="T2714" t="s">
        <v>32</v>
      </c>
      <c r="U2714" t="s">
        <v>3819</v>
      </c>
      <c r="V2714">
        <v>0</v>
      </c>
      <c r="W2714">
        <v>1</v>
      </c>
      <c r="X2714" t="s">
        <v>32</v>
      </c>
      <c r="Y2714" t="s">
        <v>71</v>
      </c>
      <c r="Z2714">
        <v>0</v>
      </c>
      <c r="AA2714">
        <v>0</v>
      </c>
      <c r="AB2714">
        <v>0</v>
      </c>
      <c r="AC2714">
        <v>0</v>
      </c>
      <c r="AD2714" t="s">
        <v>32</v>
      </c>
      <c r="AE2714" s="23" t="s">
        <v>32</v>
      </c>
    </row>
    <row r="2715" spans="1:31" x14ac:dyDescent="0.25">
      <c r="A2715" t="s">
        <v>127</v>
      </c>
      <c r="B2715" t="s">
        <v>148</v>
      </c>
      <c r="C2715" t="s">
        <v>54</v>
      </c>
      <c r="D2715" t="s">
        <v>32</v>
      </c>
      <c r="E2715" t="s">
        <v>32</v>
      </c>
      <c r="F2715">
        <v>0</v>
      </c>
      <c r="G2715" t="s">
        <v>15</v>
      </c>
      <c r="H2715">
        <v>0</v>
      </c>
      <c r="I2715">
        <v>1</v>
      </c>
      <c r="J2715" t="s">
        <v>32</v>
      </c>
      <c r="K2715" t="s">
        <v>32</v>
      </c>
      <c r="L2715" t="s">
        <v>32</v>
      </c>
      <c r="M2715" t="s">
        <v>32</v>
      </c>
      <c r="N2715" t="s">
        <v>32</v>
      </c>
      <c r="O2715">
        <v>1</v>
      </c>
      <c r="P2715" t="s">
        <v>32</v>
      </c>
      <c r="Q2715" t="s">
        <v>32</v>
      </c>
      <c r="R2715" t="s">
        <v>32</v>
      </c>
      <c r="S2715" t="s">
        <v>32</v>
      </c>
      <c r="T2715" t="s">
        <v>32</v>
      </c>
      <c r="U2715" t="s">
        <v>3819</v>
      </c>
      <c r="V2715">
        <v>0</v>
      </c>
      <c r="W2715">
        <v>1</v>
      </c>
      <c r="X2715" t="s">
        <v>32</v>
      </c>
      <c r="Y2715" t="s">
        <v>71</v>
      </c>
      <c r="Z2715">
        <v>0</v>
      </c>
      <c r="AA2715">
        <v>0</v>
      </c>
      <c r="AB2715">
        <v>0</v>
      </c>
      <c r="AC2715">
        <v>0</v>
      </c>
      <c r="AD2715" t="s">
        <v>32</v>
      </c>
      <c r="AE2715" s="23" t="s">
        <v>32</v>
      </c>
    </row>
    <row r="2716" spans="1:31" hidden="1" x14ac:dyDescent="0.25">
      <c r="A2716" t="s">
        <v>75</v>
      </c>
      <c r="B2716" t="s">
        <v>38</v>
      </c>
      <c r="C2716" t="s">
        <v>32</v>
      </c>
      <c r="D2716" t="s">
        <v>32</v>
      </c>
      <c r="E2716" t="s">
        <v>32</v>
      </c>
      <c r="F2716">
        <v>0</v>
      </c>
      <c r="G2716" t="s">
        <v>16</v>
      </c>
      <c r="H2716">
        <v>1</v>
      </c>
      <c r="I2716">
        <v>0</v>
      </c>
      <c r="J2716" t="s">
        <v>32</v>
      </c>
      <c r="K2716" t="s">
        <v>32</v>
      </c>
      <c r="L2716" t="s">
        <v>32</v>
      </c>
      <c r="M2716" t="s">
        <v>32</v>
      </c>
      <c r="N2716" t="s">
        <v>32</v>
      </c>
      <c r="O2716">
        <v>1</v>
      </c>
      <c r="P2716" t="s">
        <v>32</v>
      </c>
      <c r="Q2716" t="s">
        <v>32</v>
      </c>
      <c r="R2716" t="s">
        <v>32</v>
      </c>
      <c r="S2716" t="s">
        <v>32</v>
      </c>
      <c r="T2716" t="s">
        <v>32</v>
      </c>
      <c r="U2716" t="s">
        <v>3819</v>
      </c>
      <c r="V2716">
        <v>1</v>
      </c>
      <c r="W2716">
        <v>0</v>
      </c>
      <c r="X2716" t="s">
        <v>32</v>
      </c>
      <c r="Y2716" t="s">
        <v>71</v>
      </c>
      <c r="Z2716">
        <v>0</v>
      </c>
      <c r="AA2716">
        <v>0</v>
      </c>
      <c r="AB2716">
        <v>0</v>
      </c>
      <c r="AC2716">
        <v>0</v>
      </c>
      <c r="AD2716" t="s">
        <v>32</v>
      </c>
      <c r="AE2716" s="23" t="s">
        <v>32</v>
      </c>
    </row>
    <row r="2717" spans="1:31" hidden="1" x14ac:dyDescent="0.25">
      <c r="A2717" t="s">
        <v>76</v>
      </c>
      <c r="B2717" t="s">
        <v>38</v>
      </c>
      <c r="C2717" t="s">
        <v>32</v>
      </c>
      <c r="D2717" t="s">
        <v>32</v>
      </c>
      <c r="E2717" t="s">
        <v>32</v>
      </c>
      <c r="F2717">
        <v>0</v>
      </c>
      <c r="G2717" t="s">
        <v>16</v>
      </c>
      <c r="H2717">
        <v>1</v>
      </c>
      <c r="I2717">
        <v>0</v>
      </c>
      <c r="J2717" t="s">
        <v>32</v>
      </c>
      <c r="K2717" t="s">
        <v>32</v>
      </c>
      <c r="L2717" t="s">
        <v>32</v>
      </c>
      <c r="M2717" t="s">
        <v>32</v>
      </c>
      <c r="N2717" t="s">
        <v>32</v>
      </c>
      <c r="O2717">
        <v>1</v>
      </c>
      <c r="P2717" t="s">
        <v>32</v>
      </c>
      <c r="Q2717" t="s">
        <v>32</v>
      </c>
      <c r="R2717" t="s">
        <v>32</v>
      </c>
      <c r="S2717" t="s">
        <v>32</v>
      </c>
      <c r="T2717" t="s">
        <v>32</v>
      </c>
      <c r="U2717" t="s">
        <v>3819</v>
      </c>
      <c r="V2717">
        <v>1</v>
      </c>
      <c r="W2717">
        <v>0</v>
      </c>
      <c r="X2717" t="s">
        <v>32</v>
      </c>
      <c r="Y2717" t="s">
        <v>71</v>
      </c>
      <c r="Z2717">
        <v>0</v>
      </c>
      <c r="AA2717">
        <v>0</v>
      </c>
      <c r="AB2717">
        <v>0</v>
      </c>
      <c r="AC2717">
        <v>0</v>
      </c>
      <c r="AD2717" t="s">
        <v>32</v>
      </c>
      <c r="AE2717" s="23" t="s">
        <v>32</v>
      </c>
    </row>
    <row r="2718" spans="1:31" x14ac:dyDescent="0.25">
      <c r="A2718" t="s">
        <v>76</v>
      </c>
      <c r="B2718" t="s">
        <v>113</v>
      </c>
      <c r="C2718" t="s">
        <v>54</v>
      </c>
      <c r="D2718" t="s">
        <v>32</v>
      </c>
      <c r="E2718" t="s">
        <v>32</v>
      </c>
      <c r="F2718">
        <v>0</v>
      </c>
      <c r="G2718" t="s">
        <v>15</v>
      </c>
      <c r="H2718">
        <v>0</v>
      </c>
      <c r="I2718">
        <v>1</v>
      </c>
      <c r="J2718" t="s">
        <v>32</v>
      </c>
      <c r="K2718" t="s">
        <v>32</v>
      </c>
      <c r="L2718" t="s">
        <v>32</v>
      </c>
      <c r="M2718" t="s">
        <v>32</v>
      </c>
      <c r="N2718" t="s">
        <v>32</v>
      </c>
      <c r="O2718">
        <v>1</v>
      </c>
      <c r="P2718" t="s">
        <v>32</v>
      </c>
      <c r="Q2718" t="s">
        <v>32</v>
      </c>
      <c r="R2718" t="s">
        <v>32</v>
      </c>
      <c r="S2718" t="s">
        <v>32</v>
      </c>
      <c r="T2718" t="s">
        <v>32</v>
      </c>
      <c r="U2718" t="s">
        <v>3819</v>
      </c>
      <c r="V2718">
        <v>0</v>
      </c>
      <c r="W2718">
        <v>1</v>
      </c>
      <c r="X2718" t="s">
        <v>32</v>
      </c>
      <c r="Y2718" t="s">
        <v>71</v>
      </c>
      <c r="Z2718">
        <v>0</v>
      </c>
      <c r="AA2718">
        <v>0</v>
      </c>
      <c r="AB2718">
        <v>0</v>
      </c>
      <c r="AC2718">
        <v>0</v>
      </c>
      <c r="AD2718" t="s">
        <v>32</v>
      </c>
      <c r="AE2718" s="23" t="s">
        <v>32</v>
      </c>
    </row>
    <row r="2719" spans="1:31" x14ac:dyDescent="0.25">
      <c r="A2719" t="s">
        <v>76</v>
      </c>
      <c r="B2719" t="s">
        <v>103</v>
      </c>
      <c r="C2719" t="s">
        <v>54</v>
      </c>
      <c r="D2719" t="s">
        <v>32</v>
      </c>
      <c r="E2719" t="s">
        <v>32</v>
      </c>
      <c r="F2719">
        <v>0</v>
      </c>
      <c r="G2719" t="s">
        <v>15</v>
      </c>
      <c r="H2719">
        <v>0</v>
      </c>
      <c r="I2719">
        <v>1</v>
      </c>
      <c r="J2719" t="s">
        <v>32</v>
      </c>
      <c r="K2719" t="s">
        <v>32</v>
      </c>
      <c r="L2719" t="s">
        <v>32</v>
      </c>
      <c r="M2719" t="s">
        <v>32</v>
      </c>
      <c r="N2719" t="s">
        <v>32</v>
      </c>
      <c r="O2719">
        <v>1</v>
      </c>
      <c r="P2719" t="s">
        <v>32</v>
      </c>
      <c r="Q2719" t="s">
        <v>32</v>
      </c>
      <c r="R2719" t="s">
        <v>32</v>
      </c>
      <c r="S2719" t="s">
        <v>32</v>
      </c>
      <c r="T2719" t="s">
        <v>32</v>
      </c>
      <c r="U2719" t="s">
        <v>3819</v>
      </c>
      <c r="V2719">
        <v>0</v>
      </c>
      <c r="W2719">
        <v>1</v>
      </c>
      <c r="X2719" t="s">
        <v>32</v>
      </c>
      <c r="Y2719" t="s">
        <v>80</v>
      </c>
      <c r="Z2719">
        <v>0</v>
      </c>
      <c r="AA2719">
        <v>0</v>
      </c>
      <c r="AB2719">
        <v>0</v>
      </c>
      <c r="AC2719">
        <v>0</v>
      </c>
      <c r="AD2719" t="s">
        <v>32</v>
      </c>
      <c r="AE2719" s="23" t="s">
        <v>32</v>
      </c>
    </row>
    <row r="2720" spans="1:31" hidden="1" x14ac:dyDescent="0.25">
      <c r="A2720" t="s">
        <v>76</v>
      </c>
      <c r="B2720" t="s">
        <v>38</v>
      </c>
      <c r="C2720" t="s">
        <v>32</v>
      </c>
      <c r="D2720" t="s">
        <v>32</v>
      </c>
      <c r="E2720" t="s">
        <v>32</v>
      </c>
      <c r="F2720">
        <v>0</v>
      </c>
      <c r="G2720" t="s">
        <v>16</v>
      </c>
      <c r="H2720">
        <v>1</v>
      </c>
      <c r="I2720">
        <v>0</v>
      </c>
      <c r="J2720" t="s">
        <v>32</v>
      </c>
      <c r="K2720" t="s">
        <v>32</v>
      </c>
      <c r="L2720" t="s">
        <v>32</v>
      </c>
      <c r="M2720" t="s">
        <v>32</v>
      </c>
      <c r="N2720" t="s">
        <v>32</v>
      </c>
      <c r="O2720">
        <v>1</v>
      </c>
      <c r="P2720" t="s">
        <v>32</v>
      </c>
      <c r="Q2720" t="s">
        <v>32</v>
      </c>
      <c r="R2720" t="s">
        <v>32</v>
      </c>
      <c r="S2720" t="s">
        <v>32</v>
      </c>
      <c r="T2720" t="s">
        <v>32</v>
      </c>
      <c r="U2720" t="s">
        <v>3819</v>
      </c>
      <c r="V2720">
        <v>1</v>
      </c>
      <c r="W2720">
        <v>0</v>
      </c>
      <c r="X2720" t="s">
        <v>32</v>
      </c>
      <c r="Y2720" t="s">
        <v>71</v>
      </c>
      <c r="Z2720">
        <v>0</v>
      </c>
      <c r="AA2720">
        <v>0</v>
      </c>
      <c r="AB2720">
        <v>0</v>
      </c>
      <c r="AC2720">
        <v>0</v>
      </c>
      <c r="AD2720" t="s">
        <v>32</v>
      </c>
      <c r="AE2720" s="23" t="s">
        <v>32</v>
      </c>
    </row>
    <row r="2721" spans="1:31" hidden="1" x14ac:dyDescent="0.25">
      <c r="A2721" t="s">
        <v>69</v>
      </c>
      <c r="B2721" t="s">
        <v>38</v>
      </c>
      <c r="C2721" t="s">
        <v>32</v>
      </c>
      <c r="D2721" t="s">
        <v>32</v>
      </c>
      <c r="E2721" t="s">
        <v>32</v>
      </c>
      <c r="F2721">
        <v>0</v>
      </c>
      <c r="G2721" t="s">
        <v>16</v>
      </c>
      <c r="H2721">
        <v>1</v>
      </c>
      <c r="I2721">
        <v>0</v>
      </c>
      <c r="J2721" t="s">
        <v>32</v>
      </c>
      <c r="K2721" t="s">
        <v>32</v>
      </c>
      <c r="L2721" t="s">
        <v>32</v>
      </c>
      <c r="M2721" t="s">
        <v>32</v>
      </c>
      <c r="N2721" t="s">
        <v>32</v>
      </c>
      <c r="O2721">
        <v>1</v>
      </c>
      <c r="P2721" t="s">
        <v>32</v>
      </c>
      <c r="Q2721" t="s">
        <v>32</v>
      </c>
      <c r="R2721" t="s">
        <v>32</v>
      </c>
      <c r="S2721" t="s">
        <v>32</v>
      </c>
      <c r="T2721" t="s">
        <v>32</v>
      </c>
      <c r="U2721" t="s">
        <v>3819</v>
      </c>
      <c r="V2721">
        <v>1</v>
      </c>
      <c r="W2721">
        <v>0</v>
      </c>
      <c r="X2721" t="s">
        <v>32</v>
      </c>
      <c r="Y2721" t="s">
        <v>71</v>
      </c>
      <c r="Z2721">
        <v>0</v>
      </c>
      <c r="AA2721">
        <v>0</v>
      </c>
      <c r="AB2721">
        <v>0</v>
      </c>
      <c r="AC2721">
        <v>0</v>
      </c>
      <c r="AD2721" t="s">
        <v>32</v>
      </c>
      <c r="AE2721" s="23" t="s">
        <v>32</v>
      </c>
    </row>
    <row r="2722" spans="1:31" x14ac:dyDescent="0.25">
      <c r="A2722" t="s">
        <v>69</v>
      </c>
      <c r="B2722" t="s">
        <v>113</v>
      </c>
      <c r="C2722" t="s">
        <v>54</v>
      </c>
      <c r="D2722" t="s">
        <v>32</v>
      </c>
      <c r="E2722" t="s">
        <v>32</v>
      </c>
      <c r="F2722">
        <v>1</v>
      </c>
      <c r="G2722" t="s">
        <v>15</v>
      </c>
      <c r="H2722">
        <v>0</v>
      </c>
      <c r="I2722">
        <v>1</v>
      </c>
      <c r="J2722" t="s">
        <v>32</v>
      </c>
      <c r="K2722" t="s">
        <v>32</v>
      </c>
      <c r="L2722" t="s">
        <v>32</v>
      </c>
      <c r="M2722" t="s">
        <v>32</v>
      </c>
      <c r="N2722" t="s">
        <v>32</v>
      </c>
      <c r="O2722">
        <v>1</v>
      </c>
      <c r="P2722" t="s">
        <v>122</v>
      </c>
      <c r="Q2722">
        <v>1</v>
      </c>
      <c r="R2722" t="s">
        <v>45</v>
      </c>
      <c r="S2722">
        <v>0</v>
      </c>
      <c r="T2722">
        <v>0</v>
      </c>
      <c r="U2722" t="s">
        <v>3819</v>
      </c>
      <c r="V2722">
        <v>0</v>
      </c>
      <c r="W2722">
        <v>1</v>
      </c>
      <c r="X2722" t="s">
        <v>32</v>
      </c>
      <c r="Y2722" t="s">
        <v>35</v>
      </c>
      <c r="Z2722">
        <v>0</v>
      </c>
      <c r="AA2722">
        <v>0</v>
      </c>
      <c r="AB2722">
        <v>0</v>
      </c>
      <c r="AC2722">
        <v>1</v>
      </c>
      <c r="AD2722" t="s">
        <v>32</v>
      </c>
      <c r="AE2722" s="23" t="s">
        <v>32</v>
      </c>
    </row>
    <row r="2723" spans="1:31" x14ac:dyDescent="0.25">
      <c r="A2723" t="s">
        <v>69</v>
      </c>
      <c r="B2723" t="s">
        <v>113</v>
      </c>
      <c r="C2723" t="s">
        <v>54</v>
      </c>
      <c r="D2723" t="s">
        <v>32</v>
      </c>
      <c r="E2723" t="s">
        <v>32</v>
      </c>
      <c r="F2723">
        <v>1</v>
      </c>
      <c r="G2723" t="s">
        <v>15</v>
      </c>
      <c r="H2723">
        <v>0</v>
      </c>
      <c r="I2723">
        <v>1</v>
      </c>
      <c r="J2723" t="s">
        <v>32</v>
      </c>
      <c r="K2723" t="s">
        <v>32</v>
      </c>
      <c r="L2723" t="s">
        <v>32</v>
      </c>
      <c r="M2723" t="s">
        <v>32</v>
      </c>
      <c r="N2723" t="s">
        <v>32</v>
      </c>
      <c r="O2723">
        <v>1</v>
      </c>
      <c r="P2723" t="s">
        <v>122</v>
      </c>
      <c r="Q2723">
        <v>1</v>
      </c>
      <c r="R2723" t="s">
        <v>45</v>
      </c>
      <c r="S2723">
        <v>0</v>
      </c>
      <c r="T2723">
        <v>1</v>
      </c>
      <c r="U2723" t="s">
        <v>3819</v>
      </c>
      <c r="V2723">
        <v>0</v>
      </c>
      <c r="W2723">
        <v>1</v>
      </c>
      <c r="X2723" t="s">
        <v>32</v>
      </c>
      <c r="Y2723" t="s">
        <v>35</v>
      </c>
      <c r="Z2723">
        <v>0</v>
      </c>
      <c r="AA2723">
        <v>0</v>
      </c>
      <c r="AB2723">
        <v>0</v>
      </c>
      <c r="AC2723">
        <v>1</v>
      </c>
      <c r="AD2723" t="s">
        <v>32</v>
      </c>
      <c r="AE2723" s="23" t="s">
        <v>32</v>
      </c>
    </row>
    <row r="2724" spans="1:31" x14ac:dyDescent="0.25">
      <c r="A2724" t="s">
        <v>76</v>
      </c>
      <c r="B2724" t="s">
        <v>31</v>
      </c>
      <c r="C2724" t="s">
        <v>54</v>
      </c>
      <c r="D2724" t="s">
        <v>32</v>
      </c>
      <c r="E2724" t="s">
        <v>32</v>
      </c>
      <c r="F2724">
        <v>2</v>
      </c>
      <c r="G2724" t="s">
        <v>15</v>
      </c>
      <c r="H2724">
        <v>0</v>
      </c>
      <c r="I2724">
        <v>1</v>
      </c>
      <c r="J2724" t="s">
        <v>32</v>
      </c>
      <c r="K2724" t="s">
        <v>32</v>
      </c>
      <c r="L2724" t="s">
        <v>32</v>
      </c>
      <c r="M2724" t="s">
        <v>32</v>
      </c>
      <c r="N2724" t="s">
        <v>32</v>
      </c>
      <c r="O2724">
        <v>1</v>
      </c>
      <c r="P2724" t="s">
        <v>32</v>
      </c>
      <c r="Q2724" t="s">
        <v>32</v>
      </c>
      <c r="R2724" t="s">
        <v>32</v>
      </c>
      <c r="S2724" t="s">
        <v>32</v>
      </c>
      <c r="T2724" t="s">
        <v>32</v>
      </c>
      <c r="U2724" t="s">
        <v>3819</v>
      </c>
      <c r="V2724">
        <v>0</v>
      </c>
      <c r="W2724">
        <v>1</v>
      </c>
      <c r="X2724" t="s">
        <v>32</v>
      </c>
      <c r="Y2724" t="s">
        <v>71</v>
      </c>
      <c r="Z2724">
        <v>0</v>
      </c>
      <c r="AA2724">
        <v>0</v>
      </c>
      <c r="AB2724">
        <v>0</v>
      </c>
      <c r="AC2724">
        <v>0</v>
      </c>
      <c r="AD2724" t="s">
        <v>32</v>
      </c>
      <c r="AE2724" s="23" t="s">
        <v>32</v>
      </c>
    </row>
    <row r="2725" spans="1:31" x14ac:dyDescent="0.25">
      <c r="A2725" t="s">
        <v>76</v>
      </c>
      <c r="B2725" t="s">
        <v>109</v>
      </c>
      <c r="C2725" t="s">
        <v>55</v>
      </c>
      <c r="D2725" t="s">
        <v>32</v>
      </c>
      <c r="E2725" t="s">
        <v>32</v>
      </c>
      <c r="F2725">
        <v>0</v>
      </c>
      <c r="G2725" t="s">
        <v>15</v>
      </c>
      <c r="H2725">
        <v>0</v>
      </c>
      <c r="I2725">
        <v>1</v>
      </c>
      <c r="J2725" t="s">
        <v>32</v>
      </c>
      <c r="K2725" t="s">
        <v>32</v>
      </c>
      <c r="L2725" t="s">
        <v>32</v>
      </c>
      <c r="M2725" t="s">
        <v>32</v>
      </c>
      <c r="N2725" t="s">
        <v>32</v>
      </c>
      <c r="O2725">
        <v>1</v>
      </c>
      <c r="P2725" t="s">
        <v>32</v>
      </c>
      <c r="Q2725" t="s">
        <v>32</v>
      </c>
      <c r="R2725" t="s">
        <v>32</v>
      </c>
      <c r="S2725" t="s">
        <v>32</v>
      </c>
      <c r="T2725" t="s">
        <v>32</v>
      </c>
      <c r="U2725" t="s">
        <v>3819</v>
      </c>
      <c r="V2725">
        <v>0</v>
      </c>
      <c r="W2725">
        <v>1</v>
      </c>
      <c r="X2725" t="s">
        <v>32</v>
      </c>
      <c r="Y2725" t="s">
        <v>71</v>
      </c>
      <c r="Z2725">
        <v>0</v>
      </c>
      <c r="AA2725">
        <v>0</v>
      </c>
      <c r="AB2725">
        <v>0</v>
      </c>
      <c r="AC2725">
        <v>0</v>
      </c>
      <c r="AD2725" t="s">
        <v>32</v>
      </c>
      <c r="AE2725" s="23" t="s">
        <v>32</v>
      </c>
    </row>
    <row r="2726" spans="1:31" hidden="1" x14ac:dyDescent="0.25">
      <c r="A2726" t="s">
        <v>76</v>
      </c>
      <c r="B2726" t="s">
        <v>106</v>
      </c>
      <c r="C2726" t="s">
        <v>32</v>
      </c>
      <c r="D2726" t="s">
        <v>32</v>
      </c>
      <c r="E2726" t="s">
        <v>32</v>
      </c>
      <c r="F2726">
        <v>0</v>
      </c>
      <c r="G2726" t="s">
        <v>16</v>
      </c>
      <c r="H2726">
        <v>1</v>
      </c>
      <c r="I2726">
        <v>0</v>
      </c>
      <c r="J2726" t="s">
        <v>32</v>
      </c>
      <c r="K2726" t="s">
        <v>32</v>
      </c>
      <c r="L2726" t="s">
        <v>32</v>
      </c>
      <c r="M2726" t="s">
        <v>32</v>
      </c>
      <c r="N2726" t="s">
        <v>32</v>
      </c>
      <c r="O2726">
        <v>1</v>
      </c>
      <c r="P2726" t="s">
        <v>32</v>
      </c>
      <c r="Q2726" t="s">
        <v>32</v>
      </c>
      <c r="R2726" t="s">
        <v>32</v>
      </c>
      <c r="S2726" t="s">
        <v>32</v>
      </c>
      <c r="T2726" t="s">
        <v>32</v>
      </c>
      <c r="U2726" t="s">
        <v>3819</v>
      </c>
      <c r="V2726">
        <v>1</v>
      </c>
      <c r="W2726">
        <v>0</v>
      </c>
      <c r="X2726" t="s">
        <v>32</v>
      </c>
      <c r="Y2726" t="s">
        <v>80</v>
      </c>
      <c r="Z2726">
        <v>0</v>
      </c>
      <c r="AA2726">
        <v>0</v>
      </c>
      <c r="AB2726">
        <v>0</v>
      </c>
      <c r="AC2726">
        <v>0</v>
      </c>
      <c r="AD2726" t="s">
        <v>32</v>
      </c>
      <c r="AE2726" s="23" t="s">
        <v>32</v>
      </c>
    </row>
    <row r="2727" spans="1:31" hidden="1" x14ac:dyDescent="0.25">
      <c r="A2727" t="s">
        <v>76</v>
      </c>
      <c r="B2727" t="s">
        <v>143</v>
      </c>
      <c r="C2727" t="s">
        <v>32</v>
      </c>
      <c r="D2727" t="s">
        <v>32</v>
      </c>
      <c r="E2727" t="s">
        <v>32</v>
      </c>
      <c r="F2727">
        <v>0</v>
      </c>
      <c r="G2727" t="s">
        <v>16</v>
      </c>
      <c r="H2727">
        <v>1</v>
      </c>
      <c r="I2727">
        <v>0</v>
      </c>
      <c r="J2727" t="s">
        <v>32</v>
      </c>
      <c r="K2727" t="s">
        <v>32</v>
      </c>
      <c r="L2727" t="s">
        <v>32</v>
      </c>
      <c r="M2727" t="s">
        <v>32</v>
      </c>
      <c r="N2727" t="s">
        <v>32</v>
      </c>
      <c r="O2727">
        <v>1</v>
      </c>
      <c r="P2727" t="s">
        <v>32</v>
      </c>
      <c r="Q2727" t="s">
        <v>32</v>
      </c>
      <c r="R2727" t="s">
        <v>32</v>
      </c>
      <c r="S2727" t="s">
        <v>32</v>
      </c>
      <c r="T2727" t="s">
        <v>32</v>
      </c>
      <c r="U2727" t="s">
        <v>3819</v>
      </c>
      <c r="V2727">
        <v>1</v>
      </c>
      <c r="W2727">
        <v>0</v>
      </c>
      <c r="X2727" t="s">
        <v>32</v>
      </c>
      <c r="Y2727" t="s">
        <v>80</v>
      </c>
      <c r="Z2727">
        <v>0</v>
      </c>
      <c r="AA2727">
        <v>0</v>
      </c>
      <c r="AB2727">
        <v>0</v>
      </c>
      <c r="AC2727">
        <v>0</v>
      </c>
      <c r="AD2727" t="s">
        <v>32</v>
      </c>
      <c r="AE2727" s="23" t="s">
        <v>32</v>
      </c>
    </row>
    <row r="2728" spans="1:31" x14ac:dyDescent="0.25">
      <c r="A2728" t="s">
        <v>76</v>
      </c>
      <c r="B2728" t="s">
        <v>108</v>
      </c>
      <c r="C2728" t="s">
        <v>54</v>
      </c>
      <c r="D2728" t="s">
        <v>32</v>
      </c>
      <c r="E2728" t="s">
        <v>32</v>
      </c>
      <c r="F2728">
        <v>0</v>
      </c>
      <c r="G2728" t="s">
        <v>15</v>
      </c>
      <c r="H2728">
        <v>0</v>
      </c>
      <c r="I2728">
        <v>1</v>
      </c>
      <c r="J2728" t="s">
        <v>32</v>
      </c>
      <c r="K2728" t="s">
        <v>32</v>
      </c>
      <c r="L2728" t="s">
        <v>32</v>
      </c>
      <c r="M2728" t="s">
        <v>32</v>
      </c>
      <c r="N2728" t="s">
        <v>32</v>
      </c>
      <c r="O2728">
        <v>1</v>
      </c>
      <c r="P2728" t="s">
        <v>32</v>
      </c>
      <c r="Q2728" t="s">
        <v>32</v>
      </c>
      <c r="R2728" t="s">
        <v>32</v>
      </c>
      <c r="S2728" t="s">
        <v>32</v>
      </c>
      <c r="T2728" t="s">
        <v>32</v>
      </c>
      <c r="U2728" t="s">
        <v>3819</v>
      </c>
      <c r="V2728">
        <v>0</v>
      </c>
      <c r="W2728">
        <v>1</v>
      </c>
      <c r="X2728" t="s">
        <v>32</v>
      </c>
      <c r="Y2728" t="s">
        <v>70</v>
      </c>
      <c r="Z2728">
        <v>0</v>
      </c>
      <c r="AA2728">
        <v>0</v>
      </c>
      <c r="AB2728">
        <v>0</v>
      </c>
      <c r="AC2728">
        <v>0</v>
      </c>
      <c r="AD2728" t="s">
        <v>32</v>
      </c>
      <c r="AE2728" s="23" t="s">
        <v>32</v>
      </c>
    </row>
    <row r="2729" spans="1:31" x14ac:dyDescent="0.25">
      <c r="A2729" t="s">
        <v>76</v>
      </c>
      <c r="B2729" t="s">
        <v>121</v>
      </c>
      <c r="C2729" t="s">
        <v>54</v>
      </c>
      <c r="D2729" t="s">
        <v>32</v>
      </c>
      <c r="E2729" t="s">
        <v>32</v>
      </c>
      <c r="F2729">
        <v>0</v>
      </c>
      <c r="G2729" t="s">
        <v>15</v>
      </c>
      <c r="H2729">
        <v>0</v>
      </c>
      <c r="I2729">
        <v>1</v>
      </c>
      <c r="J2729" t="s">
        <v>32</v>
      </c>
      <c r="K2729" t="s">
        <v>32</v>
      </c>
      <c r="L2729" t="s">
        <v>32</v>
      </c>
      <c r="M2729" t="s">
        <v>32</v>
      </c>
      <c r="N2729" t="s">
        <v>32</v>
      </c>
      <c r="O2729">
        <v>1</v>
      </c>
      <c r="P2729" t="s">
        <v>32</v>
      </c>
      <c r="Q2729" t="s">
        <v>32</v>
      </c>
      <c r="R2729" t="s">
        <v>32</v>
      </c>
      <c r="S2729" t="s">
        <v>32</v>
      </c>
      <c r="T2729" t="s">
        <v>32</v>
      </c>
      <c r="U2729" t="s">
        <v>3819</v>
      </c>
      <c r="V2729">
        <v>0</v>
      </c>
      <c r="W2729">
        <v>1</v>
      </c>
      <c r="X2729" t="s">
        <v>32</v>
      </c>
      <c r="Y2729" t="s">
        <v>71</v>
      </c>
      <c r="Z2729">
        <v>0</v>
      </c>
      <c r="AA2729">
        <v>0</v>
      </c>
      <c r="AB2729">
        <v>0</v>
      </c>
      <c r="AC2729">
        <v>0</v>
      </c>
      <c r="AD2729" t="s">
        <v>32</v>
      </c>
      <c r="AE2729" s="23" t="s">
        <v>32</v>
      </c>
    </row>
    <row r="2730" spans="1:31" x14ac:dyDescent="0.25">
      <c r="A2730" t="s">
        <v>76</v>
      </c>
      <c r="B2730" t="s">
        <v>113</v>
      </c>
      <c r="C2730" t="s">
        <v>54</v>
      </c>
      <c r="D2730" t="s">
        <v>32</v>
      </c>
      <c r="E2730" t="s">
        <v>32</v>
      </c>
      <c r="F2730">
        <v>0</v>
      </c>
      <c r="G2730" t="s">
        <v>15</v>
      </c>
      <c r="H2730">
        <v>0</v>
      </c>
      <c r="I2730">
        <v>1</v>
      </c>
      <c r="J2730" t="s">
        <v>44</v>
      </c>
      <c r="K2730">
        <v>1</v>
      </c>
      <c r="L2730" t="s">
        <v>73</v>
      </c>
      <c r="M2730">
        <v>1</v>
      </c>
      <c r="N2730">
        <v>0</v>
      </c>
      <c r="O2730">
        <v>1</v>
      </c>
      <c r="P2730" t="s">
        <v>32</v>
      </c>
      <c r="Q2730" t="s">
        <v>32</v>
      </c>
      <c r="R2730" t="s">
        <v>32</v>
      </c>
      <c r="S2730" t="s">
        <v>32</v>
      </c>
      <c r="T2730" t="s">
        <v>32</v>
      </c>
      <c r="U2730" t="s">
        <v>3819</v>
      </c>
      <c r="V2730">
        <v>0</v>
      </c>
      <c r="W2730">
        <v>1</v>
      </c>
      <c r="X2730" t="s">
        <v>32</v>
      </c>
      <c r="Y2730" t="s">
        <v>71</v>
      </c>
      <c r="Z2730">
        <v>0</v>
      </c>
      <c r="AA2730">
        <v>0</v>
      </c>
      <c r="AB2730">
        <v>0</v>
      </c>
      <c r="AC2730">
        <v>0</v>
      </c>
      <c r="AD2730" t="s">
        <v>32</v>
      </c>
      <c r="AE2730" s="23" t="s">
        <v>32</v>
      </c>
    </row>
    <row r="2731" spans="1:31" x14ac:dyDescent="0.25">
      <c r="A2731" t="s">
        <v>76</v>
      </c>
      <c r="B2731" t="s">
        <v>103</v>
      </c>
      <c r="C2731" t="s">
        <v>54</v>
      </c>
      <c r="D2731" t="s">
        <v>32</v>
      </c>
      <c r="E2731" t="s">
        <v>32</v>
      </c>
      <c r="F2731">
        <v>0</v>
      </c>
      <c r="G2731" t="s">
        <v>15</v>
      </c>
      <c r="H2731">
        <v>0</v>
      </c>
      <c r="I2731">
        <v>1</v>
      </c>
      <c r="J2731" t="s">
        <v>32</v>
      </c>
      <c r="K2731" t="s">
        <v>32</v>
      </c>
      <c r="L2731" t="s">
        <v>32</v>
      </c>
      <c r="M2731" t="s">
        <v>32</v>
      </c>
      <c r="N2731" t="s">
        <v>32</v>
      </c>
      <c r="O2731">
        <v>1</v>
      </c>
      <c r="P2731" t="s">
        <v>32</v>
      </c>
      <c r="Q2731" t="s">
        <v>32</v>
      </c>
      <c r="R2731" t="s">
        <v>32</v>
      </c>
      <c r="S2731" t="s">
        <v>32</v>
      </c>
      <c r="T2731" t="s">
        <v>32</v>
      </c>
      <c r="U2731" t="s">
        <v>3819</v>
      </c>
      <c r="V2731">
        <v>0</v>
      </c>
      <c r="W2731">
        <v>1</v>
      </c>
      <c r="X2731" t="s">
        <v>32</v>
      </c>
      <c r="Y2731" t="s">
        <v>71</v>
      </c>
      <c r="Z2731">
        <v>0</v>
      </c>
      <c r="AA2731">
        <v>0</v>
      </c>
      <c r="AB2731">
        <v>0</v>
      </c>
      <c r="AC2731">
        <v>0</v>
      </c>
      <c r="AD2731" t="s">
        <v>32</v>
      </c>
      <c r="AE2731" s="23" t="s">
        <v>32</v>
      </c>
    </row>
    <row r="2732" spans="1:31" hidden="1" x14ac:dyDescent="0.25">
      <c r="A2732" t="s">
        <v>76</v>
      </c>
      <c r="B2732" t="s">
        <v>103</v>
      </c>
      <c r="C2732" t="s">
        <v>32</v>
      </c>
      <c r="D2732" t="s">
        <v>32</v>
      </c>
      <c r="E2732" t="s">
        <v>32</v>
      </c>
      <c r="F2732">
        <v>1</v>
      </c>
      <c r="G2732" t="s">
        <v>16</v>
      </c>
      <c r="H2732">
        <v>1</v>
      </c>
      <c r="I2732">
        <v>0</v>
      </c>
      <c r="J2732" t="s">
        <v>32</v>
      </c>
      <c r="K2732" t="s">
        <v>32</v>
      </c>
      <c r="L2732" t="s">
        <v>32</v>
      </c>
      <c r="M2732" t="s">
        <v>32</v>
      </c>
      <c r="N2732" t="s">
        <v>32</v>
      </c>
      <c r="O2732">
        <v>1</v>
      </c>
      <c r="P2732" t="s">
        <v>32</v>
      </c>
      <c r="Q2732" t="s">
        <v>32</v>
      </c>
      <c r="R2732" t="s">
        <v>32</v>
      </c>
      <c r="S2732" t="s">
        <v>32</v>
      </c>
      <c r="T2732" t="s">
        <v>32</v>
      </c>
      <c r="U2732" t="s">
        <v>3819</v>
      </c>
      <c r="V2732">
        <v>1</v>
      </c>
      <c r="W2732">
        <v>0</v>
      </c>
      <c r="X2732" t="s">
        <v>32</v>
      </c>
      <c r="Y2732" t="s">
        <v>35</v>
      </c>
      <c r="Z2732">
        <v>0</v>
      </c>
      <c r="AA2732">
        <v>0</v>
      </c>
      <c r="AB2732">
        <v>0</v>
      </c>
      <c r="AC2732">
        <v>1</v>
      </c>
      <c r="AD2732" t="s">
        <v>32</v>
      </c>
      <c r="AE2732" s="23" t="s">
        <v>32</v>
      </c>
    </row>
    <row r="2733" spans="1:31" x14ac:dyDescent="0.25">
      <c r="A2733" t="s">
        <v>76</v>
      </c>
      <c r="B2733" t="s">
        <v>103</v>
      </c>
      <c r="C2733" t="s">
        <v>54</v>
      </c>
      <c r="D2733" t="s">
        <v>32</v>
      </c>
      <c r="E2733" t="s">
        <v>32</v>
      </c>
      <c r="F2733">
        <v>1</v>
      </c>
      <c r="G2733" t="s">
        <v>15</v>
      </c>
      <c r="H2733">
        <v>0</v>
      </c>
      <c r="I2733">
        <v>1</v>
      </c>
      <c r="J2733" t="s">
        <v>44</v>
      </c>
      <c r="K2733">
        <v>1</v>
      </c>
      <c r="L2733" t="s">
        <v>73</v>
      </c>
      <c r="M2733">
        <v>1</v>
      </c>
      <c r="N2733">
        <v>0</v>
      </c>
      <c r="O2733">
        <v>1</v>
      </c>
      <c r="P2733" t="s">
        <v>32</v>
      </c>
      <c r="Q2733" t="s">
        <v>32</v>
      </c>
      <c r="R2733" t="s">
        <v>32</v>
      </c>
      <c r="S2733" t="s">
        <v>32</v>
      </c>
      <c r="T2733" t="s">
        <v>32</v>
      </c>
      <c r="U2733" t="s">
        <v>3819</v>
      </c>
      <c r="V2733">
        <v>0</v>
      </c>
      <c r="W2733">
        <v>1</v>
      </c>
      <c r="X2733" t="s">
        <v>32</v>
      </c>
      <c r="Y2733" t="s">
        <v>71</v>
      </c>
      <c r="Z2733">
        <v>0</v>
      </c>
      <c r="AA2733">
        <v>0</v>
      </c>
      <c r="AB2733">
        <v>0</v>
      </c>
      <c r="AC2733">
        <v>0</v>
      </c>
      <c r="AD2733" t="s">
        <v>32</v>
      </c>
      <c r="AE2733" s="23" t="s">
        <v>32</v>
      </c>
    </row>
    <row r="2734" spans="1:31" x14ac:dyDescent="0.25">
      <c r="A2734" t="s">
        <v>76</v>
      </c>
      <c r="B2734" t="s">
        <v>121</v>
      </c>
      <c r="C2734" t="s">
        <v>54</v>
      </c>
      <c r="D2734" t="s">
        <v>32</v>
      </c>
      <c r="E2734" t="s">
        <v>32</v>
      </c>
      <c r="F2734">
        <v>1</v>
      </c>
      <c r="G2734" t="s">
        <v>15</v>
      </c>
      <c r="H2734">
        <v>0</v>
      </c>
      <c r="I2734">
        <v>1</v>
      </c>
      <c r="J2734" t="s">
        <v>32</v>
      </c>
      <c r="K2734" t="s">
        <v>32</v>
      </c>
      <c r="L2734" t="s">
        <v>32</v>
      </c>
      <c r="M2734" t="s">
        <v>32</v>
      </c>
      <c r="N2734" t="s">
        <v>32</v>
      </c>
      <c r="O2734">
        <v>1</v>
      </c>
      <c r="P2734" t="s">
        <v>32</v>
      </c>
      <c r="Q2734" t="s">
        <v>32</v>
      </c>
      <c r="R2734" t="s">
        <v>32</v>
      </c>
      <c r="S2734" t="s">
        <v>32</v>
      </c>
      <c r="T2734" t="s">
        <v>32</v>
      </c>
      <c r="U2734" t="s">
        <v>3819</v>
      </c>
      <c r="V2734">
        <v>0</v>
      </c>
      <c r="W2734">
        <v>1</v>
      </c>
      <c r="X2734" t="s">
        <v>32</v>
      </c>
      <c r="Y2734" t="s">
        <v>71</v>
      </c>
      <c r="Z2734">
        <v>0</v>
      </c>
      <c r="AA2734">
        <v>0</v>
      </c>
      <c r="AB2734">
        <v>0</v>
      </c>
      <c r="AC2734">
        <v>0</v>
      </c>
      <c r="AD2734" t="s">
        <v>32</v>
      </c>
      <c r="AE2734" s="23" t="s">
        <v>32</v>
      </c>
    </row>
    <row r="2735" spans="1:31" x14ac:dyDescent="0.25">
      <c r="A2735" t="s">
        <v>76</v>
      </c>
      <c r="B2735" t="s">
        <v>52</v>
      </c>
      <c r="C2735" t="s">
        <v>54</v>
      </c>
      <c r="D2735" t="s">
        <v>32</v>
      </c>
      <c r="E2735" t="s">
        <v>32</v>
      </c>
      <c r="F2735">
        <v>0</v>
      </c>
      <c r="G2735" t="s">
        <v>15</v>
      </c>
      <c r="H2735">
        <v>0</v>
      </c>
      <c r="I2735">
        <v>1</v>
      </c>
      <c r="J2735" t="s">
        <v>32</v>
      </c>
      <c r="K2735" t="s">
        <v>32</v>
      </c>
      <c r="L2735" t="s">
        <v>32</v>
      </c>
      <c r="M2735" t="s">
        <v>32</v>
      </c>
      <c r="N2735" t="s">
        <v>32</v>
      </c>
      <c r="O2735">
        <v>1</v>
      </c>
      <c r="P2735" t="s">
        <v>32</v>
      </c>
      <c r="Q2735" t="s">
        <v>32</v>
      </c>
      <c r="R2735" t="s">
        <v>32</v>
      </c>
      <c r="S2735" t="s">
        <v>32</v>
      </c>
      <c r="T2735" t="s">
        <v>32</v>
      </c>
      <c r="U2735" t="s">
        <v>3819</v>
      </c>
      <c r="V2735">
        <v>0</v>
      </c>
      <c r="W2735">
        <v>1</v>
      </c>
      <c r="X2735" t="s">
        <v>32</v>
      </c>
      <c r="Y2735" t="s">
        <v>80</v>
      </c>
      <c r="Z2735">
        <v>0</v>
      </c>
      <c r="AA2735">
        <v>0</v>
      </c>
      <c r="AB2735">
        <v>0</v>
      </c>
      <c r="AC2735">
        <v>0</v>
      </c>
      <c r="AD2735" t="s">
        <v>32</v>
      </c>
      <c r="AE2735" s="23" t="s">
        <v>32</v>
      </c>
    </row>
    <row r="2736" spans="1:31" x14ac:dyDescent="0.25">
      <c r="A2736" t="s">
        <v>76</v>
      </c>
      <c r="B2736" t="s">
        <v>144</v>
      </c>
      <c r="C2736" t="s">
        <v>54</v>
      </c>
      <c r="D2736" t="s">
        <v>32</v>
      </c>
      <c r="E2736" t="s">
        <v>32</v>
      </c>
      <c r="F2736">
        <v>1</v>
      </c>
      <c r="G2736" t="s">
        <v>15</v>
      </c>
      <c r="H2736">
        <v>0</v>
      </c>
      <c r="I2736">
        <v>1</v>
      </c>
      <c r="J2736" t="s">
        <v>32</v>
      </c>
      <c r="K2736" t="s">
        <v>32</v>
      </c>
      <c r="L2736" t="s">
        <v>32</v>
      </c>
      <c r="M2736" t="s">
        <v>32</v>
      </c>
      <c r="N2736" t="s">
        <v>32</v>
      </c>
      <c r="O2736">
        <v>1</v>
      </c>
      <c r="P2736" t="s">
        <v>32</v>
      </c>
      <c r="Q2736" t="s">
        <v>32</v>
      </c>
      <c r="R2736" t="s">
        <v>32</v>
      </c>
      <c r="S2736" t="s">
        <v>32</v>
      </c>
      <c r="T2736" t="s">
        <v>32</v>
      </c>
      <c r="U2736" t="s">
        <v>3819</v>
      </c>
      <c r="V2736">
        <v>0</v>
      </c>
      <c r="W2736">
        <v>1</v>
      </c>
      <c r="X2736" t="s">
        <v>32</v>
      </c>
      <c r="Y2736" t="s">
        <v>71</v>
      </c>
      <c r="Z2736">
        <v>0</v>
      </c>
      <c r="AA2736">
        <v>0</v>
      </c>
      <c r="AB2736">
        <v>0</v>
      </c>
      <c r="AC2736">
        <v>0</v>
      </c>
      <c r="AD2736" t="s">
        <v>32</v>
      </c>
      <c r="AE2736" s="23" t="s">
        <v>32</v>
      </c>
    </row>
    <row r="2737" spans="1:31" x14ac:dyDescent="0.25">
      <c r="A2737" t="s">
        <v>76</v>
      </c>
      <c r="B2737" t="s">
        <v>113</v>
      </c>
      <c r="C2737" t="s">
        <v>54</v>
      </c>
      <c r="D2737" t="s">
        <v>32</v>
      </c>
      <c r="E2737" t="s">
        <v>32</v>
      </c>
      <c r="F2737">
        <v>3</v>
      </c>
      <c r="G2737" t="s">
        <v>15</v>
      </c>
      <c r="H2737">
        <v>0</v>
      </c>
      <c r="I2737">
        <v>1</v>
      </c>
      <c r="J2737" t="s">
        <v>32</v>
      </c>
      <c r="K2737" t="s">
        <v>32</v>
      </c>
      <c r="L2737" t="s">
        <v>32</v>
      </c>
      <c r="M2737" t="s">
        <v>32</v>
      </c>
      <c r="N2737" t="s">
        <v>32</v>
      </c>
      <c r="O2737">
        <v>1</v>
      </c>
      <c r="P2737" t="s">
        <v>32</v>
      </c>
      <c r="Q2737" t="s">
        <v>32</v>
      </c>
      <c r="R2737" t="s">
        <v>32</v>
      </c>
      <c r="S2737" t="s">
        <v>32</v>
      </c>
      <c r="T2737" t="s">
        <v>32</v>
      </c>
      <c r="U2737" t="s">
        <v>3819</v>
      </c>
      <c r="V2737">
        <v>0</v>
      </c>
      <c r="W2737">
        <v>1</v>
      </c>
      <c r="X2737" t="s">
        <v>32</v>
      </c>
      <c r="Y2737" t="s">
        <v>71</v>
      </c>
      <c r="Z2737">
        <v>0</v>
      </c>
      <c r="AA2737">
        <v>0</v>
      </c>
      <c r="AB2737">
        <v>0</v>
      </c>
      <c r="AC2737">
        <v>0</v>
      </c>
      <c r="AD2737" t="s">
        <v>32</v>
      </c>
      <c r="AE2737" s="23" t="s">
        <v>32</v>
      </c>
    </row>
    <row r="2738" spans="1:31" x14ac:dyDescent="0.25">
      <c r="A2738" t="s">
        <v>76</v>
      </c>
      <c r="B2738" t="s">
        <v>113</v>
      </c>
      <c r="C2738" t="s">
        <v>54</v>
      </c>
      <c r="D2738" t="s">
        <v>32</v>
      </c>
      <c r="E2738" t="s">
        <v>32</v>
      </c>
      <c r="F2738">
        <v>0</v>
      </c>
      <c r="G2738" t="s">
        <v>15</v>
      </c>
      <c r="H2738">
        <v>0</v>
      </c>
      <c r="I2738">
        <v>1</v>
      </c>
      <c r="J2738" t="s">
        <v>44</v>
      </c>
      <c r="K2738">
        <v>1</v>
      </c>
      <c r="L2738" t="s">
        <v>73</v>
      </c>
      <c r="M2738">
        <v>1</v>
      </c>
      <c r="N2738">
        <v>0</v>
      </c>
      <c r="O2738">
        <v>1</v>
      </c>
      <c r="P2738" t="s">
        <v>32</v>
      </c>
      <c r="Q2738" t="s">
        <v>32</v>
      </c>
      <c r="R2738" t="s">
        <v>32</v>
      </c>
      <c r="S2738" t="s">
        <v>32</v>
      </c>
      <c r="T2738" t="s">
        <v>32</v>
      </c>
      <c r="U2738" t="s">
        <v>3819</v>
      </c>
      <c r="V2738">
        <v>0</v>
      </c>
      <c r="W2738">
        <v>1</v>
      </c>
      <c r="X2738" t="s">
        <v>32</v>
      </c>
      <c r="Y2738" t="s">
        <v>80</v>
      </c>
      <c r="Z2738">
        <v>0</v>
      </c>
      <c r="AA2738">
        <v>0</v>
      </c>
      <c r="AB2738">
        <v>0</v>
      </c>
      <c r="AC2738">
        <v>0</v>
      </c>
      <c r="AD2738" t="s">
        <v>32</v>
      </c>
      <c r="AE2738" s="23" t="s">
        <v>32</v>
      </c>
    </row>
    <row r="2739" spans="1:31" hidden="1" x14ac:dyDescent="0.25">
      <c r="A2739" t="s">
        <v>76</v>
      </c>
      <c r="B2739" t="s">
        <v>113</v>
      </c>
      <c r="C2739" t="s">
        <v>32</v>
      </c>
      <c r="D2739" t="s">
        <v>32</v>
      </c>
      <c r="E2739" t="s">
        <v>32</v>
      </c>
      <c r="F2739">
        <v>0</v>
      </c>
      <c r="G2739" t="s">
        <v>16</v>
      </c>
      <c r="H2739">
        <v>1</v>
      </c>
      <c r="I2739">
        <v>0</v>
      </c>
      <c r="J2739" t="s">
        <v>32</v>
      </c>
      <c r="K2739" t="s">
        <v>32</v>
      </c>
      <c r="L2739" t="s">
        <v>32</v>
      </c>
      <c r="M2739" t="s">
        <v>32</v>
      </c>
      <c r="N2739" t="s">
        <v>32</v>
      </c>
      <c r="O2739">
        <v>1</v>
      </c>
      <c r="P2739" t="s">
        <v>32</v>
      </c>
      <c r="Q2739" t="s">
        <v>32</v>
      </c>
      <c r="R2739" t="s">
        <v>32</v>
      </c>
      <c r="S2739" t="s">
        <v>32</v>
      </c>
      <c r="T2739" t="s">
        <v>32</v>
      </c>
      <c r="U2739" t="s">
        <v>3819</v>
      </c>
      <c r="V2739">
        <v>1</v>
      </c>
      <c r="W2739">
        <v>0</v>
      </c>
      <c r="X2739" t="s">
        <v>32</v>
      </c>
      <c r="Y2739" t="s">
        <v>71</v>
      </c>
      <c r="Z2739">
        <v>0</v>
      </c>
      <c r="AA2739">
        <v>0</v>
      </c>
      <c r="AB2739">
        <v>0</v>
      </c>
      <c r="AC2739">
        <v>0</v>
      </c>
      <c r="AD2739" t="s">
        <v>32</v>
      </c>
      <c r="AE2739" s="23" t="s">
        <v>32</v>
      </c>
    </row>
    <row r="2740" spans="1:31" hidden="1" x14ac:dyDescent="0.25">
      <c r="A2740" t="s">
        <v>76</v>
      </c>
      <c r="B2740" t="s">
        <v>52</v>
      </c>
      <c r="C2740" t="s">
        <v>32</v>
      </c>
      <c r="D2740" t="s">
        <v>32</v>
      </c>
      <c r="E2740" t="s">
        <v>32</v>
      </c>
      <c r="F2740">
        <v>0</v>
      </c>
      <c r="G2740" t="s">
        <v>16</v>
      </c>
      <c r="H2740">
        <v>1</v>
      </c>
      <c r="I2740">
        <v>0</v>
      </c>
      <c r="J2740" t="s">
        <v>32</v>
      </c>
      <c r="K2740" t="s">
        <v>32</v>
      </c>
      <c r="L2740" t="s">
        <v>32</v>
      </c>
      <c r="M2740" t="s">
        <v>32</v>
      </c>
      <c r="N2740" t="s">
        <v>32</v>
      </c>
      <c r="O2740">
        <v>1</v>
      </c>
      <c r="P2740" t="s">
        <v>32</v>
      </c>
      <c r="Q2740" t="s">
        <v>32</v>
      </c>
      <c r="R2740" t="s">
        <v>32</v>
      </c>
      <c r="S2740" t="s">
        <v>32</v>
      </c>
      <c r="T2740" t="s">
        <v>32</v>
      </c>
      <c r="U2740" t="s">
        <v>3819</v>
      </c>
      <c r="V2740">
        <v>1</v>
      </c>
      <c r="W2740">
        <v>0</v>
      </c>
      <c r="X2740" t="s">
        <v>32</v>
      </c>
      <c r="Y2740" t="s">
        <v>71</v>
      </c>
      <c r="Z2740">
        <v>0</v>
      </c>
      <c r="AA2740">
        <v>0</v>
      </c>
      <c r="AB2740">
        <v>0</v>
      </c>
      <c r="AC2740">
        <v>0</v>
      </c>
      <c r="AD2740" t="s">
        <v>32</v>
      </c>
      <c r="AE2740" s="23" t="s">
        <v>32</v>
      </c>
    </row>
    <row r="2741" spans="1:31" hidden="1" x14ac:dyDescent="0.25">
      <c r="A2741" t="s">
        <v>76</v>
      </c>
      <c r="B2741" t="s">
        <v>48</v>
      </c>
      <c r="C2741" t="s">
        <v>32</v>
      </c>
      <c r="D2741" t="s">
        <v>32</v>
      </c>
      <c r="E2741" t="s">
        <v>32</v>
      </c>
      <c r="F2741">
        <v>0</v>
      </c>
      <c r="G2741" t="s">
        <v>16</v>
      </c>
      <c r="H2741">
        <v>1</v>
      </c>
      <c r="I2741">
        <v>0</v>
      </c>
      <c r="J2741" t="s">
        <v>32</v>
      </c>
      <c r="K2741" t="s">
        <v>32</v>
      </c>
      <c r="L2741" t="s">
        <v>32</v>
      </c>
      <c r="M2741" t="s">
        <v>32</v>
      </c>
      <c r="N2741" t="s">
        <v>32</v>
      </c>
      <c r="O2741">
        <v>1</v>
      </c>
      <c r="P2741" t="s">
        <v>32</v>
      </c>
      <c r="Q2741" t="s">
        <v>32</v>
      </c>
      <c r="R2741" t="s">
        <v>32</v>
      </c>
      <c r="S2741" t="s">
        <v>32</v>
      </c>
      <c r="T2741" t="s">
        <v>32</v>
      </c>
      <c r="U2741" t="s">
        <v>3819</v>
      </c>
      <c r="V2741">
        <v>1</v>
      </c>
      <c r="W2741">
        <v>0</v>
      </c>
      <c r="X2741" t="s">
        <v>32</v>
      </c>
      <c r="Y2741" t="s">
        <v>71</v>
      </c>
      <c r="Z2741">
        <v>0</v>
      </c>
      <c r="AA2741">
        <v>0</v>
      </c>
      <c r="AB2741">
        <v>0</v>
      </c>
      <c r="AC2741">
        <v>0</v>
      </c>
      <c r="AD2741" t="s">
        <v>32</v>
      </c>
      <c r="AE2741" s="23" t="s">
        <v>32</v>
      </c>
    </row>
    <row r="2742" spans="1:31" x14ac:dyDescent="0.25">
      <c r="A2742" t="s">
        <v>76</v>
      </c>
      <c r="B2742" t="s">
        <v>148</v>
      </c>
      <c r="C2742" t="s">
        <v>54</v>
      </c>
      <c r="D2742" t="s">
        <v>32</v>
      </c>
      <c r="E2742" t="s">
        <v>32</v>
      </c>
      <c r="F2742">
        <v>0</v>
      </c>
      <c r="G2742" t="s">
        <v>15</v>
      </c>
      <c r="H2742">
        <v>0</v>
      </c>
      <c r="I2742">
        <v>1</v>
      </c>
      <c r="J2742" t="s">
        <v>32</v>
      </c>
      <c r="K2742" t="s">
        <v>32</v>
      </c>
      <c r="L2742" t="s">
        <v>32</v>
      </c>
      <c r="M2742" t="s">
        <v>32</v>
      </c>
      <c r="N2742" t="s">
        <v>32</v>
      </c>
      <c r="O2742">
        <v>1</v>
      </c>
      <c r="P2742" t="s">
        <v>32</v>
      </c>
      <c r="Q2742" t="s">
        <v>32</v>
      </c>
      <c r="R2742" t="s">
        <v>32</v>
      </c>
      <c r="S2742" t="s">
        <v>32</v>
      </c>
      <c r="T2742" t="s">
        <v>32</v>
      </c>
      <c r="U2742" t="s">
        <v>3819</v>
      </c>
      <c r="V2742">
        <v>0</v>
      </c>
      <c r="W2742">
        <v>1</v>
      </c>
      <c r="X2742" t="s">
        <v>32</v>
      </c>
      <c r="Y2742" t="s">
        <v>71</v>
      </c>
      <c r="Z2742">
        <v>0</v>
      </c>
      <c r="AA2742">
        <v>0</v>
      </c>
      <c r="AB2742">
        <v>0</v>
      </c>
      <c r="AC2742">
        <v>0</v>
      </c>
      <c r="AD2742" t="s">
        <v>32</v>
      </c>
      <c r="AE2742" s="23" t="s">
        <v>32</v>
      </c>
    </row>
    <row r="2743" spans="1:31" x14ac:dyDescent="0.25">
      <c r="A2743" t="s">
        <v>76</v>
      </c>
      <c r="B2743" t="s">
        <v>148</v>
      </c>
      <c r="C2743" t="s">
        <v>54</v>
      </c>
      <c r="D2743" t="s">
        <v>32</v>
      </c>
      <c r="E2743" t="s">
        <v>32</v>
      </c>
      <c r="F2743">
        <v>2</v>
      </c>
      <c r="G2743" t="s">
        <v>15</v>
      </c>
      <c r="H2743">
        <v>0</v>
      </c>
      <c r="I2743">
        <v>1</v>
      </c>
      <c r="J2743" t="s">
        <v>32</v>
      </c>
      <c r="K2743" t="s">
        <v>32</v>
      </c>
      <c r="L2743" t="s">
        <v>32</v>
      </c>
      <c r="M2743" t="s">
        <v>32</v>
      </c>
      <c r="N2743" t="s">
        <v>32</v>
      </c>
      <c r="O2743">
        <v>1</v>
      </c>
      <c r="P2743" t="s">
        <v>32</v>
      </c>
      <c r="Q2743" t="s">
        <v>32</v>
      </c>
      <c r="R2743" t="s">
        <v>32</v>
      </c>
      <c r="S2743" t="s">
        <v>32</v>
      </c>
      <c r="T2743" t="s">
        <v>32</v>
      </c>
      <c r="U2743" t="s">
        <v>3819</v>
      </c>
      <c r="V2743">
        <v>0</v>
      </c>
      <c r="W2743">
        <v>1</v>
      </c>
      <c r="X2743" t="s">
        <v>32</v>
      </c>
      <c r="Y2743" t="s">
        <v>71</v>
      </c>
      <c r="Z2743">
        <v>0</v>
      </c>
      <c r="AA2743">
        <v>0</v>
      </c>
      <c r="AB2743">
        <v>0</v>
      </c>
      <c r="AC2743">
        <v>0</v>
      </c>
      <c r="AD2743" t="s">
        <v>32</v>
      </c>
      <c r="AE2743" s="23" t="s">
        <v>32</v>
      </c>
    </row>
    <row r="2744" spans="1:31" x14ac:dyDescent="0.25">
      <c r="A2744" t="s">
        <v>76</v>
      </c>
      <c r="B2744" t="s">
        <v>113</v>
      </c>
      <c r="C2744" t="s">
        <v>54</v>
      </c>
      <c r="D2744" t="s">
        <v>32</v>
      </c>
      <c r="E2744" t="s">
        <v>32</v>
      </c>
      <c r="F2744">
        <v>0</v>
      </c>
      <c r="G2744" t="s">
        <v>15</v>
      </c>
      <c r="H2744">
        <v>0</v>
      </c>
      <c r="I2744">
        <v>1</v>
      </c>
      <c r="J2744" t="s">
        <v>32</v>
      </c>
      <c r="K2744" t="s">
        <v>32</v>
      </c>
      <c r="L2744" t="s">
        <v>32</v>
      </c>
      <c r="M2744" t="s">
        <v>32</v>
      </c>
      <c r="N2744" t="s">
        <v>32</v>
      </c>
      <c r="O2744">
        <v>1</v>
      </c>
      <c r="P2744" t="s">
        <v>32</v>
      </c>
      <c r="Q2744" t="s">
        <v>32</v>
      </c>
      <c r="R2744" t="s">
        <v>32</v>
      </c>
      <c r="S2744" t="s">
        <v>32</v>
      </c>
      <c r="T2744" t="s">
        <v>32</v>
      </c>
      <c r="U2744" t="s">
        <v>3819</v>
      </c>
      <c r="V2744">
        <v>0</v>
      </c>
      <c r="W2744">
        <v>1</v>
      </c>
      <c r="X2744" t="s">
        <v>32</v>
      </c>
      <c r="Y2744" t="s">
        <v>71</v>
      </c>
      <c r="Z2744">
        <v>0</v>
      </c>
      <c r="AA2744">
        <v>0</v>
      </c>
      <c r="AB2744">
        <v>0</v>
      </c>
      <c r="AC2744">
        <v>0</v>
      </c>
      <c r="AD2744" t="s">
        <v>32</v>
      </c>
      <c r="AE2744" s="23" t="s">
        <v>32</v>
      </c>
    </row>
    <row r="2745" spans="1:31" x14ac:dyDescent="0.25">
      <c r="A2745" t="s">
        <v>78</v>
      </c>
      <c r="B2745" t="s">
        <v>113</v>
      </c>
      <c r="C2745" t="s">
        <v>54</v>
      </c>
      <c r="D2745" t="s">
        <v>32</v>
      </c>
      <c r="E2745" t="s">
        <v>32</v>
      </c>
      <c r="F2745">
        <v>0</v>
      </c>
      <c r="G2745" t="s">
        <v>15</v>
      </c>
      <c r="H2745">
        <v>0</v>
      </c>
      <c r="I2745">
        <v>1</v>
      </c>
      <c r="J2745" t="s">
        <v>32</v>
      </c>
      <c r="K2745" t="s">
        <v>32</v>
      </c>
      <c r="L2745" t="s">
        <v>32</v>
      </c>
      <c r="M2745" t="s">
        <v>32</v>
      </c>
      <c r="N2745" t="s">
        <v>32</v>
      </c>
      <c r="O2745">
        <v>1</v>
      </c>
      <c r="P2745" t="s">
        <v>32</v>
      </c>
      <c r="Q2745" t="s">
        <v>32</v>
      </c>
      <c r="R2745" t="s">
        <v>32</v>
      </c>
      <c r="S2745" t="s">
        <v>32</v>
      </c>
      <c r="T2745" t="s">
        <v>32</v>
      </c>
      <c r="U2745" t="s">
        <v>3819</v>
      </c>
      <c r="V2745">
        <v>0</v>
      </c>
      <c r="W2745">
        <v>1</v>
      </c>
      <c r="X2745" t="s">
        <v>32</v>
      </c>
      <c r="Y2745" t="s">
        <v>71</v>
      </c>
      <c r="Z2745">
        <v>0</v>
      </c>
      <c r="AA2745">
        <v>0</v>
      </c>
      <c r="AB2745">
        <v>0</v>
      </c>
      <c r="AC2745">
        <v>0</v>
      </c>
      <c r="AD2745" t="s">
        <v>32</v>
      </c>
      <c r="AE2745" s="23" t="s">
        <v>32</v>
      </c>
    </row>
    <row r="2746" spans="1:31" hidden="1" x14ac:dyDescent="0.25">
      <c r="A2746" t="s">
        <v>69</v>
      </c>
      <c r="B2746" t="s">
        <v>31</v>
      </c>
      <c r="C2746" t="s">
        <v>32</v>
      </c>
      <c r="D2746" t="s">
        <v>32</v>
      </c>
      <c r="E2746" t="s">
        <v>32</v>
      </c>
      <c r="F2746">
        <v>0</v>
      </c>
      <c r="G2746" t="s">
        <v>16</v>
      </c>
      <c r="H2746">
        <v>1</v>
      </c>
      <c r="I2746">
        <v>0</v>
      </c>
      <c r="J2746" t="s">
        <v>32</v>
      </c>
      <c r="K2746" t="s">
        <v>32</v>
      </c>
      <c r="L2746" t="s">
        <v>32</v>
      </c>
      <c r="M2746" t="s">
        <v>32</v>
      </c>
      <c r="N2746" t="s">
        <v>32</v>
      </c>
      <c r="O2746">
        <v>1</v>
      </c>
      <c r="P2746" t="s">
        <v>32</v>
      </c>
      <c r="Q2746" t="s">
        <v>32</v>
      </c>
      <c r="R2746" t="s">
        <v>32</v>
      </c>
      <c r="S2746" t="s">
        <v>32</v>
      </c>
      <c r="T2746" t="s">
        <v>32</v>
      </c>
      <c r="U2746" t="s">
        <v>3819</v>
      </c>
      <c r="V2746">
        <v>1</v>
      </c>
      <c r="W2746">
        <v>0</v>
      </c>
      <c r="X2746" t="s">
        <v>32</v>
      </c>
      <c r="Y2746" t="s">
        <v>71</v>
      </c>
      <c r="Z2746">
        <v>0</v>
      </c>
      <c r="AA2746">
        <v>0</v>
      </c>
      <c r="AB2746">
        <v>0</v>
      </c>
      <c r="AC2746">
        <v>0</v>
      </c>
      <c r="AD2746" t="s">
        <v>32</v>
      </c>
      <c r="AE2746" s="23" t="s">
        <v>32</v>
      </c>
    </row>
    <row r="2747" spans="1:31" x14ac:dyDescent="0.25">
      <c r="A2747" t="s">
        <v>75</v>
      </c>
      <c r="B2747" t="s">
        <v>103</v>
      </c>
      <c r="C2747" t="s">
        <v>54</v>
      </c>
      <c r="D2747" t="s">
        <v>32</v>
      </c>
      <c r="E2747" t="s">
        <v>32</v>
      </c>
      <c r="F2747">
        <v>0</v>
      </c>
      <c r="G2747" t="s">
        <v>15</v>
      </c>
      <c r="H2747">
        <v>0</v>
      </c>
      <c r="I2747">
        <v>1</v>
      </c>
      <c r="J2747" t="s">
        <v>44</v>
      </c>
      <c r="K2747">
        <v>1</v>
      </c>
      <c r="L2747" t="s">
        <v>45</v>
      </c>
      <c r="M2747">
        <v>0</v>
      </c>
      <c r="N2747">
        <v>1</v>
      </c>
      <c r="O2747">
        <v>1</v>
      </c>
      <c r="P2747" t="s">
        <v>32</v>
      </c>
      <c r="Q2747" t="s">
        <v>32</v>
      </c>
      <c r="R2747" t="s">
        <v>32</v>
      </c>
      <c r="S2747" t="s">
        <v>32</v>
      </c>
      <c r="T2747" t="s">
        <v>32</v>
      </c>
      <c r="U2747" t="s">
        <v>3819</v>
      </c>
      <c r="V2747">
        <v>0</v>
      </c>
      <c r="W2747">
        <v>1</v>
      </c>
      <c r="X2747" t="s">
        <v>32</v>
      </c>
      <c r="Y2747" t="s">
        <v>80</v>
      </c>
      <c r="Z2747">
        <v>0</v>
      </c>
      <c r="AA2747">
        <v>0</v>
      </c>
      <c r="AB2747">
        <v>0</v>
      </c>
      <c r="AC2747">
        <v>0</v>
      </c>
      <c r="AD2747" t="s">
        <v>32</v>
      </c>
      <c r="AE2747" s="23" t="s">
        <v>32</v>
      </c>
    </row>
    <row r="2748" spans="1:31" x14ac:dyDescent="0.25">
      <c r="A2748" t="s">
        <v>75</v>
      </c>
      <c r="B2748" t="s">
        <v>103</v>
      </c>
      <c r="C2748" t="s">
        <v>54</v>
      </c>
      <c r="D2748" t="s">
        <v>32</v>
      </c>
      <c r="E2748" t="s">
        <v>32</v>
      </c>
      <c r="F2748">
        <v>2</v>
      </c>
      <c r="G2748" t="s">
        <v>15</v>
      </c>
      <c r="H2748">
        <v>0</v>
      </c>
      <c r="I2748">
        <v>1</v>
      </c>
      <c r="J2748" t="s">
        <v>44</v>
      </c>
      <c r="K2748">
        <v>1</v>
      </c>
      <c r="L2748" t="s">
        <v>73</v>
      </c>
      <c r="M2748">
        <v>1</v>
      </c>
      <c r="N2748">
        <v>0</v>
      </c>
      <c r="O2748">
        <v>1</v>
      </c>
      <c r="P2748" t="s">
        <v>32</v>
      </c>
      <c r="Q2748" t="s">
        <v>32</v>
      </c>
      <c r="R2748" t="s">
        <v>32</v>
      </c>
      <c r="S2748" t="s">
        <v>32</v>
      </c>
      <c r="T2748" t="s">
        <v>32</v>
      </c>
      <c r="U2748" t="s">
        <v>3819</v>
      </c>
      <c r="V2748">
        <v>0</v>
      </c>
      <c r="W2748">
        <v>1</v>
      </c>
      <c r="X2748" t="s">
        <v>32</v>
      </c>
      <c r="Y2748" t="s">
        <v>71</v>
      </c>
      <c r="Z2748">
        <v>0</v>
      </c>
      <c r="AA2748">
        <v>0</v>
      </c>
      <c r="AB2748">
        <v>0</v>
      </c>
      <c r="AC2748">
        <v>0</v>
      </c>
      <c r="AD2748" t="s">
        <v>32</v>
      </c>
      <c r="AE2748" s="23" t="s">
        <v>32</v>
      </c>
    </row>
    <row r="2749" spans="1:31" hidden="1" x14ac:dyDescent="0.25">
      <c r="A2749" t="s">
        <v>74</v>
      </c>
      <c r="B2749" t="s">
        <v>38</v>
      </c>
      <c r="C2749" t="s">
        <v>32</v>
      </c>
      <c r="D2749" t="s">
        <v>32</v>
      </c>
      <c r="E2749" t="s">
        <v>32</v>
      </c>
      <c r="F2749">
        <v>0</v>
      </c>
      <c r="G2749" t="s">
        <v>16</v>
      </c>
      <c r="H2749">
        <v>1</v>
      </c>
      <c r="I2749">
        <v>0</v>
      </c>
      <c r="J2749" t="s">
        <v>32</v>
      </c>
      <c r="K2749" t="s">
        <v>32</v>
      </c>
      <c r="L2749" t="s">
        <v>32</v>
      </c>
      <c r="M2749" t="s">
        <v>32</v>
      </c>
      <c r="N2749" t="s">
        <v>32</v>
      </c>
      <c r="O2749">
        <v>1</v>
      </c>
      <c r="P2749" t="s">
        <v>32</v>
      </c>
      <c r="Q2749" t="s">
        <v>32</v>
      </c>
      <c r="R2749" t="s">
        <v>32</v>
      </c>
      <c r="S2749" t="s">
        <v>32</v>
      </c>
      <c r="T2749" t="s">
        <v>32</v>
      </c>
      <c r="U2749" t="s">
        <v>3819</v>
      </c>
      <c r="V2749">
        <v>1</v>
      </c>
      <c r="W2749">
        <v>0</v>
      </c>
      <c r="X2749" t="s">
        <v>32</v>
      </c>
      <c r="Y2749" t="s">
        <v>71</v>
      </c>
      <c r="Z2749">
        <v>0</v>
      </c>
      <c r="AA2749">
        <v>0</v>
      </c>
      <c r="AB2749">
        <v>0</v>
      </c>
      <c r="AC2749">
        <v>0</v>
      </c>
      <c r="AD2749" t="s">
        <v>32</v>
      </c>
      <c r="AE2749" s="23" t="s">
        <v>32</v>
      </c>
    </row>
    <row r="2750" spans="1:31" x14ac:dyDescent="0.25">
      <c r="A2750" t="s">
        <v>75</v>
      </c>
      <c r="B2750" t="s">
        <v>31</v>
      </c>
      <c r="C2750" t="s">
        <v>54</v>
      </c>
      <c r="D2750" t="s">
        <v>32</v>
      </c>
      <c r="E2750" t="s">
        <v>32</v>
      </c>
      <c r="F2750">
        <v>0</v>
      </c>
      <c r="G2750" t="s">
        <v>15</v>
      </c>
      <c r="H2750">
        <v>0</v>
      </c>
      <c r="I2750">
        <v>1</v>
      </c>
      <c r="J2750" t="s">
        <v>32</v>
      </c>
      <c r="K2750" t="s">
        <v>32</v>
      </c>
      <c r="L2750" t="s">
        <v>32</v>
      </c>
      <c r="M2750" t="s">
        <v>32</v>
      </c>
      <c r="N2750" t="s">
        <v>32</v>
      </c>
      <c r="O2750">
        <v>1</v>
      </c>
      <c r="P2750" t="s">
        <v>32</v>
      </c>
      <c r="Q2750" t="s">
        <v>32</v>
      </c>
      <c r="R2750" t="s">
        <v>32</v>
      </c>
      <c r="S2750" t="s">
        <v>32</v>
      </c>
      <c r="T2750" t="s">
        <v>32</v>
      </c>
      <c r="U2750" t="s">
        <v>3819</v>
      </c>
      <c r="V2750">
        <v>0</v>
      </c>
      <c r="W2750">
        <v>1</v>
      </c>
      <c r="X2750" t="s">
        <v>32</v>
      </c>
      <c r="Y2750" t="s">
        <v>71</v>
      </c>
      <c r="Z2750">
        <v>0</v>
      </c>
      <c r="AA2750">
        <v>0</v>
      </c>
      <c r="AB2750">
        <v>0</v>
      </c>
      <c r="AC2750">
        <v>0</v>
      </c>
      <c r="AD2750" t="s">
        <v>32</v>
      </c>
      <c r="AE2750" s="23" t="s">
        <v>32</v>
      </c>
    </row>
    <row r="2751" spans="1:31" hidden="1" x14ac:dyDescent="0.25">
      <c r="A2751" t="s">
        <v>78</v>
      </c>
      <c r="B2751" t="s">
        <v>106</v>
      </c>
      <c r="C2751" t="s">
        <v>32</v>
      </c>
      <c r="D2751" t="s">
        <v>32</v>
      </c>
      <c r="E2751" t="s">
        <v>32</v>
      </c>
      <c r="F2751">
        <v>0</v>
      </c>
      <c r="G2751" t="s">
        <v>16</v>
      </c>
      <c r="H2751">
        <v>1</v>
      </c>
      <c r="I2751">
        <v>0</v>
      </c>
      <c r="J2751" t="s">
        <v>32</v>
      </c>
      <c r="K2751" t="s">
        <v>32</v>
      </c>
      <c r="L2751" t="s">
        <v>32</v>
      </c>
      <c r="M2751" t="s">
        <v>32</v>
      </c>
      <c r="N2751" t="s">
        <v>32</v>
      </c>
      <c r="O2751">
        <v>1</v>
      </c>
      <c r="P2751" t="s">
        <v>32</v>
      </c>
      <c r="Q2751" t="s">
        <v>32</v>
      </c>
      <c r="R2751" t="s">
        <v>32</v>
      </c>
      <c r="S2751" t="s">
        <v>32</v>
      </c>
      <c r="T2751" t="s">
        <v>32</v>
      </c>
      <c r="U2751" t="s">
        <v>3819</v>
      </c>
      <c r="V2751">
        <v>1</v>
      </c>
      <c r="W2751">
        <v>0</v>
      </c>
      <c r="X2751" t="s">
        <v>32</v>
      </c>
      <c r="Y2751" t="s">
        <v>71</v>
      </c>
      <c r="Z2751">
        <v>0</v>
      </c>
      <c r="AA2751">
        <v>0</v>
      </c>
      <c r="AB2751">
        <v>0</v>
      </c>
      <c r="AC2751">
        <v>0</v>
      </c>
      <c r="AD2751" t="s">
        <v>32</v>
      </c>
      <c r="AE2751" s="23" t="s">
        <v>32</v>
      </c>
    </row>
    <row r="2752" spans="1:31" x14ac:dyDescent="0.25">
      <c r="A2752" t="s">
        <v>78</v>
      </c>
      <c r="B2752" t="s">
        <v>52</v>
      </c>
      <c r="C2752" t="s">
        <v>56</v>
      </c>
      <c r="D2752" t="s">
        <v>32</v>
      </c>
      <c r="E2752" t="s">
        <v>32</v>
      </c>
      <c r="F2752">
        <v>0</v>
      </c>
      <c r="G2752" t="s">
        <v>15</v>
      </c>
      <c r="H2752">
        <v>0</v>
      </c>
      <c r="I2752">
        <v>1</v>
      </c>
      <c r="J2752" t="s">
        <v>32</v>
      </c>
      <c r="K2752" t="s">
        <v>32</v>
      </c>
      <c r="L2752" t="s">
        <v>32</v>
      </c>
      <c r="M2752" t="s">
        <v>32</v>
      </c>
      <c r="N2752" t="s">
        <v>32</v>
      </c>
      <c r="O2752">
        <v>1</v>
      </c>
      <c r="P2752" t="s">
        <v>32</v>
      </c>
      <c r="Q2752" t="s">
        <v>32</v>
      </c>
      <c r="R2752" t="s">
        <v>32</v>
      </c>
      <c r="S2752" t="s">
        <v>32</v>
      </c>
      <c r="T2752" t="s">
        <v>32</v>
      </c>
      <c r="U2752" t="s">
        <v>3819</v>
      </c>
      <c r="V2752">
        <v>0</v>
      </c>
      <c r="W2752">
        <v>1</v>
      </c>
      <c r="X2752" t="s">
        <v>32</v>
      </c>
      <c r="Y2752" t="s">
        <v>80</v>
      </c>
      <c r="Z2752">
        <v>0</v>
      </c>
      <c r="AA2752">
        <v>0</v>
      </c>
      <c r="AB2752">
        <v>0</v>
      </c>
      <c r="AC2752">
        <v>0</v>
      </c>
      <c r="AD2752" t="s">
        <v>32</v>
      </c>
      <c r="AE2752" s="23" t="s">
        <v>32</v>
      </c>
    </row>
    <row r="2753" spans="1:31" hidden="1" x14ac:dyDescent="0.25">
      <c r="A2753" t="s">
        <v>78</v>
      </c>
      <c r="B2753" t="s">
        <v>52</v>
      </c>
      <c r="C2753" t="s">
        <v>32</v>
      </c>
      <c r="D2753" t="s">
        <v>32</v>
      </c>
      <c r="E2753" t="s">
        <v>32</v>
      </c>
      <c r="F2753">
        <v>0</v>
      </c>
      <c r="G2753" t="s">
        <v>16</v>
      </c>
      <c r="H2753">
        <v>1</v>
      </c>
      <c r="I2753">
        <v>0</v>
      </c>
      <c r="J2753" t="s">
        <v>32</v>
      </c>
      <c r="K2753" t="s">
        <v>32</v>
      </c>
      <c r="L2753" t="s">
        <v>32</v>
      </c>
      <c r="M2753" t="s">
        <v>32</v>
      </c>
      <c r="N2753" t="s">
        <v>32</v>
      </c>
      <c r="O2753">
        <v>1</v>
      </c>
      <c r="P2753" t="s">
        <v>32</v>
      </c>
      <c r="Q2753" t="s">
        <v>32</v>
      </c>
      <c r="R2753" t="s">
        <v>32</v>
      </c>
      <c r="S2753" t="s">
        <v>32</v>
      </c>
      <c r="T2753" t="s">
        <v>32</v>
      </c>
      <c r="U2753" t="s">
        <v>3819</v>
      </c>
      <c r="V2753">
        <v>1</v>
      </c>
      <c r="W2753">
        <v>0</v>
      </c>
      <c r="X2753" t="s">
        <v>32</v>
      </c>
      <c r="Y2753" t="s">
        <v>71</v>
      </c>
      <c r="Z2753">
        <v>0</v>
      </c>
      <c r="AA2753">
        <v>0</v>
      </c>
      <c r="AB2753">
        <v>0</v>
      </c>
      <c r="AC2753">
        <v>0</v>
      </c>
      <c r="AD2753" t="s">
        <v>32</v>
      </c>
      <c r="AE2753" s="23" t="s">
        <v>32</v>
      </c>
    </row>
    <row r="2754" spans="1:31" x14ac:dyDescent="0.25">
      <c r="A2754" t="s">
        <v>78</v>
      </c>
      <c r="B2754" t="s">
        <v>144</v>
      </c>
      <c r="C2754" t="s">
        <v>54</v>
      </c>
      <c r="D2754" t="s">
        <v>32</v>
      </c>
      <c r="E2754" t="s">
        <v>32</v>
      </c>
      <c r="F2754">
        <v>0</v>
      </c>
      <c r="G2754" t="s">
        <v>15</v>
      </c>
      <c r="H2754">
        <v>0</v>
      </c>
      <c r="I2754">
        <v>1</v>
      </c>
      <c r="J2754" t="s">
        <v>32</v>
      </c>
      <c r="K2754" t="s">
        <v>32</v>
      </c>
      <c r="L2754" t="s">
        <v>32</v>
      </c>
      <c r="M2754" t="s">
        <v>32</v>
      </c>
      <c r="N2754" t="s">
        <v>32</v>
      </c>
      <c r="O2754">
        <v>1</v>
      </c>
      <c r="P2754" t="s">
        <v>32</v>
      </c>
      <c r="Q2754" t="s">
        <v>32</v>
      </c>
      <c r="R2754" t="s">
        <v>32</v>
      </c>
      <c r="S2754" t="s">
        <v>32</v>
      </c>
      <c r="T2754" t="s">
        <v>32</v>
      </c>
      <c r="U2754" t="s">
        <v>3819</v>
      </c>
      <c r="V2754">
        <v>0</v>
      </c>
      <c r="W2754">
        <v>1</v>
      </c>
      <c r="X2754" t="s">
        <v>32</v>
      </c>
      <c r="Y2754" t="s">
        <v>71</v>
      </c>
      <c r="Z2754">
        <v>0</v>
      </c>
      <c r="AA2754">
        <v>0</v>
      </c>
      <c r="AB2754">
        <v>0</v>
      </c>
      <c r="AC2754">
        <v>0</v>
      </c>
      <c r="AD2754" t="s">
        <v>32</v>
      </c>
      <c r="AE2754" s="23" t="s">
        <v>32</v>
      </c>
    </row>
    <row r="2755" spans="1:31" x14ac:dyDescent="0.25">
      <c r="A2755" t="s">
        <v>78</v>
      </c>
      <c r="B2755" t="s">
        <v>113</v>
      </c>
      <c r="C2755" t="s">
        <v>54</v>
      </c>
      <c r="D2755" t="s">
        <v>32</v>
      </c>
      <c r="E2755" t="s">
        <v>32</v>
      </c>
      <c r="F2755">
        <v>1</v>
      </c>
      <c r="G2755" t="s">
        <v>15</v>
      </c>
      <c r="H2755">
        <v>0</v>
      </c>
      <c r="I2755">
        <v>1</v>
      </c>
      <c r="J2755" t="s">
        <v>32</v>
      </c>
      <c r="K2755" t="s">
        <v>32</v>
      </c>
      <c r="L2755" t="s">
        <v>32</v>
      </c>
      <c r="M2755" t="s">
        <v>32</v>
      </c>
      <c r="N2755" t="s">
        <v>32</v>
      </c>
      <c r="O2755">
        <v>1</v>
      </c>
      <c r="P2755" t="s">
        <v>32</v>
      </c>
      <c r="Q2755" t="s">
        <v>32</v>
      </c>
      <c r="R2755" t="s">
        <v>32</v>
      </c>
      <c r="S2755" t="s">
        <v>32</v>
      </c>
      <c r="T2755" t="s">
        <v>32</v>
      </c>
      <c r="U2755" t="s">
        <v>3819</v>
      </c>
      <c r="V2755">
        <v>0</v>
      </c>
      <c r="W2755">
        <v>1</v>
      </c>
      <c r="X2755" t="s">
        <v>32</v>
      </c>
      <c r="Y2755" t="s">
        <v>71</v>
      </c>
      <c r="Z2755">
        <v>0</v>
      </c>
      <c r="AA2755">
        <v>0</v>
      </c>
      <c r="AB2755">
        <v>0</v>
      </c>
      <c r="AC2755">
        <v>0</v>
      </c>
      <c r="AD2755" t="s">
        <v>32</v>
      </c>
      <c r="AE2755" s="23" t="s">
        <v>32</v>
      </c>
    </row>
    <row r="2756" spans="1:31" hidden="1" x14ac:dyDescent="0.25">
      <c r="A2756" t="s">
        <v>78</v>
      </c>
      <c r="B2756" t="s">
        <v>113</v>
      </c>
      <c r="C2756" t="s">
        <v>32</v>
      </c>
      <c r="D2756" t="s">
        <v>32</v>
      </c>
      <c r="E2756" t="s">
        <v>32</v>
      </c>
      <c r="F2756">
        <v>1</v>
      </c>
      <c r="G2756" t="s">
        <v>16</v>
      </c>
      <c r="H2756">
        <v>1</v>
      </c>
      <c r="I2756">
        <v>0</v>
      </c>
      <c r="J2756" t="s">
        <v>32</v>
      </c>
      <c r="K2756" t="s">
        <v>32</v>
      </c>
      <c r="L2756" t="s">
        <v>32</v>
      </c>
      <c r="M2756" t="s">
        <v>32</v>
      </c>
      <c r="N2756" t="s">
        <v>32</v>
      </c>
      <c r="O2756">
        <v>1</v>
      </c>
      <c r="P2756" t="s">
        <v>32</v>
      </c>
      <c r="Q2756" t="s">
        <v>32</v>
      </c>
      <c r="R2756" t="s">
        <v>32</v>
      </c>
      <c r="S2756" t="s">
        <v>32</v>
      </c>
      <c r="T2756" t="s">
        <v>32</v>
      </c>
      <c r="U2756" t="s">
        <v>3819</v>
      </c>
      <c r="V2756">
        <v>1</v>
      </c>
      <c r="W2756">
        <v>0</v>
      </c>
      <c r="X2756" t="s">
        <v>32</v>
      </c>
      <c r="Y2756" t="s">
        <v>71</v>
      </c>
      <c r="Z2756">
        <v>0</v>
      </c>
      <c r="AA2756">
        <v>0</v>
      </c>
      <c r="AB2756">
        <v>0</v>
      </c>
      <c r="AC2756">
        <v>0</v>
      </c>
      <c r="AD2756" t="s">
        <v>32</v>
      </c>
      <c r="AE2756" s="23" t="s">
        <v>32</v>
      </c>
    </row>
    <row r="2757" spans="1:31" hidden="1" x14ac:dyDescent="0.25">
      <c r="A2757" t="s">
        <v>78</v>
      </c>
      <c r="B2757" t="s">
        <v>113</v>
      </c>
      <c r="C2757" t="s">
        <v>32</v>
      </c>
      <c r="D2757" t="s">
        <v>32</v>
      </c>
      <c r="E2757" t="s">
        <v>32</v>
      </c>
      <c r="F2757">
        <v>1</v>
      </c>
      <c r="G2757" t="s">
        <v>16</v>
      </c>
      <c r="H2757">
        <v>1</v>
      </c>
      <c r="I2757">
        <v>0</v>
      </c>
      <c r="J2757" t="s">
        <v>32</v>
      </c>
      <c r="K2757" t="s">
        <v>32</v>
      </c>
      <c r="L2757" t="s">
        <v>32</v>
      </c>
      <c r="M2757" t="s">
        <v>32</v>
      </c>
      <c r="N2757" t="s">
        <v>32</v>
      </c>
      <c r="O2757">
        <v>1</v>
      </c>
      <c r="P2757" t="s">
        <v>32</v>
      </c>
      <c r="Q2757" t="s">
        <v>32</v>
      </c>
      <c r="R2757" t="s">
        <v>32</v>
      </c>
      <c r="S2757" t="s">
        <v>32</v>
      </c>
      <c r="T2757" t="s">
        <v>32</v>
      </c>
      <c r="U2757" t="s">
        <v>3819</v>
      </c>
      <c r="V2757">
        <v>1</v>
      </c>
      <c r="W2757">
        <v>0</v>
      </c>
      <c r="X2757" t="s">
        <v>32</v>
      </c>
      <c r="Y2757" t="s">
        <v>71</v>
      </c>
      <c r="Z2757">
        <v>0</v>
      </c>
      <c r="AA2757">
        <v>0</v>
      </c>
      <c r="AB2757">
        <v>0</v>
      </c>
      <c r="AC2757">
        <v>0</v>
      </c>
      <c r="AD2757" t="s">
        <v>32</v>
      </c>
      <c r="AE2757" s="23" t="s">
        <v>32</v>
      </c>
    </row>
    <row r="2758" spans="1:31" x14ac:dyDescent="0.25">
      <c r="A2758" t="s">
        <v>78</v>
      </c>
      <c r="B2758" t="s">
        <v>113</v>
      </c>
      <c r="C2758" t="s">
        <v>54</v>
      </c>
      <c r="D2758" t="s">
        <v>32</v>
      </c>
      <c r="E2758" t="s">
        <v>32</v>
      </c>
      <c r="F2758">
        <v>0</v>
      </c>
      <c r="G2758" t="s">
        <v>15</v>
      </c>
      <c r="H2758">
        <v>0</v>
      </c>
      <c r="I2758">
        <v>1</v>
      </c>
      <c r="J2758" t="s">
        <v>32</v>
      </c>
      <c r="K2758" t="s">
        <v>32</v>
      </c>
      <c r="L2758" t="s">
        <v>32</v>
      </c>
      <c r="M2758" t="s">
        <v>32</v>
      </c>
      <c r="N2758" t="s">
        <v>32</v>
      </c>
      <c r="O2758">
        <v>1</v>
      </c>
      <c r="P2758" t="s">
        <v>32</v>
      </c>
      <c r="Q2758" t="s">
        <v>32</v>
      </c>
      <c r="R2758" t="s">
        <v>32</v>
      </c>
      <c r="S2758" t="s">
        <v>32</v>
      </c>
      <c r="T2758" t="s">
        <v>32</v>
      </c>
      <c r="U2758" t="s">
        <v>3819</v>
      </c>
      <c r="V2758">
        <v>0</v>
      </c>
      <c r="W2758">
        <v>1</v>
      </c>
      <c r="X2758" t="s">
        <v>32</v>
      </c>
      <c r="Y2758" t="s">
        <v>71</v>
      </c>
      <c r="Z2758">
        <v>0</v>
      </c>
      <c r="AA2758">
        <v>0</v>
      </c>
      <c r="AB2758">
        <v>0</v>
      </c>
      <c r="AC2758">
        <v>0</v>
      </c>
      <c r="AD2758" t="s">
        <v>32</v>
      </c>
      <c r="AE2758" s="23" t="s">
        <v>32</v>
      </c>
    </row>
    <row r="2759" spans="1:31" x14ac:dyDescent="0.25">
      <c r="A2759" t="s">
        <v>78</v>
      </c>
      <c r="B2759" t="s">
        <v>43</v>
      </c>
      <c r="C2759" t="s">
        <v>54</v>
      </c>
      <c r="D2759" t="s">
        <v>32</v>
      </c>
      <c r="E2759" t="s">
        <v>32</v>
      </c>
      <c r="F2759">
        <v>1</v>
      </c>
      <c r="G2759" t="s">
        <v>15</v>
      </c>
      <c r="H2759">
        <v>0</v>
      </c>
      <c r="I2759">
        <v>1</v>
      </c>
      <c r="J2759" t="s">
        <v>32</v>
      </c>
      <c r="K2759" t="s">
        <v>32</v>
      </c>
      <c r="L2759" t="s">
        <v>32</v>
      </c>
      <c r="M2759" t="s">
        <v>32</v>
      </c>
      <c r="N2759" t="s">
        <v>32</v>
      </c>
      <c r="O2759">
        <v>1</v>
      </c>
      <c r="P2759" t="s">
        <v>32</v>
      </c>
      <c r="Q2759" t="s">
        <v>32</v>
      </c>
      <c r="R2759" t="s">
        <v>32</v>
      </c>
      <c r="S2759" t="s">
        <v>32</v>
      </c>
      <c r="T2759" t="s">
        <v>32</v>
      </c>
      <c r="U2759" t="s">
        <v>3819</v>
      </c>
      <c r="V2759">
        <v>0</v>
      </c>
      <c r="W2759">
        <v>1</v>
      </c>
      <c r="X2759" t="s">
        <v>32</v>
      </c>
      <c r="Y2759" t="s">
        <v>71</v>
      </c>
      <c r="Z2759">
        <v>0</v>
      </c>
      <c r="AA2759">
        <v>0</v>
      </c>
      <c r="AB2759">
        <v>0</v>
      </c>
      <c r="AC2759">
        <v>0</v>
      </c>
      <c r="AD2759" t="s">
        <v>32</v>
      </c>
      <c r="AE2759" s="23" t="s">
        <v>32</v>
      </c>
    </row>
    <row r="2760" spans="1:31" x14ac:dyDescent="0.25">
      <c r="A2760" t="s">
        <v>85</v>
      </c>
      <c r="B2760" t="s">
        <v>43</v>
      </c>
      <c r="C2760" t="s">
        <v>54</v>
      </c>
      <c r="D2760" t="s">
        <v>32</v>
      </c>
      <c r="E2760" t="s">
        <v>32</v>
      </c>
      <c r="F2760">
        <v>1</v>
      </c>
      <c r="G2760" t="s">
        <v>15</v>
      </c>
      <c r="H2760">
        <v>0</v>
      </c>
      <c r="I2760">
        <v>1</v>
      </c>
      <c r="J2760" t="s">
        <v>32</v>
      </c>
      <c r="K2760" t="s">
        <v>32</v>
      </c>
      <c r="L2760" t="s">
        <v>32</v>
      </c>
      <c r="M2760" t="s">
        <v>32</v>
      </c>
      <c r="N2760" t="s">
        <v>32</v>
      </c>
      <c r="O2760">
        <v>1</v>
      </c>
      <c r="P2760" t="s">
        <v>32</v>
      </c>
      <c r="Q2760" t="s">
        <v>32</v>
      </c>
      <c r="R2760" t="s">
        <v>32</v>
      </c>
      <c r="S2760" t="s">
        <v>32</v>
      </c>
      <c r="T2760" t="s">
        <v>32</v>
      </c>
      <c r="U2760" t="s">
        <v>3819</v>
      </c>
      <c r="V2760">
        <v>0</v>
      </c>
      <c r="W2760">
        <v>1</v>
      </c>
      <c r="X2760" t="s">
        <v>32</v>
      </c>
      <c r="Y2760" t="s">
        <v>35</v>
      </c>
      <c r="Z2760">
        <v>0</v>
      </c>
      <c r="AA2760">
        <v>0</v>
      </c>
      <c r="AB2760">
        <v>0</v>
      </c>
      <c r="AC2760">
        <v>1</v>
      </c>
      <c r="AD2760" t="s">
        <v>32</v>
      </c>
      <c r="AE2760" s="23" t="s">
        <v>32</v>
      </c>
    </row>
    <row r="2761" spans="1:31" hidden="1" x14ac:dyDescent="0.25">
      <c r="A2761" t="s">
        <v>78</v>
      </c>
      <c r="B2761" t="s">
        <v>139</v>
      </c>
      <c r="C2761" t="s">
        <v>32</v>
      </c>
      <c r="D2761" t="s">
        <v>32</v>
      </c>
      <c r="E2761" t="s">
        <v>32</v>
      </c>
      <c r="F2761">
        <v>0</v>
      </c>
      <c r="G2761" t="s">
        <v>16</v>
      </c>
      <c r="H2761">
        <v>1</v>
      </c>
      <c r="I2761">
        <v>0</v>
      </c>
      <c r="J2761" t="s">
        <v>32</v>
      </c>
      <c r="K2761" t="s">
        <v>32</v>
      </c>
      <c r="L2761" t="s">
        <v>32</v>
      </c>
      <c r="M2761" t="s">
        <v>32</v>
      </c>
      <c r="N2761" t="s">
        <v>32</v>
      </c>
      <c r="O2761">
        <v>1</v>
      </c>
      <c r="P2761" t="s">
        <v>32</v>
      </c>
      <c r="Q2761" t="s">
        <v>32</v>
      </c>
      <c r="R2761" t="s">
        <v>32</v>
      </c>
      <c r="S2761" t="s">
        <v>32</v>
      </c>
      <c r="T2761" t="s">
        <v>32</v>
      </c>
      <c r="U2761" t="s">
        <v>3819</v>
      </c>
      <c r="V2761">
        <v>1</v>
      </c>
      <c r="W2761">
        <v>0</v>
      </c>
      <c r="X2761" t="s">
        <v>32</v>
      </c>
      <c r="Y2761" t="s">
        <v>71</v>
      </c>
      <c r="Z2761">
        <v>0</v>
      </c>
      <c r="AA2761">
        <v>0</v>
      </c>
      <c r="AB2761">
        <v>0</v>
      </c>
      <c r="AC2761">
        <v>0</v>
      </c>
      <c r="AD2761" t="s">
        <v>32</v>
      </c>
      <c r="AE2761" s="23" t="s">
        <v>32</v>
      </c>
    </row>
    <row r="2762" spans="1:31" hidden="1" x14ac:dyDescent="0.25">
      <c r="A2762" t="s">
        <v>3894</v>
      </c>
      <c r="B2762" t="s">
        <v>31</v>
      </c>
      <c r="C2762" t="s">
        <v>32</v>
      </c>
      <c r="D2762" t="s">
        <v>32</v>
      </c>
      <c r="E2762" t="s">
        <v>32</v>
      </c>
      <c r="F2762">
        <v>1</v>
      </c>
      <c r="G2762" t="s">
        <v>16</v>
      </c>
      <c r="H2762">
        <v>1</v>
      </c>
      <c r="I2762">
        <v>0</v>
      </c>
      <c r="J2762" t="s">
        <v>32</v>
      </c>
      <c r="K2762" t="s">
        <v>32</v>
      </c>
      <c r="L2762" t="s">
        <v>32</v>
      </c>
      <c r="M2762" t="s">
        <v>32</v>
      </c>
      <c r="N2762" t="s">
        <v>32</v>
      </c>
      <c r="O2762">
        <v>1</v>
      </c>
      <c r="P2762" t="s">
        <v>32</v>
      </c>
      <c r="Q2762" t="s">
        <v>32</v>
      </c>
      <c r="R2762" t="s">
        <v>32</v>
      </c>
      <c r="S2762" t="s">
        <v>32</v>
      </c>
      <c r="T2762" t="s">
        <v>32</v>
      </c>
      <c r="U2762" t="s">
        <v>3819</v>
      </c>
      <c r="V2762">
        <v>1</v>
      </c>
      <c r="W2762">
        <v>0</v>
      </c>
      <c r="X2762" t="s">
        <v>32</v>
      </c>
      <c r="Y2762" t="s">
        <v>71</v>
      </c>
      <c r="Z2762">
        <v>0</v>
      </c>
      <c r="AA2762">
        <v>0</v>
      </c>
      <c r="AB2762">
        <v>0</v>
      </c>
      <c r="AC2762">
        <v>0</v>
      </c>
      <c r="AD2762" t="s">
        <v>3915</v>
      </c>
      <c r="AE2762" s="23">
        <v>0</v>
      </c>
    </row>
    <row r="2763" spans="1:31" hidden="1" x14ac:dyDescent="0.25">
      <c r="A2763" t="s">
        <v>3894</v>
      </c>
      <c r="B2763" t="s">
        <v>31</v>
      </c>
      <c r="C2763" t="s">
        <v>32</v>
      </c>
      <c r="D2763" t="s">
        <v>32</v>
      </c>
      <c r="E2763" t="s">
        <v>32</v>
      </c>
      <c r="F2763">
        <v>0</v>
      </c>
      <c r="G2763" t="s">
        <v>16</v>
      </c>
      <c r="H2763">
        <v>1</v>
      </c>
      <c r="I2763">
        <v>0</v>
      </c>
      <c r="J2763" t="s">
        <v>32</v>
      </c>
      <c r="K2763" t="s">
        <v>32</v>
      </c>
      <c r="L2763" t="s">
        <v>32</v>
      </c>
      <c r="M2763" t="s">
        <v>32</v>
      </c>
      <c r="N2763" t="s">
        <v>32</v>
      </c>
      <c r="O2763">
        <v>1</v>
      </c>
      <c r="P2763" t="s">
        <v>32</v>
      </c>
      <c r="Q2763" t="s">
        <v>32</v>
      </c>
      <c r="R2763" t="s">
        <v>32</v>
      </c>
      <c r="S2763" t="s">
        <v>32</v>
      </c>
      <c r="T2763" t="s">
        <v>32</v>
      </c>
      <c r="U2763" t="s">
        <v>3819</v>
      </c>
      <c r="V2763">
        <v>1</v>
      </c>
      <c r="W2763">
        <v>0</v>
      </c>
      <c r="X2763" t="s">
        <v>32</v>
      </c>
      <c r="Y2763" t="s">
        <v>71</v>
      </c>
      <c r="Z2763">
        <v>0</v>
      </c>
      <c r="AA2763">
        <v>0</v>
      </c>
      <c r="AB2763">
        <v>0</v>
      </c>
      <c r="AC2763">
        <v>0</v>
      </c>
      <c r="AD2763" t="s">
        <v>32</v>
      </c>
      <c r="AE2763" s="23" t="s">
        <v>32</v>
      </c>
    </row>
    <row r="2764" spans="1:31" x14ac:dyDescent="0.25">
      <c r="A2764" t="s">
        <v>69</v>
      </c>
      <c r="B2764" t="s">
        <v>31</v>
      </c>
      <c r="C2764" t="s">
        <v>54</v>
      </c>
      <c r="D2764" t="s">
        <v>32</v>
      </c>
      <c r="E2764" t="s">
        <v>32</v>
      </c>
      <c r="F2764">
        <v>0</v>
      </c>
      <c r="G2764" t="s">
        <v>15</v>
      </c>
      <c r="H2764">
        <v>0</v>
      </c>
      <c r="I2764">
        <v>1</v>
      </c>
      <c r="J2764" t="s">
        <v>32</v>
      </c>
      <c r="K2764" t="s">
        <v>32</v>
      </c>
      <c r="L2764" t="s">
        <v>32</v>
      </c>
      <c r="M2764" t="s">
        <v>32</v>
      </c>
      <c r="N2764" t="s">
        <v>32</v>
      </c>
      <c r="O2764">
        <v>1</v>
      </c>
      <c r="P2764" t="s">
        <v>32</v>
      </c>
      <c r="Q2764" t="s">
        <v>32</v>
      </c>
      <c r="R2764" t="s">
        <v>32</v>
      </c>
      <c r="S2764" t="s">
        <v>32</v>
      </c>
      <c r="T2764" t="s">
        <v>32</v>
      </c>
      <c r="U2764" t="s">
        <v>3819</v>
      </c>
      <c r="V2764">
        <v>0</v>
      </c>
      <c r="W2764">
        <v>1</v>
      </c>
      <c r="X2764" t="s">
        <v>32</v>
      </c>
      <c r="Y2764" t="s">
        <v>71</v>
      </c>
      <c r="Z2764">
        <v>0</v>
      </c>
      <c r="AA2764">
        <v>0</v>
      </c>
      <c r="AB2764">
        <v>0</v>
      </c>
      <c r="AC2764">
        <v>0</v>
      </c>
      <c r="AD2764" t="s">
        <v>32</v>
      </c>
      <c r="AE2764" s="23" t="s">
        <v>32</v>
      </c>
    </row>
    <row r="2765" spans="1:31" x14ac:dyDescent="0.25">
      <c r="A2765" t="s">
        <v>85</v>
      </c>
      <c r="B2765" t="s">
        <v>144</v>
      </c>
      <c r="C2765" t="s">
        <v>54</v>
      </c>
      <c r="D2765" t="s">
        <v>32</v>
      </c>
      <c r="E2765" t="s">
        <v>32</v>
      </c>
      <c r="F2765">
        <v>0</v>
      </c>
      <c r="G2765" t="s">
        <v>15</v>
      </c>
      <c r="H2765">
        <v>0</v>
      </c>
      <c r="I2765">
        <v>1</v>
      </c>
      <c r="J2765" t="s">
        <v>32</v>
      </c>
      <c r="K2765" t="s">
        <v>32</v>
      </c>
      <c r="L2765" t="s">
        <v>32</v>
      </c>
      <c r="M2765" t="s">
        <v>32</v>
      </c>
      <c r="N2765" t="s">
        <v>32</v>
      </c>
      <c r="O2765">
        <v>1</v>
      </c>
      <c r="P2765" t="s">
        <v>32</v>
      </c>
      <c r="Q2765" t="s">
        <v>32</v>
      </c>
      <c r="R2765" t="s">
        <v>32</v>
      </c>
      <c r="S2765" t="s">
        <v>32</v>
      </c>
      <c r="T2765" t="s">
        <v>32</v>
      </c>
      <c r="U2765" t="s">
        <v>3819</v>
      </c>
      <c r="V2765">
        <v>0</v>
      </c>
      <c r="W2765">
        <v>1</v>
      </c>
      <c r="X2765" t="s">
        <v>32</v>
      </c>
      <c r="Y2765" t="s">
        <v>71</v>
      </c>
      <c r="Z2765">
        <v>0</v>
      </c>
      <c r="AA2765">
        <v>0</v>
      </c>
      <c r="AB2765">
        <v>0</v>
      </c>
      <c r="AC2765">
        <v>0</v>
      </c>
      <c r="AD2765" t="s">
        <v>32</v>
      </c>
      <c r="AE2765" s="23" t="s">
        <v>32</v>
      </c>
    </row>
    <row r="2766" spans="1:31" hidden="1" x14ac:dyDescent="0.25">
      <c r="A2766" t="s">
        <v>76</v>
      </c>
      <c r="B2766" t="s">
        <v>38</v>
      </c>
      <c r="C2766" t="s">
        <v>32</v>
      </c>
      <c r="D2766" t="s">
        <v>32</v>
      </c>
      <c r="E2766" t="s">
        <v>32</v>
      </c>
      <c r="F2766">
        <v>0</v>
      </c>
      <c r="G2766" t="s">
        <v>16</v>
      </c>
      <c r="H2766">
        <v>1</v>
      </c>
      <c r="I2766">
        <v>0</v>
      </c>
      <c r="J2766" t="s">
        <v>32</v>
      </c>
      <c r="K2766" t="s">
        <v>32</v>
      </c>
      <c r="L2766" t="s">
        <v>32</v>
      </c>
      <c r="M2766" t="s">
        <v>32</v>
      </c>
      <c r="N2766" t="s">
        <v>32</v>
      </c>
      <c r="O2766">
        <v>1</v>
      </c>
      <c r="P2766" t="s">
        <v>32</v>
      </c>
      <c r="Q2766" t="s">
        <v>32</v>
      </c>
      <c r="R2766" t="s">
        <v>32</v>
      </c>
      <c r="S2766" t="s">
        <v>32</v>
      </c>
      <c r="T2766" t="s">
        <v>32</v>
      </c>
      <c r="U2766" t="s">
        <v>3819</v>
      </c>
      <c r="V2766">
        <v>1</v>
      </c>
      <c r="W2766">
        <v>0</v>
      </c>
      <c r="X2766" t="s">
        <v>32</v>
      </c>
      <c r="Y2766" t="s">
        <v>70</v>
      </c>
      <c r="Z2766">
        <v>0</v>
      </c>
      <c r="AA2766">
        <v>0</v>
      </c>
      <c r="AB2766">
        <v>0</v>
      </c>
      <c r="AC2766">
        <v>0</v>
      </c>
      <c r="AD2766" t="s">
        <v>32</v>
      </c>
      <c r="AE2766" s="23" t="s">
        <v>32</v>
      </c>
    </row>
    <row r="2767" spans="1:31" x14ac:dyDescent="0.25">
      <c r="A2767" t="s">
        <v>127</v>
      </c>
      <c r="B2767" t="s">
        <v>79</v>
      </c>
      <c r="C2767" t="s">
        <v>54</v>
      </c>
      <c r="D2767" t="s">
        <v>32</v>
      </c>
      <c r="E2767" t="s">
        <v>32</v>
      </c>
      <c r="F2767">
        <v>0</v>
      </c>
      <c r="G2767" t="s">
        <v>15</v>
      </c>
      <c r="H2767">
        <v>0</v>
      </c>
      <c r="I2767">
        <v>1</v>
      </c>
      <c r="J2767" t="s">
        <v>32</v>
      </c>
      <c r="K2767" t="s">
        <v>32</v>
      </c>
      <c r="L2767" t="s">
        <v>32</v>
      </c>
      <c r="M2767" t="s">
        <v>32</v>
      </c>
      <c r="N2767" t="s">
        <v>32</v>
      </c>
      <c r="O2767">
        <v>1</v>
      </c>
      <c r="P2767" t="s">
        <v>32</v>
      </c>
      <c r="Q2767" t="s">
        <v>32</v>
      </c>
      <c r="R2767" t="s">
        <v>32</v>
      </c>
      <c r="S2767" t="s">
        <v>32</v>
      </c>
      <c r="T2767" t="s">
        <v>32</v>
      </c>
      <c r="U2767" t="s">
        <v>3819</v>
      </c>
      <c r="V2767">
        <v>0</v>
      </c>
      <c r="W2767">
        <v>1</v>
      </c>
      <c r="X2767" t="s">
        <v>32</v>
      </c>
      <c r="Y2767" t="s">
        <v>71</v>
      </c>
      <c r="Z2767">
        <v>0</v>
      </c>
      <c r="AA2767">
        <v>0</v>
      </c>
      <c r="AB2767">
        <v>0</v>
      </c>
      <c r="AC2767">
        <v>0</v>
      </c>
      <c r="AD2767" t="s">
        <v>32</v>
      </c>
      <c r="AE2767" s="23" t="s">
        <v>32</v>
      </c>
    </row>
    <row r="2768" spans="1:31" x14ac:dyDescent="0.25">
      <c r="A2768" t="s">
        <v>127</v>
      </c>
      <c r="B2768" t="s">
        <v>52</v>
      </c>
      <c r="C2768" t="s">
        <v>54</v>
      </c>
      <c r="D2768" t="s">
        <v>32</v>
      </c>
      <c r="E2768" t="s">
        <v>32</v>
      </c>
      <c r="F2768">
        <v>0</v>
      </c>
      <c r="G2768" t="s">
        <v>15</v>
      </c>
      <c r="H2768">
        <v>0</v>
      </c>
      <c r="I2768">
        <v>1</v>
      </c>
      <c r="J2768" t="s">
        <v>32</v>
      </c>
      <c r="K2768" t="s">
        <v>32</v>
      </c>
      <c r="L2768" t="s">
        <v>32</v>
      </c>
      <c r="M2768" t="s">
        <v>32</v>
      </c>
      <c r="N2768" t="s">
        <v>32</v>
      </c>
      <c r="O2768">
        <v>1</v>
      </c>
      <c r="P2768" t="s">
        <v>32</v>
      </c>
      <c r="Q2768" t="s">
        <v>32</v>
      </c>
      <c r="R2768" t="s">
        <v>32</v>
      </c>
      <c r="S2768" t="s">
        <v>32</v>
      </c>
      <c r="T2768" t="s">
        <v>32</v>
      </c>
      <c r="U2768" t="s">
        <v>3819</v>
      </c>
      <c r="V2768">
        <v>0</v>
      </c>
      <c r="W2768">
        <v>1</v>
      </c>
      <c r="X2768" t="s">
        <v>32</v>
      </c>
      <c r="Y2768" t="s">
        <v>71</v>
      </c>
      <c r="Z2768">
        <v>0</v>
      </c>
      <c r="AA2768">
        <v>0</v>
      </c>
      <c r="AB2768">
        <v>0</v>
      </c>
      <c r="AC2768">
        <v>0</v>
      </c>
      <c r="AD2768" t="s">
        <v>32</v>
      </c>
      <c r="AE2768" s="23" t="s">
        <v>32</v>
      </c>
    </row>
    <row r="2769" spans="1:31" x14ac:dyDescent="0.25">
      <c r="A2769" t="s">
        <v>127</v>
      </c>
      <c r="B2769" t="s">
        <v>113</v>
      </c>
      <c r="C2769" t="s">
        <v>54</v>
      </c>
      <c r="D2769" t="s">
        <v>32</v>
      </c>
      <c r="E2769" t="s">
        <v>32</v>
      </c>
      <c r="F2769">
        <v>4</v>
      </c>
      <c r="G2769" t="s">
        <v>15</v>
      </c>
      <c r="H2769">
        <v>0</v>
      </c>
      <c r="I2769">
        <v>1</v>
      </c>
      <c r="J2769" t="s">
        <v>32</v>
      </c>
      <c r="K2769" t="s">
        <v>32</v>
      </c>
      <c r="L2769" t="s">
        <v>32</v>
      </c>
      <c r="M2769" t="s">
        <v>32</v>
      </c>
      <c r="N2769" t="s">
        <v>32</v>
      </c>
      <c r="O2769">
        <v>1</v>
      </c>
      <c r="P2769" t="s">
        <v>32</v>
      </c>
      <c r="Q2769" t="s">
        <v>32</v>
      </c>
      <c r="R2769" t="s">
        <v>32</v>
      </c>
      <c r="S2769" t="s">
        <v>32</v>
      </c>
      <c r="T2769" t="s">
        <v>32</v>
      </c>
      <c r="U2769" t="s">
        <v>3819</v>
      </c>
      <c r="V2769">
        <v>0</v>
      </c>
      <c r="W2769">
        <v>1</v>
      </c>
      <c r="X2769" t="s">
        <v>32</v>
      </c>
      <c r="Y2769" t="s">
        <v>71</v>
      </c>
      <c r="Z2769">
        <v>0</v>
      </c>
      <c r="AA2769">
        <v>0</v>
      </c>
      <c r="AB2769">
        <v>0</v>
      </c>
      <c r="AC2769">
        <v>0</v>
      </c>
      <c r="AD2769" t="s">
        <v>32</v>
      </c>
      <c r="AE2769" s="23" t="s">
        <v>32</v>
      </c>
    </row>
    <row r="2770" spans="1:31" x14ac:dyDescent="0.25">
      <c r="A2770" t="s">
        <v>127</v>
      </c>
      <c r="B2770" t="s">
        <v>103</v>
      </c>
      <c r="C2770" t="s">
        <v>54</v>
      </c>
      <c r="D2770" t="s">
        <v>32</v>
      </c>
      <c r="E2770" t="s">
        <v>32</v>
      </c>
      <c r="F2770">
        <v>0</v>
      </c>
      <c r="G2770" t="s">
        <v>15</v>
      </c>
      <c r="H2770">
        <v>0</v>
      </c>
      <c r="I2770">
        <v>1</v>
      </c>
      <c r="J2770" t="s">
        <v>32</v>
      </c>
      <c r="K2770" t="s">
        <v>32</v>
      </c>
      <c r="L2770" t="s">
        <v>32</v>
      </c>
      <c r="M2770" t="s">
        <v>32</v>
      </c>
      <c r="N2770" t="s">
        <v>32</v>
      </c>
      <c r="O2770">
        <v>1</v>
      </c>
      <c r="P2770" t="s">
        <v>32</v>
      </c>
      <c r="Q2770" t="s">
        <v>32</v>
      </c>
      <c r="R2770" t="s">
        <v>32</v>
      </c>
      <c r="S2770" t="s">
        <v>32</v>
      </c>
      <c r="T2770" t="s">
        <v>32</v>
      </c>
      <c r="U2770" t="s">
        <v>3819</v>
      </c>
      <c r="V2770">
        <v>0</v>
      </c>
      <c r="W2770">
        <v>1</v>
      </c>
      <c r="X2770" t="s">
        <v>32</v>
      </c>
      <c r="Y2770" t="s">
        <v>71</v>
      </c>
      <c r="Z2770">
        <v>0</v>
      </c>
      <c r="AA2770">
        <v>0</v>
      </c>
      <c r="AB2770">
        <v>0</v>
      </c>
      <c r="AC2770">
        <v>0</v>
      </c>
      <c r="AD2770" t="s">
        <v>32</v>
      </c>
      <c r="AE2770" s="23" t="s">
        <v>32</v>
      </c>
    </row>
    <row r="2771" spans="1:31" x14ac:dyDescent="0.25">
      <c r="A2771" t="s">
        <v>127</v>
      </c>
      <c r="B2771" t="s">
        <v>103</v>
      </c>
      <c r="C2771" t="s">
        <v>54</v>
      </c>
      <c r="D2771" t="s">
        <v>32</v>
      </c>
      <c r="E2771" t="s">
        <v>32</v>
      </c>
      <c r="F2771">
        <v>1</v>
      </c>
      <c r="G2771" t="s">
        <v>15</v>
      </c>
      <c r="H2771">
        <v>0</v>
      </c>
      <c r="I2771">
        <v>1</v>
      </c>
      <c r="J2771" t="s">
        <v>32</v>
      </c>
      <c r="K2771" t="s">
        <v>32</v>
      </c>
      <c r="L2771" t="s">
        <v>32</v>
      </c>
      <c r="M2771" t="s">
        <v>32</v>
      </c>
      <c r="N2771" t="s">
        <v>32</v>
      </c>
      <c r="O2771">
        <v>1</v>
      </c>
      <c r="P2771" t="s">
        <v>32</v>
      </c>
      <c r="Q2771" t="s">
        <v>32</v>
      </c>
      <c r="R2771" t="s">
        <v>32</v>
      </c>
      <c r="S2771" t="s">
        <v>32</v>
      </c>
      <c r="T2771" t="s">
        <v>32</v>
      </c>
      <c r="U2771" t="s">
        <v>3819</v>
      </c>
      <c r="V2771">
        <v>0</v>
      </c>
      <c r="W2771">
        <v>1</v>
      </c>
      <c r="X2771" t="s">
        <v>32</v>
      </c>
      <c r="Y2771" t="s">
        <v>71</v>
      </c>
      <c r="Z2771">
        <v>0</v>
      </c>
      <c r="AA2771">
        <v>0</v>
      </c>
      <c r="AB2771">
        <v>0</v>
      </c>
      <c r="AC2771">
        <v>0</v>
      </c>
      <c r="AD2771" t="s">
        <v>32</v>
      </c>
      <c r="AE2771" s="23" t="s">
        <v>32</v>
      </c>
    </row>
    <row r="2772" spans="1:31" x14ac:dyDescent="0.25">
      <c r="A2772" t="s">
        <v>127</v>
      </c>
      <c r="B2772" t="s">
        <v>103</v>
      </c>
      <c r="C2772" t="s">
        <v>54</v>
      </c>
      <c r="D2772" t="s">
        <v>32</v>
      </c>
      <c r="E2772" t="s">
        <v>32</v>
      </c>
      <c r="F2772">
        <v>3</v>
      </c>
      <c r="G2772" t="s">
        <v>15</v>
      </c>
      <c r="H2772">
        <v>0</v>
      </c>
      <c r="I2772">
        <v>1</v>
      </c>
      <c r="J2772" t="s">
        <v>32</v>
      </c>
      <c r="K2772" t="s">
        <v>32</v>
      </c>
      <c r="L2772" t="s">
        <v>32</v>
      </c>
      <c r="M2772" t="s">
        <v>32</v>
      </c>
      <c r="N2772" t="s">
        <v>32</v>
      </c>
      <c r="O2772">
        <v>1</v>
      </c>
      <c r="P2772" t="s">
        <v>32</v>
      </c>
      <c r="Q2772" t="s">
        <v>32</v>
      </c>
      <c r="R2772" t="s">
        <v>32</v>
      </c>
      <c r="S2772" t="s">
        <v>32</v>
      </c>
      <c r="T2772" t="s">
        <v>32</v>
      </c>
      <c r="U2772" t="s">
        <v>3819</v>
      </c>
      <c r="V2772">
        <v>0</v>
      </c>
      <c r="W2772">
        <v>1</v>
      </c>
      <c r="X2772" t="s">
        <v>32</v>
      </c>
      <c r="Y2772" t="s">
        <v>71</v>
      </c>
      <c r="Z2772">
        <v>0</v>
      </c>
      <c r="AA2772">
        <v>0</v>
      </c>
      <c r="AB2772">
        <v>0</v>
      </c>
      <c r="AC2772">
        <v>0</v>
      </c>
      <c r="AD2772" t="s">
        <v>32</v>
      </c>
      <c r="AE2772" s="23" t="s">
        <v>32</v>
      </c>
    </row>
    <row r="2773" spans="1:31" x14ac:dyDescent="0.25">
      <c r="A2773" t="s">
        <v>78</v>
      </c>
      <c r="B2773" t="s">
        <v>31</v>
      </c>
      <c r="C2773" t="s">
        <v>54</v>
      </c>
      <c r="D2773" t="s">
        <v>32</v>
      </c>
      <c r="E2773" t="s">
        <v>32</v>
      </c>
      <c r="F2773">
        <v>0</v>
      </c>
      <c r="G2773" t="s">
        <v>15</v>
      </c>
      <c r="H2773">
        <v>0</v>
      </c>
      <c r="I2773">
        <v>1</v>
      </c>
      <c r="J2773" t="s">
        <v>32</v>
      </c>
      <c r="K2773" t="s">
        <v>32</v>
      </c>
      <c r="L2773" t="s">
        <v>32</v>
      </c>
      <c r="M2773" t="s">
        <v>32</v>
      </c>
      <c r="N2773" t="s">
        <v>32</v>
      </c>
      <c r="O2773">
        <v>1</v>
      </c>
      <c r="P2773" t="s">
        <v>32</v>
      </c>
      <c r="Q2773" t="s">
        <v>32</v>
      </c>
      <c r="R2773" t="s">
        <v>32</v>
      </c>
      <c r="S2773" t="s">
        <v>32</v>
      </c>
      <c r="T2773" t="s">
        <v>32</v>
      </c>
      <c r="U2773" t="s">
        <v>3819</v>
      </c>
      <c r="V2773">
        <v>0</v>
      </c>
      <c r="W2773">
        <v>1</v>
      </c>
      <c r="X2773" t="s">
        <v>32</v>
      </c>
      <c r="Y2773" t="s">
        <v>71</v>
      </c>
      <c r="Z2773">
        <v>0</v>
      </c>
      <c r="AA2773">
        <v>0</v>
      </c>
      <c r="AB2773">
        <v>0</v>
      </c>
      <c r="AC2773">
        <v>0</v>
      </c>
      <c r="AD2773" t="s">
        <v>32</v>
      </c>
      <c r="AE2773" s="23" t="s">
        <v>32</v>
      </c>
    </row>
    <row r="2774" spans="1:31" x14ac:dyDescent="0.25">
      <c r="A2774" t="s">
        <v>78</v>
      </c>
      <c r="B2774" t="s">
        <v>113</v>
      </c>
      <c r="C2774" t="s">
        <v>54</v>
      </c>
      <c r="D2774" t="s">
        <v>32</v>
      </c>
      <c r="E2774" t="s">
        <v>32</v>
      </c>
      <c r="F2774">
        <v>3</v>
      </c>
      <c r="G2774" t="s">
        <v>15</v>
      </c>
      <c r="H2774">
        <v>0</v>
      </c>
      <c r="I2774">
        <v>1</v>
      </c>
      <c r="J2774" t="s">
        <v>32</v>
      </c>
      <c r="K2774" t="s">
        <v>32</v>
      </c>
      <c r="L2774" t="s">
        <v>32</v>
      </c>
      <c r="M2774" t="s">
        <v>32</v>
      </c>
      <c r="N2774" t="s">
        <v>32</v>
      </c>
      <c r="O2774">
        <v>1</v>
      </c>
      <c r="P2774" t="s">
        <v>32</v>
      </c>
      <c r="Q2774" t="s">
        <v>32</v>
      </c>
      <c r="R2774" t="s">
        <v>32</v>
      </c>
      <c r="S2774" t="s">
        <v>32</v>
      </c>
      <c r="T2774" t="s">
        <v>32</v>
      </c>
      <c r="U2774" t="s">
        <v>3819</v>
      </c>
      <c r="V2774">
        <v>0</v>
      </c>
      <c r="W2774">
        <v>1</v>
      </c>
      <c r="X2774" t="s">
        <v>32</v>
      </c>
      <c r="Y2774" t="s">
        <v>71</v>
      </c>
      <c r="Z2774">
        <v>0</v>
      </c>
      <c r="AA2774">
        <v>0</v>
      </c>
      <c r="AB2774">
        <v>0</v>
      </c>
      <c r="AC2774">
        <v>0</v>
      </c>
      <c r="AD2774" t="s">
        <v>32</v>
      </c>
      <c r="AE2774" s="23" t="s">
        <v>32</v>
      </c>
    </row>
    <row r="2775" spans="1:31" hidden="1" x14ac:dyDescent="0.25">
      <c r="A2775" t="s">
        <v>69</v>
      </c>
      <c r="B2775" t="s">
        <v>117</v>
      </c>
      <c r="C2775" t="s">
        <v>32</v>
      </c>
      <c r="D2775" t="s">
        <v>32</v>
      </c>
      <c r="E2775" t="s">
        <v>32</v>
      </c>
      <c r="F2775">
        <v>0</v>
      </c>
      <c r="G2775" t="s">
        <v>16</v>
      </c>
      <c r="H2775">
        <v>1</v>
      </c>
      <c r="I2775">
        <v>0</v>
      </c>
      <c r="J2775" t="s">
        <v>32</v>
      </c>
      <c r="K2775" t="s">
        <v>32</v>
      </c>
      <c r="L2775" t="s">
        <v>32</v>
      </c>
      <c r="M2775" t="s">
        <v>32</v>
      </c>
      <c r="N2775" t="s">
        <v>32</v>
      </c>
      <c r="O2775">
        <v>1</v>
      </c>
      <c r="P2775" t="s">
        <v>32</v>
      </c>
      <c r="Q2775" t="s">
        <v>32</v>
      </c>
      <c r="R2775" t="s">
        <v>32</v>
      </c>
      <c r="S2775" t="s">
        <v>32</v>
      </c>
      <c r="T2775" t="s">
        <v>32</v>
      </c>
      <c r="U2775" t="s">
        <v>3819</v>
      </c>
      <c r="V2775">
        <v>1</v>
      </c>
      <c r="W2775">
        <v>0</v>
      </c>
      <c r="X2775" t="s">
        <v>32</v>
      </c>
      <c r="Y2775" t="s">
        <v>71</v>
      </c>
      <c r="Z2775">
        <v>0</v>
      </c>
      <c r="AA2775">
        <v>0</v>
      </c>
      <c r="AB2775">
        <v>0</v>
      </c>
      <c r="AC2775">
        <v>0</v>
      </c>
      <c r="AD2775" t="s">
        <v>32</v>
      </c>
      <c r="AE2775" s="23" t="s">
        <v>32</v>
      </c>
    </row>
    <row r="2776" spans="1:31" x14ac:dyDescent="0.25">
      <c r="A2776" t="s">
        <v>83</v>
      </c>
      <c r="B2776" t="s">
        <v>113</v>
      </c>
      <c r="C2776" t="s">
        <v>54</v>
      </c>
      <c r="D2776" t="s">
        <v>32</v>
      </c>
      <c r="E2776" t="s">
        <v>32</v>
      </c>
      <c r="F2776">
        <v>0</v>
      </c>
      <c r="G2776" t="s">
        <v>15</v>
      </c>
      <c r="H2776">
        <v>0</v>
      </c>
      <c r="I2776">
        <v>1</v>
      </c>
      <c r="J2776" t="s">
        <v>32</v>
      </c>
      <c r="K2776" t="s">
        <v>32</v>
      </c>
      <c r="L2776" t="s">
        <v>32</v>
      </c>
      <c r="M2776" t="s">
        <v>32</v>
      </c>
      <c r="N2776" t="s">
        <v>32</v>
      </c>
      <c r="O2776">
        <v>1</v>
      </c>
      <c r="P2776" t="s">
        <v>32</v>
      </c>
      <c r="Q2776" t="s">
        <v>32</v>
      </c>
      <c r="R2776" t="s">
        <v>32</v>
      </c>
      <c r="S2776" t="s">
        <v>32</v>
      </c>
      <c r="T2776" t="s">
        <v>32</v>
      </c>
      <c r="U2776" t="s">
        <v>3819</v>
      </c>
      <c r="V2776">
        <v>0</v>
      </c>
      <c r="W2776">
        <v>1</v>
      </c>
      <c r="X2776" t="s">
        <v>32</v>
      </c>
      <c r="Y2776" t="s">
        <v>71</v>
      </c>
      <c r="Z2776">
        <v>0</v>
      </c>
      <c r="AA2776">
        <v>0</v>
      </c>
      <c r="AB2776">
        <v>0</v>
      </c>
      <c r="AC2776">
        <v>0</v>
      </c>
      <c r="AD2776" t="s">
        <v>32</v>
      </c>
      <c r="AE2776" s="23" t="s">
        <v>32</v>
      </c>
    </row>
    <row r="2777" spans="1:31" x14ac:dyDescent="0.25">
      <c r="A2777" t="s">
        <v>78</v>
      </c>
      <c r="B2777" t="s">
        <v>103</v>
      </c>
      <c r="C2777" t="s">
        <v>54</v>
      </c>
      <c r="D2777" t="s">
        <v>32</v>
      </c>
      <c r="E2777" t="s">
        <v>32</v>
      </c>
      <c r="F2777">
        <v>0</v>
      </c>
      <c r="G2777" t="s">
        <v>15</v>
      </c>
      <c r="H2777">
        <v>0</v>
      </c>
      <c r="I2777">
        <v>1</v>
      </c>
      <c r="J2777" t="s">
        <v>32</v>
      </c>
      <c r="K2777" t="s">
        <v>32</v>
      </c>
      <c r="L2777" t="s">
        <v>32</v>
      </c>
      <c r="M2777" t="s">
        <v>32</v>
      </c>
      <c r="N2777" t="s">
        <v>32</v>
      </c>
      <c r="O2777">
        <v>1</v>
      </c>
      <c r="P2777" t="s">
        <v>32</v>
      </c>
      <c r="Q2777" t="s">
        <v>32</v>
      </c>
      <c r="R2777" t="s">
        <v>32</v>
      </c>
      <c r="S2777" t="s">
        <v>32</v>
      </c>
      <c r="T2777" t="s">
        <v>32</v>
      </c>
      <c r="U2777" t="s">
        <v>3819</v>
      </c>
      <c r="V2777">
        <v>0</v>
      </c>
      <c r="W2777">
        <v>1</v>
      </c>
      <c r="X2777" t="s">
        <v>32</v>
      </c>
      <c r="Y2777" t="s">
        <v>35</v>
      </c>
      <c r="Z2777">
        <v>0</v>
      </c>
      <c r="AA2777">
        <v>0</v>
      </c>
      <c r="AB2777">
        <v>0</v>
      </c>
      <c r="AC2777">
        <v>1</v>
      </c>
      <c r="AD2777" t="s">
        <v>32</v>
      </c>
      <c r="AE2777" s="23" t="s">
        <v>32</v>
      </c>
    </row>
    <row r="2778" spans="1:31" hidden="1" x14ac:dyDescent="0.25">
      <c r="A2778" t="s">
        <v>75</v>
      </c>
      <c r="B2778" t="s">
        <v>38</v>
      </c>
      <c r="C2778" t="s">
        <v>32</v>
      </c>
      <c r="D2778" t="s">
        <v>32</v>
      </c>
      <c r="E2778" t="s">
        <v>32</v>
      </c>
      <c r="F2778">
        <v>0</v>
      </c>
      <c r="G2778" t="s">
        <v>16</v>
      </c>
      <c r="H2778">
        <v>1</v>
      </c>
      <c r="I2778">
        <v>0</v>
      </c>
      <c r="J2778" t="s">
        <v>32</v>
      </c>
      <c r="K2778" t="s">
        <v>32</v>
      </c>
      <c r="L2778" t="s">
        <v>32</v>
      </c>
      <c r="M2778" t="s">
        <v>32</v>
      </c>
      <c r="N2778" t="s">
        <v>32</v>
      </c>
      <c r="O2778">
        <v>1</v>
      </c>
      <c r="P2778" t="s">
        <v>32</v>
      </c>
      <c r="Q2778" t="s">
        <v>32</v>
      </c>
      <c r="R2778" t="s">
        <v>32</v>
      </c>
      <c r="S2778" t="s">
        <v>32</v>
      </c>
      <c r="T2778" t="s">
        <v>32</v>
      </c>
      <c r="U2778" t="s">
        <v>3819</v>
      </c>
      <c r="V2778">
        <v>1</v>
      </c>
      <c r="W2778">
        <v>0</v>
      </c>
      <c r="X2778" t="s">
        <v>32</v>
      </c>
      <c r="Y2778" t="s">
        <v>71</v>
      </c>
      <c r="Z2778">
        <v>0</v>
      </c>
      <c r="AA2778">
        <v>0</v>
      </c>
      <c r="AB2778">
        <v>0</v>
      </c>
      <c r="AC2778">
        <v>0</v>
      </c>
      <c r="AD2778" t="s">
        <v>32</v>
      </c>
      <c r="AE2778" s="23" t="s">
        <v>32</v>
      </c>
    </row>
    <row r="2779" spans="1:31" x14ac:dyDescent="0.25">
      <c r="A2779" t="s">
        <v>69</v>
      </c>
      <c r="B2779" t="s">
        <v>113</v>
      </c>
      <c r="C2779" t="s">
        <v>54</v>
      </c>
      <c r="D2779" t="s">
        <v>32</v>
      </c>
      <c r="E2779" t="s">
        <v>32</v>
      </c>
      <c r="F2779">
        <v>0</v>
      </c>
      <c r="G2779" t="s">
        <v>15</v>
      </c>
      <c r="H2779">
        <v>0</v>
      </c>
      <c r="I2779">
        <v>1</v>
      </c>
      <c r="J2779" t="s">
        <v>32</v>
      </c>
      <c r="K2779" t="s">
        <v>32</v>
      </c>
      <c r="L2779" t="s">
        <v>32</v>
      </c>
      <c r="M2779" t="s">
        <v>32</v>
      </c>
      <c r="N2779" t="s">
        <v>32</v>
      </c>
      <c r="O2779">
        <v>1</v>
      </c>
      <c r="P2779" t="s">
        <v>32</v>
      </c>
      <c r="Q2779" t="s">
        <v>32</v>
      </c>
      <c r="R2779" t="s">
        <v>32</v>
      </c>
      <c r="S2779" t="s">
        <v>32</v>
      </c>
      <c r="T2779" t="s">
        <v>32</v>
      </c>
      <c r="U2779" t="s">
        <v>3819</v>
      </c>
      <c r="V2779">
        <v>0</v>
      </c>
      <c r="W2779">
        <v>1</v>
      </c>
      <c r="X2779" t="s">
        <v>32</v>
      </c>
      <c r="Y2779" t="s">
        <v>71</v>
      </c>
      <c r="Z2779">
        <v>0</v>
      </c>
      <c r="AA2779">
        <v>0</v>
      </c>
      <c r="AB2779">
        <v>0</v>
      </c>
      <c r="AC2779">
        <v>0</v>
      </c>
      <c r="AD2779" t="s">
        <v>32</v>
      </c>
      <c r="AE2779" s="23" t="s">
        <v>32</v>
      </c>
    </row>
    <row r="2780" spans="1:31" hidden="1" x14ac:dyDescent="0.25">
      <c r="A2780" t="s">
        <v>76</v>
      </c>
      <c r="B2780" t="s">
        <v>38</v>
      </c>
      <c r="C2780" t="s">
        <v>32</v>
      </c>
      <c r="D2780" t="s">
        <v>32</v>
      </c>
      <c r="E2780" t="s">
        <v>32</v>
      </c>
      <c r="F2780">
        <v>0</v>
      </c>
      <c r="G2780" t="s">
        <v>16</v>
      </c>
      <c r="H2780">
        <v>1</v>
      </c>
      <c r="I2780">
        <v>0</v>
      </c>
      <c r="J2780" t="s">
        <v>32</v>
      </c>
      <c r="K2780" t="s">
        <v>32</v>
      </c>
      <c r="L2780" t="s">
        <v>32</v>
      </c>
      <c r="M2780" t="s">
        <v>32</v>
      </c>
      <c r="N2780" t="s">
        <v>32</v>
      </c>
      <c r="O2780">
        <v>1</v>
      </c>
      <c r="P2780" t="s">
        <v>32</v>
      </c>
      <c r="Q2780" t="s">
        <v>32</v>
      </c>
      <c r="R2780" t="s">
        <v>32</v>
      </c>
      <c r="S2780" t="s">
        <v>32</v>
      </c>
      <c r="T2780" t="s">
        <v>32</v>
      </c>
      <c r="U2780" t="s">
        <v>3819</v>
      </c>
      <c r="V2780">
        <v>1</v>
      </c>
      <c r="W2780">
        <v>0</v>
      </c>
      <c r="X2780" t="s">
        <v>32</v>
      </c>
      <c r="Y2780" t="s">
        <v>71</v>
      </c>
      <c r="Z2780">
        <v>0</v>
      </c>
      <c r="AA2780">
        <v>0</v>
      </c>
      <c r="AB2780">
        <v>0</v>
      </c>
      <c r="AC2780">
        <v>0</v>
      </c>
      <c r="AD2780" t="s">
        <v>32</v>
      </c>
      <c r="AE2780" s="23" t="s">
        <v>32</v>
      </c>
    </row>
    <row r="2781" spans="1:31" x14ac:dyDescent="0.25">
      <c r="A2781" t="s">
        <v>76</v>
      </c>
      <c r="B2781" t="s">
        <v>103</v>
      </c>
      <c r="C2781" t="s">
        <v>54</v>
      </c>
      <c r="D2781" t="s">
        <v>32</v>
      </c>
      <c r="E2781" t="s">
        <v>32</v>
      </c>
      <c r="F2781">
        <v>0</v>
      </c>
      <c r="G2781" t="s">
        <v>15</v>
      </c>
      <c r="H2781">
        <v>0</v>
      </c>
      <c r="I2781">
        <v>1</v>
      </c>
      <c r="J2781" t="s">
        <v>32</v>
      </c>
      <c r="K2781" t="s">
        <v>32</v>
      </c>
      <c r="L2781" t="s">
        <v>32</v>
      </c>
      <c r="M2781" t="s">
        <v>32</v>
      </c>
      <c r="N2781" t="s">
        <v>32</v>
      </c>
      <c r="O2781">
        <v>1</v>
      </c>
      <c r="P2781" t="s">
        <v>32</v>
      </c>
      <c r="Q2781" t="s">
        <v>32</v>
      </c>
      <c r="R2781" t="s">
        <v>32</v>
      </c>
      <c r="S2781" t="s">
        <v>32</v>
      </c>
      <c r="T2781" t="s">
        <v>32</v>
      </c>
      <c r="U2781" t="s">
        <v>3819</v>
      </c>
      <c r="V2781">
        <v>0</v>
      </c>
      <c r="W2781">
        <v>1</v>
      </c>
      <c r="X2781" t="s">
        <v>32</v>
      </c>
      <c r="Y2781" t="s">
        <v>35</v>
      </c>
      <c r="Z2781">
        <v>0</v>
      </c>
      <c r="AA2781">
        <v>0</v>
      </c>
      <c r="AB2781">
        <v>0</v>
      </c>
      <c r="AC2781">
        <v>1</v>
      </c>
      <c r="AD2781" t="s">
        <v>32</v>
      </c>
      <c r="AE2781" s="23" t="s">
        <v>32</v>
      </c>
    </row>
    <row r="2782" spans="1:31" x14ac:dyDescent="0.25">
      <c r="A2782" t="s">
        <v>76</v>
      </c>
      <c r="B2782" t="s">
        <v>103</v>
      </c>
      <c r="C2782" t="s">
        <v>54</v>
      </c>
      <c r="D2782" t="s">
        <v>32</v>
      </c>
      <c r="E2782" t="s">
        <v>32</v>
      </c>
      <c r="F2782">
        <v>0</v>
      </c>
      <c r="G2782" t="s">
        <v>15</v>
      </c>
      <c r="H2782">
        <v>0</v>
      </c>
      <c r="I2782">
        <v>1</v>
      </c>
      <c r="J2782" t="s">
        <v>32</v>
      </c>
      <c r="K2782" t="s">
        <v>32</v>
      </c>
      <c r="L2782" t="s">
        <v>32</v>
      </c>
      <c r="M2782" t="s">
        <v>32</v>
      </c>
      <c r="N2782" t="s">
        <v>32</v>
      </c>
      <c r="O2782">
        <v>1</v>
      </c>
      <c r="P2782" t="s">
        <v>32</v>
      </c>
      <c r="Q2782" t="s">
        <v>32</v>
      </c>
      <c r="R2782" t="s">
        <v>32</v>
      </c>
      <c r="S2782" t="s">
        <v>32</v>
      </c>
      <c r="T2782" t="s">
        <v>32</v>
      </c>
      <c r="U2782" t="s">
        <v>3819</v>
      </c>
      <c r="V2782">
        <v>0</v>
      </c>
      <c r="W2782">
        <v>1</v>
      </c>
      <c r="X2782" t="s">
        <v>32</v>
      </c>
      <c r="Y2782" t="s">
        <v>71</v>
      </c>
      <c r="Z2782">
        <v>0</v>
      </c>
      <c r="AA2782">
        <v>0</v>
      </c>
      <c r="AB2782">
        <v>0</v>
      </c>
      <c r="AC2782">
        <v>0</v>
      </c>
      <c r="AD2782" t="s">
        <v>32</v>
      </c>
      <c r="AE2782" s="23" t="s">
        <v>32</v>
      </c>
    </row>
    <row r="2783" spans="1:31" hidden="1" x14ac:dyDescent="0.25">
      <c r="A2783" t="s">
        <v>75</v>
      </c>
      <c r="B2783" t="s">
        <v>3867</v>
      </c>
      <c r="C2783" t="s">
        <v>32</v>
      </c>
      <c r="D2783" t="s">
        <v>32</v>
      </c>
      <c r="E2783" t="s">
        <v>32</v>
      </c>
      <c r="F2783">
        <v>0</v>
      </c>
      <c r="G2783" t="s">
        <v>16</v>
      </c>
      <c r="H2783">
        <v>1</v>
      </c>
      <c r="I2783">
        <v>0</v>
      </c>
      <c r="J2783" t="s">
        <v>32</v>
      </c>
      <c r="K2783" t="s">
        <v>32</v>
      </c>
      <c r="L2783" t="s">
        <v>32</v>
      </c>
      <c r="M2783" t="s">
        <v>32</v>
      </c>
      <c r="N2783" t="s">
        <v>32</v>
      </c>
      <c r="O2783">
        <v>1</v>
      </c>
      <c r="P2783" t="s">
        <v>32</v>
      </c>
      <c r="Q2783" t="s">
        <v>32</v>
      </c>
      <c r="R2783" t="s">
        <v>32</v>
      </c>
      <c r="S2783" t="s">
        <v>32</v>
      </c>
      <c r="T2783" t="s">
        <v>32</v>
      </c>
      <c r="U2783" t="s">
        <v>3819</v>
      </c>
      <c r="V2783">
        <v>1</v>
      </c>
      <c r="W2783">
        <v>0</v>
      </c>
      <c r="X2783" t="s">
        <v>32</v>
      </c>
      <c r="Y2783" t="s">
        <v>71</v>
      </c>
      <c r="Z2783">
        <v>0</v>
      </c>
      <c r="AA2783">
        <v>0</v>
      </c>
      <c r="AB2783">
        <v>0</v>
      </c>
      <c r="AC2783">
        <v>0</v>
      </c>
      <c r="AD2783" t="s">
        <v>32</v>
      </c>
      <c r="AE2783" s="23" t="s">
        <v>32</v>
      </c>
    </row>
    <row r="2784" spans="1:31" hidden="1" x14ac:dyDescent="0.25">
      <c r="A2784" t="s">
        <v>75</v>
      </c>
      <c r="B2784" t="s">
        <v>103</v>
      </c>
      <c r="C2784" t="s">
        <v>32</v>
      </c>
      <c r="D2784" t="s">
        <v>32</v>
      </c>
      <c r="E2784" t="s">
        <v>32</v>
      </c>
      <c r="F2784">
        <v>0</v>
      </c>
      <c r="G2784" t="s">
        <v>16</v>
      </c>
      <c r="H2784">
        <v>1</v>
      </c>
      <c r="I2784">
        <v>0</v>
      </c>
      <c r="J2784" t="s">
        <v>32</v>
      </c>
      <c r="K2784" t="s">
        <v>32</v>
      </c>
      <c r="L2784" t="s">
        <v>32</v>
      </c>
      <c r="M2784" t="s">
        <v>32</v>
      </c>
      <c r="N2784" t="s">
        <v>32</v>
      </c>
      <c r="O2784">
        <v>1</v>
      </c>
      <c r="P2784" t="s">
        <v>32</v>
      </c>
      <c r="Q2784" t="s">
        <v>32</v>
      </c>
      <c r="R2784" t="s">
        <v>32</v>
      </c>
      <c r="S2784" t="s">
        <v>32</v>
      </c>
      <c r="T2784" t="s">
        <v>32</v>
      </c>
      <c r="U2784" t="s">
        <v>3819</v>
      </c>
      <c r="V2784">
        <v>1</v>
      </c>
      <c r="W2784">
        <v>0</v>
      </c>
      <c r="X2784" t="s">
        <v>32</v>
      </c>
      <c r="Y2784" t="s">
        <v>71</v>
      </c>
      <c r="Z2784">
        <v>0</v>
      </c>
      <c r="AA2784">
        <v>0</v>
      </c>
      <c r="AB2784">
        <v>0</v>
      </c>
      <c r="AC2784">
        <v>0</v>
      </c>
      <c r="AD2784" t="s">
        <v>3915</v>
      </c>
      <c r="AE2784" s="23">
        <v>0</v>
      </c>
    </row>
    <row r="2785" spans="1:31" hidden="1" x14ac:dyDescent="0.25">
      <c r="A2785" t="s">
        <v>75</v>
      </c>
      <c r="B2785" t="s">
        <v>103</v>
      </c>
      <c r="C2785" t="s">
        <v>32</v>
      </c>
      <c r="D2785" t="s">
        <v>32</v>
      </c>
      <c r="E2785" t="s">
        <v>32</v>
      </c>
      <c r="F2785">
        <v>0</v>
      </c>
      <c r="G2785" t="s">
        <v>16</v>
      </c>
      <c r="H2785">
        <v>1</v>
      </c>
      <c r="I2785">
        <v>0</v>
      </c>
      <c r="J2785" t="s">
        <v>32</v>
      </c>
      <c r="K2785" t="s">
        <v>32</v>
      </c>
      <c r="L2785" t="s">
        <v>32</v>
      </c>
      <c r="M2785" t="s">
        <v>32</v>
      </c>
      <c r="N2785" t="s">
        <v>32</v>
      </c>
      <c r="O2785">
        <v>1</v>
      </c>
      <c r="P2785" t="s">
        <v>32</v>
      </c>
      <c r="Q2785" t="s">
        <v>32</v>
      </c>
      <c r="R2785" t="s">
        <v>32</v>
      </c>
      <c r="S2785" t="s">
        <v>32</v>
      </c>
      <c r="T2785" t="s">
        <v>32</v>
      </c>
      <c r="U2785" t="s">
        <v>3819</v>
      </c>
      <c r="V2785">
        <v>1</v>
      </c>
      <c r="W2785">
        <v>0</v>
      </c>
      <c r="X2785" t="s">
        <v>32</v>
      </c>
      <c r="Y2785" t="s">
        <v>71</v>
      </c>
      <c r="Z2785">
        <v>0</v>
      </c>
      <c r="AA2785">
        <v>0</v>
      </c>
      <c r="AB2785">
        <v>0</v>
      </c>
      <c r="AC2785">
        <v>0</v>
      </c>
      <c r="AD2785" t="s">
        <v>32</v>
      </c>
      <c r="AE2785" s="23" t="s">
        <v>32</v>
      </c>
    </row>
    <row r="2786" spans="1:31" hidden="1" x14ac:dyDescent="0.25">
      <c r="A2786" t="s">
        <v>76</v>
      </c>
      <c r="B2786" t="s">
        <v>38</v>
      </c>
      <c r="C2786" t="s">
        <v>32</v>
      </c>
      <c r="D2786" t="s">
        <v>32</v>
      </c>
      <c r="E2786" t="s">
        <v>32</v>
      </c>
      <c r="F2786">
        <v>0</v>
      </c>
      <c r="G2786" t="s">
        <v>16</v>
      </c>
      <c r="H2786">
        <v>1</v>
      </c>
      <c r="I2786">
        <v>0</v>
      </c>
      <c r="J2786" t="s">
        <v>32</v>
      </c>
      <c r="K2786" t="s">
        <v>32</v>
      </c>
      <c r="L2786" t="s">
        <v>32</v>
      </c>
      <c r="M2786" t="s">
        <v>32</v>
      </c>
      <c r="N2786" t="s">
        <v>32</v>
      </c>
      <c r="O2786">
        <v>1</v>
      </c>
      <c r="P2786" t="s">
        <v>32</v>
      </c>
      <c r="Q2786" t="s">
        <v>32</v>
      </c>
      <c r="R2786" t="s">
        <v>32</v>
      </c>
      <c r="S2786" t="s">
        <v>32</v>
      </c>
      <c r="T2786" t="s">
        <v>32</v>
      </c>
      <c r="U2786" t="s">
        <v>3819</v>
      </c>
      <c r="V2786">
        <v>1</v>
      </c>
      <c r="W2786">
        <v>0</v>
      </c>
      <c r="X2786" t="s">
        <v>32</v>
      </c>
      <c r="Y2786" t="s">
        <v>71</v>
      </c>
      <c r="Z2786">
        <v>0</v>
      </c>
      <c r="AA2786">
        <v>0</v>
      </c>
      <c r="AB2786">
        <v>0</v>
      </c>
      <c r="AC2786">
        <v>0</v>
      </c>
      <c r="AD2786" t="s">
        <v>32</v>
      </c>
      <c r="AE2786" s="23" t="s">
        <v>32</v>
      </c>
    </row>
    <row r="2787" spans="1:31" hidden="1" x14ac:dyDescent="0.25">
      <c r="A2787" t="s">
        <v>78</v>
      </c>
      <c r="B2787" t="s">
        <v>38</v>
      </c>
      <c r="C2787" t="s">
        <v>32</v>
      </c>
      <c r="D2787" t="s">
        <v>32</v>
      </c>
      <c r="E2787" t="s">
        <v>32</v>
      </c>
      <c r="F2787">
        <v>0</v>
      </c>
      <c r="G2787" t="s">
        <v>16</v>
      </c>
      <c r="H2787">
        <v>1</v>
      </c>
      <c r="I2787">
        <v>0</v>
      </c>
      <c r="J2787" t="s">
        <v>32</v>
      </c>
      <c r="K2787" t="s">
        <v>32</v>
      </c>
      <c r="L2787" t="s">
        <v>32</v>
      </c>
      <c r="M2787" t="s">
        <v>32</v>
      </c>
      <c r="N2787" t="s">
        <v>32</v>
      </c>
      <c r="O2787">
        <v>1</v>
      </c>
      <c r="P2787" t="s">
        <v>32</v>
      </c>
      <c r="Q2787" t="s">
        <v>32</v>
      </c>
      <c r="R2787" t="s">
        <v>32</v>
      </c>
      <c r="S2787" t="s">
        <v>32</v>
      </c>
      <c r="T2787" t="s">
        <v>32</v>
      </c>
      <c r="U2787" t="s">
        <v>3819</v>
      </c>
      <c r="V2787">
        <v>1</v>
      </c>
      <c r="W2787">
        <v>0</v>
      </c>
      <c r="X2787" t="s">
        <v>32</v>
      </c>
      <c r="Y2787" t="s">
        <v>71</v>
      </c>
      <c r="Z2787">
        <v>0</v>
      </c>
      <c r="AA2787">
        <v>0</v>
      </c>
      <c r="AB2787">
        <v>0</v>
      </c>
      <c r="AC2787">
        <v>0</v>
      </c>
      <c r="AD2787" t="s">
        <v>32</v>
      </c>
      <c r="AE2787" s="23" t="s">
        <v>32</v>
      </c>
    </row>
    <row r="2788" spans="1:31" hidden="1" x14ac:dyDescent="0.25">
      <c r="A2788" t="s">
        <v>78</v>
      </c>
      <c r="B2788" t="s">
        <v>145</v>
      </c>
      <c r="C2788" t="s">
        <v>32</v>
      </c>
      <c r="D2788" t="s">
        <v>32</v>
      </c>
      <c r="E2788" t="s">
        <v>32</v>
      </c>
      <c r="F2788">
        <v>0</v>
      </c>
      <c r="G2788" t="s">
        <v>16</v>
      </c>
      <c r="H2788">
        <v>1</v>
      </c>
      <c r="I2788">
        <v>0</v>
      </c>
      <c r="J2788" t="s">
        <v>32</v>
      </c>
      <c r="K2788" t="s">
        <v>32</v>
      </c>
      <c r="L2788" t="s">
        <v>32</v>
      </c>
      <c r="M2788" t="s">
        <v>32</v>
      </c>
      <c r="N2788" t="s">
        <v>32</v>
      </c>
      <c r="O2788">
        <v>1</v>
      </c>
      <c r="P2788" t="s">
        <v>32</v>
      </c>
      <c r="Q2788" t="s">
        <v>32</v>
      </c>
      <c r="R2788" t="s">
        <v>32</v>
      </c>
      <c r="S2788" t="s">
        <v>32</v>
      </c>
      <c r="T2788" t="s">
        <v>32</v>
      </c>
      <c r="U2788" t="s">
        <v>3819</v>
      </c>
      <c r="V2788">
        <v>1</v>
      </c>
      <c r="W2788">
        <v>0</v>
      </c>
      <c r="X2788" t="s">
        <v>32</v>
      </c>
      <c r="Y2788" t="s">
        <v>71</v>
      </c>
      <c r="Z2788">
        <v>0</v>
      </c>
      <c r="AA2788">
        <v>0</v>
      </c>
      <c r="AB2788">
        <v>0</v>
      </c>
      <c r="AC2788">
        <v>0</v>
      </c>
      <c r="AD2788" t="s">
        <v>32</v>
      </c>
      <c r="AE2788" s="23" t="s">
        <v>32</v>
      </c>
    </row>
    <row r="2789" spans="1:31" hidden="1" x14ac:dyDescent="0.25">
      <c r="A2789" t="s">
        <v>78</v>
      </c>
      <c r="B2789" t="s">
        <v>145</v>
      </c>
      <c r="C2789" t="s">
        <v>32</v>
      </c>
      <c r="D2789" t="s">
        <v>32</v>
      </c>
      <c r="E2789" t="s">
        <v>32</v>
      </c>
      <c r="F2789">
        <v>0</v>
      </c>
      <c r="G2789" t="s">
        <v>16</v>
      </c>
      <c r="H2789">
        <v>1</v>
      </c>
      <c r="I2789">
        <v>0</v>
      </c>
      <c r="J2789" t="s">
        <v>32</v>
      </c>
      <c r="K2789" t="s">
        <v>32</v>
      </c>
      <c r="L2789" t="s">
        <v>32</v>
      </c>
      <c r="M2789" t="s">
        <v>32</v>
      </c>
      <c r="N2789" t="s">
        <v>32</v>
      </c>
      <c r="O2789">
        <v>1</v>
      </c>
      <c r="P2789" t="s">
        <v>32</v>
      </c>
      <c r="Q2789" t="s">
        <v>32</v>
      </c>
      <c r="R2789" t="s">
        <v>32</v>
      </c>
      <c r="S2789" t="s">
        <v>32</v>
      </c>
      <c r="T2789" t="s">
        <v>32</v>
      </c>
      <c r="U2789" t="s">
        <v>3819</v>
      </c>
      <c r="V2789">
        <v>1</v>
      </c>
      <c r="W2789">
        <v>0</v>
      </c>
      <c r="X2789" t="s">
        <v>32</v>
      </c>
      <c r="Y2789" t="s">
        <v>71</v>
      </c>
      <c r="Z2789">
        <v>0</v>
      </c>
      <c r="AA2789">
        <v>0</v>
      </c>
      <c r="AB2789">
        <v>0</v>
      </c>
      <c r="AC2789">
        <v>0</v>
      </c>
      <c r="AD2789" t="s">
        <v>32</v>
      </c>
      <c r="AE2789" s="23" t="s">
        <v>32</v>
      </c>
    </row>
    <row r="2790" spans="1:31" hidden="1" x14ac:dyDescent="0.25">
      <c r="A2790" t="s">
        <v>78</v>
      </c>
      <c r="B2790" t="s">
        <v>145</v>
      </c>
      <c r="C2790" t="s">
        <v>32</v>
      </c>
      <c r="D2790" t="s">
        <v>32</v>
      </c>
      <c r="E2790" t="s">
        <v>32</v>
      </c>
      <c r="F2790">
        <v>0</v>
      </c>
      <c r="G2790" t="s">
        <v>16</v>
      </c>
      <c r="H2790">
        <v>1</v>
      </c>
      <c r="I2790">
        <v>0</v>
      </c>
      <c r="J2790" t="s">
        <v>32</v>
      </c>
      <c r="K2790" t="s">
        <v>32</v>
      </c>
      <c r="L2790" t="s">
        <v>32</v>
      </c>
      <c r="M2790" t="s">
        <v>32</v>
      </c>
      <c r="N2790" t="s">
        <v>32</v>
      </c>
      <c r="O2790">
        <v>1</v>
      </c>
      <c r="P2790" t="s">
        <v>32</v>
      </c>
      <c r="Q2790" t="s">
        <v>32</v>
      </c>
      <c r="R2790" t="s">
        <v>32</v>
      </c>
      <c r="S2790" t="s">
        <v>32</v>
      </c>
      <c r="T2790" t="s">
        <v>32</v>
      </c>
      <c r="U2790" t="s">
        <v>3819</v>
      </c>
      <c r="V2790">
        <v>1</v>
      </c>
      <c r="W2790">
        <v>0</v>
      </c>
      <c r="X2790" t="s">
        <v>32</v>
      </c>
      <c r="Y2790" t="s">
        <v>71</v>
      </c>
      <c r="Z2790">
        <v>0</v>
      </c>
      <c r="AA2790">
        <v>0</v>
      </c>
      <c r="AB2790">
        <v>0</v>
      </c>
      <c r="AC2790">
        <v>0</v>
      </c>
      <c r="AD2790" t="s">
        <v>32</v>
      </c>
      <c r="AE2790" s="23" t="s">
        <v>32</v>
      </c>
    </row>
    <row r="2791" spans="1:31" x14ac:dyDescent="0.25">
      <c r="A2791" t="s">
        <v>76</v>
      </c>
      <c r="B2791" t="s">
        <v>31</v>
      </c>
      <c r="C2791" t="s">
        <v>54</v>
      </c>
      <c r="D2791" t="s">
        <v>32</v>
      </c>
      <c r="E2791" t="s">
        <v>32</v>
      </c>
      <c r="F2791">
        <v>0</v>
      </c>
      <c r="G2791" t="s">
        <v>15</v>
      </c>
      <c r="H2791">
        <v>0</v>
      </c>
      <c r="I2791">
        <v>1</v>
      </c>
      <c r="J2791" t="s">
        <v>32</v>
      </c>
      <c r="K2791" t="s">
        <v>32</v>
      </c>
      <c r="L2791" t="s">
        <v>32</v>
      </c>
      <c r="M2791" t="s">
        <v>32</v>
      </c>
      <c r="N2791" t="s">
        <v>32</v>
      </c>
      <c r="O2791">
        <v>1</v>
      </c>
      <c r="P2791" t="s">
        <v>32</v>
      </c>
      <c r="Q2791" t="s">
        <v>32</v>
      </c>
      <c r="R2791" t="s">
        <v>32</v>
      </c>
      <c r="S2791" t="s">
        <v>32</v>
      </c>
      <c r="T2791" t="s">
        <v>32</v>
      </c>
      <c r="U2791" t="s">
        <v>3819</v>
      </c>
      <c r="V2791">
        <v>0</v>
      </c>
      <c r="W2791">
        <v>1</v>
      </c>
      <c r="X2791" t="s">
        <v>32</v>
      </c>
      <c r="Y2791" t="s">
        <v>80</v>
      </c>
      <c r="Z2791">
        <v>0</v>
      </c>
      <c r="AA2791">
        <v>0</v>
      </c>
      <c r="AB2791">
        <v>0</v>
      </c>
      <c r="AC2791">
        <v>0</v>
      </c>
      <c r="AD2791" t="s">
        <v>32</v>
      </c>
      <c r="AE2791" s="23" t="s">
        <v>32</v>
      </c>
    </row>
    <row r="2792" spans="1:31" x14ac:dyDescent="0.25">
      <c r="A2792" t="s">
        <v>76</v>
      </c>
      <c r="B2792" t="s">
        <v>31</v>
      </c>
      <c r="C2792" t="s">
        <v>54</v>
      </c>
      <c r="D2792" t="s">
        <v>32</v>
      </c>
      <c r="E2792" t="s">
        <v>32</v>
      </c>
      <c r="F2792">
        <v>0</v>
      </c>
      <c r="G2792" t="s">
        <v>15</v>
      </c>
      <c r="H2792">
        <v>0</v>
      </c>
      <c r="I2792">
        <v>1</v>
      </c>
      <c r="J2792" t="s">
        <v>32</v>
      </c>
      <c r="K2792" t="s">
        <v>32</v>
      </c>
      <c r="L2792" t="s">
        <v>32</v>
      </c>
      <c r="M2792" t="s">
        <v>32</v>
      </c>
      <c r="N2792" t="s">
        <v>32</v>
      </c>
      <c r="O2792">
        <v>1</v>
      </c>
      <c r="P2792" t="s">
        <v>32</v>
      </c>
      <c r="Q2792" t="s">
        <v>32</v>
      </c>
      <c r="R2792" t="s">
        <v>32</v>
      </c>
      <c r="S2792" t="s">
        <v>32</v>
      </c>
      <c r="T2792" t="s">
        <v>32</v>
      </c>
      <c r="U2792" t="s">
        <v>3819</v>
      </c>
      <c r="V2792">
        <v>0</v>
      </c>
      <c r="W2792">
        <v>1</v>
      </c>
      <c r="X2792" t="s">
        <v>32</v>
      </c>
      <c r="Y2792" t="s">
        <v>71</v>
      </c>
      <c r="Z2792">
        <v>0</v>
      </c>
      <c r="AA2792">
        <v>0</v>
      </c>
      <c r="AB2792">
        <v>0</v>
      </c>
      <c r="AC2792">
        <v>0</v>
      </c>
      <c r="AD2792" t="s">
        <v>32</v>
      </c>
      <c r="AE2792" s="23" t="s">
        <v>32</v>
      </c>
    </row>
    <row r="2793" spans="1:31" x14ac:dyDescent="0.25">
      <c r="A2793" t="s">
        <v>76</v>
      </c>
      <c r="B2793" t="s">
        <v>31</v>
      </c>
      <c r="C2793" t="s">
        <v>54</v>
      </c>
      <c r="D2793" t="s">
        <v>32</v>
      </c>
      <c r="E2793" t="s">
        <v>32</v>
      </c>
      <c r="F2793">
        <v>0</v>
      </c>
      <c r="G2793" t="s">
        <v>15</v>
      </c>
      <c r="H2793">
        <v>0</v>
      </c>
      <c r="I2793">
        <v>1</v>
      </c>
      <c r="J2793" t="s">
        <v>32</v>
      </c>
      <c r="K2793" t="s">
        <v>32</v>
      </c>
      <c r="L2793" t="s">
        <v>32</v>
      </c>
      <c r="M2793" t="s">
        <v>32</v>
      </c>
      <c r="N2793" t="s">
        <v>32</v>
      </c>
      <c r="O2793">
        <v>1</v>
      </c>
      <c r="P2793" t="s">
        <v>32</v>
      </c>
      <c r="Q2793" t="s">
        <v>32</v>
      </c>
      <c r="R2793" t="s">
        <v>32</v>
      </c>
      <c r="S2793" t="s">
        <v>32</v>
      </c>
      <c r="T2793" t="s">
        <v>32</v>
      </c>
      <c r="U2793" t="s">
        <v>3819</v>
      </c>
      <c r="V2793">
        <v>0</v>
      </c>
      <c r="W2793">
        <v>1</v>
      </c>
      <c r="X2793" t="s">
        <v>32</v>
      </c>
      <c r="Y2793" t="s">
        <v>71</v>
      </c>
      <c r="Z2793">
        <v>0</v>
      </c>
      <c r="AA2793">
        <v>0</v>
      </c>
      <c r="AB2793">
        <v>0</v>
      </c>
      <c r="AC2793">
        <v>0</v>
      </c>
      <c r="AD2793" t="s">
        <v>32</v>
      </c>
      <c r="AE2793" s="23" t="s">
        <v>32</v>
      </c>
    </row>
    <row r="2794" spans="1:31" hidden="1" x14ac:dyDescent="0.25">
      <c r="A2794" t="s">
        <v>76</v>
      </c>
      <c r="B2794" t="s">
        <v>31</v>
      </c>
      <c r="C2794" t="s">
        <v>32</v>
      </c>
      <c r="D2794" t="s">
        <v>32</v>
      </c>
      <c r="E2794" t="s">
        <v>32</v>
      </c>
      <c r="F2794">
        <v>0</v>
      </c>
      <c r="G2794" t="s">
        <v>16</v>
      </c>
      <c r="H2794">
        <v>1</v>
      </c>
      <c r="I2794">
        <v>0</v>
      </c>
      <c r="J2794" t="s">
        <v>32</v>
      </c>
      <c r="K2794" t="s">
        <v>32</v>
      </c>
      <c r="L2794" t="s">
        <v>32</v>
      </c>
      <c r="M2794" t="s">
        <v>32</v>
      </c>
      <c r="N2794" t="s">
        <v>32</v>
      </c>
      <c r="O2794">
        <v>1</v>
      </c>
      <c r="P2794" t="s">
        <v>32</v>
      </c>
      <c r="Q2794" t="s">
        <v>32</v>
      </c>
      <c r="R2794" t="s">
        <v>32</v>
      </c>
      <c r="S2794" t="s">
        <v>32</v>
      </c>
      <c r="T2794" t="s">
        <v>32</v>
      </c>
      <c r="U2794" t="s">
        <v>3819</v>
      </c>
      <c r="V2794">
        <v>1</v>
      </c>
      <c r="W2794">
        <v>0</v>
      </c>
      <c r="X2794" t="s">
        <v>32</v>
      </c>
      <c r="Y2794" t="s">
        <v>80</v>
      </c>
      <c r="Z2794">
        <v>0</v>
      </c>
      <c r="AA2794">
        <v>0</v>
      </c>
      <c r="AB2794">
        <v>0</v>
      </c>
      <c r="AC2794">
        <v>0</v>
      </c>
      <c r="AD2794" t="s">
        <v>32</v>
      </c>
      <c r="AE2794" s="23" t="s">
        <v>32</v>
      </c>
    </row>
    <row r="2795" spans="1:31" hidden="1" x14ac:dyDescent="0.25">
      <c r="A2795" t="s">
        <v>76</v>
      </c>
      <c r="B2795" t="s">
        <v>31</v>
      </c>
      <c r="C2795" t="s">
        <v>32</v>
      </c>
      <c r="D2795" t="s">
        <v>32</v>
      </c>
      <c r="E2795" t="s">
        <v>32</v>
      </c>
      <c r="F2795">
        <v>0</v>
      </c>
      <c r="G2795" t="s">
        <v>16</v>
      </c>
      <c r="H2795">
        <v>1</v>
      </c>
      <c r="I2795">
        <v>0</v>
      </c>
      <c r="J2795" t="s">
        <v>32</v>
      </c>
      <c r="K2795" t="s">
        <v>32</v>
      </c>
      <c r="L2795" t="s">
        <v>32</v>
      </c>
      <c r="M2795" t="s">
        <v>32</v>
      </c>
      <c r="N2795" t="s">
        <v>32</v>
      </c>
      <c r="O2795">
        <v>1</v>
      </c>
      <c r="P2795" t="s">
        <v>32</v>
      </c>
      <c r="Q2795" t="s">
        <v>32</v>
      </c>
      <c r="R2795" t="s">
        <v>32</v>
      </c>
      <c r="S2795" t="s">
        <v>32</v>
      </c>
      <c r="T2795" t="s">
        <v>32</v>
      </c>
      <c r="U2795" t="s">
        <v>3819</v>
      </c>
      <c r="V2795">
        <v>1</v>
      </c>
      <c r="W2795">
        <v>0</v>
      </c>
      <c r="X2795" t="s">
        <v>32</v>
      </c>
      <c r="Y2795" t="s">
        <v>71</v>
      </c>
      <c r="Z2795">
        <v>0</v>
      </c>
      <c r="AA2795">
        <v>0</v>
      </c>
      <c r="AB2795">
        <v>0</v>
      </c>
      <c r="AC2795">
        <v>0</v>
      </c>
      <c r="AD2795" t="s">
        <v>32</v>
      </c>
      <c r="AE2795" s="23" t="s">
        <v>32</v>
      </c>
    </row>
    <row r="2796" spans="1:31" x14ac:dyDescent="0.25">
      <c r="A2796" t="s">
        <v>75</v>
      </c>
      <c r="B2796" t="s">
        <v>103</v>
      </c>
      <c r="C2796" t="s">
        <v>54</v>
      </c>
      <c r="D2796" t="s">
        <v>32</v>
      </c>
      <c r="E2796" t="s">
        <v>32</v>
      </c>
      <c r="F2796">
        <v>0</v>
      </c>
      <c r="G2796" t="s">
        <v>15</v>
      </c>
      <c r="H2796">
        <v>0</v>
      </c>
      <c r="I2796">
        <v>1</v>
      </c>
      <c r="J2796" t="s">
        <v>32</v>
      </c>
      <c r="K2796" t="s">
        <v>32</v>
      </c>
      <c r="L2796" t="s">
        <v>32</v>
      </c>
      <c r="M2796" t="s">
        <v>32</v>
      </c>
      <c r="N2796" t="s">
        <v>32</v>
      </c>
      <c r="O2796">
        <v>1</v>
      </c>
      <c r="P2796" t="s">
        <v>32</v>
      </c>
      <c r="Q2796" t="s">
        <v>32</v>
      </c>
      <c r="R2796" t="s">
        <v>32</v>
      </c>
      <c r="S2796" t="s">
        <v>32</v>
      </c>
      <c r="T2796" t="s">
        <v>32</v>
      </c>
      <c r="U2796" t="s">
        <v>3819</v>
      </c>
      <c r="V2796">
        <v>0</v>
      </c>
      <c r="W2796">
        <v>1</v>
      </c>
      <c r="X2796" t="s">
        <v>32</v>
      </c>
      <c r="Y2796" t="s">
        <v>71</v>
      </c>
      <c r="Z2796">
        <v>0</v>
      </c>
      <c r="AA2796">
        <v>0</v>
      </c>
      <c r="AB2796">
        <v>0</v>
      </c>
      <c r="AC2796">
        <v>0</v>
      </c>
      <c r="AD2796" t="s">
        <v>32</v>
      </c>
      <c r="AE2796" s="23" t="s">
        <v>32</v>
      </c>
    </row>
    <row r="2797" spans="1:31" x14ac:dyDescent="0.25">
      <c r="A2797" t="s">
        <v>76</v>
      </c>
      <c r="B2797" t="s">
        <v>113</v>
      </c>
      <c r="C2797" t="s">
        <v>54</v>
      </c>
      <c r="D2797" t="s">
        <v>32</v>
      </c>
      <c r="E2797" t="s">
        <v>32</v>
      </c>
      <c r="F2797">
        <v>0</v>
      </c>
      <c r="G2797" t="s">
        <v>15</v>
      </c>
      <c r="H2797">
        <v>0</v>
      </c>
      <c r="I2797">
        <v>1</v>
      </c>
      <c r="J2797" t="s">
        <v>32</v>
      </c>
      <c r="K2797" t="s">
        <v>32</v>
      </c>
      <c r="L2797" t="s">
        <v>32</v>
      </c>
      <c r="M2797" t="s">
        <v>32</v>
      </c>
      <c r="N2797" t="s">
        <v>32</v>
      </c>
      <c r="O2797">
        <v>1</v>
      </c>
      <c r="P2797" t="s">
        <v>32</v>
      </c>
      <c r="Q2797" t="s">
        <v>32</v>
      </c>
      <c r="R2797" t="s">
        <v>32</v>
      </c>
      <c r="S2797" t="s">
        <v>32</v>
      </c>
      <c r="T2797" t="s">
        <v>32</v>
      </c>
      <c r="U2797" t="s">
        <v>3819</v>
      </c>
      <c r="V2797">
        <v>0</v>
      </c>
      <c r="W2797">
        <v>1</v>
      </c>
      <c r="X2797" t="s">
        <v>32</v>
      </c>
      <c r="Y2797" t="s">
        <v>71</v>
      </c>
      <c r="Z2797">
        <v>0</v>
      </c>
      <c r="AA2797">
        <v>0</v>
      </c>
      <c r="AB2797">
        <v>0</v>
      </c>
      <c r="AC2797">
        <v>0</v>
      </c>
      <c r="AD2797" t="s">
        <v>32</v>
      </c>
      <c r="AE2797" s="23" t="s">
        <v>32</v>
      </c>
    </row>
    <row r="2798" spans="1:31" x14ac:dyDescent="0.25">
      <c r="A2798" t="s">
        <v>76</v>
      </c>
      <c r="B2798" t="s">
        <v>113</v>
      </c>
      <c r="C2798" t="s">
        <v>54</v>
      </c>
      <c r="D2798" t="s">
        <v>32</v>
      </c>
      <c r="E2798" t="s">
        <v>32</v>
      </c>
      <c r="F2798">
        <v>0</v>
      </c>
      <c r="G2798" t="s">
        <v>15</v>
      </c>
      <c r="H2798">
        <v>0</v>
      </c>
      <c r="I2798">
        <v>1</v>
      </c>
      <c r="J2798" t="s">
        <v>32</v>
      </c>
      <c r="K2798" t="s">
        <v>32</v>
      </c>
      <c r="L2798" t="s">
        <v>32</v>
      </c>
      <c r="M2798" t="s">
        <v>32</v>
      </c>
      <c r="N2798" t="s">
        <v>32</v>
      </c>
      <c r="O2798">
        <v>1</v>
      </c>
      <c r="P2798" t="s">
        <v>32</v>
      </c>
      <c r="Q2798" t="s">
        <v>32</v>
      </c>
      <c r="R2798" t="s">
        <v>32</v>
      </c>
      <c r="S2798" t="s">
        <v>32</v>
      </c>
      <c r="T2798" t="s">
        <v>32</v>
      </c>
      <c r="U2798" t="s">
        <v>3819</v>
      </c>
      <c r="V2798">
        <v>0</v>
      </c>
      <c r="W2798">
        <v>1</v>
      </c>
      <c r="X2798" t="s">
        <v>32</v>
      </c>
      <c r="Y2798" t="s">
        <v>71</v>
      </c>
      <c r="Z2798">
        <v>0</v>
      </c>
      <c r="AA2798">
        <v>0</v>
      </c>
      <c r="AB2798">
        <v>0</v>
      </c>
      <c r="AC2798">
        <v>0</v>
      </c>
      <c r="AD2798" t="s">
        <v>32</v>
      </c>
      <c r="AE2798" s="23" t="s">
        <v>32</v>
      </c>
    </row>
    <row r="2799" spans="1:31" x14ac:dyDescent="0.25">
      <c r="A2799" t="s">
        <v>76</v>
      </c>
      <c r="B2799" t="s">
        <v>103</v>
      </c>
      <c r="C2799" t="s">
        <v>54</v>
      </c>
      <c r="D2799" t="s">
        <v>32</v>
      </c>
      <c r="E2799" t="s">
        <v>32</v>
      </c>
      <c r="F2799">
        <v>0</v>
      </c>
      <c r="G2799" t="s">
        <v>15</v>
      </c>
      <c r="H2799">
        <v>0</v>
      </c>
      <c r="I2799">
        <v>1</v>
      </c>
      <c r="J2799" t="s">
        <v>32</v>
      </c>
      <c r="K2799" t="s">
        <v>32</v>
      </c>
      <c r="L2799" t="s">
        <v>32</v>
      </c>
      <c r="M2799" t="s">
        <v>32</v>
      </c>
      <c r="N2799" t="s">
        <v>32</v>
      </c>
      <c r="O2799">
        <v>1</v>
      </c>
      <c r="P2799" t="s">
        <v>32</v>
      </c>
      <c r="Q2799" t="s">
        <v>32</v>
      </c>
      <c r="R2799" t="s">
        <v>32</v>
      </c>
      <c r="S2799" t="s">
        <v>32</v>
      </c>
      <c r="T2799" t="s">
        <v>32</v>
      </c>
      <c r="U2799" t="s">
        <v>3819</v>
      </c>
      <c r="V2799">
        <v>0</v>
      </c>
      <c r="W2799">
        <v>1</v>
      </c>
      <c r="X2799" t="s">
        <v>32</v>
      </c>
      <c r="Y2799" t="s">
        <v>71</v>
      </c>
      <c r="Z2799">
        <v>0</v>
      </c>
      <c r="AA2799">
        <v>0</v>
      </c>
      <c r="AB2799">
        <v>0</v>
      </c>
      <c r="AC2799">
        <v>0</v>
      </c>
      <c r="AD2799" t="s">
        <v>32</v>
      </c>
      <c r="AE2799" s="23" t="s">
        <v>32</v>
      </c>
    </row>
    <row r="2800" spans="1:31" x14ac:dyDescent="0.25">
      <c r="A2800" t="s">
        <v>74</v>
      </c>
      <c r="B2800" t="s">
        <v>43</v>
      </c>
      <c r="C2800" t="s">
        <v>54</v>
      </c>
      <c r="D2800" t="s">
        <v>32</v>
      </c>
      <c r="E2800" t="s">
        <v>32</v>
      </c>
      <c r="F2800">
        <v>0</v>
      </c>
      <c r="G2800" t="s">
        <v>15</v>
      </c>
      <c r="H2800">
        <v>0</v>
      </c>
      <c r="I2800">
        <v>1</v>
      </c>
      <c r="J2800" t="s">
        <v>32</v>
      </c>
      <c r="K2800" t="s">
        <v>32</v>
      </c>
      <c r="L2800" t="s">
        <v>32</v>
      </c>
      <c r="M2800" t="s">
        <v>32</v>
      </c>
      <c r="N2800" t="s">
        <v>32</v>
      </c>
      <c r="O2800">
        <v>1</v>
      </c>
      <c r="P2800" t="s">
        <v>32</v>
      </c>
      <c r="Q2800" t="s">
        <v>32</v>
      </c>
      <c r="R2800" t="s">
        <v>32</v>
      </c>
      <c r="S2800" t="s">
        <v>32</v>
      </c>
      <c r="T2800" t="s">
        <v>32</v>
      </c>
      <c r="U2800" t="s">
        <v>3819</v>
      </c>
      <c r="V2800">
        <v>0</v>
      </c>
      <c r="W2800">
        <v>1</v>
      </c>
      <c r="X2800" t="s">
        <v>32</v>
      </c>
      <c r="Y2800" t="s">
        <v>71</v>
      </c>
      <c r="Z2800">
        <v>0</v>
      </c>
      <c r="AA2800">
        <v>0</v>
      </c>
      <c r="AB2800">
        <v>0</v>
      </c>
      <c r="AC2800">
        <v>0</v>
      </c>
      <c r="AD2800" t="s">
        <v>32</v>
      </c>
      <c r="AE2800" s="23" t="s">
        <v>32</v>
      </c>
    </row>
    <row r="2801" spans="1:31" hidden="1" x14ac:dyDescent="0.25">
      <c r="A2801" t="s">
        <v>76</v>
      </c>
      <c r="B2801" t="s">
        <v>38</v>
      </c>
      <c r="C2801" t="s">
        <v>32</v>
      </c>
      <c r="D2801" t="s">
        <v>32</v>
      </c>
      <c r="E2801" t="s">
        <v>32</v>
      </c>
      <c r="F2801">
        <v>0</v>
      </c>
      <c r="G2801" t="s">
        <v>16</v>
      </c>
      <c r="H2801">
        <v>1</v>
      </c>
      <c r="I2801">
        <v>0</v>
      </c>
      <c r="J2801" t="s">
        <v>32</v>
      </c>
      <c r="K2801" t="s">
        <v>32</v>
      </c>
      <c r="L2801" t="s">
        <v>32</v>
      </c>
      <c r="M2801" t="s">
        <v>32</v>
      </c>
      <c r="N2801" t="s">
        <v>32</v>
      </c>
      <c r="O2801">
        <v>1</v>
      </c>
      <c r="P2801" t="s">
        <v>32</v>
      </c>
      <c r="Q2801" t="s">
        <v>32</v>
      </c>
      <c r="R2801" t="s">
        <v>32</v>
      </c>
      <c r="S2801" t="s">
        <v>32</v>
      </c>
      <c r="T2801" t="s">
        <v>32</v>
      </c>
      <c r="U2801" t="s">
        <v>3819</v>
      </c>
      <c r="V2801">
        <v>1</v>
      </c>
      <c r="W2801">
        <v>0</v>
      </c>
      <c r="X2801" t="s">
        <v>32</v>
      </c>
      <c r="Y2801" t="s">
        <v>80</v>
      </c>
      <c r="Z2801">
        <v>0</v>
      </c>
      <c r="AA2801">
        <v>0</v>
      </c>
      <c r="AB2801">
        <v>0</v>
      </c>
      <c r="AC2801">
        <v>0</v>
      </c>
      <c r="AD2801" t="s">
        <v>32</v>
      </c>
      <c r="AE2801" s="23" t="s">
        <v>32</v>
      </c>
    </row>
    <row r="2802" spans="1:31" x14ac:dyDescent="0.25">
      <c r="A2802" t="s">
        <v>76</v>
      </c>
      <c r="B2802" t="s">
        <v>113</v>
      </c>
      <c r="C2802" t="s">
        <v>54</v>
      </c>
      <c r="D2802" t="s">
        <v>32</v>
      </c>
      <c r="E2802" t="s">
        <v>32</v>
      </c>
      <c r="F2802">
        <v>0</v>
      </c>
      <c r="G2802" t="s">
        <v>15</v>
      </c>
      <c r="H2802">
        <v>0</v>
      </c>
      <c r="I2802">
        <v>1</v>
      </c>
      <c r="J2802" t="s">
        <v>32</v>
      </c>
      <c r="K2802" t="s">
        <v>32</v>
      </c>
      <c r="L2802" t="s">
        <v>32</v>
      </c>
      <c r="M2802" t="s">
        <v>32</v>
      </c>
      <c r="N2802" t="s">
        <v>32</v>
      </c>
      <c r="O2802">
        <v>1</v>
      </c>
      <c r="P2802" t="s">
        <v>32</v>
      </c>
      <c r="Q2802" t="s">
        <v>32</v>
      </c>
      <c r="R2802" t="s">
        <v>32</v>
      </c>
      <c r="S2802" t="s">
        <v>32</v>
      </c>
      <c r="T2802" t="s">
        <v>32</v>
      </c>
      <c r="U2802" t="s">
        <v>3819</v>
      </c>
      <c r="V2802">
        <v>0</v>
      </c>
      <c r="W2802">
        <v>1</v>
      </c>
      <c r="X2802" t="s">
        <v>32</v>
      </c>
      <c r="Y2802" t="s">
        <v>71</v>
      </c>
      <c r="Z2802">
        <v>0</v>
      </c>
      <c r="AA2802">
        <v>0</v>
      </c>
      <c r="AB2802">
        <v>0</v>
      </c>
      <c r="AC2802">
        <v>0</v>
      </c>
      <c r="AD2802" t="s">
        <v>32</v>
      </c>
      <c r="AE2802" s="23" t="s">
        <v>32</v>
      </c>
    </row>
    <row r="2803" spans="1:31" x14ac:dyDescent="0.25">
      <c r="A2803" t="s">
        <v>76</v>
      </c>
      <c r="B2803" t="s">
        <v>103</v>
      </c>
      <c r="C2803" t="s">
        <v>54</v>
      </c>
      <c r="D2803" t="s">
        <v>32</v>
      </c>
      <c r="E2803" t="s">
        <v>32</v>
      </c>
      <c r="F2803">
        <v>0</v>
      </c>
      <c r="G2803" t="s">
        <v>15</v>
      </c>
      <c r="H2803">
        <v>0</v>
      </c>
      <c r="I2803">
        <v>1</v>
      </c>
      <c r="J2803" t="s">
        <v>32</v>
      </c>
      <c r="K2803" t="s">
        <v>32</v>
      </c>
      <c r="L2803" t="s">
        <v>32</v>
      </c>
      <c r="M2803" t="s">
        <v>32</v>
      </c>
      <c r="N2803" t="s">
        <v>32</v>
      </c>
      <c r="O2803">
        <v>1</v>
      </c>
      <c r="P2803" t="s">
        <v>32</v>
      </c>
      <c r="Q2803" t="s">
        <v>32</v>
      </c>
      <c r="R2803" t="s">
        <v>32</v>
      </c>
      <c r="S2803" t="s">
        <v>32</v>
      </c>
      <c r="T2803" t="s">
        <v>32</v>
      </c>
      <c r="U2803" t="s">
        <v>3819</v>
      </c>
      <c r="V2803">
        <v>0</v>
      </c>
      <c r="W2803">
        <v>1</v>
      </c>
      <c r="X2803" t="s">
        <v>32</v>
      </c>
      <c r="Y2803" t="s">
        <v>71</v>
      </c>
      <c r="Z2803">
        <v>0</v>
      </c>
      <c r="AA2803">
        <v>0</v>
      </c>
      <c r="AB2803">
        <v>0</v>
      </c>
      <c r="AC2803">
        <v>0</v>
      </c>
      <c r="AD2803" t="s">
        <v>32</v>
      </c>
      <c r="AE2803" s="23" t="s">
        <v>32</v>
      </c>
    </row>
    <row r="2804" spans="1:31" x14ac:dyDescent="0.25">
      <c r="A2804" t="s">
        <v>76</v>
      </c>
      <c r="B2804" t="s">
        <v>103</v>
      </c>
      <c r="C2804" t="s">
        <v>54</v>
      </c>
      <c r="D2804" t="s">
        <v>32</v>
      </c>
      <c r="E2804" t="s">
        <v>32</v>
      </c>
      <c r="F2804">
        <v>2</v>
      </c>
      <c r="G2804" t="s">
        <v>15</v>
      </c>
      <c r="H2804">
        <v>0</v>
      </c>
      <c r="I2804">
        <v>1</v>
      </c>
      <c r="J2804" t="s">
        <v>32</v>
      </c>
      <c r="K2804" t="s">
        <v>32</v>
      </c>
      <c r="L2804" t="s">
        <v>32</v>
      </c>
      <c r="M2804" t="s">
        <v>32</v>
      </c>
      <c r="N2804" t="s">
        <v>32</v>
      </c>
      <c r="O2804">
        <v>1</v>
      </c>
      <c r="P2804" t="s">
        <v>32</v>
      </c>
      <c r="Q2804" t="s">
        <v>32</v>
      </c>
      <c r="R2804" t="s">
        <v>32</v>
      </c>
      <c r="S2804" t="s">
        <v>32</v>
      </c>
      <c r="T2804" t="s">
        <v>32</v>
      </c>
      <c r="U2804" t="s">
        <v>3819</v>
      </c>
      <c r="V2804">
        <v>0</v>
      </c>
      <c r="W2804">
        <v>1</v>
      </c>
      <c r="X2804" t="s">
        <v>32</v>
      </c>
      <c r="Y2804" t="s">
        <v>80</v>
      </c>
      <c r="Z2804">
        <v>0</v>
      </c>
      <c r="AA2804">
        <v>0</v>
      </c>
      <c r="AB2804">
        <v>0</v>
      </c>
      <c r="AC2804">
        <v>0</v>
      </c>
      <c r="AD2804" t="s">
        <v>32</v>
      </c>
      <c r="AE2804" s="23" t="s">
        <v>32</v>
      </c>
    </row>
    <row r="2805" spans="1:31" x14ac:dyDescent="0.25">
      <c r="A2805" t="s">
        <v>76</v>
      </c>
      <c r="B2805" t="s">
        <v>113</v>
      </c>
      <c r="C2805" t="s">
        <v>55</v>
      </c>
      <c r="D2805" t="s">
        <v>32</v>
      </c>
      <c r="E2805" t="s">
        <v>32</v>
      </c>
      <c r="F2805">
        <v>0</v>
      </c>
      <c r="G2805" t="s">
        <v>15</v>
      </c>
      <c r="H2805">
        <v>0</v>
      </c>
      <c r="I2805">
        <v>1</v>
      </c>
      <c r="J2805" t="s">
        <v>32</v>
      </c>
      <c r="K2805" t="s">
        <v>32</v>
      </c>
      <c r="L2805" t="s">
        <v>32</v>
      </c>
      <c r="M2805" t="s">
        <v>32</v>
      </c>
      <c r="N2805" t="s">
        <v>32</v>
      </c>
      <c r="O2805">
        <v>1</v>
      </c>
      <c r="P2805" t="s">
        <v>32</v>
      </c>
      <c r="Q2805" t="s">
        <v>32</v>
      </c>
      <c r="R2805" t="s">
        <v>32</v>
      </c>
      <c r="S2805" t="s">
        <v>32</v>
      </c>
      <c r="T2805" t="s">
        <v>32</v>
      </c>
      <c r="U2805" t="s">
        <v>3819</v>
      </c>
      <c r="V2805">
        <v>0</v>
      </c>
      <c r="W2805">
        <v>1</v>
      </c>
      <c r="X2805" t="s">
        <v>32</v>
      </c>
      <c r="Y2805" t="s">
        <v>71</v>
      </c>
      <c r="Z2805">
        <v>0</v>
      </c>
      <c r="AA2805">
        <v>0</v>
      </c>
      <c r="AB2805">
        <v>0</v>
      </c>
      <c r="AC2805">
        <v>0</v>
      </c>
      <c r="AD2805" t="s">
        <v>32</v>
      </c>
      <c r="AE2805" s="23" t="s">
        <v>32</v>
      </c>
    </row>
    <row r="2806" spans="1:31" x14ac:dyDescent="0.25">
      <c r="A2806" t="s">
        <v>78</v>
      </c>
      <c r="B2806" t="s">
        <v>103</v>
      </c>
      <c r="C2806" t="s">
        <v>54</v>
      </c>
      <c r="D2806" t="s">
        <v>32</v>
      </c>
      <c r="E2806" t="s">
        <v>32</v>
      </c>
      <c r="F2806">
        <v>0</v>
      </c>
      <c r="G2806" t="s">
        <v>15</v>
      </c>
      <c r="H2806">
        <v>0</v>
      </c>
      <c r="I2806">
        <v>1</v>
      </c>
      <c r="J2806" t="s">
        <v>32</v>
      </c>
      <c r="K2806" t="s">
        <v>32</v>
      </c>
      <c r="L2806" t="s">
        <v>32</v>
      </c>
      <c r="M2806" t="s">
        <v>32</v>
      </c>
      <c r="N2806" t="s">
        <v>32</v>
      </c>
      <c r="O2806">
        <v>1</v>
      </c>
      <c r="P2806" t="s">
        <v>32</v>
      </c>
      <c r="Q2806" t="s">
        <v>32</v>
      </c>
      <c r="R2806" t="s">
        <v>32</v>
      </c>
      <c r="S2806" t="s">
        <v>32</v>
      </c>
      <c r="T2806" t="s">
        <v>32</v>
      </c>
      <c r="U2806" t="s">
        <v>3819</v>
      </c>
      <c r="V2806">
        <v>0</v>
      </c>
      <c r="W2806">
        <v>1</v>
      </c>
      <c r="X2806" t="s">
        <v>32</v>
      </c>
      <c r="Y2806" t="s">
        <v>71</v>
      </c>
      <c r="Z2806">
        <v>0</v>
      </c>
      <c r="AA2806">
        <v>0</v>
      </c>
      <c r="AB2806">
        <v>0</v>
      </c>
      <c r="AC2806">
        <v>0</v>
      </c>
      <c r="AD2806" t="s">
        <v>32</v>
      </c>
      <c r="AE2806" s="23" t="s">
        <v>32</v>
      </c>
    </row>
    <row r="2807" spans="1:31" x14ac:dyDescent="0.25">
      <c r="A2807" t="s">
        <v>78</v>
      </c>
      <c r="B2807" t="s">
        <v>103</v>
      </c>
      <c r="C2807" t="s">
        <v>54</v>
      </c>
      <c r="D2807" t="s">
        <v>32</v>
      </c>
      <c r="E2807" t="s">
        <v>32</v>
      </c>
      <c r="F2807">
        <v>0</v>
      </c>
      <c r="G2807" t="s">
        <v>15</v>
      </c>
      <c r="H2807">
        <v>0</v>
      </c>
      <c r="I2807">
        <v>1</v>
      </c>
      <c r="J2807" t="s">
        <v>32</v>
      </c>
      <c r="K2807" t="s">
        <v>32</v>
      </c>
      <c r="L2807" t="s">
        <v>32</v>
      </c>
      <c r="M2807" t="s">
        <v>32</v>
      </c>
      <c r="N2807" t="s">
        <v>32</v>
      </c>
      <c r="O2807">
        <v>1</v>
      </c>
      <c r="P2807" t="s">
        <v>32</v>
      </c>
      <c r="Q2807" t="s">
        <v>32</v>
      </c>
      <c r="R2807" t="s">
        <v>32</v>
      </c>
      <c r="S2807" t="s">
        <v>32</v>
      </c>
      <c r="T2807" t="s">
        <v>32</v>
      </c>
      <c r="U2807" t="s">
        <v>3819</v>
      </c>
      <c r="V2807">
        <v>0</v>
      </c>
      <c r="W2807">
        <v>1</v>
      </c>
      <c r="X2807" t="s">
        <v>32</v>
      </c>
      <c r="Y2807" t="s">
        <v>71</v>
      </c>
      <c r="Z2807">
        <v>0</v>
      </c>
      <c r="AA2807">
        <v>0</v>
      </c>
      <c r="AB2807">
        <v>0</v>
      </c>
      <c r="AC2807">
        <v>0</v>
      </c>
      <c r="AD2807" t="s">
        <v>32</v>
      </c>
      <c r="AE2807" s="23" t="s">
        <v>32</v>
      </c>
    </row>
    <row r="2808" spans="1:31" hidden="1" x14ac:dyDescent="0.25">
      <c r="A2808" t="s">
        <v>76</v>
      </c>
      <c r="B2808" t="s">
        <v>38</v>
      </c>
      <c r="C2808" t="s">
        <v>32</v>
      </c>
      <c r="D2808" t="s">
        <v>32</v>
      </c>
      <c r="E2808" t="s">
        <v>32</v>
      </c>
      <c r="F2808">
        <v>0</v>
      </c>
      <c r="G2808" t="s">
        <v>16</v>
      </c>
      <c r="H2808">
        <v>1</v>
      </c>
      <c r="I2808">
        <v>0</v>
      </c>
      <c r="J2808" t="s">
        <v>32</v>
      </c>
      <c r="K2808" t="s">
        <v>32</v>
      </c>
      <c r="L2808" t="s">
        <v>32</v>
      </c>
      <c r="M2808" t="s">
        <v>32</v>
      </c>
      <c r="N2808" t="s">
        <v>32</v>
      </c>
      <c r="O2808">
        <v>1</v>
      </c>
      <c r="P2808" t="s">
        <v>32</v>
      </c>
      <c r="Q2808" t="s">
        <v>32</v>
      </c>
      <c r="R2808" t="s">
        <v>32</v>
      </c>
      <c r="S2808" t="s">
        <v>32</v>
      </c>
      <c r="T2808" t="s">
        <v>32</v>
      </c>
      <c r="U2808" t="s">
        <v>3819</v>
      </c>
      <c r="V2808">
        <v>1</v>
      </c>
      <c r="W2808">
        <v>0</v>
      </c>
      <c r="X2808" t="s">
        <v>32</v>
      </c>
      <c r="Y2808" t="s">
        <v>71</v>
      </c>
      <c r="Z2808">
        <v>0</v>
      </c>
      <c r="AA2808">
        <v>0</v>
      </c>
      <c r="AB2808">
        <v>0</v>
      </c>
      <c r="AC2808">
        <v>0</v>
      </c>
      <c r="AD2808" t="s">
        <v>32</v>
      </c>
      <c r="AE2808" s="23" t="s">
        <v>32</v>
      </c>
    </row>
    <row r="2809" spans="1:31" x14ac:dyDescent="0.25">
      <c r="A2809" t="s">
        <v>76</v>
      </c>
      <c r="B2809" t="s">
        <v>113</v>
      </c>
      <c r="C2809" t="s">
        <v>54</v>
      </c>
      <c r="D2809" t="s">
        <v>32</v>
      </c>
      <c r="E2809" t="s">
        <v>32</v>
      </c>
      <c r="F2809">
        <v>2</v>
      </c>
      <c r="G2809" t="s">
        <v>15</v>
      </c>
      <c r="H2809">
        <v>0</v>
      </c>
      <c r="I2809">
        <v>1</v>
      </c>
      <c r="J2809" t="s">
        <v>32</v>
      </c>
      <c r="K2809" t="s">
        <v>32</v>
      </c>
      <c r="L2809" t="s">
        <v>32</v>
      </c>
      <c r="M2809" t="s">
        <v>32</v>
      </c>
      <c r="N2809" t="s">
        <v>32</v>
      </c>
      <c r="O2809">
        <v>1</v>
      </c>
      <c r="P2809" t="s">
        <v>32</v>
      </c>
      <c r="Q2809" t="s">
        <v>32</v>
      </c>
      <c r="R2809" t="s">
        <v>32</v>
      </c>
      <c r="S2809" t="s">
        <v>32</v>
      </c>
      <c r="T2809" t="s">
        <v>32</v>
      </c>
      <c r="U2809" t="s">
        <v>3819</v>
      </c>
      <c r="V2809">
        <v>0</v>
      </c>
      <c r="W2809">
        <v>1</v>
      </c>
      <c r="X2809" t="s">
        <v>32</v>
      </c>
      <c r="Y2809" t="s">
        <v>71</v>
      </c>
      <c r="Z2809">
        <v>0</v>
      </c>
      <c r="AA2809">
        <v>0</v>
      </c>
      <c r="AB2809">
        <v>0</v>
      </c>
      <c r="AC2809">
        <v>0</v>
      </c>
      <c r="AD2809" t="s">
        <v>32</v>
      </c>
      <c r="AE2809" s="23" t="s">
        <v>32</v>
      </c>
    </row>
    <row r="2810" spans="1:31" hidden="1" x14ac:dyDescent="0.25">
      <c r="A2810" t="s">
        <v>76</v>
      </c>
      <c r="B2810" t="s">
        <v>121</v>
      </c>
      <c r="C2810" t="s">
        <v>32</v>
      </c>
      <c r="D2810" t="s">
        <v>32</v>
      </c>
      <c r="E2810" t="s">
        <v>32</v>
      </c>
      <c r="F2810">
        <v>0</v>
      </c>
      <c r="G2810" t="s">
        <v>16</v>
      </c>
      <c r="H2810">
        <v>1</v>
      </c>
      <c r="I2810">
        <v>0</v>
      </c>
      <c r="J2810" t="s">
        <v>32</v>
      </c>
      <c r="K2810" t="s">
        <v>32</v>
      </c>
      <c r="L2810" t="s">
        <v>32</v>
      </c>
      <c r="M2810" t="s">
        <v>32</v>
      </c>
      <c r="N2810" t="s">
        <v>32</v>
      </c>
      <c r="O2810">
        <v>1</v>
      </c>
      <c r="P2810" t="s">
        <v>32</v>
      </c>
      <c r="Q2810" t="s">
        <v>32</v>
      </c>
      <c r="R2810" t="s">
        <v>32</v>
      </c>
      <c r="S2810" t="s">
        <v>32</v>
      </c>
      <c r="T2810" t="s">
        <v>32</v>
      </c>
      <c r="U2810" t="s">
        <v>3819</v>
      </c>
      <c r="V2810">
        <v>1</v>
      </c>
      <c r="W2810">
        <v>0</v>
      </c>
      <c r="X2810" t="s">
        <v>32</v>
      </c>
      <c r="Y2810" t="s">
        <v>71</v>
      </c>
      <c r="Z2810">
        <v>0</v>
      </c>
      <c r="AA2810">
        <v>0</v>
      </c>
      <c r="AB2810">
        <v>0</v>
      </c>
      <c r="AC2810">
        <v>0</v>
      </c>
      <c r="AD2810" t="s">
        <v>32</v>
      </c>
      <c r="AE2810" s="23" t="s">
        <v>32</v>
      </c>
    </row>
    <row r="2811" spans="1:31" hidden="1" x14ac:dyDescent="0.25">
      <c r="A2811" t="s">
        <v>76</v>
      </c>
      <c r="B2811" t="s">
        <v>103</v>
      </c>
      <c r="C2811" t="s">
        <v>32</v>
      </c>
      <c r="D2811" t="s">
        <v>32</v>
      </c>
      <c r="E2811" t="s">
        <v>32</v>
      </c>
      <c r="F2811">
        <v>0</v>
      </c>
      <c r="G2811" t="s">
        <v>16</v>
      </c>
      <c r="H2811">
        <v>1</v>
      </c>
      <c r="I2811">
        <v>0</v>
      </c>
      <c r="J2811" t="s">
        <v>32</v>
      </c>
      <c r="K2811" t="s">
        <v>32</v>
      </c>
      <c r="L2811" t="s">
        <v>32</v>
      </c>
      <c r="M2811" t="s">
        <v>32</v>
      </c>
      <c r="N2811" t="s">
        <v>32</v>
      </c>
      <c r="O2811">
        <v>1</v>
      </c>
      <c r="P2811" t="s">
        <v>32</v>
      </c>
      <c r="Q2811" t="s">
        <v>32</v>
      </c>
      <c r="R2811" t="s">
        <v>32</v>
      </c>
      <c r="S2811" t="s">
        <v>32</v>
      </c>
      <c r="T2811" t="s">
        <v>32</v>
      </c>
      <c r="U2811" t="s">
        <v>3819</v>
      </c>
      <c r="V2811">
        <v>1</v>
      </c>
      <c r="W2811">
        <v>0</v>
      </c>
      <c r="X2811" t="s">
        <v>32</v>
      </c>
      <c r="Y2811" t="s">
        <v>70</v>
      </c>
      <c r="Z2811">
        <v>0</v>
      </c>
      <c r="AA2811">
        <v>0</v>
      </c>
      <c r="AB2811">
        <v>0</v>
      </c>
      <c r="AC2811">
        <v>0</v>
      </c>
      <c r="AD2811" t="s">
        <v>32</v>
      </c>
      <c r="AE2811" s="23" t="s">
        <v>32</v>
      </c>
    </row>
    <row r="2812" spans="1:31" hidden="1" x14ac:dyDescent="0.25">
      <c r="A2812" t="s">
        <v>76</v>
      </c>
      <c r="B2812" t="s">
        <v>103</v>
      </c>
      <c r="C2812" t="s">
        <v>32</v>
      </c>
      <c r="D2812" t="s">
        <v>32</v>
      </c>
      <c r="E2812" t="s">
        <v>32</v>
      </c>
      <c r="F2812">
        <v>0</v>
      </c>
      <c r="G2812" t="s">
        <v>16</v>
      </c>
      <c r="H2812">
        <v>1</v>
      </c>
      <c r="I2812">
        <v>0</v>
      </c>
      <c r="J2812" t="s">
        <v>32</v>
      </c>
      <c r="K2812" t="s">
        <v>32</v>
      </c>
      <c r="L2812" t="s">
        <v>32</v>
      </c>
      <c r="M2812" t="s">
        <v>32</v>
      </c>
      <c r="N2812" t="s">
        <v>32</v>
      </c>
      <c r="O2812">
        <v>1</v>
      </c>
      <c r="P2812" t="s">
        <v>32</v>
      </c>
      <c r="Q2812" t="s">
        <v>32</v>
      </c>
      <c r="R2812" t="s">
        <v>32</v>
      </c>
      <c r="S2812" t="s">
        <v>32</v>
      </c>
      <c r="T2812" t="s">
        <v>32</v>
      </c>
      <c r="U2812" t="s">
        <v>3819</v>
      </c>
      <c r="V2812">
        <v>1</v>
      </c>
      <c r="W2812">
        <v>0</v>
      </c>
      <c r="X2812" t="s">
        <v>32</v>
      </c>
      <c r="Y2812" t="s">
        <v>80</v>
      </c>
      <c r="Z2812">
        <v>0</v>
      </c>
      <c r="AA2812">
        <v>0</v>
      </c>
      <c r="AB2812">
        <v>0</v>
      </c>
      <c r="AC2812">
        <v>0</v>
      </c>
      <c r="AD2812" t="s">
        <v>32</v>
      </c>
      <c r="AE2812" s="23" t="s">
        <v>32</v>
      </c>
    </row>
    <row r="2813" spans="1:31" hidden="1" x14ac:dyDescent="0.25">
      <c r="A2813" t="s">
        <v>69</v>
      </c>
      <c r="B2813" t="s">
        <v>38</v>
      </c>
      <c r="C2813" t="s">
        <v>32</v>
      </c>
      <c r="D2813" t="s">
        <v>32</v>
      </c>
      <c r="E2813" t="s">
        <v>32</v>
      </c>
      <c r="F2813">
        <v>0</v>
      </c>
      <c r="G2813" t="s">
        <v>16</v>
      </c>
      <c r="H2813">
        <v>1</v>
      </c>
      <c r="I2813">
        <v>0</v>
      </c>
      <c r="J2813" t="s">
        <v>32</v>
      </c>
      <c r="K2813" t="s">
        <v>32</v>
      </c>
      <c r="L2813" t="s">
        <v>32</v>
      </c>
      <c r="M2813" t="s">
        <v>32</v>
      </c>
      <c r="N2813" t="s">
        <v>32</v>
      </c>
      <c r="O2813">
        <v>1</v>
      </c>
      <c r="P2813" t="s">
        <v>32</v>
      </c>
      <c r="Q2813" t="s">
        <v>32</v>
      </c>
      <c r="R2813" t="s">
        <v>32</v>
      </c>
      <c r="S2813" t="s">
        <v>32</v>
      </c>
      <c r="T2813" t="s">
        <v>32</v>
      </c>
      <c r="U2813" t="s">
        <v>3819</v>
      </c>
      <c r="V2813">
        <v>1</v>
      </c>
      <c r="W2813">
        <v>0</v>
      </c>
      <c r="X2813" t="s">
        <v>32</v>
      </c>
      <c r="Y2813" t="s">
        <v>71</v>
      </c>
      <c r="Z2813">
        <v>0</v>
      </c>
      <c r="AA2813">
        <v>0</v>
      </c>
      <c r="AB2813">
        <v>0</v>
      </c>
      <c r="AC2813">
        <v>0</v>
      </c>
      <c r="AD2813" t="s">
        <v>32</v>
      </c>
      <c r="AE2813" s="23" t="s">
        <v>32</v>
      </c>
    </row>
    <row r="2814" spans="1:31" hidden="1" x14ac:dyDescent="0.25">
      <c r="A2814" t="s">
        <v>69</v>
      </c>
      <c r="B2814" t="s">
        <v>145</v>
      </c>
      <c r="C2814" t="s">
        <v>32</v>
      </c>
      <c r="D2814" t="s">
        <v>32</v>
      </c>
      <c r="E2814" t="s">
        <v>32</v>
      </c>
      <c r="F2814">
        <v>0</v>
      </c>
      <c r="G2814" t="s">
        <v>16</v>
      </c>
      <c r="H2814">
        <v>1</v>
      </c>
      <c r="I2814">
        <v>0</v>
      </c>
      <c r="J2814" t="s">
        <v>32</v>
      </c>
      <c r="K2814" t="s">
        <v>32</v>
      </c>
      <c r="L2814" t="s">
        <v>32</v>
      </c>
      <c r="M2814" t="s">
        <v>32</v>
      </c>
      <c r="N2814" t="s">
        <v>32</v>
      </c>
      <c r="O2814">
        <v>1</v>
      </c>
      <c r="P2814" t="s">
        <v>32</v>
      </c>
      <c r="Q2814" t="s">
        <v>32</v>
      </c>
      <c r="R2814" t="s">
        <v>32</v>
      </c>
      <c r="S2814" t="s">
        <v>32</v>
      </c>
      <c r="T2814" t="s">
        <v>32</v>
      </c>
      <c r="U2814" t="s">
        <v>3819</v>
      </c>
      <c r="V2814">
        <v>1</v>
      </c>
      <c r="W2814">
        <v>0</v>
      </c>
      <c r="X2814" t="s">
        <v>32</v>
      </c>
      <c r="Y2814" t="s">
        <v>71</v>
      </c>
      <c r="Z2814">
        <v>0</v>
      </c>
      <c r="AA2814">
        <v>0</v>
      </c>
      <c r="AB2814">
        <v>0</v>
      </c>
      <c r="AC2814">
        <v>0</v>
      </c>
      <c r="AD2814" t="s">
        <v>32</v>
      </c>
      <c r="AE2814" s="23" t="s">
        <v>32</v>
      </c>
    </row>
    <row r="2815" spans="1:31" x14ac:dyDescent="0.25">
      <c r="A2815" t="s">
        <v>76</v>
      </c>
      <c r="B2815" t="s">
        <v>31</v>
      </c>
      <c r="C2815" t="s">
        <v>54</v>
      </c>
      <c r="D2815" t="s">
        <v>32</v>
      </c>
      <c r="E2815" t="s">
        <v>32</v>
      </c>
      <c r="F2815">
        <v>0</v>
      </c>
      <c r="G2815" t="s">
        <v>15</v>
      </c>
      <c r="H2815">
        <v>0</v>
      </c>
      <c r="I2815">
        <v>1</v>
      </c>
      <c r="J2815" t="s">
        <v>32</v>
      </c>
      <c r="K2815" t="s">
        <v>32</v>
      </c>
      <c r="L2815" t="s">
        <v>32</v>
      </c>
      <c r="M2815" t="s">
        <v>32</v>
      </c>
      <c r="N2815" t="s">
        <v>32</v>
      </c>
      <c r="O2815">
        <v>1</v>
      </c>
      <c r="P2815" t="s">
        <v>32</v>
      </c>
      <c r="Q2815" t="s">
        <v>32</v>
      </c>
      <c r="R2815" t="s">
        <v>32</v>
      </c>
      <c r="S2815" t="s">
        <v>32</v>
      </c>
      <c r="T2815" t="s">
        <v>32</v>
      </c>
      <c r="U2815" t="s">
        <v>3819</v>
      </c>
      <c r="V2815">
        <v>0</v>
      </c>
      <c r="W2815">
        <v>1</v>
      </c>
      <c r="X2815" t="s">
        <v>32</v>
      </c>
      <c r="Y2815" t="s">
        <v>80</v>
      </c>
      <c r="Z2815">
        <v>0</v>
      </c>
      <c r="AA2815">
        <v>0</v>
      </c>
      <c r="AB2815">
        <v>0</v>
      </c>
      <c r="AC2815">
        <v>0</v>
      </c>
      <c r="AD2815" t="s">
        <v>32</v>
      </c>
      <c r="AE2815" s="23" t="s">
        <v>32</v>
      </c>
    </row>
    <row r="2816" spans="1:31" x14ac:dyDescent="0.25">
      <c r="A2816" t="s">
        <v>76</v>
      </c>
      <c r="B2816" t="s">
        <v>113</v>
      </c>
      <c r="C2816" t="s">
        <v>54</v>
      </c>
      <c r="D2816" t="s">
        <v>32</v>
      </c>
      <c r="E2816" t="s">
        <v>32</v>
      </c>
      <c r="F2816">
        <v>2</v>
      </c>
      <c r="G2816" t="s">
        <v>15</v>
      </c>
      <c r="H2816">
        <v>0</v>
      </c>
      <c r="I2816">
        <v>1</v>
      </c>
      <c r="J2816" t="s">
        <v>32</v>
      </c>
      <c r="K2816" t="s">
        <v>32</v>
      </c>
      <c r="L2816" t="s">
        <v>32</v>
      </c>
      <c r="M2816" t="s">
        <v>32</v>
      </c>
      <c r="N2816" t="s">
        <v>32</v>
      </c>
      <c r="O2816">
        <v>1</v>
      </c>
      <c r="P2816" t="s">
        <v>32</v>
      </c>
      <c r="Q2816" t="s">
        <v>32</v>
      </c>
      <c r="R2816" t="s">
        <v>32</v>
      </c>
      <c r="S2816" t="s">
        <v>32</v>
      </c>
      <c r="T2816" t="s">
        <v>32</v>
      </c>
      <c r="U2816" t="s">
        <v>3819</v>
      </c>
      <c r="V2816">
        <v>0</v>
      </c>
      <c r="W2816">
        <v>1</v>
      </c>
      <c r="X2816" t="s">
        <v>32</v>
      </c>
      <c r="Y2816" t="s">
        <v>71</v>
      </c>
      <c r="Z2816">
        <v>0</v>
      </c>
      <c r="AA2816">
        <v>0</v>
      </c>
      <c r="AB2816">
        <v>0</v>
      </c>
      <c r="AC2816">
        <v>0</v>
      </c>
      <c r="AD2816" t="s">
        <v>32</v>
      </c>
      <c r="AE2816" s="23" t="s">
        <v>32</v>
      </c>
    </row>
    <row r="2817" spans="1:31" x14ac:dyDescent="0.25">
      <c r="A2817" t="s">
        <v>76</v>
      </c>
      <c r="B2817" t="s">
        <v>113</v>
      </c>
      <c r="C2817" t="s">
        <v>54</v>
      </c>
      <c r="D2817" t="s">
        <v>32</v>
      </c>
      <c r="E2817" t="s">
        <v>32</v>
      </c>
      <c r="F2817">
        <v>2</v>
      </c>
      <c r="G2817" t="s">
        <v>15</v>
      </c>
      <c r="H2817">
        <v>0</v>
      </c>
      <c r="I2817">
        <v>1</v>
      </c>
      <c r="J2817" t="s">
        <v>32</v>
      </c>
      <c r="K2817" t="s">
        <v>32</v>
      </c>
      <c r="L2817" t="s">
        <v>32</v>
      </c>
      <c r="M2817" t="s">
        <v>32</v>
      </c>
      <c r="N2817" t="s">
        <v>32</v>
      </c>
      <c r="O2817">
        <v>1</v>
      </c>
      <c r="P2817" t="s">
        <v>32</v>
      </c>
      <c r="Q2817" t="s">
        <v>32</v>
      </c>
      <c r="R2817" t="s">
        <v>32</v>
      </c>
      <c r="S2817" t="s">
        <v>32</v>
      </c>
      <c r="T2817" t="s">
        <v>32</v>
      </c>
      <c r="U2817" t="s">
        <v>3819</v>
      </c>
      <c r="V2817">
        <v>0</v>
      </c>
      <c r="W2817">
        <v>1</v>
      </c>
      <c r="X2817" t="s">
        <v>32</v>
      </c>
      <c r="Y2817" t="s">
        <v>71</v>
      </c>
      <c r="Z2817">
        <v>0</v>
      </c>
      <c r="AA2817">
        <v>0</v>
      </c>
      <c r="AB2817">
        <v>0</v>
      </c>
      <c r="AC2817">
        <v>0</v>
      </c>
      <c r="AD2817" t="s">
        <v>32</v>
      </c>
      <c r="AE2817" s="23" t="s">
        <v>32</v>
      </c>
    </row>
    <row r="2818" spans="1:31" x14ac:dyDescent="0.25">
      <c r="A2818" t="s">
        <v>76</v>
      </c>
      <c r="B2818" t="s">
        <v>106</v>
      </c>
      <c r="C2818" t="s">
        <v>54</v>
      </c>
      <c r="D2818" t="s">
        <v>32</v>
      </c>
      <c r="E2818" t="s">
        <v>32</v>
      </c>
      <c r="F2818">
        <v>0</v>
      </c>
      <c r="G2818" t="s">
        <v>15</v>
      </c>
      <c r="H2818">
        <v>0</v>
      </c>
      <c r="I2818">
        <v>1</v>
      </c>
      <c r="J2818" t="s">
        <v>32</v>
      </c>
      <c r="K2818" t="s">
        <v>32</v>
      </c>
      <c r="L2818" t="s">
        <v>32</v>
      </c>
      <c r="M2818" t="s">
        <v>32</v>
      </c>
      <c r="N2818" t="s">
        <v>32</v>
      </c>
      <c r="O2818">
        <v>1</v>
      </c>
      <c r="P2818" t="s">
        <v>32</v>
      </c>
      <c r="Q2818" t="s">
        <v>32</v>
      </c>
      <c r="R2818" t="s">
        <v>32</v>
      </c>
      <c r="S2818" t="s">
        <v>32</v>
      </c>
      <c r="T2818" t="s">
        <v>32</v>
      </c>
      <c r="U2818" t="s">
        <v>3819</v>
      </c>
      <c r="V2818">
        <v>0</v>
      </c>
      <c r="W2818">
        <v>1</v>
      </c>
      <c r="X2818" t="s">
        <v>32</v>
      </c>
      <c r="Y2818" t="s">
        <v>71</v>
      </c>
      <c r="Z2818">
        <v>0</v>
      </c>
      <c r="AA2818">
        <v>0</v>
      </c>
      <c r="AB2818">
        <v>0</v>
      </c>
      <c r="AC2818">
        <v>0</v>
      </c>
      <c r="AD2818" t="s">
        <v>32</v>
      </c>
      <c r="AE2818" s="23" t="s">
        <v>32</v>
      </c>
    </row>
    <row r="2819" spans="1:31" hidden="1" x14ac:dyDescent="0.25">
      <c r="A2819" t="s">
        <v>76</v>
      </c>
      <c r="B2819" t="s">
        <v>106</v>
      </c>
      <c r="C2819" t="s">
        <v>32</v>
      </c>
      <c r="D2819" t="s">
        <v>32</v>
      </c>
      <c r="E2819" t="s">
        <v>32</v>
      </c>
      <c r="F2819">
        <v>0</v>
      </c>
      <c r="G2819" t="s">
        <v>16</v>
      </c>
      <c r="H2819">
        <v>1</v>
      </c>
      <c r="I2819">
        <v>0</v>
      </c>
      <c r="J2819" t="s">
        <v>32</v>
      </c>
      <c r="K2819" t="s">
        <v>32</v>
      </c>
      <c r="L2819" t="s">
        <v>32</v>
      </c>
      <c r="M2819" t="s">
        <v>32</v>
      </c>
      <c r="N2819" t="s">
        <v>32</v>
      </c>
      <c r="O2819">
        <v>1</v>
      </c>
      <c r="P2819" t="s">
        <v>32</v>
      </c>
      <c r="Q2819" t="s">
        <v>32</v>
      </c>
      <c r="R2819" t="s">
        <v>32</v>
      </c>
      <c r="S2819" t="s">
        <v>32</v>
      </c>
      <c r="T2819" t="s">
        <v>32</v>
      </c>
      <c r="U2819" t="s">
        <v>3819</v>
      </c>
      <c r="V2819">
        <v>1</v>
      </c>
      <c r="W2819">
        <v>0</v>
      </c>
      <c r="X2819" t="s">
        <v>32</v>
      </c>
      <c r="Y2819" t="s">
        <v>71</v>
      </c>
      <c r="Z2819">
        <v>0</v>
      </c>
      <c r="AA2819">
        <v>0</v>
      </c>
      <c r="AB2819">
        <v>0</v>
      </c>
      <c r="AC2819">
        <v>0</v>
      </c>
      <c r="AD2819" t="s">
        <v>32</v>
      </c>
      <c r="AE2819" s="23" t="s">
        <v>32</v>
      </c>
    </row>
    <row r="2820" spans="1:31" x14ac:dyDescent="0.25">
      <c r="A2820" t="s">
        <v>76</v>
      </c>
      <c r="B2820" t="s">
        <v>52</v>
      </c>
      <c r="C2820" t="s">
        <v>54</v>
      </c>
      <c r="D2820" t="s">
        <v>32</v>
      </c>
      <c r="E2820" t="s">
        <v>32</v>
      </c>
      <c r="F2820">
        <v>0</v>
      </c>
      <c r="G2820" t="s">
        <v>15</v>
      </c>
      <c r="H2820">
        <v>0</v>
      </c>
      <c r="I2820">
        <v>1</v>
      </c>
      <c r="J2820" t="s">
        <v>32</v>
      </c>
      <c r="K2820" t="s">
        <v>32</v>
      </c>
      <c r="L2820" t="s">
        <v>32</v>
      </c>
      <c r="M2820" t="s">
        <v>32</v>
      </c>
      <c r="N2820" t="s">
        <v>32</v>
      </c>
      <c r="O2820">
        <v>1</v>
      </c>
      <c r="P2820" t="s">
        <v>32</v>
      </c>
      <c r="Q2820" t="s">
        <v>32</v>
      </c>
      <c r="R2820" t="s">
        <v>32</v>
      </c>
      <c r="S2820" t="s">
        <v>32</v>
      </c>
      <c r="T2820" t="s">
        <v>32</v>
      </c>
      <c r="U2820" t="s">
        <v>3819</v>
      </c>
      <c r="V2820">
        <v>0</v>
      </c>
      <c r="W2820">
        <v>1</v>
      </c>
      <c r="X2820" t="s">
        <v>32</v>
      </c>
      <c r="Y2820" t="s">
        <v>71</v>
      </c>
      <c r="Z2820">
        <v>0</v>
      </c>
      <c r="AA2820">
        <v>0</v>
      </c>
      <c r="AB2820">
        <v>0</v>
      </c>
      <c r="AC2820">
        <v>0</v>
      </c>
      <c r="AD2820" t="s">
        <v>32</v>
      </c>
      <c r="AE2820" s="23" t="s">
        <v>32</v>
      </c>
    </row>
    <row r="2821" spans="1:31" hidden="1" x14ac:dyDescent="0.25">
      <c r="A2821" t="s">
        <v>76</v>
      </c>
      <c r="B2821" t="s">
        <v>103</v>
      </c>
      <c r="C2821" t="s">
        <v>32</v>
      </c>
      <c r="D2821" t="s">
        <v>32</v>
      </c>
      <c r="E2821" t="s">
        <v>32</v>
      </c>
      <c r="F2821">
        <v>2</v>
      </c>
      <c r="G2821" t="s">
        <v>16</v>
      </c>
      <c r="H2821">
        <v>1</v>
      </c>
      <c r="I2821">
        <v>0</v>
      </c>
      <c r="J2821" t="s">
        <v>32</v>
      </c>
      <c r="K2821" t="s">
        <v>32</v>
      </c>
      <c r="L2821" t="s">
        <v>32</v>
      </c>
      <c r="M2821" t="s">
        <v>32</v>
      </c>
      <c r="N2821" t="s">
        <v>32</v>
      </c>
      <c r="O2821">
        <v>1</v>
      </c>
      <c r="P2821" t="s">
        <v>32</v>
      </c>
      <c r="Q2821" t="s">
        <v>32</v>
      </c>
      <c r="R2821" t="s">
        <v>32</v>
      </c>
      <c r="S2821" t="s">
        <v>32</v>
      </c>
      <c r="T2821" t="s">
        <v>32</v>
      </c>
      <c r="U2821" t="s">
        <v>3819</v>
      </c>
      <c r="V2821">
        <v>1</v>
      </c>
      <c r="W2821">
        <v>0</v>
      </c>
      <c r="X2821" t="s">
        <v>32</v>
      </c>
      <c r="Y2821" t="s">
        <v>71</v>
      </c>
      <c r="Z2821">
        <v>0</v>
      </c>
      <c r="AA2821">
        <v>0</v>
      </c>
      <c r="AB2821">
        <v>0</v>
      </c>
      <c r="AC2821">
        <v>0</v>
      </c>
      <c r="AD2821" t="s">
        <v>3915</v>
      </c>
      <c r="AE2821" s="23">
        <v>0</v>
      </c>
    </row>
    <row r="2822" spans="1:31" x14ac:dyDescent="0.25">
      <c r="A2822" t="s">
        <v>72</v>
      </c>
      <c r="B2822" t="s">
        <v>38</v>
      </c>
      <c r="C2822" t="s">
        <v>56</v>
      </c>
      <c r="D2822" t="s">
        <v>32</v>
      </c>
      <c r="E2822" t="s">
        <v>32</v>
      </c>
      <c r="F2822">
        <v>0</v>
      </c>
      <c r="G2822" t="s">
        <v>15</v>
      </c>
      <c r="H2822">
        <v>0</v>
      </c>
      <c r="I2822">
        <v>1</v>
      </c>
      <c r="J2822" t="s">
        <v>32</v>
      </c>
      <c r="K2822" t="s">
        <v>32</v>
      </c>
      <c r="L2822" t="s">
        <v>32</v>
      </c>
      <c r="M2822" t="s">
        <v>32</v>
      </c>
      <c r="N2822" t="s">
        <v>32</v>
      </c>
      <c r="O2822">
        <v>1</v>
      </c>
      <c r="P2822" t="s">
        <v>32</v>
      </c>
      <c r="Q2822" t="s">
        <v>32</v>
      </c>
      <c r="R2822" t="s">
        <v>32</v>
      </c>
      <c r="S2822" t="s">
        <v>32</v>
      </c>
      <c r="T2822" t="s">
        <v>32</v>
      </c>
      <c r="U2822" t="s">
        <v>3819</v>
      </c>
      <c r="V2822">
        <v>0</v>
      </c>
      <c r="W2822">
        <v>1</v>
      </c>
      <c r="X2822" t="s">
        <v>32</v>
      </c>
      <c r="Y2822" t="s">
        <v>71</v>
      </c>
      <c r="Z2822">
        <v>0</v>
      </c>
      <c r="AA2822">
        <v>0</v>
      </c>
      <c r="AB2822">
        <v>0</v>
      </c>
      <c r="AC2822">
        <v>0</v>
      </c>
      <c r="AD2822" t="s">
        <v>32</v>
      </c>
      <c r="AE2822" s="23" t="s">
        <v>32</v>
      </c>
    </row>
    <row r="2823" spans="1:31" hidden="1" x14ac:dyDescent="0.25">
      <c r="A2823" t="s">
        <v>78</v>
      </c>
      <c r="B2823" t="s">
        <v>103</v>
      </c>
      <c r="C2823" t="s">
        <v>32</v>
      </c>
      <c r="D2823" t="s">
        <v>32</v>
      </c>
      <c r="E2823" t="s">
        <v>32</v>
      </c>
      <c r="F2823">
        <v>0</v>
      </c>
      <c r="G2823" t="s">
        <v>16</v>
      </c>
      <c r="H2823">
        <v>1</v>
      </c>
      <c r="I2823">
        <v>0</v>
      </c>
      <c r="J2823" t="s">
        <v>32</v>
      </c>
      <c r="K2823" t="s">
        <v>32</v>
      </c>
      <c r="L2823" t="s">
        <v>32</v>
      </c>
      <c r="M2823" t="s">
        <v>32</v>
      </c>
      <c r="N2823" t="s">
        <v>32</v>
      </c>
      <c r="O2823">
        <v>1</v>
      </c>
      <c r="P2823" t="s">
        <v>32</v>
      </c>
      <c r="Q2823" t="s">
        <v>32</v>
      </c>
      <c r="R2823" t="s">
        <v>32</v>
      </c>
      <c r="S2823" t="s">
        <v>32</v>
      </c>
      <c r="T2823" t="s">
        <v>32</v>
      </c>
      <c r="U2823" t="s">
        <v>3819</v>
      </c>
      <c r="V2823">
        <v>1</v>
      </c>
      <c r="W2823">
        <v>0</v>
      </c>
      <c r="X2823" t="s">
        <v>32</v>
      </c>
      <c r="Y2823" t="s">
        <v>71</v>
      </c>
      <c r="Z2823">
        <v>0</v>
      </c>
      <c r="AA2823">
        <v>0</v>
      </c>
      <c r="AB2823">
        <v>0</v>
      </c>
      <c r="AC2823">
        <v>0</v>
      </c>
      <c r="AD2823" t="s">
        <v>32</v>
      </c>
      <c r="AE2823" s="23" t="s">
        <v>32</v>
      </c>
    </row>
    <row r="2824" spans="1:31" x14ac:dyDescent="0.25">
      <c r="A2824" t="s">
        <v>78</v>
      </c>
      <c r="B2824" t="s">
        <v>113</v>
      </c>
      <c r="C2824" t="s">
        <v>54</v>
      </c>
      <c r="D2824" t="s">
        <v>32</v>
      </c>
      <c r="E2824" t="s">
        <v>32</v>
      </c>
      <c r="F2824">
        <v>1</v>
      </c>
      <c r="G2824" t="s">
        <v>15</v>
      </c>
      <c r="H2824">
        <v>0</v>
      </c>
      <c r="I2824">
        <v>1</v>
      </c>
      <c r="J2824" t="s">
        <v>32</v>
      </c>
      <c r="K2824" t="s">
        <v>32</v>
      </c>
      <c r="L2824" t="s">
        <v>32</v>
      </c>
      <c r="M2824" t="s">
        <v>32</v>
      </c>
      <c r="N2824" t="s">
        <v>32</v>
      </c>
      <c r="O2824">
        <v>1</v>
      </c>
      <c r="P2824" t="s">
        <v>32</v>
      </c>
      <c r="Q2824" t="s">
        <v>32</v>
      </c>
      <c r="R2824" t="s">
        <v>32</v>
      </c>
      <c r="S2824" t="s">
        <v>32</v>
      </c>
      <c r="T2824" t="s">
        <v>32</v>
      </c>
      <c r="U2824" t="s">
        <v>3819</v>
      </c>
      <c r="V2824">
        <v>0</v>
      </c>
      <c r="W2824">
        <v>1</v>
      </c>
      <c r="X2824" t="s">
        <v>32</v>
      </c>
      <c r="Y2824" t="s">
        <v>71</v>
      </c>
      <c r="Z2824">
        <v>0</v>
      </c>
      <c r="AA2824">
        <v>0</v>
      </c>
      <c r="AB2824">
        <v>0</v>
      </c>
      <c r="AC2824">
        <v>0</v>
      </c>
      <c r="AD2824" t="s">
        <v>32</v>
      </c>
      <c r="AE2824" s="23" t="s">
        <v>32</v>
      </c>
    </row>
    <row r="2825" spans="1:31" x14ac:dyDescent="0.25">
      <c r="A2825" t="s">
        <v>78</v>
      </c>
      <c r="B2825" t="s">
        <v>3935</v>
      </c>
      <c r="C2825" t="s">
        <v>54</v>
      </c>
      <c r="D2825" t="s">
        <v>32</v>
      </c>
      <c r="E2825" t="s">
        <v>32</v>
      </c>
      <c r="F2825">
        <v>0</v>
      </c>
      <c r="G2825" t="s">
        <v>15</v>
      </c>
      <c r="H2825">
        <v>0</v>
      </c>
      <c r="I2825">
        <v>1</v>
      </c>
      <c r="J2825" t="s">
        <v>32</v>
      </c>
      <c r="K2825" t="s">
        <v>32</v>
      </c>
      <c r="L2825" t="s">
        <v>32</v>
      </c>
      <c r="M2825" t="s">
        <v>32</v>
      </c>
      <c r="N2825" t="s">
        <v>32</v>
      </c>
      <c r="O2825">
        <v>1</v>
      </c>
      <c r="P2825" t="s">
        <v>32</v>
      </c>
      <c r="Q2825" t="s">
        <v>32</v>
      </c>
      <c r="R2825" t="s">
        <v>32</v>
      </c>
      <c r="S2825" t="s">
        <v>32</v>
      </c>
      <c r="T2825" t="s">
        <v>32</v>
      </c>
      <c r="U2825" t="s">
        <v>3819</v>
      </c>
      <c r="V2825">
        <v>0</v>
      </c>
      <c r="W2825">
        <v>1</v>
      </c>
      <c r="X2825" t="s">
        <v>32</v>
      </c>
      <c r="Y2825" t="s">
        <v>71</v>
      </c>
      <c r="Z2825">
        <v>0</v>
      </c>
      <c r="AA2825">
        <v>0</v>
      </c>
      <c r="AB2825">
        <v>0</v>
      </c>
      <c r="AC2825">
        <v>0</v>
      </c>
      <c r="AD2825" t="s">
        <v>32</v>
      </c>
      <c r="AE2825" s="23" t="s">
        <v>32</v>
      </c>
    </row>
    <row r="2826" spans="1:31" hidden="1" x14ac:dyDescent="0.25">
      <c r="A2826" t="s">
        <v>85</v>
      </c>
      <c r="B2826" t="s">
        <v>79</v>
      </c>
      <c r="C2826" t="s">
        <v>32</v>
      </c>
      <c r="D2826" t="s">
        <v>32</v>
      </c>
      <c r="E2826" t="s">
        <v>32</v>
      </c>
      <c r="F2826">
        <v>0</v>
      </c>
      <c r="G2826" t="s">
        <v>16</v>
      </c>
      <c r="H2826">
        <v>1</v>
      </c>
      <c r="I2826">
        <v>0</v>
      </c>
      <c r="J2826" t="s">
        <v>32</v>
      </c>
      <c r="K2826" t="s">
        <v>32</v>
      </c>
      <c r="L2826" t="s">
        <v>32</v>
      </c>
      <c r="M2826" t="s">
        <v>32</v>
      </c>
      <c r="N2826" t="s">
        <v>32</v>
      </c>
      <c r="O2826">
        <v>1</v>
      </c>
      <c r="P2826" t="s">
        <v>32</v>
      </c>
      <c r="Q2826" t="s">
        <v>32</v>
      </c>
      <c r="R2826" t="s">
        <v>32</v>
      </c>
      <c r="S2826" t="s">
        <v>32</v>
      </c>
      <c r="T2826" t="s">
        <v>32</v>
      </c>
      <c r="U2826" t="s">
        <v>3819</v>
      </c>
      <c r="V2826">
        <v>1</v>
      </c>
      <c r="W2826">
        <v>0</v>
      </c>
      <c r="X2826" t="s">
        <v>32</v>
      </c>
      <c r="Y2826" t="s">
        <v>71</v>
      </c>
      <c r="Z2826">
        <v>0</v>
      </c>
      <c r="AA2826">
        <v>0</v>
      </c>
      <c r="AB2826">
        <v>0</v>
      </c>
      <c r="AC2826">
        <v>0</v>
      </c>
      <c r="AD2826" t="s">
        <v>3915</v>
      </c>
      <c r="AE2826" s="23">
        <v>1</v>
      </c>
    </row>
    <row r="2827" spans="1:31" x14ac:dyDescent="0.25">
      <c r="A2827" t="s">
        <v>75</v>
      </c>
      <c r="B2827" t="s">
        <v>31</v>
      </c>
      <c r="C2827" t="s">
        <v>54</v>
      </c>
      <c r="D2827" t="s">
        <v>32</v>
      </c>
      <c r="E2827" t="s">
        <v>32</v>
      </c>
      <c r="F2827">
        <v>0</v>
      </c>
      <c r="G2827" t="s">
        <v>15</v>
      </c>
      <c r="H2827">
        <v>0</v>
      </c>
      <c r="I2827">
        <v>1</v>
      </c>
      <c r="J2827" t="s">
        <v>32</v>
      </c>
      <c r="K2827" t="s">
        <v>32</v>
      </c>
      <c r="L2827" t="s">
        <v>32</v>
      </c>
      <c r="M2827" t="s">
        <v>32</v>
      </c>
      <c r="N2827" t="s">
        <v>32</v>
      </c>
      <c r="O2827">
        <v>1</v>
      </c>
      <c r="P2827" t="s">
        <v>32</v>
      </c>
      <c r="Q2827" t="s">
        <v>32</v>
      </c>
      <c r="R2827" t="s">
        <v>32</v>
      </c>
      <c r="S2827" t="s">
        <v>32</v>
      </c>
      <c r="T2827" t="s">
        <v>32</v>
      </c>
      <c r="U2827" t="s">
        <v>3819</v>
      </c>
      <c r="V2827">
        <v>0</v>
      </c>
      <c r="W2827">
        <v>1</v>
      </c>
      <c r="X2827" t="s">
        <v>32</v>
      </c>
      <c r="Y2827" t="s">
        <v>71</v>
      </c>
      <c r="Z2827">
        <v>0</v>
      </c>
      <c r="AA2827">
        <v>0</v>
      </c>
      <c r="AB2827">
        <v>0</v>
      </c>
      <c r="AC2827">
        <v>0</v>
      </c>
      <c r="AD2827" t="s">
        <v>32</v>
      </c>
      <c r="AE2827" s="23" t="s">
        <v>32</v>
      </c>
    </row>
    <row r="2828" spans="1:31" x14ac:dyDescent="0.25">
      <c r="A2828" t="s">
        <v>75</v>
      </c>
      <c r="B2828" t="s">
        <v>31</v>
      </c>
      <c r="C2828" t="s">
        <v>54</v>
      </c>
      <c r="D2828" t="s">
        <v>32</v>
      </c>
      <c r="E2828" t="s">
        <v>32</v>
      </c>
      <c r="F2828">
        <v>0</v>
      </c>
      <c r="G2828" t="s">
        <v>15</v>
      </c>
      <c r="H2828">
        <v>0</v>
      </c>
      <c r="I2828">
        <v>1</v>
      </c>
      <c r="J2828" t="s">
        <v>32</v>
      </c>
      <c r="K2828" t="s">
        <v>32</v>
      </c>
      <c r="L2828" t="s">
        <v>32</v>
      </c>
      <c r="M2828" t="s">
        <v>32</v>
      </c>
      <c r="N2828" t="s">
        <v>32</v>
      </c>
      <c r="O2828">
        <v>1</v>
      </c>
      <c r="P2828" t="s">
        <v>32</v>
      </c>
      <c r="Q2828" t="s">
        <v>32</v>
      </c>
      <c r="R2828" t="s">
        <v>32</v>
      </c>
      <c r="S2828" t="s">
        <v>32</v>
      </c>
      <c r="T2828" t="s">
        <v>32</v>
      </c>
      <c r="U2828" t="s">
        <v>3819</v>
      </c>
      <c r="V2828">
        <v>0</v>
      </c>
      <c r="W2828">
        <v>1</v>
      </c>
      <c r="X2828" t="s">
        <v>32</v>
      </c>
      <c r="Y2828" t="s">
        <v>71</v>
      </c>
      <c r="Z2828">
        <v>0</v>
      </c>
      <c r="AA2828">
        <v>0</v>
      </c>
      <c r="AB2828">
        <v>0</v>
      </c>
      <c r="AC2828">
        <v>0</v>
      </c>
      <c r="AD2828" t="s">
        <v>32</v>
      </c>
      <c r="AE2828" s="23" t="s">
        <v>32</v>
      </c>
    </row>
    <row r="2829" spans="1:31" x14ac:dyDescent="0.25">
      <c r="A2829" t="s">
        <v>85</v>
      </c>
      <c r="B2829" t="s">
        <v>79</v>
      </c>
      <c r="C2829" t="s">
        <v>54</v>
      </c>
      <c r="D2829" t="s">
        <v>32</v>
      </c>
      <c r="E2829" t="s">
        <v>32</v>
      </c>
      <c r="F2829">
        <v>0</v>
      </c>
      <c r="G2829" t="s">
        <v>15</v>
      </c>
      <c r="H2829">
        <v>0</v>
      </c>
      <c r="I2829">
        <v>1</v>
      </c>
      <c r="J2829" t="s">
        <v>32</v>
      </c>
      <c r="K2829" t="s">
        <v>32</v>
      </c>
      <c r="L2829" t="s">
        <v>32</v>
      </c>
      <c r="M2829" t="s">
        <v>32</v>
      </c>
      <c r="N2829" t="s">
        <v>32</v>
      </c>
      <c r="O2829">
        <v>1</v>
      </c>
      <c r="P2829" t="s">
        <v>32</v>
      </c>
      <c r="Q2829" t="s">
        <v>32</v>
      </c>
      <c r="R2829" t="s">
        <v>32</v>
      </c>
      <c r="S2829" t="s">
        <v>32</v>
      </c>
      <c r="T2829" t="s">
        <v>32</v>
      </c>
      <c r="U2829" t="s">
        <v>3819</v>
      </c>
      <c r="V2829">
        <v>0</v>
      </c>
      <c r="W2829">
        <v>1</v>
      </c>
      <c r="X2829" t="s">
        <v>32</v>
      </c>
      <c r="Y2829" t="s">
        <v>71</v>
      </c>
      <c r="Z2829">
        <v>0</v>
      </c>
      <c r="AA2829">
        <v>0</v>
      </c>
      <c r="AB2829">
        <v>0</v>
      </c>
      <c r="AC2829">
        <v>0</v>
      </c>
      <c r="AD2829" t="s">
        <v>32</v>
      </c>
      <c r="AE2829" s="23" t="s">
        <v>32</v>
      </c>
    </row>
    <row r="2830" spans="1:31" hidden="1" x14ac:dyDescent="0.25">
      <c r="A2830" t="s">
        <v>74</v>
      </c>
      <c r="B2830" t="s">
        <v>38</v>
      </c>
      <c r="C2830" t="s">
        <v>32</v>
      </c>
      <c r="D2830" t="s">
        <v>32</v>
      </c>
      <c r="E2830" t="s">
        <v>32</v>
      </c>
      <c r="F2830">
        <v>0</v>
      </c>
      <c r="G2830" t="s">
        <v>16</v>
      </c>
      <c r="H2830">
        <v>1</v>
      </c>
      <c r="I2830">
        <v>0</v>
      </c>
      <c r="J2830" t="s">
        <v>32</v>
      </c>
      <c r="K2830" t="s">
        <v>32</v>
      </c>
      <c r="L2830" t="s">
        <v>32</v>
      </c>
      <c r="M2830" t="s">
        <v>32</v>
      </c>
      <c r="N2830" t="s">
        <v>32</v>
      </c>
      <c r="O2830">
        <v>1</v>
      </c>
      <c r="P2830" t="s">
        <v>32</v>
      </c>
      <c r="Q2830" t="s">
        <v>32</v>
      </c>
      <c r="R2830" t="s">
        <v>32</v>
      </c>
      <c r="S2830" t="s">
        <v>32</v>
      </c>
      <c r="T2830" t="s">
        <v>32</v>
      </c>
      <c r="U2830" t="s">
        <v>3819</v>
      </c>
      <c r="V2830">
        <v>1</v>
      </c>
      <c r="W2830">
        <v>0</v>
      </c>
      <c r="X2830" t="s">
        <v>32</v>
      </c>
      <c r="Y2830" t="s">
        <v>71</v>
      </c>
      <c r="Z2830">
        <v>0</v>
      </c>
      <c r="AA2830">
        <v>0</v>
      </c>
      <c r="AB2830">
        <v>0</v>
      </c>
      <c r="AC2830">
        <v>0</v>
      </c>
      <c r="AD2830" t="s">
        <v>32</v>
      </c>
      <c r="AE2830" s="23" t="s">
        <v>32</v>
      </c>
    </row>
    <row r="2831" spans="1:31" x14ac:dyDescent="0.25">
      <c r="A2831" t="s">
        <v>76</v>
      </c>
      <c r="B2831" t="s">
        <v>103</v>
      </c>
      <c r="C2831" t="s">
        <v>54</v>
      </c>
      <c r="D2831" t="s">
        <v>32</v>
      </c>
      <c r="E2831" t="s">
        <v>32</v>
      </c>
      <c r="F2831">
        <v>0</v>
      </c>
      <c r="G2831" t="s">
        <v>15</v>
      </c>
      <c r="H2831">
        <v>0</v>
      </c>
      <c r="I2831">
        <v>1</v>
      </c>
      <c r="J2831" t="s">
        <v>32</v>
      </c>
      <c r="K2831" t="s">
        <v>32</v>
      </c>
      <c r="L2831" t="s">
        <v>32</v>
      </c>
      <c r="M2831" t="s">
        <v>32</v>
      </c>
      <c r="N2831" t="s">
        <v>32</v>
      </c>
      <c r="O2831">
        <v>1</v>
      </c>
      <c r="P2831" t="s">
        <v>32</v>
      </c>
      <c r="Q2831" t="s">
        <v>32</v>
      </c>
      <c r="R2831" t="s">
        <v>32</v>
      </c>
      <c r="S2831" t="s">
        <v>32</v>
      </c>
      <c r="T2831" t="s">
        <v>32</v>
      </c>
      <c r="U2831" t="s">
        <v>3819</v>
      </c>
      <c r="V2831">
        <v>0</v>
      </c>
      <c r="W2831">
        <v>1</v>
      </c>
      <c r="X2831" t="s">
        <v>32</v>
      </c>
      <c r="Y2831" t="s">
        <v>71</v>
      </c>
      <c r="Z2831">
        <v>0</v>
      </c>
      <c r="AA2831">
        <v>0</v>
      </c>
      <c r="AB2831">
        <v>0</v>
      </c>
      <c r="AC2831">
        <v>0</v>
      </c>
      <c r="AD2831" t="s">
        <v>32</v>
      </c>
      <c r="AE2831" s="23" t="s">
        <v>32</v>
      </c>
    </row>
    <row r="2832" spans="1:31" x14ac:dyDescent="0.25">
      <c r="A2832" t="s">
        <v>85</v>
      </c>
      <c r="B2832" t="s">
        <v>92</v>
      </c>
      <c r="C2832" t="s">
        <v>54</v>
      </c>
      <c r="D2832" t="s">
        <v>32</v>
      </c>
      <c r="E2832" t="s">
        <v>32</v>
      </c>
      <c r="F2832">
        <v>0</v>
      </c>
      <c r="G2832" t="s">
        <v>15</v>
      </c>
      <c r="H2832">
        <v>0</v>
      </c>
      <c r="I2832">
        <v>1</v>
      </c>
      <c r="J2832" t="s">
        <v>32</v>
      </c>
      <c r="K2832" t="s">
        <v>32</v>
      </c>
      <c r="L2832" t="s">
        <v>32</v>
      </c>
      <c r="M2832" t="s">
        <v>32</v>
      </c>
      <c r="N2832" t="s">
        <v>32</v>
      </c>
      <c r="O2832">
        <v>1</v>
      </c>
      <c r="P2832" t="s">
        <v>32</v>
      </c>
      <c r="Q2832" t="s">
        <v>32</v>
      </c>
      <c r="R2832" t="s">
        <v>32</v>
      </c>
      <c r="S2832" t="s">
        <v>32</v>
      </c>
      <c r="T2832" t="s">
        <v>32</v>
      </c>
      <c r="U2832" t="s">
        <v>3819</v>
      </c>
      <c r="V2832">
        <v>0</v>
      </c>
      <c r="W2832">
        <v>1</v>
      </c>
      <c r="X2832" t="s">
        <v>32</v>
      </c>
      <c r="Y2832" t="s">
        <v>70</v>
      </c>
      <c r="Z2832">
        <v>0</v>
      </c>
      <c r="AA2832">
        <v>0</v>
      </c>
      <c r="AB2832">
        <v>0</v>
      </c>
      <c r="AC2832">
        <v>0</v>
      </c>
      <c r="AD2832" t="s">
        <v>32</v>
      </c>
      <c r="AE2832" s="23" t="s">
        <v>32</v>
      </c>
    </row>
    <row r="2833" spans="1:31" hidden="1" x14ac:dyDescent="0.25">
      <c r="A2833" t="s">
        <v>76</v>
      </c>
      <c r="B2833" t="s">
        <v>38</v>
      </c>
      <c r="C2833" t="s">
        <v>32</v>
      </c>
      <c r="D2833" t="s">
        <v>32</v>
      </c>
      <c r="E2833" t="s">
        <v>32</v>
      </c>
      <c r="F2833">
        <v>0</v>
      </c>
      <c r="G2833" t="s">
        <v>16</v>
      </c>
      <c r="H2833">
        <v>1</v>
      </c>
      <c r="I2833">
        <v>0</v>
      </c>
      <c r="J2833" t="s">
        <v>32</v>
      </c>
      <c r="K2833" t="s">
        <v>32</v>
      </c>
      <c r="L2833" t="s">
        <v>32</v>
      </c>
      <c r="M2833" t="s">
        <v>32</v>
      </c>
      <c r="N2833" t="s">
        <v>32</v>
      </c>
      <c r="O2833">
        <v>1</v>
      </c>
      <c r="P2833" t="s">
        <v>32</v>
      </c>
      <c r="Q2833" t="s">
        <v>32</v>
      </c>
      <c r="R2833" t="s">
        <v>32</v>
      </c>
      <c r="S2833" t="s">
        <v>32</v>
      </c>
      <c r="T2833" t="s">
        <v>32</v>
      </c>
      <c r="U2833" t="s">
        <v>3819</v>
      </c>
      <c r="V2833">
        <v>1</v>
      </c>
      <c r="W2833">
        <v>0</v>
      </c>
      <c r="X2833" t="s">
        <v>32</v>
      </c>
      <c r="Y2833" t="s">
        <v>80</v>
      </c>
      <c r="Z2833">
        <v>0</v>
      </c>
      <c r="AA2833">
        <v>0</v>
      </c>
      <c r="AB2833">
        <v>0</v>
      </c>
      <c r="AC2833">
        <v>0</v>
      </c>
      <c r="AD2833" t="s">
        <v>32</v>
      </c>
      <c r="AE2833" s="23" t="s">
        <v>32</v>
      </c>
    </row>
    <row r="2834" spans="1:31" hidden="1" x14ac:dyDescent="0.25">
      <c r="A2834" t="s">
        <v>76</v>
      </c>
      <c r="B2834" t="s">
        <v>3889</v>
      </c>
      <c r="C2834" t="s">
        <v>32</v>
      </c>
      <c r="D2834" t="s">
        <v>32</v>
      </c>
      <c r="E2834" t="s">
        <v>32</v>
      </c>
      <c r="F2834">
        <v>8</v>
      </c>
      <c r="G2834" t="s">
        <v>16</v>
      </c>
      <c r="H2834">
        <v>1</v>
      </c>
      <c r="I2834">
        <v>0</v>
      </c>
      <c r="J2834" t="s">
        <v>32</v>
      </c>
      <c r="K2834" t="s">
        <v>32</v>
      </c>
      <c r="L2834" t="s">
        <v>32</v>
      </c>
      <c r="M2834" t="s">
        <v>32</v>
      </c>
      <c r="N2834" t="s">
        <v>32</v>
      </c>
      <c r="O2834">
        <v>1</v>
      </c>
      <c r="P2834" t="s">
        <v>32</v>
      </c>
      <c r="Q2834" t="s">
        <v>32</v>
      </c>
      <c r="R2834" t="s">
        <v>32</v>
      </c>
      <c r="S2834" t="s">
        <v>32</v>
      </c>
      <c r="T2834" t="s">
        <v>32</v>
      </c>
      <c r="U2834" t="s">
        <v>3819</v>
      </c>
      <c r="V2834">
        <v>1</v>
      </c>
      <c r="W2834">
        <v>0</v>
      </c>
      <c r="X2834" t="s">
        <v>32</v>
      </c>
      <c r="Y2834" t="s">
        <v>70</v>
      </c>
      <c r="Z2834">
        <v>0</v>
      </c>
      <c r="AA2834">
        <v>0</v>
      </c>
      <c r="AB2834">
        <v>0</v>
      </c>
      <c r="AC2834">
        <v>0</v>
      </c>
      <c r="AD2834" t="s">
        <v>32</v>
      </c>
      <c r="AE2834" s="23" t="s">
        <v>32</v>
      </c>
    </row>
    <row r="2835" spans="1:31" x14ac:dyDescent="0.25">
      <c r="A2835" t="s">
        <v>76</v>
      </c>
      <c r="B2835" t="s">
        <v>3889</v>
      </c>
      <c r="C2835" t="s">
        <v>54</v>
      </c>
      <c r="D2835" t="s">
        <v>32</v>
      </c>
      <c r="E2835" t="s">
        <v>32</v>
      </c>
      <c r="F2835">
        <v>5</v>
      </c>
      <c r="G2835" t="s">
        <v>15</v>
      </c>
      <c r="H2835">
        <v>0</v>
      </c>
      <c r="I2835">
        <v>1</v>
      </c>
      <c r="J2835" t="s">
        <v>32</v>
      </c>
      <c r="K2835" t="s">
        <v>32</v>
      </c>
      <c r="L2835" t="s">
        <v>32</v>
      </c>
      <c r="M2835" t="s">
        <v>32</v>
      </c>
      <c r="N2835" t="s">
        <v>32</v>
      </c>
      <c r="O2835">
        <v>1</v>
      </c>
      <c r="P2835" t="s">
        <v>32</v>
      </c>
      <c r="Q2835" t="s">
        <v>32</v>
      </c>
      <c r="R2835" t="s">
        <v>32</v>
      </c>
      <c r="S2835" t="s">
        <v>32</v>
      </c>
      <c r="T2835" t="s">
        <v>32</v>
      </c>
      <c r="U2835" t="s">
        <v>3819</v>
      </c>
      <c r="V2835">
        <v>0</v>
      </c>
      <c r="W2835">
        <v>1</v>
      </c>
      <c r="X2835" t="s">
        <v>32</v>
      </c>
      <c r="Y2835" t="s">
        <v>35</v>
      </c>
      <c r="Z2835">
        <v>0</v>
      </c>
      <c r="AA2835">
        <v>0</v>
      </c>
      <c r="AB2835">
        <v>0</v>
      </c>
      <c r="AC2835">
        <v>1</v>
      </c>
      <c r="AD2835" t="s">
        <v>32</v>
      </c>
      <c r="AE2835" s="23" t="s">
        <v>32</v>
      </c>
    </row>
    <row r="2836" spans="1:31" x14ac:dyDescent="0.25">
      <c r="A2836" t="s">
        <v>76</v>
      </c>
      <c r="B2836" t="s">
        <v>113</v>
      </c>
      <c r="C2836" t="s">
        <v>54</v>
      </c>
      <c r="D2836" t="s">
        <v>32</v>
      </c>
      <c r="E2836" t="s">
        <v>32</v>
      </c>
      <c r="F2836">
        <v>0</v>
      </c>
      <c r="G2836" t="s">
        <v>15</v>
      </c>
      <c r="H2836">
        <v>0</v>
      </c>
      <c r="I2836">
        <v>1</v>
      </c>
      <c r="J2836" t="s">
        <v>32</v>
      </c>
      <c r="K2836" t="s">
        <v>32</v>
      </c>
      <c r="L2836" t="s">
        <v>32</v>
      </c>
      <c r="M2836" t="s">
        <v>32</v>
      </c>
      <c r="N2836" t="s">
        <v>32</v>
      </c>
      <c r="O2836">
        <v>1</v>
      </c>
      <c r="P2836" t="s">
        <v>32</v>
      </c>
      <c r="Q2836" t="s">
        <v>32</v>
      </c>
      <c r="R2836" t="s">
        <v>32</v>
      </c>
      <c r="S2836" t="s">
        <v>32</v>
      </c>
      <c r="T2836" t="s">
        <v>32</v>
      </c>
      <c r="U2836" t="s">
        <v>3819</v>
      </c>
      <c r="V2836">
        <v>0</v>
      </c>
      <c r="W2836">
        <v>1</v>
      </c>
      <c r="X2836" t="s">
        <v>32</v>
      </c>
      <c r="Y2836" t="s">
        <v>70</v>
      </c>
      <c r="Z2836">
        <v>0</v>
      </c>
      <c r="AA2836">
        <v>0</v>
      </c>
      <c r="AB2836">
        <v>0</v>
      </c>
      <c r="AC2836">
        <v>0</v>
      </c>
      <c r="AD2836" t="s">
        <v>32</v>
      </c>
      <c r="AE2836" s="23" t="s">
        <v>32</v>
      </c>
    </row>
    <row r="2837" spans="1:31" hidden="1" x14ac:dyDescent="0.25">
      <c r="A2837" t="s">
        <v>76</v>
      </c>
      <c r="B2837" t="s">
        <v>109</v>
      </c>
      <c r="C2837" t="s">
        <v>32</v>
      </c>
      <c r="D2837" t="s">
        <v>32</v>
      </c>
      <c r="E2837" t="s">
        <v>32</v>
      </c>
      <c r="F2837">
        <v>0</v>
      </c>
      <c r="G2837" t="s">
        <v>16</v>
      </c>
      <c r="H2837">
        <v>1</v>
      </c>
      <c r="I2837">
        <v>0</v>
      </c>
      <c r="J2837" t="s">
        <v>32</v>
      </c>
      <c r="K2837" t="s">
        <v>32</v>
      </c>
      <c r="L2837" t="s">
        <v>32</v>
      </c>
      <c r="M2837" t="s">
        <v>32</v>
      </c>
      <c r="N2837" t="s">
        <v>32</v>
      </c>
      <c r="O2837">
        <v>1</v>
      </c>
      <c r="P2837" t="s">
        <v>32</v>
      </c>
      <c r="Q2837" t="s">
        <v>32</v>
      </c>
      <c r="R2837" t="s">
        <v>32</v>
      </c>
      <c r="S2837" t="s">
        <v>32</v>
      </c>
      <c r="T2837" t="s">
        <v>32</v>
      </c>
      <c r="U2837" t="s">
        <v>3819</v>
      </c>
      <c r="V2837">
        <v>1</v>
      </c>
      <c r="W2837">
        <v>0</v>
      </c>
      <c r="X2837" t="s">
        <v>32</v>
      </c>
      <c r="Y2837" t="s">
        <v>80</v>
      </c>
      <c r="Z2837">
        <v>0</v>
      </c>
      <c r="AA2837">
        <v>0</v>
      </c>
      <c r="AB2837">
        <v>0</v>
      </c>
      <c r="AC2837">
        <v>0</v>
      </c>
      <c r="AD2837" t="s">
        <v>32</v>
      </c>
      <c r="AE2837" s="23" t="s">
        <v>32</v>
      </c>
    </row>
    <row r="2838" spans="1:31" x14ac:dyDescent="0.25">
      <c r="A2838" t="s">
        <v>76</v>
      </c>
      <c r="B2838" t="s">
        <v>103</v>
      </c>
      <c r="C2838" t="s">
        <v>54</v>
      </c>
      <c r="D2838" t="s">
        <v>32</v>
      </c>
      <c r="E2838" t="s">
        <v>32</v>
      </c>
      <c r="F2838">
        <v>0</v>
      </c>
      <c r="G2838" t="s">
        <v>15</v>
      </c>
      <c r="H2838">
        <v>0</v>
      </c>
      <c r="I2838">
        <v>1</v>
      </c>
      <c r="J2838" t="s">
        <v>32</v>
      </c>
      <c r="K2838" t="s">
        <v>32</v>
      </c>
      <c r="L2838" t="s">
        <v>32</v>
      </c>
      <c r="M2838" t="s">
        <v>32</v>
      </c>
      <c r="N2838" t="s">
        <v>32</v>
      </c>
      <c r="O2838">
        <v>1</v>
      </c>
      <c r="P2838" t="s">
        <v>32</v>
      </c>
      <c r="Q2838" t="s">
        <v>32</v>
      </c>
      <c r="R2838" t="s">
        <v>32</v>
      </c>
      <c r="S2838" t="s">
        <v>32</v>
      </c>
      <c r="T2838" t="s">
        <v>32</v>
      </c>
      <c r="U2838" t="s">
        <v>3819</v>
      </c>
      <c r="V2838">
        <v>0</v>
      </c>
      <c r="W2838">
        <v>1</v>
      </c>
      <c r="X2838" t="s">
        <v>32</v>
      </c>
      <c r="Y2838" t="s">
        <v>80</v>
      </c>
      <c r="Z2838">
        <v>0</v>
      </c>
      <c r="AA2838">
        <v>0</v>
      </c>
      <c r="AB2838">
        <v>0</v>
      </c>
      <c r="AC2838">
        <v>0</v>
      </c>
      <c r="AD2838" t="s">
        <v>32</v>
      </c>
      <c r="AE2838" s="23" t="s">
        <v>32</v>
      </c>
    </row>
    <row r="2839" spans="1:31" hidden="1" x14ac:dyDescent="0.25">
      <c r="A2839" t="s">
        <v>76</v>
      </c>
      <c r="B2839" t="s">
        <v>31</v>
      </c>
      <c r="C2839" t="s">
        <v>32</v>
      </c>
      <c r="D2839" t="s">
        <v>32</v>
      </c>
      <c r="E2839" t="s">
        <v>32</v>
      </c>
      <c r="F2839">
        <v>0</v>
      </c>
      <c r="G2839" t="s">
        <v>16</v>
      </c>
      <c r="H2839">
        <v>1</v>
      </c>
      <c r="I2839">
        <v>0</v>
      </c>
      <c r="J2839" t="s">
        <v>32</v>
      </c>
      <c r="K2839" t="s">
        <v>32</v>
      </c>
      <c r="L2839" t="s">
        <v>32</v>
      </c>
      <c r="M2839" t="s">
        <v>32</v>
      </c>
      <c r="N2839" t="s">
        <v>32</v>
      </c>
      <c r="O2839">
        <v>1</v>
      </c>
      <c r="P2839" t="s">
        <v>32</v>
      </c>
      <c r="Q2839" t="s">
        <v>32</v>
      </c>
      <c r="R2839" t="s">
        <v>32</v>
      </c>
      <c r="S2839" t="s">
        <v>32</v>
      </c>
      <c r="T2839" t="s">
        <v>32</v>
      </c>
      <c r="U2839" t="s">
        <v>3819</v>
      </c>
      <c r="V2839">
        <v>1</v>
      </c>
      <c r="W2839">
        <v>0</v>
      </c>
      <c r="X2839" t="s">
        <v>32</v>
      </c>
      <c r="Y2839" t="s">
        <v>71</v>
      </c>
      <c r="Z2839">
        <v>0</v>
      </c>
      <c r="AA2839">
        <v>0</v>
      </c>
      <c r="AB2839">
        <v>0</v>
      </c>
      <c r="AC2839">
        <v>0</v>
      </c>
      <c r="AD2839" t="s">
        <v>32</v>
      </c>
      <c r="AE2839" s="23" t="s">
        <v>32</v>
      </c>
    </row>
    <row r="2840" spans="1:31" hidden="1" x14ac:dyDescent="0.25">
      <c r="A2840" t="s">
        <v>76</v>
      </c>
      <c r="B2840" t="s">
        <v>103</v>
      </c>
      <c r="C2840" t="s">
        <v>32</v>
      </c>
      <c r="D2840" t="s">
        <v>32</v>
      </c>
      <c r="E2840" t="s">
        <v>32</v>
      </c>
      <c r="F2840">
        <v>0</v>
      </c>
      <c r="G2840" t="s">
        <v>16</v>
      </c>
      <c r="H2840">
        <v>1</v>
      </c>
      <c r="I2840">
        <v>0</v>
      </c>
      <c r="J2840" t="s">
        <v>32</v>
      </c>
      <c r="K2840" t="s">
        <v>32</v>
      </c>
      <c r="L2840" t="s">
        <v>32</v>
      </c>
      <c r="M2840" t="s">
        <v>32</v>
      </c>
      <c r="N2840" t="s">
        <v>32</v>
      </c>
      <c r="O2840">
        <v>1</v>
      </c>
      <c r="P2840" t="s">
        <v>32</v>
      </c>
      <c r="Q2840" t="s">
        <v>32</v>
      </c>
      <c r="R2840" t="s">
        <v>32</v>
      </c>
      <c r="S2840" t="s">
        <v>32</v>
      </c>
      <c r="T2840" t="s">
        <v>32</v>
      </c>
      <c r="U2840" t="s">
        <v>3819</v>
      </c>
      <c r="V2840">
        <v>1</v>
      </c>
      <c r="W2840">
        <v>0</v>
      </c>
      <c r="X2840" t="s">
        <v>32</v>
      </c>
      <c r="Y2840" t="s">
        <v>71</v>
      </c>
      <c r="Z2840">
        <v>0</v>
      </c>
      <c r="AA2840">
        <v>0</v>
      </c>
      <c r="AB2840">
        <v>0</v>
      </c>
      <c r="AC2840">
        <v>0</v>
      </c>
      <c r="AD2840" t="s">
        <v>32</v>
      </c>
      <c r="AE2840" s="23" t="s">
        <v>32</v>
      </c>
    </row>
    <row r="2841" spans="1:31" hidden="1" x14ac:dyDescent="0.25">
      <c r="A2841" t="s">
        <v>76</v>
      </c>
      <c r="B2841" t="s">
        <v>103</v>
      </c>
      <c r="C2841" t="s">
        <v>32</v>
      </c>
      <c r="D2841" t="s">
        <v>32</v>
      </c>
      <c r="E2841" t="s">
        <v>32</v>
      </c>
      <c r="F2841">
        <v>0</v>
      </c>
      <c r="G2841" t="s">
        <v>16</v>
      </c>
      <c r="H2841">
        <v>1</v>
      </c>
      <c r="I2841">
        <v>0</v>
      </c>
      <c r="J2841" t="s">
        <v>32</v>
      </c>
      <c r="K2841" t="s">
        <v>32</v>
      </c>
      <c r="L2841" t="s">
        <v>32</v>
      </c>
      <c r="M2841" t="s">
        <v>32</v>
      </c>
      <c r="N2841" t="s">
        <v>32</v>
      </c>
      <c r="O2841">
        <v>1</v>
      </c>
      <c r="P2841" t="s">
        <v>32</v>
      </c>
      <c r="Q2841" t="s">
        <v>32</v>
      </c>
      <c r="R2841" t="s">
        <v>32</v>
      </c>
      <c r="S2841" t="s">
        <v>32</v>
      </c>
      <c r="T2841" t="s">
        <v>32</v>
      </c>
      <c r="U2841" t="s">
        <v>3819</v>
      </c>
      <c r="V2841">
        <v>1</v>
      </c>
      <c r="W2841">
        <v>0</v>
      </c>
      <c r="X2841" t="s">
        <v>32</v>
      </c>
      <c r="Y2841" t="s">
        <v>71</v>
      </c>
      <c r="Z2841">
        <v>0</v>
      </c>
      <c r="AA2841">
        <v>0</v>
      </c>
      <c r="AB2841">
        <v>0</v>
      </c>
      <c r="AC2841">
        <v>0</v>
      </c>
      <c r="AD2841" t="s">
        <v>32</v>
      </c>
      <c r="AE2841" s="23" t="s">
        <v>32</v>
      </c>
    </row>
    <row r="2842" spans="1:31" x14ac:dyDescent="0.25">
      <c r="A2842" t="s">
        <v>76</v>
      </c>
      <c r="B2842" t="s">
        <v>103</v>
      </c>
      <c r="C2842" t="s">
        <v>54</v>
      </c>
      <c r="D2842" t="s">
        <v>32</v>
      </c>
      <c r="E2842" t="s">
        <v>32</v>
      </c>
      <c r="F2842">
        <v>1</v>
      </c>
      <c r="G2842" t="s">
        <v>15</v>
      </c>
      <c r="H2842">
        <v>0</v>
      </c>
      <c r="I2842">
        <v>1</v>
      </c>
      <c r="J2842" t="s">
        <v>32</v>
      </c>
      <c r="K2842" t="s">
        <v>32</v>
      </c>
      <c r="L2842" t="s">
        <v>32</v>
      </c>
      <c r="M2842" t="s">
        <v>32</v>
      </c>
      <c r="N2842" t="s">
        <v>32</v>
      </c>
      <c r="O2842">
        <v>1</v>
      </c>
      <c r="P2842" t="s">
        <v>32</v>
      </c>
      <c r="Q2842" t="s">
        <v>32</v>
      </c>
      <c r="R2842" t="s">
        <v>32</v>
      </c>
      <c r="S2842" t="s">
        <v>32</v>
      </c>
      <c r="T2842" t="s">
        <v>32</v>
      </c>
      <c r="U2842" t="s">
        <v>3819</v>
      </c>
      <c r="V2842">
        <v>0</v>
      </c>
      <c r="W2842">
        <v>1</v>
      </c>
      <c r="X2842" t="s">
        <v>32</v>
      </c>
      <c r="Y2842" t="s">
        <v>71</v>
      </c>
      <c r="Z2842">
        <v>0</v>
      </c>
      <c r="AA2842">
        <v>0</v>
      </c>
      <c r="AB2842">
        <v>0</v>
      </c>
      <c r="AC2842">
        <v>0</v>
      </c>
      <c r="AD2842" t="s">
        <v>32</v>
      </c>
      <c r="AE2842" s="23" t="s">
        <v>32</v>
      </c>
    </row>
    <row r="2843" spans="1:31" hidden="1" x14ac:dyDescent="0.25">
      <c r="A2843" t="s">
        <v>72</v>
      </c>
      <c r="B2843" t="s">
        <v>38</v>
      </c>
      <c r="C2843" t="s">
        <v>32</v>
      </c>
      <c r="D2843" t="s">
        <v>32</v>
      </c>
      <c r="E2843" t="s">
        <v>32</v>
      </c>
      <c r="F2843">
        <v>0</v>
      </c>
      <c r="G2843" t="s">
        <v>16</v>
      </c>
      <c r="H2843">
        <v>1</v>
      </c>
      <c r="I2843">
        <v>0</v>
      </c>
      <c r="J2843" t="s">
        <v>32</v>
      </c>
      <c r="K2843" t="s">
        <v>32</v>
      </c>
      <c r="L2843" t="s">
        <v>32</v>
      </c>
      <c r="M2843" t="s">
        <v>32</v>
      </c>
      <c r="N2843" t="s">
        <v>32</v>
      </c>
      <c r="O2843">
        <v>1</v>
      </c>
      <c r="P2843" t="s">
        <v>32</v>
      </c>
      <c r="Q2843" t="s">
        <v>32</v>
      </c>
      <c r="R2843" t="s">
        <v>32</v>
      </c>
      <c r="S2843" t="s">
        <v>32</v>
      </c>
      <c r="T2843" t="s">
        <v>32</v>
      </c>
      <c r="U2843" t="s">
        <v>3819</v>
      </c>
      <c r="V2843">
        <v>1</v>
      </c>
      <c r="W2843">
        <v>0</v>
      </c>
      <c r="X2843" t="s">
        <v>32</v>
      </c>
      <c r="Y2843" t="s">
        <v>71</v>
      </c>
      <c r="Z2843">
        <v>0</v>
      </c>
      <c r="AA2843">
        <v>0</v>
      </c>
      <c r="AB2843">
        <v>0</v>
      </c>
      <c r="AC2843">
        <v>0</v>
      </c>
      <c r="AD2843" t="s">
        <v>32</v>
      </c>
      <c r="AE2843" s="23" t="s">
        <v>32</v>
      </c>
    </row>
    <row r="2844" spans="1:31" hidden="1" x14ac:dyDescent="0.25">
      <c r="A2844" t="s">
        <v>72</v>
      </c>
      <c r="B2844" t="s">
        <v>103</v>
      </c>
      <c r="C2844" t="s">
        <v>32</v>
      </c>
      <c r="D2844" t="s">
        <v>32</v>
      </c>
      <c r="E2844" t="s">
        <v>32</v>
      </c>
      <c r="F2844">
        <v>0</v>
      </c>
      <c r="G2844" t="s">
        <v>16</v>
      </c>
      <c r="H2844">
        <v>1</v>
      </c>
      <c r="I2844">
        <v>0</v>
      </c>
      <c r="J2844" t="s">
        <v>32</v>
      </c>
      <c r="K2844" t="s">
        <v>32</v>
      </c>
      <c r="L2844" t="s">
        <v>32</v>
      </c>
      <c r="M2844" t="s">
        <v>32</v>
      </c>
      <c r="N2844" t="s">
        <v>32</v>
      </c>
      <c r="O2844">
        <v>1</v>
      </c>
      <c r="P2844" t="s">
        <v>32</v>
      </c>
      <c r="Q2844" t="s">
        <v>32</v>
      </c>
      <c r="R2844" t="s">
        <v>32</v>
      </c>
      <c r="S2844" t="s">
        <v>32</v>
      </c>
      <c r="T2844" t="s">
        <v>32</v>
      </c>
      <c r="U2844" t="s">
        <v>3819</v>
      </c>
      <c r="V2844">
        <v>1</v>
      </c>
      <c r="W2844">
        <v>0</v>
      </c>
      <c r="X2844" t="s">
        <v>32</v>
      </c>
      <c r="Y2844" t="s">
        <v>71</v>
      </c>
      <c r="Z2844">
        <v>0</v>
      </c>
      <c r="AA2844">
        <v>0</v>
      </c>
      <c r="AB2844">
        <v>0</v>
      </c>
      <c r="AC2844">
        <v>0</v>
      </c>
      <c r="AD2844" t="s">
        <v>32</v>
      </c>
      <c r="AE2844" s="23" t="s">
        <v>32</v>
      </c>
    </row>
    <row r="2845" spans="1:31" x14ac:dyDescent="0.25">
      <c r="A2845" t="s">
        <v>83</v>
      </c>
      <c r="B2845" t="s">
        <v>31</v>
      </c>
      <c r="C2845" t="s">
        <v>54</v>
      </c>
      <c r="D2845" t="s">
        <v>32</v>
      </c>
      <c r="E2845" t="s">
        <v>32</v>
      </c>
      <c r="F2845">
        <v>1</v>
      </c>
      <c r="G2845" t="s">
        <v>15</v>
      </c>
      <c r="H2845">
        <v>0</v>
      </c>
      <c r="I2845">
        <v>1</v>
      </c>
      <c r="J2845" t="s">
        <v>32</v>
      </c>
      <c r="K2845" t="s">
        <v>32</v>
      </c>
      <c r="L2845" t="s">
        <v>32</v>
      </c>
      <c r="M2845" t="s">
        <v>32</v>
      </c>
      <c r="N2845" t="s">
        <v>32</v>
      </c>
      <c r="O2845">
        <v>1</v>
      </c>
      <c r="P2845" t="s">
        <v>32</v>
      </c>
      <c r="Q2845" t="s">
        <v>32</v>
      </c>
      <c r="R2845" t="s">
        <v>32</v>
      </c>
      <c r="S2845" t="s">
        <v>32</v>
      </c>
      <c r="T2845" t="s">
        <v>32</v>
      </c>
      <c r="U2845" t="s">
        <v>3819</v>
      </c>
      <c r="V2845">
        <v>0</v>
      </c>
      <c r="W2845">
        <v>1</v>
      </c>
      <c r="X2845" t="s">
        <v>32</v>
      </c>
      <c r="Y2845" t="s">
        <v>71</v>
      </c>
      <c r="Z2845">
        <v>0</v>
      </c>
      <c r="AA2845">
        <v>0</v>
      </c>
      <c r="AB2845">
        <v>0</v>
      </c>
      <c r="AC2845">
        <v>0</v>
      </c>
      <c r="AD2845" t="s">
        <v>32</v>
      </c>
      <c r="AE2845" s="23" t="s">
        <v>32</v>
      </c>
    </row>
    <row r="2846" spans="1:31" x14ac:dyDescent="0.25">
      <c r="A2846" t="s">
        <v>83</v>
      </c>
      <c r="B2846" t="s">
        <v>103</v>
      </c>
      <c r="C2846" t="s">
        <v>54</v>
      </c>
      <c r="D2846" t="s">
        <v>32</v>
      </c>
      <c r="E2846" t="s">
        <v>32</v>
      </c>
      <c r="F2846">
        <v>0</v>
      </c>
      <c r="G2846" t="s">
        <v>15</v>
      </c>
      <c r="H2846">
        <v>0</v>
      </c>
      <c r="I2846">
        <v>1</v>
      </c>
      <c r="J2846" t="s">
        <v>32</v>
      </c>
      <c r="K2846" t="s">
        <v>32</v>
      </c>
      <c r="L2846" t="s">
        <v>32</v>
      </c>
      <c r="M2846" t="s">
        <v>32</v>
      </c>
      <c r="N2846" t="s">
        <v>32</v>
      </c>
      <c r="O2846">
        <v>1</v>
      </c>
      <c r="P2846" t="s">
        <v>32</v>
      </c>
      <c r="Q2846" t="s">
        <v>32</v>
      </c>
      <c r="R2846" t="s">
        <v>32</v>
      </c>
      <c r="S2846" t="s">
        <v>32</v>
      </c>
      <c r="T2846" t="s">
        <v>32</v>
      </c>
      <c r="U2846" t="s">
        <v>3819</v>
      </c>
      <c r="V2846">
        <v>0</v>
      </c>
      <c r="W2846">
        <v>1</v>
      </c>
      <c r="X2846" t="s">
        <v>32</v>
      </c>
      <c r="Y2846" t="s">
        <v>71</v>
      </c>
      <c r="Z2846">
        <v>0</v>
      </c>
      <c r="AA2846">
        <v>0</v>
      </c>
      <c r="AB2846">
        <v>0</v>
      </c>
      <c r="AC2846">
        <v>0</v>
      </c>
      <c r="AD2846" t="s">
        <v>32</v>
      </c>
      <c r="AE2846" s="23" t="s">
        <v>32</v>
      </c>
    </row>
    <row r="2847" spans="1:31" x14ac:dyDescent="0.25">
      <c r="A2847" t="s">
        <v>78</v>
      </c>
      <c r="B2847" t="s">
        <v>113</v>
      </c>
      <c r="C2847" t="s">
        <v>54</v>
      </c>
      <c r="D2847" t="s">
        <v>32</v>
      </c>
      <c r="E2847" t="s">
        <v>32</v>
      </c>
      <c r="F2847">
        <v>0</v>
      </c>
      <c r="G2847" t="s">
        <v>15</v>
      </c>
      <c r="H2847">
        <v>0</v>
      </c>
      <c r="I2847">
        <v>1</v>
      </c>
      <c r="J2847" t="s">
        <v>32</v>
      </c>
      <c r="K2847" t="s">
        <v>32</v>
      </c>
      <c r="L2847" t="s">
        <v>32</v>
      </c>
      <c r="M2847" t="s">
        <v>32</v>
      </c>
      <c r="N2847" t="s">
        <v>32</v>
      </c>
      <c r="O2847">
        <v>1</v>
      </c>
      <c r="P2847" t="s">
        <v>32</v>
      </c>
      <c r="Q2847" t="s">
        <v>32</v>
      </c>
      <c r="R2847" t="s">
        <v>32</v>
      </c>
      <c r="S2847" t="s">
        <v>32</v>
      </c>
      <c r="T2847" t="s">
        <v>32</v>
      </c>
      <c r="U2847" t="s">
        <v>3819</v>
      </c>
      <c r="V2847">
        <v>0</v>
      </c>
      <c r="W2847">
        <v>1</v>
      </c>
      <c r="X2847" t="s">
        <v>32</v>
      </c>
      <c r="Y2847" t="s">
        <v>71</v>
      </c>
      <c r="Z2847">
        <v>0</v>
      </c>
      <c r="AA2847">
        <v>0</v>
      </c>
      <c r="AB2847">
        <v>0</v>
      </c>
      <c r="AC2847">
        <v>0</v>
      </c>
      <c r="AD2847" t="s">
        <v>32</v>
      </c>
      <c r="AE2847" s="23" t="s">
        <v>32</v>
      </c>
    </row>
    <row r="2848" spans="1:31" x14ac:dyDescent="0.25">
      <c r="A2848" t="s">
        <v>78</v>
      </c>
      <c r="B2848" t="s">
        <v>113</v>
      </c>
      <c r="C2848" t="s">
        <v>54</v>
      </c>
      <c r="D2848" t="s">
        <v>32</v>
      </c>
      <c r="E2848" t="s">
        <v>32</v>
      </c>
      <c r="F2848">
        <v>0</v>
      </c>
      <c r="G2848" t="s">
        <v>15</v>
      </c>
      <c r="H2848">
        <v>0</v>
      </c>
      <c r="I2848">
        <v>1</v>
      </c>
      <c r="J2848" t="s">
        <v>32</v>
      </c>
      <c r="K2848" t="s">
        <v>32</v>
      </c>
      <c r="L2848" t="s">
        <v>32</v>
      </c>
      <c r="M2848" t="s">
        <v>32</v>
      </c>
      <c r="N2848" t="s">
        <v>32</v>
      </c>
      <c r="O2848">
        <v>1</v>
      </c>
      <c r="P2848" t="s">
        <v>32</v>
      </c>
      <c r="Q2848" t="s">
        <v>32</v>
      </c>
      <c r="R2848" t="s">
        <v>32</v>
      </c>
      <c r="S2848" t="s">
        <v>32</v>
      </c>
      <c r="T2848" t="s">
        <v>32</v>
      </c>
      <c r="U2848" t="s">
        <v>3819</v>
      </c>
      <c r="V2848">
        <v>0</v>
      </c>
      <c r="W2848">
        <v>1</v>
      </c>
      <c r="X2848" t="s">
        <v>32</v>
      </c>
      <c r="Y2848" t="s">
        <v>71</v>
      </c>
      <c r="Z2848">
        <v>0</v>
      </c>
      <c r="AA2848">
        <v>0</v>
      </c>
      <c r="AB2848">
        <v>0</v>
      </c>
      <c r="AC2848">
        <v>0</v>
      </c>
      <c r="AD2848" t="s">
        <v>32</v>
      </c>
      <c r="AE2848" s="23" t="s">
        <v>32</v>
      </c>
    </row>
    <row r="2849" spans="1:31" hidden="1" x14ac:dyDescent="0.25">
      <c r="A2849" t="s">
        <v>72</v>
      </c>
      <c r="B2849" t="s">
        <v>39</v>
      </c>
      <c r="C2849" t="s">
        <v>32</v>
      </c>
      <c r="D2849" t="s">
        <v>32</v>
      </c>
      <c r="E2849" t="s">
        <v>32</v>
      </c>
      <c r="F2849">
        <v>1</v>
      </c>
      <c r="G2849" t="s">
        <v>16</v>
      </c>
      <c r="H2849">
        <v>1</v>
      </c>
      <c r="I2849">
        <v>0</v>
      </c>
      <c r="J2849" t="s">
        <v>32</v>
      </c>
      <c r="K2849" t="s">
        <v>32</v>
      </c>
      <c r="L2849" t="s">
        <v>32</v>
      </c>
      <c r="M2849" t="s">
        <v>32</v>
      </c>
      <c r="N2849" t="s">
        <v>32</v>
      </c>
      <c r="O2849">
        <v>1</v>
      </c>
      <c r="P2849" t="s">
        <v>32</v>
      </c>
      <c r="Q2849" t="s">
        <v>32</v>
      </c>
      <c r="R2849" t="s">
        <v>32</v>
      </c>
      <c r="S2849" t="s">
        <v>32</v>
      </c>
      <c r="T2849" t="s">
        <v>32</v>
      </c>
      <c r="U2849" t="s">
        <v>3819</v>
      </c>
      <c r="V2849">
        <v>1</v>
      </c>
      <c r="W2849">
        <v>0</v>
      </c>
      <c r="X2849" t="s">
        <v>32</v>
      </c>
      <c r="Y2849" t="s">
        <v>71</v>
      </c>
      <c r="Z2849">
        <v>0</v>
      </c>
      <c r="AA2849">
        <v>0</v>
      </c>
      <c r="AB2849">
        <v>0</v>
      </c>
      <c r="AC2849">
        <v>0</v>
      </c>
      <c r="AD2849" t="s">
        <v>32</v>
      </c>
      <c r="AE2849" s="23" t="s">
        <v>32</v>
      </c>
    </row>
    <row r="2850" spans="1:31" x14ac:dyDescent="0.25">
      <c r="A2850" t="s">
        <v>83</v>
      </c>
      <c r="B2850" t="s">
        <v>31</v>
      </c>
      <c r="C2850" t="s">
        <v>54</v>
      </c>
      <c r="D2850" t="s">
        <v>32</v>
      </c>
      <c r="E2850" t="s">
        <v>32</v>
      </c>
      <c r="F2850">
        <v>0</v>
      </c>
      <c r="G2850" t="s">
        <v>15</v>
      </c>
      <c r="H2850">
        <v>0</v>
      </c>
      <c r="I2850">
        <v>1</v>
      </c>
      <c r="J2850" t="s">
        <v>32</v>
      </c>
      <c r="K2850" t="s">
        <v>32</v>
      </c>
      <c r="L2850" t="s">
        <v>32</v>
      </c>
      <c r="M2850" t="s">
        <v>32</v>
      </c>
      <c r="N2850" t="s">
        <v>32</v>
      </c>
      <c r="O2850">
        <v>1</v>
      </c>
      <c r="P2850" t="s">
        <v>32</v>
      </c>
      <c r="Q2850" t="s">
        <v>32</v>
      </c>
      <c r="R2850" t="s">
        <v>32</v>
      </c>
      <c r="S2850" t="s">
        <v>32</v>
      </c>
      <c r="T2850" t="s">
        <v>32</v>
      </c>
      <c r="U2850" t="s">
        <v>3819</v>
      </c>
      <c r="V2850">
        <v>0</v>
      </c>
      <c r="W2850">
        <v>1</v>
      </c>
      <c r="X2850" t="s">
        <v>32</v>
      </c>
      <c r="Y2850" t="s">
        <v>71</v>
      </c>
      <c r="Z2850">
        <v>0</v>
      </c>
      <c r="AA2850">
        <v>0</v>
      </c>
      <c r="AB2850">
        <v>0</v>
      </c>
      <c r="AC2850">
        <v>0</v>
      </c>
      <c r="AD2850" t="s">
        <v>32</v>
      </c>
      <c r="AE2850" s="23" t="s">
        <v>32</v>
      </c>
    </row>
    <row r="2851" spans="1:31" x14ac:dyDescent="0.25">
      <c r="A2851" t="s">
        <v>83</v>
      </c>
      <c r="B2851" t="s">
        <v>31</v>
      </c>
      <c r="C2851" t="s">
        <v>54</v>
      </c>
      <c r="D2851" t="s">
        <v>32</v>
      </c>
      <c r="E2851" t="s">
        <v>32</v>
      </c>
      <c r="F2851">
        <v>0</v>
      </c>
      <c r="G2851" t="s">
        <v>15</v>
      </c>
      <c r="H2851">
        <v>0</v>
      </c>
      <c r="I2851">
        <v>1</v>
      </c>
      <c r="J2851" t="s">
        <v>32</v>
      </c>
      <c r="K2851" t="s">
        <v>32</v>
      </c>
      <c r="L2851" t="s">
        <v>32</v>
      </c>
      <c r="M2851" t="s">
        <v>32</v>
      </c>
      <c r="N2851" t="s">
        <v>32</v>
      </c>
      <c r="O2851">
        <v>1</v>
      </c>
      <c r="P2851" t="s">
        <v>32</v>
      </c>
      <c r="Q2851" t="s">
        <v>32</v>
      </c>
      <c r="R2851" t="s">
        <v>32</v>
      </c>
      <c r="S2851" t="s">
        <v>32</v>
      </c>
      <c r="T2851" t="s">
        <v>32</v>
      </c>
      <c r="U2851" t="s">
        <v>3819</v>
      </c>
      <c r="V2851">
        <v>0</v>
      </c>
      <c r="W2851">
        <v>1</v>
      </c>
      <c r="X2851" t="s">
        <v>32</v>
      </c>
      <c r="Y2851" t="s">
        <v>71</v>
      </c>
      <c r="Z2851">
        <v>0</v>
      </c>
      <c r="AA2851">
        <v>0</v>
      </c>
      <c r="AB2851">
        <v>0</v>
      </c>
      <c r="AC2851">
        <v>0</v>
      </c>
      <c r="AD2851" t="s">
        <v>32</v>
      </c>
      <c r="AE2851" s="23" t="s">
        <v>32</v>
      </c>
    </row>
    <row r="2852" spans="1:31" hidden="1" x14ac:dyDescent="0.25">
      <c r="A2852" t="s">
        <v>83</v>
      </c>
      <c r="B2852" t="s">
        <v>38</v>
      </c>
      <c r="C2852" t="s">
        <v>32</v>
      </c>
      <c r="D2852" t="s">
        <v>32</v>
      </c>
      <c r="E2852" t="s">
        <v>32</v>
      </c>
      <c r="F2852">
        <v>0</v>
      </c>
      <c r="G2852" t="s">
        <v>16</v>
      </c>
      <c r="H2852">
        <v>1</v>
      </c>
      <c r="I2852">
        <v>0</v>
      </c>
      <c r="J2852" t="s">
        <v>32</v>
      </c>
      <c r="K2852" t="s">
        <v>32</v>
      </c>
      <c r="L2852" t="s">
        <v>32</v>
      </c>
      <c r="M2852" t="s">
        <v>32</v>
      </c>
      <c r="N2852" t="s">
        <v>32</v>
      </c>
      <c r="O2852">
        <v>1</v>
      </c>
      <c r="P2852" t="s">
        <v>32</v>
      </c>
      <c r="Q2852" t="s">
        <v>32</v>
      </c>
      <c r="R2852" t="s">
        <v>32</v>
      </c>
      <c r="S2852" t="s">
        <v>32</v>
      </c>
      <c r="T2852" t="s">
        <v>32</v>
      </c>
      <c r="U2852" t="s">
        <v>3819</v>
      </c>
      <c r="V2852">
        <v>1</v>
      </c>
      <c r="W2852">
        <v>0</v>
      </c>
      <c r="X2852" t="s">
        <v>32</v>
      </c>
      <c r="Y2852" t="s">
        <v>80</v>
      </c>
      <c r="Z2852">
        <v>0</v>
      </c>
      <c r="AA2852">
        <v>0</v>
      </c>
      <c r="AB2852">
        <v>0</v>
      </c>
      <c r="AC2852">
        <v>0</v>
      </c>
      <c r="AD2852" t="s">
        <v>32</v>
      </c>
      <c r="AE2852" s="23" t="s">
        <v>32</v>
      </c>
    </row>
    <row r="2853" spans="1:31" x14ac:dyDescent="0.25">
      <c r="A2853" t="s">
        <v>3885</v>
      </c>
      <c r="B2853" t="s">
        <v>113</v>
      </c>
      <c r="C2853" t="s">
        <v>54</v>
      </c>
      <c r="D2853" t="s">
        <v>32</v>
      </c>
      <c r="E2853" t="s">
        <v>32</v>
      </c>
      <c r="F2853">
        <v>0</v>
      </c>
      <c r="G2853" t="s">
        <v>15</v>
      </c>
      <c r="H2853">
        <v>0</v>
      </c>
      <c r="I2853">
        <v>1</v>
      </c>
      <c r="J2853" t="s">
        <v>32</v>
      </c>
      <c r="K2853" t="s">
        <v>32</v>
      </c>
      <c r="L2853" t="s">
        <v>32</v>
      </c>
      <c r="M2853" t="s">
        <v>32</v>
      </c>
      <c r="N2853" t="s">
        <v>32</v>
      </c>
      <c r="O2853">
        <v>1</v>
      </c>
      <c r="P2853" t="s">
        <v>32</v>
      </c>
      <c r="Q2853" t="s">
        <v>32</v>
      </c>
      <c r="R2853" t="s">
        <v>32</v>
      </c>
      <c r="S2853" t="s">
        <v>32</v>
      </c>
      <c r="T2853" t="s">
        <v>32</v>
      </c>
      <c r="U2853" t="s">
        <v>3819</v>
      </c>
      <c r="V2853">
        <v>0</v>
      </c>
      <c r="W2853">
        <v>1</v>
      </c>
      <c r="X2853" t="s">
        <v>32</v>
      </c>
      <c r="Y2853" t="s">
        <v>71</v>
      </c>
      <c r="Z2853">
        <v>0</v>
      </c>
      <c r="AA2853">
        <v>0</v>
      </c>
      <c r="AB2853">
        <v>0</v>
      </c>
      <c r="AC2853">
        <v>0</v>
      </c>
      <c r="AD2853" t="s">
        <v>32</v>
      </c>
      <c r="AE2853" s="23" t="s">
        <v>32</v>
      </c>
    </row>
    <row r="2854" spans="1:31" hidden="1" x14ac:dyDescent="0.25">
      <c r="A2854" t="s">
        <v>3885</v>
      </c>
      <c r="B2854" t="s">
        <v>113</v>
      </c>
      <c r="C2854" t="s">
        <v>32</v>
      </c>
      <c r="D2854" t="s">
        <v>32</v>
      </c>
      <c r="E2854" t="s">
        <v>32</v>
      </c>
      <c r="F2854">
        <v>1</v>
      </c>
      <c r="G2854" t="s">
        <v>16</v>
      </c>
      <c r="H2854">
        <v>1</v>
      </c>
      <c r="I2854">
        <v>0</v>
      </c>
      <c r="J2854" t="s">
        <v>32</v>
      </c>
      <c r="K2854" t="s">
        <v>32</v>
      </c>
      <c r="L2854" t="s">
        <v>32</v>
      </c>
      <c r="M2854" t="s">
        <v>32</v>
      </c>
      <c r="N2854" t="s">
        <v>32</v>
      </c>
      <c r="O2854">
        <v>1</v>
      </c>
      <c r="P2854" t="s">
        <v>32</v>
      </c>
      <c r="Q2854" t="s">
        <v>32</v>
      </c>
      <c r="R2854" t="s">
        <v>32</v>
      </c>
      <c r="S2854" t="s">
        <v>32</v>
      </c>
      <c r="T2854" t="s">
        <v>32</v>
      </c>
      <c r="U2854" t="s">
        <v>3819</v>
      </c>
      <c r="V2854">
        <v>1</v>
      </c>
      <c r="W2854">
        <v>0</v>
      </c>
      <c r="X2854" t="s">
        <v>32</v>
      </c>
      <c r="Y2854" t="s">
        <v>71</v>
      </c>
      <c r="Z2854">
        <v>0</v>
      </c>
      <c r="AA2854">
        <v>0</v>
      </c>
      <c r="AB2854">
        <v>0</v>
      </c>
      <c r="AC2854">
        <v>0</v>
      </c>
      <c r="AD2854" t="s">
        <v>32</v>
      </c>
      <c r="AE2854" s="23" t="s">
        <v>32</v>
      </c>
    </row>
    <row r="2855" spans="1:31" x14ac:dyDescent="0.25">
      <c r="A2855" t="s">
        <v>85</v>
      </c>
      <c r="B2855" t="s">
        <v>43</v>
      </c>
      <c r="C2855" t="s">
        <v>54</v>
      </c>
      <c r="D2855" t="s">
        <v>32</v>
      </c>
      <c r="E2855" t="s">
        <v>32</v>
      </c>
      <c r="F2855">
        <v>0</v>
      </c>
      <c r="G2855" t="s">
        <v>15</v>
      </c>
      <c r="H2855">
        <v>0</v>
      </c>
      <c r="I2855">
        <v>1</v>
      </c>
      <c r="J2855" t="s">
        <v>32</v>
      </c>
      <c r="K2855" t="s">
        <v>32</v>
      </c>
      <c r="L2855" t="s">
        <v>32</v>
      </c>
      <c r="M2855" t="s">
        <v>32</v>
      </c>
      <c r="N2855" t="s">
        <v>32</v>
      </c>
      <c r="O2855">
        <v>1</v>
      </c>
      <c r="P2855" t="s">
        <v>32</v>
      </c>
      <c r="Q2855" t="s">
        <v>32</v>
      </c>
      <c r="R2855" t="s">
        <v>32</v>
      </c>
      <c r="S2855" t="s">
        <v>32</v>
      </c>
      <c r="T2855" t="s">
        <v>32</v>
      </c>
      <c r="U2855" t="s">
        <v>3819</v>
      </c>
      <c r="V2855">
        <v>0</v>
      </c>
      <c r="W2855">
        <v>1</v>
      </c>
      <c r="X2855" t="s">
        <v>32</v>
      </c>
      <c r="Y2855" t="s">
        <v>71</v>
      </c>
      <c r="Z2855">
        <v>0</v>
      </c>
      <c r="AA2855">
        <v>0</v>
      </c>
      <c r="AB2855">
        <v>0</v>
      </c>
      <c r="AC2855">
        <v>0</v>
      </c>
      <c r="AD2855" t="s">
        <v>32</v>
      </c>
      <c r="AE2855" s="23" t="s">
        <v>32</v>
      </c>
    </row>
    <row r="2856" spans="1:31" x14ac:dyDescent="0.25">
      <c r="A2856" t="s">
        <v>69</v>
      </c>
      <c r="B2856" t="s">
        <v>79</v>
      </c>
      <c r="C2856" t="s">
        <v>54</v>
      </c>
      <c r="D2856" t="s">
        <v>32</v>
      </c>
      <c r="E2856" t="s">
        <v>32</v>
      </c>
      <c r="F2856">
        <v>0</v>
      </c>
      <c r="G2856" t="s">
        <v>15</v>
      </c>
      <c r="H2856">
        <v>0</v>
      </c>
      <c r="I2856">
        <v>1</v>
      </c>
      <c r="J2856" t="s">
        <v>32</v>
      </c>
      <c r="K2856" t="s">
        <v>32</v>
      </c>
      <c r="L2856" t="s">
        <v>32</v>
      </c>
      <c r="M2856" t="s">
        <v>32</v>
      </c>
      <c r="N2856" t="s">
        <v>32</v>
      </c>
      <c r="O2856">
        <v>1</v>
      </c>
      <c r="P2856" t="s">
        <v>32</v>
      </c>
      <c r="Q2856" t="s">
        <v>32</v>
      </c>
      <c r="R2856" t="s">
        <v>32</v>
      </c>
      <c r="S2856" t="s">
        <v>32</v>
      </c>
      <c r="T2856" t="s">
        <v>32</v>
      </c>
      <c r="U2856" t="s">
        <v>3819</v>
      </c>
      <c r="V2856">
        <v>0</v>
      </c>
      <c r="W2856">
        <v>1</v>
      </c>
      <c r="X2856" t="s">
        <v>32</v>
      </c>
      <c r="Y2856" t="s">
        <v>80</v>
      </c>
      <c r="Z2856">
        <v>0</v>
      </c>
      <c r="AA2856">
        <v>0</v>
      </c>
      <c r="AB2856">
        <v>0</v>
      </c>
      <c r="AC2856">
        <v>0</v>
      </c>
      <c r="AD2856" t="s">
        <v>32</v>
      </c>
      <c r="AE2856" s="23" t="s">
        <v>32</v>
      </c>
    </row>
    <row r="2857" spans="1:31" x14ac:dyDescent="0.25">
      <c r="A2857" t="s">
        <v>69</v>
      </c>
      <c r="B2857" t="s">
        <v>79</v>
      </c>
      <c r="C2857" t="s">
        <v>54</v>
      </c>
      <c r="D2857" t="s">
        <v>32</v>
      </c>
      <c r="E2857" t="s">
        <v>32</v>
      </c>
      <c r="F2857">
        <v>1</v>
      </c>
      <c r="G2857" t="s">
        <v>15</v>
      </c>
      <c r="H2857">
        <v>0</v>
      </c>
      <c r="I2857">
        <v>1</v>
      </c>
      <c r="J2857" t="s">
        <v>32</v>
      </c>
      <c r="K2857" t="s">
        <v>32</v>
      </c>
      <c r="L2857" t="s">
        <v>32</v>
      </c>
      <c r="M2857" t="s">
        <v>32</v>
      </c>
      <c r="N2857" t="s">
        <v>32</v>
      </c>
      <c r="O2857">
        <v>1</v>
      </c>
      <c r="P2857" t="s">
        <v>32</v>
      </c>
      <c r="Q2857" t="s">
        <v>32</v>
      </c>
      <c r="R2857" t="s">
        <v>32</v>
      </c>
      <c r="S2857" t="s">
        <v>32</v>
      </c>
      <c r="T2857" t="s">
        <v>32</v>
      </c>
      <c r="U2857" t="s">
        <v>3819</v>
      </c>
      <c r="V2857">
        <v>0</v>
      </c>
      <c r="W2857">
        <v>1</v>
      </c>
      <c r="X2857" t="s">
        <v>32</v>
      </c>
      <c r="Y2857" t="s">
        <v>71</v>
      </c>
      <c r="Z2857">
        <v>0</v>
      </c>
      <c r="AA2857">
        <v>0</v>
      </c>
      <c r="AB2857">
        <v>0</v>
      </c>
      <c r="AC2857">
        <v>0</v>
      </c>
      <c r="AD2857" t="s">
        <v>32</v>
      </c>
      <c r="AE2857" s="23" t="s">
        <v>32</v>
      </c>
    </row>
    <row r="2858" spans="1:31" x14ac:dyDescent="0.25">
      <c r="A2858" t="s">
        <v>78</v>
      </c>
      <c r="B2858" t="s">
        <v>113</v>
      </c>
      <c r="C2858" t="s">
        <v>54</v>
      </c>
      <c r="D2858" t="s">
        <v>32</v>
      </c>
      <c r="E2858" t="s">
        <v>32</v>
      </c>
      <c r="F2858">
        <v>0</v>
      </c>
      <c r="G2858" t="s">
        <v>15</v>
      </c>
      <c r="H2858">
        <v>0</v>
      </c>
      <c r="I2858">
        <v>1</v>
      </c>
      <c r="J2858" t="s">
        <v>32</v>
      </c>
      <c r="K2858" t="s">
        <v>32</v>
      </c>
      <c r="L2858" t="s">
        <v>32</v>
      </c>
      <c r="M2858" t="s">
        <v>32</v>
      </c>
      <c r="N2858" t="s">
        <v>32</v>
      </c>
      <c r="O2858">
        <v>1</v>
      </c>
      <c r="P2858" t="s">
        <v>32</v>
      </c>
      <c r="Q2858" t="s">
        <v>32</v>
      </c>
      <c r="R2858" t="s">
        <v>32</v>
      </c>
      <c r="S2858" t="s">
        <v>32</v>
      </c>
      <c r="T2858" t="s">
        <v>32</v>
      </c>
      <c r="U2858" t="s">
        <v>3819</v>
      </c>
      <c r="V2858">
        <v>0</v>
      </c>
      <c r="W2858">
        <v>1</v>
      </c>
      <c r="X2858" t="s">
        <v>32</v>
      </c>
      <c r="Y2858" t="s">
        <v>71</v>
      </c>
      <c r="Z2858">
        <v>0</v>
      </c>
      <c r="AA2858">
        <v>0</v>
      </c>
      <c r="AB2858">
        <v>0</v>
      </c>
      <c r="AC2858">
        <v>0</v>
      </c>
      <c r="AD2858" t="s">
        <v>32</v>
      </c>
      <c r="AE2858" s="23" t="s">
        <v>32</v>
      </c>
    </row>
    <row r="2859" spans="1:31" x14ac:dyDescent="0.25">
      <c r="A2859" t="s">
        <v>72</v>
      </c>
      <c r="B2859" t="s">
        <v>103</v>
      </c>
      <c r="C2859" t="s">
        <v>54</v>
      </c>
      <c r="D2859" t="s">
        <v>32</v>
      </c>
      <c r="E2859" t="s">
        <v>32</v>
      </c>
      <c r="F2859">
        <v>0</v>
      </c>
      <c r="G2859" t="s">
        <v>15</v>
      </c>
      <c r="H2859">
        <v>0</v>
      </c>
      <c r="I2859">
        <v>1</v>
      </c>
      <c r="J2859" t="s">
        <v>32</v>
      </c>
      <c r="K2859" t="s">
        <v>32</v>
      </c>
      <c r="L2859" t="s">
        <v>32</v>
      </c>
      <c r="M2859" t="s">
        <v>32</v>
      </c>
      <c r="N2859" t="s">
        <v>32</v>
      </c>
      <c r="O2859">
        <v>1</v>
      </c>
      <c r="P2859" t="s">
        <v>32</v>
      </c>
      <c r="Q2859" t="s">
        <v>32</v>
      </c>
      <c r="R2859" t="s">
        <v>32</v>
      </c>
      <c r="S2859" t="s">
        <v>32</v>
      </c>
      <c r="T2859" t="s">
        <v>32</v>
      </c>
      <c r="U2859" t="s">
        <v>3819</v>
      </c>
      <c r="V2859">
        <v>0</v>
      </c>
      <c r="W2859">
        <v>1</v>
      </c>
      <c r="X2859" t="s">
        <v>32</v>
      </c>
      <c r="Y2859" t="s">
        <v>71</v>
      </c>
      <c r="Z2859">
        <v>0</v>
      </c>
      <c r="AA2859">
        <v>0</v>
      </c>
      <c r="AB2859">
        <v>0</v>
      </c>
      <c r="AC2859">
        <v>0</v>
      </c>
      <c r="AD2859" t="s">
        <v>32</v>
      </c>
      <c r="AE2859" s="23" t="s">
        <v>32</v>
      </c>
    </row>
    <row r="2860" spans="1:31" x14ac:dyDescent="0.25">
      <c r="A2860" t="s">
        <v>85</v>
      </c>
      <c r="B2860" t="s">
        <v>121</v>
      </c>
      <c r="C2860" t="s">
        <v>54</v>
      </c>
      <c r="D2860" t="s">
        <v>32</v>
      </c>
      <c r="E2860" t="s">
        <v>32</v>
      </c>
      <c r="F2860">
        <v>0</v>
      </c>
      <c r="G2860" t="s">
        <v>15</v>
      </c>
      <c r="H2860">
        <v>0</v>
      </c>
      <c r="I2860">
        <v>1</v>
      </c>
      <c r="J2860" t="s">
        <v>32</v>
      </c>
      <c r="K2860" t="s">
        <v>32</v>
      </c>
      <c r="L2860" t="s">
        <v>32</v>
      </c>
      <c r="M2860" t="s">
        <v>32</v>
      </c>
      <c r="N2860" t="s">
        <v>32</v>
      </c>
      <c r="O2860">
        <v>1</v>
      </c>
      <c r="P2860" t="s">
        <v>32</v>
      </c>
      <c r="Q2860" t="s">
        <v>32</v>
      </c>
      <c r="R2860" t="s">
        <v>32</v>
      </c>
      <c r="S2860" t="s">
        <v>32</v>
      </c>
      <c r="T2860" t="s">
        <v>32</v>
      </c>
      <c r="U2860" t="s">
        <v>3819</v>
      </c>
      <c r="V2860">
        <v>0</v>
      </c>
      <c r="W2860">
        <v>1</v>
      </c>
      <c r="X2860" t="s">
        <v>32</v>
      </c>
      <c r="Y2860" t="s">
        <v>71</v>
      </c>
      <c r="Z2860">
        <v>0</v>
      </c>
      <c r="AA2860">
        <v>0</v>
      </c>
      <c r="AB2860">
        <v>0</v>
      </c>
      <c r="AC2860">
        <v>0</v>
      </c>
      <c r="AD2860" t="s">
        <v>32</v>
      </c>
      <c r="AE2860" s="23" t="s">
        <v>32</v>
      </c>
    </row>
    <row r="2861" spans="1:31" hidden="1" x14ac:dyDescent="0.25">
      <c r="A2861" t="s">
        <v>69</v>
      </c>
      <c r="B2861" t="s">
        <v>38</v>
      </c>
      <c r="C2861" t="s">
        <v>32</v>
      </c>
      <c r="D2861" t="s">
        <v>32</v>
      </c>
      <c r="E2861" t="s">
        <v>32</v>
      </c>
      <c r="F2861">
        <v>0</v>
      </c>
      <c r="G2861" t="s">
        <v>16</v>
      </c>
      <c r="H2861">
        <v>1</v>
      </c>
      <c r="I2861">
        <v>0</v>
      </c>
      <c r="J2861" t="s">
        <v>32</v>
      </c>
      <c r="K2861" t="s">
        <v>32</v>
      </c>
      <c r="L2861" t="s">
        <v>32</v>
      </c>
      <c r="M2861" t="s">
        <v>32</v>
      </c>
      <c r="N2861" t="s">
        <v>32</v>
      </c>
      <c r="O2861">
        <v>1</v>
      </c>
      <c r="P2861" t="s">
        <v>32</v>
      </c>
      <c r="Q2861" t="s">
        <v>32</v>
      </c>
      <c r="R2861" t="s">
        <v>32</v>
      </c>
      <c r="S2861" t="s">
        <v>32</v>
      </c>
      <c r="T2861" t="s">
        <v>32</v>
      </c>
      <c r="U2861" t="s">
        <v>3819</v>
      </c>
      <c r="V2861">
        <v>1</v>
      </c>
      <c r="W2861">
        <v>0</v>
      </c>
      <c r="X2861" t="s">
        <v>32</v>
      </c>
      <c r="Y2861" t="s">
        <v>71</v>
      </c>
      <c r="Z2861">
        <v>0</v>
      </c>
      <c r="AA2861">
        <v>0</v>
      </c>
      <c r="AB2861">
        <v>0</v>
      </c>
      <c r="AC2861">
        <v>0</v>
      </c>
      <c r="AD2861" t="s">
        <v>32</v>
      </c>
      <c r="AE2861" s="23" t="s">
        <v>32</v>
      </c>
    </row>
    <row r="2862" spans="1:31" x14ac:dyDescent="0.25">
      <c r="A2862" t="s">
        <v>69</v>
      </c>
      <c r="B2862" t="s">
        <v>103</v>
      </c>
      <c r="C2862" t="s">
        <v>54</v>
      </c>
      <c r="D2862" t="s">
        <v>32</v>
      </c>
      <c r="E2862" t="s">
        <v>32</v>
      </c>
      <c r="F2862">
        <v>0</v>
      </c>
      <c r="G2862" t="s">
        <v>15</v>
      </c>
      <c r="H2862">
        <v>0</v>
      </c>
      <c r="I2862">
        <v>1</v>
      </c>
      <c r="J2862" t="s">
        <v>32</v>
      </c>
      <c r="K2862" t="s">
        <v>32</v>
      </c>
      <c r="L2862" t="s">
        <v>32</v>
      </c>
      <c r="M2862" t="s">
        <v>32</v>
      </c>
      <c r="N2862" t="s">
        <v>32</v>
      </c>
      <c r="O2862">
        <v>1</v>
      </c>
      <c r="P2862" t="s">
        <v>32</v>
      </c>
      <c r="Q2862" t="s">
        <v>32</v>
      </c>
      <c r="R2862" t="s">
        <v>32</v>
      </c>
      <c r="S2862" t="s">
        <v>32</v>
      </c>
      <c r="T2862" t="s">
        <v>32</v>
      </c>
      <c r="U2862" t="s">
        <v>3819</v>
      </c>
      <c r="V2862">
        <v>0</v>
      </c>
      <c r="W2862">
        <v>1</v>
      </c>
      <c r="X2862" t="s">
        <v>32</v>
      </c>
      <c r="Y2862" t="s">
        <v>71</v>
      </c>
      <c r="Z2862">
        <v>0</v>
      </c>
      <c r="AA2862">
        <v>0</v>
      </c>
      <c r="AB2862">
        <v>0</v>
      </c>
      <c r="AC2862">
        <v>0</v>
      </c>
      <c r="AD2862" t="s">
        <v>32</v>
      </c>
      <c r="AE2862" s="23" t="s">
        <v>32</v>
      </c>
    </row>
    <row r="2863" spans="1:31" x14ac:dyDescent="0.25">
      <c r="A2863" t="s">
        <v>76</v>
      </c>
      <c r="B2863" t="s">
        <v>42</v>
      </c>
      <c r="C2863" t="s">
        <v>54</v>
      </c>
      <c r="D2863" t="s">
        <v>32</v>
      </c>
      <c r="E2863" t="s">
        <v>32</v>
      </c>
      <c r="F2863">
        <v>0</v>
      </c>
      <c r="G2863" t="s">
        <v>15</v>
      </c>
      <c r="H2863">
        <v>0</v>
      </c>
      <c r="I2863">
        <v>1</v>
      </c>
      <c r="J2863" t="s">
        <v>32</v>
      </c>
      <c r="K2863" t="s">
        <v>32</v>
      </c>
      <c r="L2863" t="s">
        <v>32</v>
      </c>
      <c r="M2863" t="s">
        <v>32</v>
      </c>
      <c r="N2863" t="s">
        <v>32</v>
      </c>
      <c r="O2863">
        <v>1</v>
      </c>
      <c r="P2863" t="s">
        <v>32</v>
      </c>
      <c r="Q2863" t="s">
        <v>32</v>
      </c>
      <c r="R2863" t="s">
        <v>32</v>
      </c>
      <c r="S2863" t="s">
        <v>32</v>
      </c>
      <c r="T2863" t="s">
        <v>32</v>
      </c>
      <c r="U2863" t="s">
        <v>3819</v>
      </c>
      <c r="V2863">
        <v>0</v>
      </c>
      <c r="W2863">
        <v>1</v>
      </c>
      <c r="X2863" t="s">
        <v>32</v>
      </c>
      <c r="Y2863" t="s">
        <v>35</v>
      </c>
      <c r="Z2863">
        <v>0</v>
      </c>
      <c r="AA2863">
        <v>0</v>
      </c>
      <c r="AB2863">
        <v>0</v>
      </c>
      <c r="AC2863">
        <v>1</v>
      </c>
      <c r="AD2863" t="s">
        <v>32</v>
      </c>
      <c r="AE2863" s="23" t="s">
        <v>32</v>
      </c>
    </row>
    <row r="2864" spans="1:31" hidden="1" x14ac:dyDescent="0.25">
      <c r="A2864" t="s">
        <v>69</v>
      </c>
      <c r="B2864" t="s">
        <v>38</v>
      </c>
      <c r="C2864" t="s">
        <v>32</v>
      </c>
      <c r="D2864" t="s">
        <v>32</v>
      </c>
      <c r="E2864" t="s">
        <v>32</v>
      </c>
      <c r="F2864">
        <v>0</v>
      </c>
      <c r="G2864" t="s">
        <v>16</v>
      </c>
      <c r="H2864">
        <v>1</v>
      </c>
      <c r="I2864">
        <v>0</v>
      </c>
      <c r="J2864" t="s">
        <v>32</v>
      </c>
      <c r="K2864" t="s">
        <v>32</v>
      </c>
      <c r="L2864" t="s">
        <v>32</v>
      </c>
      <c r="M2864" t="s">
        <v>32</v>
      </c>
      <c r="N2864" t="s">
        <v>32</v>
      </c>
      <c r="O2864">
        <v>1</v>
      </c>
      <c r="P2864" t="s">
        <v>32</v>
      </c>
      <c r="Q2864" t="s">
        <v>32</v>
      </c>
      <c r="R2864" t="s">
        <v>32</v>
      </c>
      <c r="S2864" t="s">
        <v>32</v>
      </c>
      <c r="T2864" t="s">
        <v>32</v>
      </c>
      <c r="U2864" t="s">
        <v>3819</v>
      </c>
      <c r="V2864">
        <v>1</v>
      </c>
      <c r="W2864">
        <v>0</v>
      </c>
      <c r="X2864" t="s">
        <v>32</v>
      </c>
      <c r="Y2864" t="s">
        <v>71</v>
      </c>
      <c r="Z2864">
        <v>0</v>
      </c>
      <c r="AA2864">
        <v>0</v>
      </c>
      <c r="AB2864">
        <v>0</v>
      </c>
      <c r="AC2864">
        <v>0</v>
      </c>
      <c r="AD2864" t="s">
        <v>32</v>
      </c>
      <c r="AE2864" s="23" t="s">
        <v>32</v>
      </c>
    </row>
    <row r="2865" spans="1:31" x14ac:dyDescent="0.25">
      <c r="A2865" t="s">
        <v>85</v>
      </c>
      <c r="B2865" t="s">
        <v>103</v>
      </c>
      <c r="C2865" t="s">
        <v>54</v>
      </c>
      <c r="D2865" t="s">
        <v>32</v>
      </c>
      <c r="E2865" t="s">
        <v>32</v>
      </c>
      <c r="F2865">
        <v>0</v>
      </c>
      <c r="G2865" t="s">
        <v>15</v>
      </c>
      <c r="H2865">
        <v>0</v>
      </c>
      <c r="I2865">
        <v>1</v>
      </c>
      <c r="J2865" t="s">
        <v>32</v>
      </c>
      <c r="K2865" t="s">
        <v>32</v>
      </c>
      <c r="L2865" t="s">
        <v>32</v>
      </c>
      <c r="M2865" t="s">
        <v>32</v>
      </c>
      <c r="N2865" t="s">
        <v>32</v>
      </c>
      <c r="O2865">
        <v>1</v>
      </c>
      <c r="P2865" t="s">
        <v>32</v>
      </c>
      <c r="Q2865" t="s">
        <v>32</v>
      </c>
      <c r="R2865" t="s">
        <v>32</v>
      </c>
      <c r="S2865" t="s">
        <v>32</v>
      </c>
      <c r="T2865" t="s">
        <v>32</v>
      </c>
      <c r="U2865" t="s">
        <v>3819</v>
      </c>
      <c r="V2865">
        <v>0</v>
      </c>
      <c r="W2865">
        <v>1</v>
      </c>
      <c r="X2865" t="s">
        <v>32</v>
      </c>
      <c r="Y2865" t="s">
        <v>71</v>
      </c>
      <c r="Z2865">
        <v>0</v>
      </c>
      <c r="AA2865">
        <v>0</v>
      </c>
      <c r="AB2865">
        <v>0</v>
      </c>
      <c r="AC2865">
        <v>0</v>
      </c>
      <c r="AD2865" t="s">
        <v>32</v>
      </c>
      <c r="AE2865" s="23" t="s">
        <v>32</v>
      </c>
    </row>
    <row r="2866" spans="1:31" x14ac:dyDescent="0.25">
      <c r="A2866" t="s">
        <v>76</v>
      </c>
      <c r="B2866" t="s">
        <v>42</v>
      </c>
      <c r="C2866" t="s">
        <v>54</v>
      </c>
      <c r="D2866" t="s">
        <v>32</v>
      </c>
      <c r="E2866" t="s">
        <v>32</v>
      </c>
      <c r="F2866">
        <v>0</v>
      </c>
      <c r="G2866" t="s">
        <v>15</v>
      </c>
      <c r="H2866">
        <v>0</v>
      </c>
      <c r="I2866">
        <v>1</v>
      </c>
      <c r="J2866" t="s">
        <v>32</v>
      </c>
      <c r="K2866" t="s">
        <v>32</v>
      </c>
      <c r="L2866" t="s">
        <v>32</v>
      </c>
      <c r="M2866" t="s">
        <v>32</v>
      </c>
      <c r="N2866" t="s">
        <v>32</v>
      </c>
      <c r="O2866">
        <v>1</v>
      </c>
      <c r="P2866" t="s">
        <v>32</v>
      </c>
      <c r="Q2866" t="s">
        <v>32</v>
      </c>
      <c r="R2866" t="s">
        <v>32</v>
      </c>
      <c r="S2866" t="s">
        <v>32</v>
      </c>
      <c r="T2866" t="s">
        <v>32</v>
      </c>
      <c r="U2866" t="s">
        <v>3819</v>
      </c>
      <c r="V2866">
        <v>0</v>
      </c>
      <c r="W2866">
        <v>1</v>
      </c>
      <c r="X2866" t="s">
        <v>32</v>
      </c>
      <c r="Y2866" t="s">
        <v>71</v>
      </c>
      <c r="Z2866">
        <v>0</v>
      </c>
      <c r="AA2866">
        <v>0</v>
      </c>
      <c r="AB2866">
        <v>0</v>
      </c>
      <c r="AC2866">
        <v>0</v>
      </c>
      <c r="AD2866" t="s">
        <v>32</v>
      </c>
      <c r="AE2866" s="23" t="s">
        <v>32</v>
      </c>
    </row>
    <row r="2867" spans="1:31" x14ac:dyDescent="0.25">
      <c r="A2867" t="s">
        <v>76</v>
      </c>
      <c r="B2867" t="s">
        <v>42</v>
      </c>
      <c r="C2867" t="s">
        <v>54</v>
      </c>
      <c r="D2867" t="s">
        <v>32</v>
      </c>
      <c r="E2867" t="s">
        <v>32</v>
      </c>
      <c r="F2867">
        <v>0</v>
      </c>
      <c r="G2867" t="s">
        <v>15</v>
      </c>
      <c r="H2867">
        <v>0</v>
      </c>
      <c r="I2867">
        <v>1</v>
      </c>
      <c r="J2867" t="s">
        <v>32</v>
      </c>
      <c r="K2867" t="s">
        <v>32</v>
      </c>
      <c r="L2867" t="s">
        <v>32</v>
      </c>
      <c r="M2867" t="s">
        <v>32</v>
      </c>
      <c r="N2867" t="s">
        <v>32</v>
      </c>
      <c r="O2867">
        <v>1</v>
      </c>
      <c r="P2867" t="s">
        <v>32</v>
      </c>
      <c r="Q2867" t="s">
        <v>32</v>
      </c>
      <c r="R2867" t="s">
        <v>32</v>
      </c>
      <c r="S2867" t="s">
        <v>32</v>
      </c>
      <c r="T2867" t="s">
        <v>32</v>
      </c>
      <c r="U2867" t="s">
        <v>3819</v>
      </c>
      <c r="V2867">
        <v>0</v>
      </c>
      <c r="W2867">
        <v>1</v>
      </c>
      <c r="X2867" t="s">
        <v>32</v>
      </c>
      <c r="Y2867" t="s">
        <v>71</v>
      </c>
      <c r="Z2867">
        <v>0</v>
      </c>
      <c r="AA2867">
        <v>0</v>
      </c>
      <c r="AB2867">
        <v>0</v>
      </c>
      <c r="AC2867">
        <v>0</v>
      </c>
      <c r="AD2867" t="s">
        <v>32</v>
      </c>
      <c r="AE2867" s="23" t="s">
        <v>32</v>
      </c>
    </row>
    <row r="2868" spans="1:31" x14ac:dyDescent="0.25">
      <c r="A2868" t="s">
        <v>78</v>
      </c>
      <c r="B2868" t="s">
        <v>113</v>
      </c>
      <c r="C2868" t="s">
        <v>54</v>
      </c>
      <c r="D2868" t="s">
        <v>32</v>
      </c>
      <c r="E2868" t="s">
        <v>32</v>
      </c>
      <c r="F2868">
        <v>1</v>
      </c>
      <c r="G2868" t="s">
        <v>15</v>
      </c>
      <c r="H2868">
        <v>0</v>
      </c>
      <c r="I2868">
        <v>1</v>
      </c>
      <c r="J2868" t="s">
        <v>32</v>
      </c>
      <c r="K2868" t="s">
        <v>32</v>
      </c>
      <c r="L2868" t="s">
        <v>32</v>
      </c>
      <c r="M2868" t="s">
        <v>32</v>
      </c>
      <c r="N2868" t="s">
        <v>32</v>
      </c>
      <c r="O2868">
        <v>1</v>
      </c>
      <c r="P2868" t="s">
        <v>32</v>
      </c>
      <c r="Q2868" t="s">
        <v>32</v>
      </c>
      <c r="R2868" t="s">
        <v>32</v>
      </c>
      <c r="S2868" t="s">
        <v>32</v>
      </c>
      <c r="T2868" t="s">
        <v>32</v>
      </c>
      <c r="U2868" t="s">
        <v>3819</v>
      </c>
      <c r="V2868">
        <v>0</v>
      </c>
      <c r="W2868">
        <v>1</v>
      </c>
      <c r="X2868" t="s">
        <v>32</v>
      </c>
      <c r="Y2868" t="s">
        <v>80</v>
      </c>
      <c r="Z2868">
        <v>0</v>
      </c>
      <c r="AA2868">
        <v>0</v>
      </c>
      <c r="AB2868">
        <v>0</v>
      </c>
      <c r="AC2868">
        <v>0</v>
      </c>
      <c r="AD2868" t="s">
        <v>32</v>
      </c>
      <c r="AE2868" s="23" t="s">
        <v>32</v>
      </c>
    </row>
    <row r="2869" spans="1:31" hidden="1" x14ac:dyDescent="0.25">
      <c r="A2869" t="s">
        <v>78</v>
      </c>
      <c r="B2869" t="s">
        <v>113</v>
      </c>
      <c r="C2869" t="s">
        <v>32</v>
      </c>
      <c r="D2869" t="s">
        <v>32</v>
      </c>
      <c r="E2869" t="s">
        <v>32</v>
      </c>
      <c r="F2869">
        <v>0</v>
      </c>
      <c r="G2869" t="s">
        <v>16</v>
      </c>
      <c r="H2869">
        <v>1</v>
      </c>
      <c r="I2869">
        <v>0</v>
      </c>
      <c r="J2869" t="s">
        <v>32</v>
      </c>
      <c r="K2869" t="s">
        <v>32</v>
      </c>
      <c r="L2869" t="s">
        <v>32</v>
      </c>
      <c r="M2869" t="s">
        <v>32</v>
      </c>
      <c r="N2869" t="s">
        <v>32</v>
      </c>
      <c r="O2869">
        <v>1</v>
      </c>
      <c r="P2869" t="s">
        <v>32</v>
      </c>
      <c r="Q2869" t="s">
        <v>32</v>
      </c>
      <c r="R2869" t="s">
        <v>32</v>
      </c>
      <c r="S2869" t="s">
        <v>32</v>
      </c>
      <c r="T2869" t="s">
        <v>32</v>
      </c>
      <c r="U2869" t="s">
        <v>3819</v>
      </c>
      <c r="V2869">
        <v>1</v>
      </c>
      <c r="W2869">
        <v>0</v>
      </c>
      <c r="X2869" t="s">
        <v>32</v>
      </c>
      <c r="Y2869" t="s">
        <v>80</v>
      </c>
      <c r="Z2869">
        <v>0</v>
      </c>
      <c r="AA2869">
        <v>0</v>
      </c>
      <c r="AB2869">
        <v>0</v>
      </c>
      <c r="AC2869">
        <v>0</v>
      </c>
      <c r="AD2869" t="s">
        <v>32</v>
      </c>
      <c r="AE2869" s="23" t="s">
        <v>32</v>
      </c>
    </row>
    <row r="2870" spans="1:31" hidden="1" x14ac:dyDescent="0.25">
      <c r="A2870" t="s">
        <v>78</v>
      </c>
      <c r="B2870" t="s">
        <v>3890</v>
      </c>
      <c r="C2870" t="s">
        <v>32</v>
      </c>
      <c r="D2870" t="s">
        <v>32</v>
      </c>
      <c r="E2870" t="s">
        <v>32</v>
      </c>
      <c r="F2870">
        <v>0</v>
      </c>
      <c r="G2870" t="s">
        <v>16</v>
      </c>
      <c r="H2870">
        <v>1</v>
      </c>
      <c r="I2870">
        <v>0</v>
      </c>
      <c r="J2870" t="s">
        <v>32</v>
      </c>
      <c r="K2870" t="s">
        <v>32</v>
      </c>
      <c r="L2870" t="s">
        <v>32</v>
      </c>
      <c r="M2870" t="s">
        <v>32</v>
      </c>
      <c r="N2870" t="s">
        <v>32</v>
      </c>
      <c r="O2870">
        <v>1</v>
      </c>
      <c r="P2870" t="s">
        <v>32</v>
      </c>
      <c r="Q2870" t="s">
        <v>32</v>
      </c>
      <c r="R2870" t="s">
        <v>32</v>
      </c>
      <c r="S2870" t="s">
        <v>32</v>
      </c>
      <c r="T2870" t="s">
        <v>32</v>
      </c>
      <c r="U2870" t="s">
        <v>3819</v>
      </c>
      <c r="V2870">
        <v>1</v>
      </c>
      <c r="W2870">
        <v>0</v>
      </c>
      <c r="X2870" t="s">
        <v>32</v>
      </c>
      <c r="Y2870" t="s">
        <v>80</v>
      </c>
      <c r="Z2870">
        <v>0</v>
      </c>
      <c r="AA2870">
        <v>0</v>
      </c>
      <c r="AB2870">
        <v>0</v>
      </c>
      <c r="AC2870">
        <v>0</v>
      </c>
      <c r="AD2870" t="s">
        <v>32</v>
      </c>
      <c r="AE2870" s="23" t="s">
        <v>32</v>
      </c>
    </row>
    <row r="2871" spans="1:31" x14ac:dyDescent="0.25">
      <c r="A2871" t="s">
        <v>78</v>
      </c>
      <c r="B2871" t="s">
        <v>43</v>
      </c>
      <c r="C2871" t="s">
        <v>54</v>
      </c>
      <c r="D2871" t="s">
        <v>32</v>
      </c>
      <c r="E2871" t="s">
        <v>32</v>
      </c>
      <c r="F2871">
        <v>0</v>
      </c>
      <c r="G2871" t="s">
        <v>15</v>
      </c>
      <c r="H2871">
        <v>0</v>
      </c>
      <c r="I2871">
        <v>1</v>
      </c>
      <c r="J2871" t="s">
        <v>32</v>
      </c>
      <c r="K2871" t="s">
        <v>32</v>
      </c>
      <c r="L2871" t="s">
        <v>32</v>
      </c>
      <c r="M2871" t="s">
        <v>32</v>
      </c>
      <c r="N2871" t="s">
        <v>32</v>
      </c>
      <c r="O2871">
        <v>1</v>
      </c>
      <c r="P2871" t="s">
        <v>32</v>
      </c>
      <c r="Q2871" t="s">
        <v>32</v>
      </c>
      <c r="R2871" t="s">
        <v>32</v>
      </c>
      <c r="S2871" t="s">
        <v>32</v>
      </c>
      <c r="T2871" t="s">
        <v>32</v>
      </c>
      <c r="U2871" t="s">
        <v>3819</v>
      </c>
      <c r="V2871">
        <v>0</v>
      </c>
      <c r="W2871">
        <v>1</v>
      </c>
      <c r="X2871" t="s">
        <v>32</v>
      </c>
      <c r="Y2871" t="s">
        <v>80</v>
      </c>
      <c r="Z2871">
        <v>0</v>
      </c>
      <c r="AA2871">
        <v>0</v>
      </c>
      <c r="AB2871">
        <v>0</v>
      </c>
      <c r="AC2871">
        <v>0</v>
      </c>
      <c r="AD2871" t="s">
        <v>32</v>
      </c>
      <c r="AE2871" s="23" t="s">
        <v>32</v>
      </c>
    </row>
    <row r="2872" spans="1:31" x14ac:dyDescent="0.25">
      <c r="A2872" t="s">
        <v>78</v>
      </c>
      <c r="B2872" t="s">
        <v>103</v>
      </c>
      <c r="C2872" t="s">
        <v>54</v>
      </c>
      <c r="D2872" t="s">
        <v>32</v>
      </c>
      <c r="E2872" t="s">
        <v>32</v>
      </c>
      <c r="F2872">
        <v>4</v>
      </c>
      <c r="G2872" t="s">
        <v>15</v>
      </c>
      <c r="H2872">
        <v>0</v>
      </c>
      <c r="I2872">
        <v>1</v>
      </c>
      <c r="J2872" t="s">
        <v>32</v>
      </c>
      <c r="K2872" t="s">
        <v>32</v>
      </c>
      <c r="L2872" t="s">
        <v>32</v>
      </c>
      <c r="M2872" t="s">
        <v>32</v>
      </c>
      <c r="N2872" t="s">
        <v>32</v>
      </c>
      <c r="O2872">
        <v>1</v>
      </c>
      <c r="P2872" t="s">
        <v>32</v>
      </c>
      <c r="Q2872" t="s">
        <v>32</v>
      </c>
      <c r="R2872" t="s">
        <v>32</v>
      </c>
      <c r="S2872" t="s">
        <v>32</v>
      </c>
      <c r="T2872" t="s">
        <v>32</v>
      </c>
      <c r="U2872" t="s">
        <v>3819</v>
      </c>
      <c r="V2872">
        <v>0</v>
      </c>
      <c r="W2872">
        <v>1</v>
      </c>
      <c r="X2872" t="s">
        <v>32</v>
      </c>
      <c r="Y2872" t="s">
        <v>80</v>
      </c>
      <c r="Z2872">
        <v>0</v>
      </c>
      <c r="AA2872">
        <v>0</v>
      </c>
      <c r="AB2872">
        <v>0</v>
      </c>
      <c r="AC2872">
        <v>0</v>
      </c>
      <c r="AD2872" t="s">
        <v>32</v>
      </c>
      <c r="AE2872" s="23" t="s">
        <v>32</v>
      </c>
    </row>
    <row r="2873" spans="1:31" x14ac:dyDescent="0.25">
      <c r="A2873" t="s">
        <v>76</v>
      </c>
      <c r="B2873" t="s">
        <v>144</v>
      </c>
      <c r="C2873" t="s">
        <v>54</v>
      </c>
      <c r="D2873" t="s">
        <v>32</v>
      </c>
      <c r="E2873" t="s">
        <v>32</v>
      </c>
      <c r="F2873">
        <v>1</v>
      </c>
      <c r="G2873" t="s">
        <v>15</v>
      </c>
      <c r="H2873">
        <v>0</v>
      </c>
      <c r="I2873">
        <v>1</v>
      </c>
      <c r="J2873" t="s">
        <v>32</v>
      </c>
      <c r="K2873" t="s">
        <v>32</v>
      </c>
      <c r="L2873" t="s">
        <v>32</v>
      </c>
      <c r="M2873" t="s">
        <v>32</v>
      </c>
      <c r="N2873" t="s">
        <v>32</v>
      </c>
      <c r="O2873">
        <v>1</v>
      </c>
      <c r="P2873" t="s">
        <v>32</v>
      </c>
      <c r="Q2873" t="s">
        <v>32</v>
      </c>
      <c r="R2873" t="s">
        <v>32</v>
      </c>
      <c r="S2873" t="s">
        <v>32</v>
      </c>
      <c r="T2873" t="s">
        <v>32</v>
      </c>
      <c r="U2873" t="s">
        <v>3819</v>
      </c>
      <c r="V2873">
        <v>0</v>
      </c>
      <c r="W2873">
        <v>1</v>
      </c>
      <c r="X2873" t="s">
        <v>32</v>
      </c>
      <c r="Y2873" t="s">
        <v>71</v>
      </c>
      <c r="Z2873">
        <v>0</v>
      </c>
      <c r="AA2873">
        <v>0</v>
      </c>
      <c r="AB2873">
        <v>0</v>
      </c>
      <c r="AC2873">
        <v>0</v>
      </c>
      <c r="AD2873" t="s">
        <v>32</v>
      </c>
      <c r="AE2873" s="23" t="s">
        <v>32</v>
      </c>
    </row>
    <row r="2874" spans="1:31" x14ac:dyDescent="0.25">
      <c r="A2874" t="s">
        <v>76</v>
      </c>
      <c r="B2874" t="s">
        <v>144</v>
      </c>
      <c r="C2874" t="s">
        <v>54</v>
      </c>
      <c r="D2874" t="s">
        <v>32</v>
      </c>
      <c r="E2874" t="s">
        <v>32</v>
      </c>
      <c r="F2874">
        <v>0</v>
      </c>
      <c r="G2874" t="s">
        <v>15</v>
      </c>
      <c r="H2874">
        <v>0</v>
      </c>
      <c r="I2874">
        <v>1</v>
      </c>
      <c r="J2874" t="s">
        <v>32</v>
      </c>
      <c r="K2874" t="s">
        <v>32</v>
      </c>
      <c r="L2874" t="s">
        <v>32</v>
      </c>
      <c r="M2874" t="s">
        <v>32</v>
      </c>
      <c r="N2874" t="s">
        <v>32</v>
      </c>
      <c r="O2874">
        <v>1</v>
      </c>
      <c r="P2874" t="s">
        <v>32</v>
      </c>
      <c r="Q2874" t="s">
        <v>32</v>
      </c>
      <c r="R2874" t="s">
        <v>32</v>
      </c>
      <c r="S2874" t="s">
        <v>32</v>
      </c>
      <c r="T2874" t="s">
        <v>32</v>
      </c>
      <c r="U2874" t="s">
        <v>3819</v>
      </c>
      <c r="V2874">
        <v>0</v>
      </c>
      <c r="W2874">
        <v>1</v>
      </c>
      <c r="X2874" t="s">
        <v>32</v>
      </c>
      <c r="Y2874" t="s">
        <v>71</v>
      </c>
      <c r="Z2874">
        <v>0</v>
      </c>
      <c r="AA2874">
        <v>0</v>
      </c>
      <c r="AB2874">
        <v>0</v>
      </c>
      <c r="AC2874">
        <v>0</v>
      </c>
      <c r="AD2874" t="s">
        <v>32</v>
      </c>
      <c r="AE2874" s="23" t="s">
        <v>32</v>
      </c>
    </row>
    <row r="2875" spans="1:31" hidden="1" x14ac:dyDescent="0.25">
      <c r="A2875" t="s">
        <v>76</v>
      </c>
      <c r="B2875" t="s">
        <v>144</v>
      </c>
      <c r="C2875" t="s">
        <v>32</v>
      </c>
      <c r="D2875" t="s">
        <v>32</v>
      </c>
      <c r="E2875" t="s">
        <v>32</v>
      </c>
      <c r="F2875">
        <v>0</v>
      </c>
      <c r="G2875" t="s">
        <v>16</v>
      </c>
      <c r="H2875">
        <v>1</v>
      </c>
      <c r="I2875">
        <v>0</v>
      </c>
      <c r="J2875" t="s">
        <v>32</v>
      </c>
      <c r="K2875" t="s">
        <v>32</v>
      </c>
      <c r="L2875" t="s">
        <v>32</v>
      </c>
      <c r="M2875" t="s">
        <v>32</v>
      </c>
      <c r="N2875" t="s">
        <v>32</v>
      </c>
      <c r="O2875">
        <v>1</v>
      </c>
      <c r="P2875" t="s">
        <v>32</v>
      </c>
      <c r="Q2875" t="s">
        <v>32</v>
      </c>
      <c r="R2875" t="s">
        <v>32</v>
      </c>
      <c r="S2875" t="s">
        <v>32</v>
      </c>
      <c r="T2875" t="s">
        <v>32</v>
      </c>
      <c r="U2875" t="s">
        <v>3819</v>
      </c>
      <c r="V2875">
        <v>1</v>
      </c>
      <c r="W2875">
        <v>0</v>
      </c>
      <c r="X2875" t="s">
        <v>32</v>
      </c>
      <c r="Y2875" t="s">
        <v>35</v>
      </c>
      <c r="Z2875">
        <v>0</v>
      </c>
      <c r="AA2875">
        <v>0</v>
      </c>
      <c r="AB2875">
        <v>0</v>
      </c>
      <c r="AC2875">
        <v>1</v>
      </c>
      <c r="AD2875" t="s">
        <v>32</v>
      </c>
      <c r="AE2875" s="23" t="s">
        <v>32</v>
      </c>
    </row>
    <row r="2876" spans="1:31" x14ac:dyDescent="0.25">
      <c r="A2876" t="s">
        <v>78</v>
      </c>
      <c r="B2876" t="s">
        <v>103</v>
      </c>
      <c r="C2876" t="s">
        <v>54</v>
      </c>
      <c r="D2876" t="s">
        <v>32</v>
      </c>
      <c r="E2876" t="s">
        <v>32</v>
      </c>
      <c r="F2876">
        <v>0</v>
      </c>
      <c r="G2876" t="s">
        <v>15</v>
      </c>
      <c r="H2876">
        <v>0</v>
      </c>
      <c r="I2876">
        <v>1</v>
      </c>
      <c r="J2876" t="s">
        <v>32</v>
      </c>
      <c r="K2876" t="s">
        <v>32</v>
      </c>
      <c r="L2876" t="s">
        <v>32</v>
      </c>
      <c r="M2876" t="s">
        <v>32</v>
      </c>
      <c r="N2876" t="s">
        <v>32</v>
      </c>
      <c r="O2876">
        <v>1</v>
      </c>
      <c r="P2876" t="s">
        <v>32</v>
      </c>
      <c r="Q2876" t="s">
        <v>32</v>
      </c>
      <c r="R2876" t="s">
        <v>32</v>
      </c>
      <c r="S2876" t="s">
        <v>32</v>
      </c>
      <c r="T2876" t="s">
        <v>32</v>
      </c>
      <c r="U2876" t="s">
        <v>3819</v>
      </c>
      <c r="V2876">
        <v>0</v>
      </c>
      <c r="W2876">
        <v>1</v>
      </c>
      <c r="X2876" t="s">
        <v>32</v>
      </c>
      <c r="Y2876" t="s">
        <v>71</v>
      </c>
      <c r="Z2876">
        <v>0</v>
      </c>
      <c r="AA2876">
        <v>0</v>
      </c>
      <c r="AB2876">
        <v>0</v>
      </c>
      <c r="AC2876">
        <v>0</v>
      </c>
      <c r="AD2876" t="s">
        <v>32</v>
      </c>
      <c r="AE2876" s="23" t="s">
        <v>32</v>
      </c>
    </row>
    <row r="2877" spans="1:31" hidden="1" x14ac:dyDescent="0.25">
      <c r="A2877" t="s">
        <v>78</v>
      </c>
      <c r="B2877" t="s">
        <v>38</v>
      </c>
      <c r="C2877" t="s">
        <v>32</v>
      </c>
      <c r="D2877" t="s">
        <v>32</v>
      </c>
      <c r="E2877" t="s">
        <v>32</v>
      </c>
      <c r="F2877">
        <v>0</v>
      </c>
      <c r="G2877" t="s">
        <v>16</v>
      </c>
      <c r="H2877">
        <v>1</v>
      </c>
      <c r="I2877">
        <v>0</v>
      </c>
      <c r="J2877" t="s">
        <v>32</v>
      </c>
      <c r="K2877" t="s">
        <v>32</v>
      </c>
      <c r="L2877" t="s">
        <v>32</v>
      </c>
      <c r="M2877" t="s">
        <v>32</v>
      </c>
      <c r="N2877" t="s">
        <v>32</v>
      </c>
      <c r="O2877">
        <v>1</v>
      </c>
      <c r="P2877" t="s">
        <v>32</v>
      </c>
      <c r="Q2877" t="s">
        <v>32</v>
      </c>
      <c r="R2877" t="s">
        <v>32</v>
      </c>
      <c r="S2877" t="s">
        <v>32</v>
      </c>
      <c r="T2877" t="s">
        <v>32</v>
      </c>
      <c r="U2877" t="s">
        <v>3819</v>
      </c>
      <c r="V2877">
        <v>1</v>
      </c>
      <c r="W2877">
        <v>0</v>
      </c>
      <c r="X2877" t="s">
        <v>32</v>
      </c>
      <c r="Y2877" t="s">
        <v>71</v>
      </c>
      <c r="Z2877">
        <v>0</v>
      </c>
      <c r="AA2877">
        <v>0</v>
      </c>
      <c r="AB2877">
        <v>0</v>
      </c>
      <c r="AC2877">
        <v>0</v>
      </c>
      <c r="AD2877" t="s">
        <v>32</v>
      </c>
      <c r="AE2877" s="23" t="s">
        <v>32</v>
      </c>
    </row>
    <row r="2878" spans="1:31" x14ac:dyDescent="0.25">
      <c r="A2878" t="s">
        <v>78</v>
      </c>
      <c r="B2878" t="s">
        <v>43</v>
      </c>
      <c r="C2878" t="s">
        <v>54</v>
      </c>
      <c r="D2878" t="s">
        <v>32</v>
      </c>
      <c r="E2878" t="s">
        <v>32</v>
      </c>
      <c r="F2878">
        <v>1</v>
      </c>
      <c r="G2878" t="s">
        <v>15</v>
      </c>
      <c r="H2878">
        <v>0</v>
      </c>
      <c r="I2878">
        <v>1</v>
      </c>
      <c r="J2878" t="s">
        <v>32</v>
      </c>
      <c r="K2878" t="s">
        <v>32</v>
      </c>
      <c r="L2878" t="s">
        <v>32</v>
      </c>
      <c r="M2878" t="s">
        <v>32</v>
      </c>
      <c r="N2878" t="s">
        <v>32</v>
      </c>
      <c r="O2878">
        <v>1</v>
      </c>
      <c r="P2878" t="s">
        <v>32</v>
      </c>
      <c r="Q2878" t="s">
        <v>32</v>
      </c>
      <c r="R2878" t="s">
        <v>32</v>
      </c>
      <c r="S2878" t="s">
        <v>32</v>
      </c>
      <c r="T2878" t="s">
        <v>32</v>
      </c>
      <c r="U2878" t="s">
        <v>3819</v>
      </c>
      <c r="V2878">
        <v>0</v>
      </c>
      <c r="W2878">
        <v>1</v>
      </c>
      <c r="X2878" t="s">
        <v>32</v>
      </c>
      <c r="Y2878" t="s">
        <v>71</v>
      </c>
      <c r="Z2878">
        <v>0</v>
      </c>
      <c r="AA2878">
        <v>0</v>
      </c>
      <c r="AB2878">
        <v>0</v>
      </c>
      <c r="AC2878">
        <v>0</v>
      </c>
      <c r="AD2878" t="s">
        <v>32</v>
      </c>
      <c r="AE2878" s="23" t="s">
        <v>32</v>
      </c>
    </row>
    <row r="2879" spans="1:31" x14ac:dyDescent="0.25">
      <c r="A2879" t="s">
        <v>78</v>
      </c>
      <c r="B2879" t="s">
        <v>43</v>
      </c>
      <c r="C2879" t="s">
        <v>54</v>
      </c>
      <c r="D2879" t="s">
        <v>32</v>
      </c>
      <c r="E2879" t="s">
        <v>32</v>
      </c>
      <c r="F2879">
        <v>1</v>
      </c>
      <c r="G2879" t="s">
        <v>15</v>
      </c>
      <c r="H2879">
        <v>0</v>
      </c>
      <c r="I2879">
        <v>1</v>
      </c>
      <c r="J2879" t="s">
        <v>32</v>
      </c>
      <c r="K2879" t="s">
        <v>32</v>
      </c>
      <c r="L2879" t="s">
        <v>32</v>
      </c>
      <c r="M2879" t="s">
        <v>32</v>
      </c>
      <c r="N2879" t="s">
        <v>32</v>
      </c>
      <c r="O2879">
        <v>1</v>
      </c>
      <c r="P2879" t="s">
        <v>32</v>
      </c>
      <c r="Q2879" t="s">
        <v>32</v>
      </c>
      <c r="R2879" t="s">
        <v>32</v>
      </c>
      <c r="S2879" t="s">
        <v>32</v>
      </c>
      <c r="T2879" t="s">
        <v>32</v>
      </c>
      <c r="U2879" t="s">
        <v>3819</v>
      </c>
      <c r="V2879">
        <v>0</v>
      </c>
      <c r="W2879">
        <v>1</v>
      </c>
      <c r="X2879" t="s">
        <v>32</v>
      </c>
      <c r="Y2879" t="s">
        <v>71</v>
      </c>
      <c r="Z2879">
        <v>0</v>
      </c>
      <c r="AA2879">
        <v>0</v>
      </c>
      <c r="AB2879">
        <v>0</v>
      </c>
      <c r="AC2879">
        <v>0</v>
      </c>
      <c r="AD2879" t="s">
        <v>32</v>
      </c>
      <c r="AE2879" s="23" t="s">
        <v>32</v>
      </c>
    </row>
    <row r="2880" spans="1:31" x14ac:dyDescent="0.25">
      <c r="A2880" t="s">
        <v>78</v>
      </c>
      <c r="B2880" t="s">
        <v>103</v>
      </c>
      <c r="C2880" t="s">
        <v>54</v>
      </c>
      <c r="D2880" t="s">
        <v>32</v>
      </c>
      <c r="E2880" t="s">
        <v>32</v>
      </c>
      <c r="F2880">
        <v>1</v>
      </c>
      <c r="G2880" t="s">
        <v>15</v>
      </c>
      <c r="H2880">
        <v>0</v>
      </c>
      <c r="I2880">
        <v>1</v>
      </c>
      <c r="J2880" t="s">
        <v>32</v>
      </c>
      <c r="K2880" t="s">
        <v>32</v>
      </c>
      <c r="L2880" t="s">
        <v>32</v>
      </c>
      <c r="M2880" t="s">
        <v>32</v>
      </c>
      <c r="N2880" t="s">
        <v>32</v>
      </c>
      <c r="O2880">
        <v>1</v>
      </c>
      <c r="P2880" t="s">
        <v>32</v>
      </c>
      <c r="Q2880" t="s">
        <v>32</v>
      </c>
      <c r="R2880" t="s">
        <v>32</v>
      </c>
      <c r="S2880" t="s">
        <v>32</v>
      </c>
      <c r="T2880" t="s">
        <v>32</v>
      </c>
      <c r="U2880" t="s">
        <v>3819</v>
      </c>
      <c r="V2880">
        <v>0</v>
      </c>
      <c r="W2880">
        <v>1</v>
      </c>
      <c r="X2880" t="s">
        <v>32</v>
      </c>
      <c r="Y2880" t="s">
        <v>71</v>
      </c>
      <c r="Z2880">
        <v>0</v>
      </c>
      <c r="AA2880">
        <v>0</v>
      </c>
      <c r="AB2880">
        <v>0</v>
      </c>
      <c r="AC2880">
        <v>0</v>
      </c>
      <c r="AD2880" t="s">
        <v>32</v>
      </c>
      <c r="AE2880" s="23" t="s">
        <v>32</v>
      </c>
    </row>
    <row r="2881" spans="1:31" x14ac:dyDescent="0.25">
      <c r="A2881" t="s">
        <v>78</v>
      </c>
      <c r="B2881" t="s">
        <v>103</v>
      </c>
      <c r="C2881" t="s">
        <v>54</v>
      </c>
      <c r="D2881" t="s">
        <v>32</v>
      </c>
      <c r="E2881" t="s">
        <v>32</v>
      </c>
      <c r="F2881">
        <v>1</v>
      </c>
      <c r="G2881" t="s">
        <v>15</v>
      </c>
      <c r="H2881">
        <v>0</v>
      </c>
      <c r="I2881">
        <v>1</v>
      </c>
      <c r="J2881" t="s">
        <v>32</v>
      </c>
      <c r="K2881" t="s">
        <v>32</v>
      </c>
      <c r="L2881" t="s">
        <v>32</v>
      </c>
      <c r="M2881" t="s">
        <v>32</v>
      </c>
      <c r="N2881" t="s">
        <v>32</v>
      </c>
      <c r="O2881">
        <v>1</v>
      </c>
      <c r="P2881" t="s">
        <v>32</v>
      </c>
      <c r="Q2881" t="s">
        <v>32</v>
      </c>
      <c r="R2881" t="s">
        <v>32</v>
      </c>
      <c r="S2881" t="s">
        <v>32</v>
      </c>
      <c r="T2881" t="s">
        <v>32</v>
      </c>
      <c r="U2881" t="s">
        <v>3819</v>
      </c>
      <c r="V2881">
        <v>0</v>
      </c>
      <c r="W2881">
        <v>1</v>
      </c>
      <c r="X2881" t="s">
        <v>32</v>
      </c>
      <c r="Y2881" t="s">
        <v>71</v>
      </c>
      <c r="Z2881">
        <v>0</v>
      </c>
      <c r="AA2881">
        <v>0</v>
      </c>
      <c r="AB2881">
        <v>0</v>
      </c>
      <c r="AC2881">
        <v>0</v>
      </c>
      <c r="AD2881" t="s">
        <v>32</v>
      </c>
      <c r="AE2881" s="23" t="s">
        <v>32</v>
      </c>
    </row>
    <row r="2882" spans="1:31" hidden="1" x14ac:dyDescent="0.25">
      <c r="A2882" t="s">
        <v>78</v>
      </c>
      <c r="B2882" t="s">
        <v>103</v>
      </c>
      <c r="C2882" t="s">
        <v>32</v>
      </c>
      <c r="D2882" t="s">
        <v>32</v>
      </c>
      <c r="E2882" t="s">
        <v>32</v>
      </c>
      <c r="F2882">
        <v>0</v>
      </c>
      <c r="G2882" t="s">
        <v>16</v>
      </c>
      <c r="H2882">
        <v>1</v>
      </c>
      <c r="I2882">
        <v>0</v>
      </c>
      <c r="J2882" t="s">
        <v>32</v>
      </c>
      <c r="K2882" t="s">
        <v>32</v>
      </c>
      <c r="L2882" t="s">
        <v>32</v>
      </c>
      <c r="M2882" t="s">
        <v>32</v>
      </c>
      <c r="N2882" t="s">
        <v>32</v>
      </c>
      <c r="O2882">
        <v>1</v>
      </c>
      <c r="P2882" t="s">
        <v>32</v>
      </c>
      <c r="Q2882" t="s">
        <v>32</v>
      </c>
      <c r="R2882" t="s">
        <v>32</v>
      </c>
      <c r="S2882" t="s">
        <v>32</v>
      </c>
      <c r="T2882" t="s">
        <v>32</v>
      </c>
      <c r="U2882" t="s">
        <v>3819</v>
      </c>
      <c r="V2882">
        <v>1</v>
      </c>
      <c r="W2882">
        <v>0</v>
      </c>
      <c r="X2882" t="s">
        <v>32</v>
      </c>
      <c r="Y2882" t="s">
        <v>71</v>
      </c>
      <c r="Z2882">
        <v>0</v>
      </c>
      <c r="AA2882">
        <v>0</v>
      </c>
      <c r="AB2882">
        <v>0</v>
      </c>
      <c r="AC2882">
        <v>0</v>
      </c>
      <c r="AD2882" t="s">
        <v>32</v>
      </c>
      <c r="AE2882" s="23" t="s">
        <v>32</v>
      </c>
    </row>
    <row r="2883" spans="1:31" x14ac:dyDescent="0.25">
      <c r="A2883" t="s">
        <v>3885</v>
      </c>
      <c r="B2883" t="s">
        <v>31</v>
      </c>
      <c r="C2883" t="s">
        <v>54</v>
      </c>
      <c r="D2883" t="s">
        <v>32</v>
      </c>
      <c r="E2883" t="s">
        <v>32</v>
      </c>
      <c r="F2883">
        <v>1</v>
      </c>
      <c r="G2883" t="s">
        <v>15</v>
      </c>
      <c r="H2883">
        <v>0</v>
      </c>
      <c r="I2883">
        <v>1</v>
      </c>
      <c r="J2883" t="s">
        <v>32</v>
      </c>
      <c r="K2883" t="s">
        <v>32</v>
      </c>
      <c r="L2883" t="s">
        <v>32</v>
      </c>
      <c r="M2883" t="s">
        <v>32</v>
      </c>
      <c r="N2883" t="s">
        <v>32</v>
      </c>
      <c r="O2883">
        <v>1</v>
      </c>
      <c r="P2883" t="s">
        <v>32</v>
      </c>
      <c r="Q2883" t="s">
        <v>32</v>
      </c>
      <c r="R2883" t="s">
        <v>32</v>
      </c>
      <c r="S2883" t="s">
        <v>32</v>
      </c>
      <c r="T2883" t="s">
        <v>32</v>
      </c>
      <c r="U2883" t="s">
        <v>3819</v>
      </c>
      <c r="V2883">
        <v>0</v>
      </c>
      <c r="W2883">
        <v>1</v>
      </c>
      <c r="X2883" t="s">
        <v>32</v>
      </c>
      <c r="Y2883" t="s">
        <v>71</v>
      </c>
      <c r="Z2883">
        <v>0</v>
      </c>
      <c r="AA2883">
        <v>0</v>
      </c>
      <c r="AB2883">
        <v>0</v>
      </c>
      <c r="AC2883">
        <v>0</v>
      </c>
      <c r="AD2883" t="s">
        <v>32</v>
      </c>
      <c r="AE2883" s="23" t="s">
        <v>32</v>
      </c>
    </row>
    <row r="2884" spans="1:31" x14ac:dyDescent="0.25">
      <c r="A2884" t="s">
        <v>69</v>
      </c>
      <c r="B2884" t="s">
        <v>103</v>
      </c>
      <c r="C2884" t="s">
        <v>54</v>
      </c>
      <c r="D2884" t="s">
        <v>32</v>
      </c>
      <c r="E2884" t="s">
        <v>32</v>
      </c>
      <c r="F2884">
        <v>2</v>
      </c>
      <c r="G2884" t="s">
        <v>15</v>
      </c>
      <c r="H2884">
        <v>0</v>
      </c>
      <c r="I2884">
        <v>1</v>
      </c>
      <c r="J2884" t="s">
        <v>32</v>
      </c>
      <c r="K2884" t="s">
        <v>32</v>
      </c>
      <c r="L2884" t="s">
        <v>32</v>
      </c>
      <c r="M2884" t="s">
        <v>32</v>
      </c>
      <c r="N2884" t="s">
        <v>32</v>
      </c>
      <c r="O2884">
        <v>1</v>
      </c>
      <c r="P2884" t="s">
        <v>32</v>
      </c>
      <c r="Q2884" t="s">
        <v>32</v>
      </c>
      <c r="R2884" t="s">
        <v>32</v>
      </c>
      <c r="S2884" t="s">
        <v>32</v>
      </c>
      <c r="T2884" t="s">
        <v>32</v>
      </c>
      <c r="U2884" t="s">
        <v>3819</v>
      </c>
      <c r="V2884">
        <v>0</v>
      </c>
      <c r="W2884">
        <v>1</v>
      </c>
      <c r="X2884" t="s">
        <v>32</v>
      </c>
      <c r="Y2884" t="s">
        <v>80</v>
      </c>
      <c r="Z2884">
        <v>0</v>
      </c>
      <c r="AA2884">
        <v>0</v>
      </c>
      <c r="AB2884">
        <v>0</v>
      </c>
      <c r="AC2884">
        <v>0</v>
      </c>
      <c r="AD2884" t="s">
        <v>32</v>
      </c>
      <c r="AE2884" s="23" t="s">
        <v>32</v>
      </c>
    </row>
    <row r="2885" spans="1:31" hidden="1" x14ac:dyDescent="0.25">
      <c r="A2885" t="s">
        <v>74</v>
      </c>
      <c r="B2885" t="s">
        <v>38</v>
      </c>
      <c r="C2885" t="s">
        <v>32</v>
      </c>
      <c r="D2885" t="s">
        <v>32</v>
      </c>
      <c r="E2885" t="s">
        <v>32</v>
      </c>
      <c r="F2885">
        <v>0</v>
      </c>
      <c r="G2885" t="s">
        <v>16</v>
      </c>
      <c r="H2885">
        <v>1</v>
      </c>
      <c r="I2885">
        <v>0</v>
      </c>
      <c r="J2885" t="s">
        <v>32</v>
      </c>
      <c r="K2885" t="s">
        <v>32</v>
      </c>
      <c r="L2885" t="s">
        <v>32</v>
      </c>
      <c r="M2885" t="s">
        <v>32</v>
      </c>
      <c r="N2885" t="s">
        <v>32</v>
      </c>
      <c r="O2885">
        <v>1</v>
      </c>
      <c r="P2885" t="s">
        <v>32</v>
      </c>
      <c r="Q2885" t="s">
        <v>32</v>
      </c>
      <c r="R2885" t="s">
        <v>32</v>
      </c>
      <c r="S2885" t="s">
        <v>32</v>
      </c>
      <c r="T2885" t="s">
        <v>32</v>
      </c>
      <c r="U2885" t="s">
        <v>3819</v>
      </c>
      <c r="V2885">
        <v>1</v>
      </c>
      <c r="W2885">
        <v>0</v>
      </c>
      <c r="X2885" t="s">
        <v>32</v>
      </c>
      <c r="Y2885" t="s">
        <v>70</v>
      </c>
      <c r="Z2885">
        <v>0</v>
      </c>
      <c r="AA2885">
        <v>0</v>
      </c>
      <c r="AB2885">
        <v>0</v>
      </c>
      <c r="AC2885">
        <v>0</v>
      </c>
      <c r="AD2885" t="s">
        <v>32</v>
      </c>
      <c r="AE2885" s="23" t="s">
        <v>32</v>
      </c>
    </row>
    <row r="2886" spans="1:31" hidden="1" x14ac:dyDescent="0.25">
      <c r="A2886" t="s">
        <v>74</v>
      </c>
      <c r="B2886" t="s">
        <v>38</v>
      </c>
      <c r="C2886" t="s">
        <v>32</v>
      </c>
      <c r="D2886" t="s">
        <v>32</v>
      </c>
      <c r="E2886" t="s">
        <v>32</v>
      </c>
      <c r="F2886">
        <v>0</v>
      </c>
      <c r="G2886" t="s">
        <v>16</v>
      </c>
      <c r="H2886">
        <v>1</v>
      </c>
      <c r="I2886">
        <v>0</v>
      </c>
      <c r="J2886" t="s">
        <v>32</v>
      </c>
      <c r="K2886" t="s">
        <v>32</v>
      </c>
      <c r="L2886" t="s">
        <v>32</v>
      </c>
      <c r="M2886" t="s">
        <v>32</v>
      </c>
      <c r="N2886" t="s">
        <v>32</v>
      </c>
      <c r="O2886">
        <v>1</v>
      </c>
      <c r="P2886" t="s">
        <v>32</v>
      </c>
      <c r="Q2886" t="s">
        <v>32</v>
      </c>
      <c r="R2886" t="s">
        <v>32</v>
      </c>
      <c r="S2886" t="s">
        <v>32</v>
      </c>
      <c r="T2886" t="s">
        <v>32</v>
      </c>
      <c r="U2886" t="s">
        <v>3819</v>
      </c>
      <c r="V2886">
        <v>1</v>
      </c>
      <c r="W2886">
        <v>0</v>
      </c>
      <c r="X2886" t="s">
        <v>32</v>
      </c>
      <c r="Y2886" t="s">
        <v>71</v>
      </c>
      <c r="Z2886">
        <v>0</v>
      </c>
      <c r="AA2886">
        <v>0</v>
      </c>
      <c r="AB2886">
        <v>0</v>
      </c>
      <c r="AC2886">
        <v>0</v>
      </c>
      <c r="AD2886" t="s">
        <v>32</v>
      </c>
      <c r="AE2886" s="23" t="s">
        <v>32</v>
      </c>
    </row>
    <row r="2887" spans="1:31" x14ac:dyDescent="0.25">
      <c r="A2887" t="s">
        <v>88</v>
      </c>
      <c r="B2887" t="s">
        <v>52</v>
      </c>
      <c r="C2887" t="s">
        <v>54</v>
      </c>
      <c r="D2887" t="s">
        <v>32</v>
      </c>
      <c r="E2887" t="s">
        <v>32</v>
      </c>
      <c r="F2887">
        <v>0</v>
      </c>
      <c r="G2887" t="s">
        <v>15</v>
      </c>
      <c r="H2887">
        <v>0</v>
      </c>
      <c r="I2887">
        <v>1</v>
      </c>
      <c r="J2887" t="s">
        <v>32</v>
      </c>
      <c r="K2887" t="s">
        <v>32</v>
      </c>
      <c r="L2887" t="s">
        <v>32</v>
      </c>
      <c r="M2887" t="s">
        <v>32</v>
      </c>
      <c r="N2887" t="s">
        <v>32</v>
      </c>
      <c r="O2887">
        <v>1</v>
      </c>
      <c r="P2887" t="s">
        <v>32</v>
      </c>
      <c r="Q2887" t="s">
        <v>32</v>
      </c>
      <c r="R2887" t="s">
        <v>32</v>
      </c>
      <c r="S2887" t="s">
        <v>32</v>
      </c>
      <c r="T2887" t="s">
        <v>32</v>
      </c>
      <c r="U2887" t="s">
        <v>3819</v>
      </c>
      <c r="V2887">
        <v>0</v>
      </c>
      <c r="W2887">
        <v>1</v>
      </c>
      <c r="X2887" t="s">
        <v>32</v>
      </c>
      <c r="Y2887" t="s">
        <v>71</v>
      </c>
      <c r="Z2887">
        <v>0</v>
      </c>
      <c r="AA2887">
        <v>0</v>
      </c>
      <c r="AB2887">
        <v>0</v>
      </c>
      <c r="AC2887">
        <v>0</v>
      </c>
      <c r="AD2887" t="s">
        <v>32</v>
      </c>
      <c r="AE2887" s="23" t="s">
        <v>32</v>
      </c>
    </row>
    <row r="2888" spans="1:31" x14ac:dyDescent="0.25">
      <c r="A2888" t="s">
        <v>72</v>
      </c>
      <c r="B2888" t="s">
        <v>31</v>
      </c>
      <c r="C2888" t="s">
        <v>54</v>
      </c>
      <c r="D2888" t="s">
        <v>32</v>
      </c>
      <c r="E2888" t="s">
        <v>32</v>
      </c>
      <c r="F2888">
        <v>2</v>
      </c>
      <c r="G2888" t="s">
        <v>15</v>
      </c>
      <c r="H2888">
        <v>0</v>
      </c>
      <c r="I2888">
        <v>1</v>
      </c>
      <c r="J2888" t="s">
        <v>32</v>
      </c>
      <c r="K2888" t="s">
        <v>32</v>
      </c>
      <c r="L2888" t="s">
        <v>32</v>
      </c>
      <c r="M2888" t="s">
        <v>32</v>
      </c>
      <c r="N2888" t="s">
        <v>32</v>
      </c>
      <c r="O2888">
        <v>1</v>
      </c>
      <c r="P2888" t="s">
        <v>32</v>
      </c>
      <c r="Q2888" t="s">
        <v>32</v>
      </c>
      <c r="R2888" t="s">
        <v>32</v>
      </c>
      <c r="S2888" t="s">
        <v>32</v>
      </c>
      <c r="T2888" t="s">
        <v>32</v>
      </c>
      <c r="U2888" t="s">
        <v>3819</v>
      </c>
      <c r="V2888">
        <v>0</v>
      </c>
      <c r="W2888">
        <v>1</v>
      </c>
      <c r="X2888" t="s">
        <v>32</v>
      </c>
      <c r="Y2888" t="s">
        <v>71</v>
      </c>
      <c r="Z2888">
        <v>0</v>
      </c>
      <c r="AA2888">
        <v>0</v>
      </c>
      <c r="AB2888">
        <v>0</v>
      </c>
      <c r="AC2888">
        <v>0</v>
      </c>
      <c r="AD2888" t="s">
        <v>32</v>
      </c>
      <c r="AE2888" s="23" t="s">
        <v>32</v>
      </c>
    </row>
    <row r="2889" spans="1:31" hidden="1" x14ac:dyDescent="0.25">
      <c r="A2889" t="s">
        <v>78</v>
      </c>
      <c r="B2889" t="s">
        <v>38</v>
      </c>
      <c r="C2889" t="s">
        <v>32</v>
      </c>
      <c r="D2889" t="s">
        <v>32</v>
      </c>
      <c r="E2889" t="s">
        <v>32</v>
      </c>
      <c r="F2889">
        <v>0</v>
      </c>
      <c r="G2889" t="s">
        <v>16</v>
      </c>
      <c r="H2889">
        <v>1</v>
      </c>
      <c r="I2889">
        <v>0</v>
      </c>
      <c r="J2889" t="s">
        <v>32</v>
      </c>
      <c r="K2889" t="s">
        <v>32</v>
      </c>
      <c r="L2889" t="s">
        <v>32</v>
      </c>
      <c r="M2889" t="s">
        <v>32</v>
      </c>
      <c r="N2889" t="s">
        <v>32</v>
      </c>
      <c r="O2889">
        <v>1</v>
      </c>
      <c r="P2889" t="s">
        <v>32</v>
      </c>
      <c r="Q2889" t="s">
        <v>32</v>
      </c>
      <c r="R2889" t="s">
        <v>32</v>
      </c>
      <c r="S2889" t="s">
        <v>32</v>
      </c>
      <c r="T2889" t="s">
        <v>32</v>
      </c>
      <c r="U2889" t="s">
        <v>3819</v>
      </c>
      <c r="V2889">
        <v>1</v>
      </c>
      <c r="W2889">
        <v>0</v>
      </c>
      <c r="X2889" t="s">
        <v>32</v>
      </c>
      <c r="Y2889" t="s">
        <v>71</v>
      </c>
      <c r="Z2889">
        <v>0</v>
      </c>
      <c r="AA2889">
        <v>0</v>
      </c>
      <c r="AB2889">
        <v>0</v>
      </c>
      <c r="AC2889">
        <v>0</v>
      </c>
      <c r="AD2889" t="s">
        <v>32</v>
      </c>
      <c r="AE2889" s="23" t="s">
        <v>32</v>
      </c>
    </row>
    <row r="2890" spans="1:31" x14ac:dyDescent="0.25">
      <c r="A2890" t="s">
        <v>83</v>
      </c>
      <c r="B2890" t="s">
        <v>103</v>
      </c>
      <c r="C2890" t="s">
        <v>54</v>
      </c>
      <c r="D2890" t="s">
        <v>32</v>
      </c>
      <c r="E2890" t="s">
        <v>32</v>
      </c>
      <c r="F2890">
        <v>2</v>
      </c>
      <c r="G2890" t="s">
        <v>15</v>
      </c>
      <c r="H2890">
        <v>0</v>
      </c>
      <c r="I2890">
        <v>1</v>
      </c>
      <c r="J2890" t="s">
        <v>32</v>
      </c>
      <c r="K2890" t="s">
        <v>32</v>
      </c>
      <c r="L2890" t="s">
        <v>32</v>
      </c>
      <c r="M2890" t="s">
        <v>32</v>
      </c>
      <c r="N2890" t="s">
        <v>32</v>
      </c>
      <c r="O2890">
        <v>1</v>
      </c>
      <c r="P2890" t="s">
        <v>32</v>
      </c>
      <c r="Q2890" t="s">
        <v>32</v>
      </c>
      <c r="R2890" t="s">
        <v>32</v>
      </c>
      <c r="S2890" t="s">
        <v>32</v>
      </c>
      <c r="T2890" t="s">
        <v>32</v>
      </c>
      <c r="U2890" t="s">
        <v>3819</v>
      </c>
      <c r="V2890">
        <v>0</v>
      </c>
      <c r="W2890">
        <v>1</v>
      </c>
      <c r="X2890" t="s">
        <v>32</v>
      </c>
      <c r="Y2890" t="s">
        <v>71</v>
      </c>
      <c r="Z2890">
        <v>0</v>
      </c>
      <c r="AA2890">
        <v>0</v>
      </c>
      <c r="AB2890">
        <v>0</v>
      </c>
      <c r="AC2890">
        <v>0</v>
      </c>
      <c r="AD2890" t="s">
        <v>32</v>
      </c>
      <c r="AE2890" s="23" t="s">
        <v>32</v>
      </c>
    </row>
    <row r="2891" spans="1:31" x14ac:dyDescent="0.25">
      <c r="A2891" t="s">
        <v>78</v>
      </c>
      <c r="B2891" t="s">
        <v>103</v>
      </c>
      <c r="C2891" t="s">
        <v>54</v>
      </c>
      <c r="D2891" t="s">
        <v>32</v>
      </c>
      <c r="E2891" t="s">
        <v>32</v>
      </c>
      <c r="F2891">
        <v>0</v>
      </c>
      <c r="G2891" t="s">
        <v>15</v>
      </c>
      <c r="H2891">
        <v>0</v>
      </c>
      <c r="I2891">
        <v>1</v>
      </c>
      <c r="J2891" t="s">
        <v>32</v>
      </c>
      <c r="K2891" t="s">
        <v>32</v>
      </c>
      <c r="L2891" t="s">
        <v>32</v>
      </c>
      <c r="M2891" t="s">
        <v>32</v>
      </c>
      <c r="N2891" t="s">
        <v>32</v>
      </c>
      <c r="O2891">
        <v>1</v>
      </c>
      <c r="P2891" t="s">
        <v>32</v>
      </c>
      <c r="Q2891" t="s">
        <v>32</v>
      </c>
      <c r="R2891" t="s">
        <v>32</v>
      </c>
      <c r="S2891" t="s">
        <v>32</v>
      </c>
      <c r="T2891" t="s">
        <v>32</v>
      </c>
      <c r="U2891" t="s">
        <v>3819</v>
      </c>
      <c r="V2891">
        <v>0</v>
      </c>
      <c r="W2891">
        <v>1</v>
      </c>
      <c r="X2891" t="s">
        <v>32</v>
      </c>
      <c r="Y2891" t="s">
        <v>80</v>
      </c>
      <c r="Z2891">
        <v>0</v>
      </c>
      <c r="AA2891">
        <v>0</v>
      </c>
      <c r="AB2891">
        <v>0</v>
      </c>
      <c r="AC2891">
        <v>0</v>
      </c>
      <c r="AD2891" t="s">
        <v>32</v>
      </c>
      <c r="AE2891" s="23" t="s">
        <v>32</v>
      </c>
    </row>
    <row r="2892" spans="1:31" x14ac:dyDescent="0.25">
      <c r="A2892" t="s">
        <v>76</v>
      </c>
      <c r="B2892" t="s">
        <v>113</v>
      </c>
      <c r="C2892" t="s">
        <v>54</v>
      </c>
      <c r="D2892" t="s">
        <v>32</v>
      </c>
      <c r="E2892" t="s">
        <v>32</v>
      </c>
      <c r="F2892">
        <v>4</v>
      </c>
      <c r="G2892" t="s">
        <v>15</v>
      </c>
      <c r="H2892">
        <v>0</v>
      </c>
      <c r="I2892">
        <v>1</v>
      </c>
      <c r="J2892" t="s">
        <v>32</v>
      </c>
      <c r="K2892" t="s">
        <v>32</v>
      </c>
      <c r="L2892" t="s">
        <v>32</v>
      </c>
      <c r="M2892" t="s">
        <v>32</v>
      </c>
      <c r="N2892" t="s">
        <v>32</v>
      </c>
      <c r="O2892">
        <v>1</v>
      </c>
      <c r="P2892" t="s">
        <v>32</v>
      </c>
      <c r="Q2892" t="s">
        <v>32</v>
      </c>
      <c r="R2892" t="s">
        <v>32</v>
      </c>
      <c r="S2892" t="s">
        <v>32</v>
      </c>
      <c r="T2892" t="s">
        <v>32</v>
      </c>
      <c r="U2892" t="s">
        <v>3819</v>
      </c>
      <c r="V2892">
        <v>0</v>
      </c>
      <c r="W2892">
        <v>1</v>
      </c>
      <c r="X2892" t="s">
        <v>32</v>
      </c>
      <c r="Y2892" t="s">
        <v>71</v>
      </c>
      <c r="Z2892">
        <v>0</v>
      </c>
      <c r="AA2892">
        <v>0</v>
      </c>
      <c r="AB2892">
        <v>0</v>
      </c>
      <c r="AC2892">
        <v>0</v>
      </c>
      <c r="AD2892" t="s">
        <v>32</v>
      </c>
      <c r="AE2892" s="23" t="s">
        <v>32</v>
      </c>
    </row>
    <row r="2893" spans="1:31" hidden="1" x14ac:dyDescent="0.25">
      <c r="A2893" t="s">
        <v>78</v>
      </c>
      <c r="B2893" t="s">
        <v>38</v>
      </c>
      <c r="C2893" t="s">
        <v>32</v>
      </c>
      <c r="D2893" t="s">
        <v>32</v>
      </c>
      <c r="E2893" t="s">
        <v>32</v>
      </c>
      <c r="F2893">
        <v>0</v>
      </c>
      <c r="G2893" t="s">
        <v>16</v>
      </c>
      <c r="H2893">
        <v>1</v>
      </c>
      <c r="I2893">
        <v>0</v>
      </c>
      <c r="J2893" t="s">
        <v>32</v>
      </c>
      <c r="K2893" t="s">
        <v>32</v>
      </c>
      <c r="L2893" t="s">
        <v>32</v>
      </c>
      <c r="M2893" t="s">
        <v>32</v>
      </c>
      <c r="N2893" t="s">
        <v>32</v>
      </c>
      <c r="O2893">
        <v>1</v>
      </c>
      <c r="P2893" t="s">
        <v>32</v>
      </c>
      <c r="Q2893" t="s">
        <v>32</v>
      </c>
      <c r="R2893" t="s">
        <v>32</v>
      </c>
      <c r="S2893" t="s">
        <v>32</v>
      </c>
      <c r="T2893" t="s">
        <v>32</v>
      </c>
      <c r="U2893" t="s">
        <v>3819</v>
      </c>
      <c r="V2893">
        <v>1</v>
      </c>
      <c r="W2893">
        <v>0</v>
      </c>
      <c r="X2893" t="s">
        <v>32</v>
      </c>
      <c r="Y2893" t="s">
        <v>80</v>
      </c>
      <c r="Z2893">
        <v>0</v>
      </c>
      <c r="AA2893">
        <v>0</v>
      </c>
      <c r="AB2893">
        <v>0</v>
      </c>
      <c r="AC2893">
        <v>0</v>
      </c>
      <c r="AD2893" t="s">
        <v>32</v>
      </c>
      <c r="AE2893" s="23" t="s">
        <v>32</v>
      </c>
    </row>
    <row r="2894" spans="1:31" hidden="1" x14ac:dyDescent="0.25">
      <c r="A2894" t="s">
        <v>76</v>
      </c>
      <c r="B2894" t="s">
        <v>31</v>
      </c>
      <c r="C2894" t="s">
        <v>32</v>
      </c>
      <c r="D2894" t="s">
        <v>32</v>
      </c>
      <c r="E2894" t="s">
        <v>32</v>
      </c>
      <c r="F2894">
        <v>0</v>
      </c>
      <c r="G2894" t="s">
        <v>16</v>
      </c>
      <c r="H2894">
        <v>1</v>
      </c>
      <c r="I2894">
        <v>0</v>
      </c>
      <c r="J2894" t="s">
        <v>32</v>
      </c>
      <c r="K2894" t="s">
        <v>32</v>
      </c>
      <c r="L2894" t="s">
        <v>32</v>
      </c>
      <c r="M2894" t="s">
        <v>32</v>
      </c>
      <c r="N2894" t="s">
        <v>32</v>
      </c>
      <c r="O2894">
        <v>1</v>
      </c>
      <c r="P2894" t="s">
        <v>32</v>
      </c>
      <c r="Q2894" t="s">
        <v>32</v>
      </c>
      <c r="R2894" t="s">
        <v>32</v>
      </c>
      <c r="S2894" t="s">
        <v>32</v>
      </c>
      <c r="T2894" t="s">
        <v>32</v>
      </c>
      <c r="U2894" t="s">
        <v>3819</v>
      </c>
      <c r="V2894">
        <v>1</v>
      </c>
      <c r="W2894">
        <v>0</v>
      </c>
      <c r="X2894" t="s">
        <v>32</v>
      </c>
      <c r="Y2894" t="s">
        <v>71</v>
      </c>
      <c r="Z2894">
        <v>0</v>
      </c>
      <c r="AA2894">
        <v>0</v>
      </c>
      <c r="AB2894">
        <v>0</v>
      </c>
      <c r="AC2894">
        <v>0</v>
      </c>
      <c r="AD2894" t="s">
        <v>32</v>
      </c>
      <c r="AE2894" s="23" t="s">
        <v>32</v>
      </c>
    </row>
    <row r="2895" spans="1:31" x14ac:dyDescent="0.25">
      <c r="A2895" t="s">
        <v>85</v>
      </c>
      <c r="B2895" t="s">
        <v>52</v>
      </c>
      <c r="C2895" t="s">
        <v>54</v>
      </c>
      <c r="D2895" t="s">
        <v>32</v>
      </c>
      <c r="E2895" t="s">
        <v>32</v>
      </c>
      <c r="F2895">
        <v>0</v>
      </c>
      <c r="G2895" t="s">
        <v>15</v>
      </c>
      <c r="H2895">
        <v>0</v>
      </c>
      <c r="I2895">
        <v>1</v>
      </c>
      <c r="J2895" t="s">
        <v>32</v>
      </c>
      <c r="K2895" t="s">
        <v>32</v>
      </c>
      <c r="L2895" t="s">
        <v>32</v>
      </c>
      <c r="M2895" t="s">
        <v>32</v>
      </c>
      <c r="N2895" t="s">
        <v>32</v>
      </c>
      <c r="O2895">
        <v>1</v>
      </c>
      <c r="P2895" t="s">
        <v>32</v>
      </c>
      <c r="Q2895" t="s">
        <v>32</v>
      </c>
      <c r="R2895" t="s">
        <v>32</v>
      </c>
      <c r="S2895" t="s">
        <v>32</v>
      </c>
      <c r="T2895" t="s">
        <v>32</v>
      </c>
      <c r="U2895" t="s">
        <v>3819</v>
      </c>
      <c r="V2895">
        <v>0</v>
      </c>
      <c r="W2895">
        <v>1</v>
      </c>
      <c r="X2895" t="s">
        <v>32</v>
      </c>
      <c r="Y2895" t="s">
        <v>71</v>
      </c>
      <c r="Z2895">
        <v>0</v>
      </c>
      <c r="AA2895">
        <v>0</v>
      </c>
      <c r="AB2895">
        <v>0</v>
      </c>
      <c r="AC2895">
        <v>0</v>
      </c>
      <c r="AD2895" t="s">
        <v>32</v>
      </c>
      <c r="AE2895" s="23" t="s">
        <v>32</v>
      </c>
    </row>
    <row r="2896" spans="1:31" hidden="1" x14ac:dyDescent="0.25">
      <c r="A2896" t="s">
        <v>85</v>
      </c>
      <c r="B2896" t="s">
        <v>43</v>
      </c>
      <c r="C2896" t="s">
        <v>32</v>
      </c>
      <c r="D2896" t="s">
        <v>32</v>
      </c>
      <c r="E2896" t="s">
        <v>32</v>
      </c>
      <c r="F2896">
        <v>1</v>
      </c>
      <c r="G2896" t="s">
        <v>16</v>
      </c>
      <c r="H2896">
        <v>1</v>
      </c>
      <c r="I2896">
        <v>0</v>
      </c>
      <c r="J2896" t="s">
        <v>32</v>
      </c>
      <c r="K2896" t="s">
        <v>32</v>
      </c>
      <c r="L2896" t="s">
        <v>32</v>
      </c>
      <c r="M2896" t="s">
        <v>32</v>
      </c>
      <c r="N2896" t="s">
        <v>32</v>
      </c>
      <c r="O2896">
        <v>1</v>
      </c>
      <c r="P2896" t="s">
        <v>32</v>
      </c>
      <c r="Q2896" t="s">
        <v>32</v>
      </c>
      <c r="R2896" t="s">
        <v>32</v>
      </c>
      <c r="S2896" t="s">
        <v>32</v>
      </c>
      <c r="T2896" t="s">
        <v>32</v>
      </c>
      <c r="U2896" t="s">
        <v>3819</v>
      </c>
      <c r="V2896">
        <v>1</v>
      </c>
      <c r="W2896">
        <v>0</v>
      </c>
      <c r="X2896" t="s">
        <v>32</v>
      </c>
      <c r="Y2896" t="s">
        <v>80</v>
      </c>
      <c r="Z2896">
        <v>0</v>
      </c>
      <c r="AA2896">
        <v>0</v>
      </c>
      <c r="AB2896">
        <v>0</v>
      </c>
      <c r="AC2896">
        <v>0</v>
      </c>
      <c r="AD2896" t="s">
        <v>32</v>
      </c>
      <c r="AE2896" s="23" t="s">
        <v>32</v>
      </c>
    </row>
    <row r="2897" spans="1:31" x14ac:dyDescent="0.25">
      <c r="A2897" t="s">
        <v>76</v>
      </c>
      <c r="B2897" t="s">
        <v>31</v>
      </c>
      <c r="C2897" t="s">
        <v>54</v>
      </c>
      <c r="D2897" t="s">
        <v>32</v>
      </c>
      <c r="E2897" t="s">
        <v>32</v>
      </c>
      <c r="F2897">
        <v>0</v>
      </c>
      <c r="G2897" t="s">
        <v>15</v>
      </c>
      <c r="H2897">
        <v>0</v>
      </c>
      <c r="I2897">
        <v>1</v>
      </c>
      <c r="J2897" t="s">
        <v>32</v>
      </c>
      <c r="K2897" t="s">
        <v>32</v>
      </c>
      <c r="L2897" t="s">
        <v>32</v>
      </c>
      <c r="M2897" t="s">
        <v>32</v>
      </c>
      <c r="N2897" t="s">
        <v>32</v>
      </c>
      <c r="O2897">
        <v>1</v>
      </c>
      <c r="P2897" t="s">
        <v>32</v>
      </c>
      <c r="Q2897" t="s">
        <v>32</v>
      </c>
      <c r="R2897" t="s">
        <v>32</v>
      </c>
      <c r="S2897" t="s">
        <v>32</v>
      </c>
      <c r="T2897" t="s">
        <v>32</v>
      </c>
      <c r="U2897" t="s">
        <v>3819</v>
      </c>
      <c r="V2897">
        <v>0</v>
      </c>
      <c r="W2897">
        <v>1</v>
      </c>
      <c r="X2897" t="s">
        <v>32</v>
      </c>
      <c r="Y2897" t="s">
        <v>70</v>
      </c>
      <c r="Z2897">
        <v>0</v>
      </c>
      <c r="AA2897">
        <v>0</v>
      </c>
      <c r="AB2897">
        <v>0</v>
      </c>
      <c r="AC2897">
        <v>0</v>
      </c>
      <c r="AD2897" t="s">
        <v>32</v>
      </c>
      <c r="AE2897" s="23" t="s">
        <v>32</v>
      </c>
    </row>
    <row r="2898" spans="1:31" hidden="1" x14ac:dyDescent="0.25">
      <c r="A2898" t="s">
        <v>76</v>
      </c>
      <c r="B2898" t="s">
        <v>31</v>
      </c>
      <c r="C2898" t="s">
        <v>32</v>
      </c>
      <c r="D2898" t="s">
        <v>32</v>
      </c>
      <c r="E2898" t="s">
        <v>32</v>
      </c>
      <c r="F2898">
        <v>0</v>
      </c>
      <c r="G2898" t="s">
        <v>16</v>
      </c>
      <c r="H2898">
        <v>1</v>
      </c>
      <c r="I2898">
        <v>0</v>
      </c>
      <c r="J2898" t="s">
        <v>32</v>
      </c>
      <c r="K2898" t="s">
        <v>32</v>
      </c>
      <c r="L2898" t="s">
        <v>32</v>
      </c>
      <c r="M2898" t="s">
        <v>32</v>
      </c>
      <c r="N2898" t="s">
        <v>32</v>
      </c>
      <c r="O2898">
        <v>1</v>
      </c>
      <c r="P2898" t="s">
        <v>32</v>
      </c>
      <c r="Q2898" t="s">
        <v>32</v>
      </c>
      <c r="R2898" t="s">
        <v>32</v>
      </c>
      <c r="S2898" t="s">
        <v>32</v>
      </c>
      <c r="T2898" t="s">
        <v>32</v>
      </c>
      <c r="U2898" t="s">
        <v>3819</v>
      </c>
      <c r="V2898">
        <v>1</v>
      </c>
      <c r="W2898">
        <v>0</v>
      </c>
      <c r="X2898" t="s">
        <v>32</v>
      </c>
      <c r="Y2898" t="s">
        <v>80</v>
      </c>
      <c r="Z2898">
        <v>0</v>
      </c>
      <c r="AA2898">
        <v>0</v>
      </c>
      <c r="AB2898">
        <v>0</v>
      </c>
      <c r="AC2898">
        <v>0</v>
      </c>
      <c r="AD2898" t="s">
        <v>32</v>
      </c>
      <c r="AE2898" s="23" t="s">
        <v>32</v>
      </c>
    </row>
    <row r="2899" spans="1:31" hidden="1" x14ac:dyDescent="0.25">
      <c r="A2899" t="s">
        <v>76</v>
      </c>
      <c r="B2899" t="s">
        <v>31</v>
      </c>
      <c r="C2899" t="s">
        <v>32</v>
      </c>
      <c r="D2899" t="s">
        <v>32</v>
      </c>
      <c r="E2899" t="s">
        <v>32</v>
      </c>
      <c r="F2899">
        <v>0</v>
      </c>
      <c r="G2899" t="s">
        <v>16</v>
      </c>
      <c r="H2899">
        <v>1</v>
      </c>
      <c r="I2899">
        <v>0</v>
      </c>
      <c r="J2899" t="s">
        <v>32</v>
      </c>
      <c r="K2899" t="s">
        <v>32</v>
      </c>
      <c r="L2899" t="s">
        <v>32</v>
      </c>
      <c r="M2899" t="s">
        <v>32</v>
      </c>
      <c r="N2899" t="s">
        <v>32</v>
      </c>
      <c r="O2899">
        <v>1</v>
      </c>
      <c r="P2899" t="s">
        <v>32</v>
      </c>
      <c r="Q2899" t="s">
        <v>32</v>
      </c>
      <c r="R2899" t="s">
        <v>32</v>
      </c>
      <c r="S2899" t="s">
        <v>32</v>
      </c>
      <c r="T2899" t="s">
        <v>32</v>
      </c>
      <c r="U2899" t="s">
        <v>3819</v>
      </c>
      <c r="V2899">
        <v>1</v>
      </c>
      <c r="W2899">
        <v>0</v>
      </c>
      <c r="X2899" t="s">
        <v>32</v>
      </c>
      <c r="Y2899" t="s">
        <v>71</v>
      </c>
      <c r="Z2899">
        <v>0</v>
      </c>
      <c r="AA2899">
        <v>0</v>
      </c>
      <c r="AB2899">
        <v>0</v>
      </c>
      <c r="AC2899">
        <v>0</v>
      </c>
      <c r="AD2899" t="s">
        <v>32</v>
      </c>
      <c r="AE2899" s="23" t="s">
        <v>32</v>
      </c>
    </row>
    <row r="2900" spans="1:31" hidden="1" x14ac:dyDescent="0.25">
      <c r="A2900" t="s">
        <v>76</v>
      </c>
      <c r="B2900" t="s">
        <v>109</v>
      </c>
      <c r="C2900" t="s">
        <v>32</v>
      </c>
      <c r="D2900" t="s">
        <v>32</v>
      </c>
      <c r="E2900" t="s">
        <v>32</v>
      </c>
      <c r="F2900">
        <v>0</v>
      </c>
      <c r="G2900" t="s">
        <v>16</v>
      </c>
      <c r="H2900">
        <v>1</v>
      </c>
      <c r="I2900">
        <v>0</v>
      </c>
      <c r="J2900" t="s">
        <v>32</v>
      </c>
      <c r="K2900" t="s">
        <v>32</v>
      </c>
      <c r="L2900" t="s">
        <v>32</v>
      </c>
      <c r="M2900" t="s">
        <v>32</v>
      </c>
      <c r="N2900" t="s">
        <v>32</v>
      </c>
      <c r="O2900">
        <v>1</v>
      </c>
      <c r="P2900" t="s">
        <v>32</v>
      </c>
      <c r="Q2900" t="s">
        <v>32</v>
      </c>
      <c r="R2900" t="s">
        <v>32</v>
      </c>
      <c r="S2900" t="s">
        <v>32</v>
      </c>
      <c r="T2900" t="s">
        <v>32</v>
      </c>
      <c r="U2900" t="s">
        <v>3819</v>
      </c>
      <c r="V2900">
        <v>1</v>
      </c>
      <c r="W2900">
        <v>0</v>
      </c>
      <c r="X2900" t="s">
        <v>32</v>
      </c>
      <c r="Y2900" t="s">
        <v>71</v>
      </c>
      <c r="Z2900">
        <v>0</v>
      </c>
      <c r="AA2900">
        <v>0</v>
      </c>
      <c r="AB2900">
        <v>0</v>
      </c>
      <c r="AC2900">
        <v>0</v>
      </c>
      <c r="AD2900" t="s">
        <v>32</v>
      </c>
      <c r="AE2900" s="23" t="s">
        <v>32</v>
      </c>
    </row>
    <row r="2901" spans="1:31" hidden="1" x14ac:dyDescent="0.25">
      <c r="A2901" t="s">
        <v>76</v>
      </c>
      <c r="B2901" t="s">
        <v>109</v>
      </c>
      <c r="C2901" t="s">
        <v>32</v>
      </c>
      <c r="D2901" t="s">
        <v>32</v>
      </c>
      <c r="E2901" t="s">
        <v>32</v>
      </c>
      <c r="F2901">
        <v>0</v>
      </c>
      <c r="G2901" t="s">
        <v>16</v>
      </c>
      <c r="H2901">
        <v>1</v>
      </c>
      <c r="I2901">
        <v>0</v>
      </c>
      <c r="J2901" t="s">
        <v>32</v>
      </c>
      <c r="K2901" t="s">
        <v>32</v>
      </c>
      <c r="L2901" t="s">
        <v>32</v>
      </c>
      <c r="M2901" t="s">
        <v>32</v>
      </c>
      <c r="N2901" t="s">
        <v>32</v>
      </c>
      <c r="O2901">
        <v>1</v>
      </c>
      <c r="P2901" t="s">
        <v>32</v>
      </c>
      <c r="Q2901" t="s">
        <v>32</v>
      </c>
      <c r="R2901" t="s">
        <v>32</v>
      </c>
      <c r="S2901" t="s">
        <v>32</v>
      </c>
      <c r="T2901" t="s">
        <v>32</v>
      </c>
      <c r="U2901" t="s">
        <v>3819</v>
      </c>
      <c r="V2901">
        <v>1</v>
      </c>
      <c r="W2901">
        <v>0</v>
      </c>
      <c r="X2901" t="s">
        <v>32</v>
      </c>
      <c r="Y2901" t="s">
        <v>71</v>
      </c>
      <c r="Z2901">
        <v>0</v>
      </c>
      <c r="AA2901">
        <v>0</v>
      </c>
      <c r="AB2901">
        <v>0</v>
      </c>
      <c r="AC2901">
        <v>0</v>
      </c>
      <c r="AD2901" t="s">
        <v>32</v>
      </c>
      <c r="AE2901" s="23" t="s">
        <v>32</v>
      </c>
    </row>
    <row r="2902" spans="1:31" hidden="1" x14ac:dyDescent="0.25">
      <c r="A2902" t="s">
        <v>76</v>
      </c>
      <c r="B2902" t="s">
        <v>109</v>
      </c>
      <c r="C2902" t="s">
        <v>32</v>
      </c>
      <c r="D2902" t="s">
        <v>32</v>
      </c>
      <c r="E2902" t="s">
        <v>32</v>
      </c>
      <c r="F2902">
        <v>0</v>
      </c>
      <c r="G2902" t="s">
        <v>16</v>
      </c>
      <c r="H2902">
        <v>1</v>
      </c>
      <c r="I2902">
        <v>0</v>
      </c>
      <c r="J2902" t="s">
        <v>32</v>
      </c>
      <c r="K2902" t="s">
        <v>32</v>
      </c>
      <c r="L2902" t="s">
        <v>32</v>
      </c>
      <c r="M2902" t="s">
        <v>32</v>
      </c>
      <c r="N2902" t="s">
        <v>32</v>
      </c>
      <c r="O2902">
        <v>1</v>
      </c>
      <c r="P2902" t="s">
        <v>32</v>
      </c>
      <c r="Q2902" t="s">
        <v>32</v>
      </c>
      <c r="R2902" t="s">
        <v>32</v>
      </c>
      <c r="S2902" t="s">
        <v>32</v>
      </c>
      <c r="T2902" t="s">
        <v>32</v>
      </c>
      <c r="U2902" t="s">
        <v>3819</v>
      </c>
      <c r="V2902">
        <v>1</v>
      </c>
      <c r="W2902">
        <v>0</v>
      </c>
      <c r="X2902" t="s">
        <v>32</v>
      </c>
      <c r="Y2902" t="s">
        <v>71</v>
      </c>
      <c r="Z2902">
        <v>0</v>
      </c>
      <c r="AA2902">
        <v>0</v>
      </c>
      <c r="AB2902">
        <v>0</v>
      </c>
      <c r="AC2902">
        <v>0</v>
      </c>
      <c r="AD2902" t="s">
        <v>32</v>
      </c>
      <c r="AE2902" s="23" t="s">
        <v>32</v>
      </c>
    </row>
    <row r="2903" spans="1:31" x14ac:dyDescent="0.25">
      <c r="A2903" t="s">
        <v>78</v>
      </c>
      <c r="B2903" t="s">
        <v>103</v>
      </c>
      <c r="C2903" t="s">
        <v>54</v>
      </c>
      <c r="D2903" t="s">
        <v>32</v>
      </c>
      <c r="E2903" t="s">
        <v>32</v>
      </c>
      <c r="F2903">
        <v>0</v>
      </c>
      <c r="G2903" t="s">
        <v>15</v>
      </c>
      <c r="H2903">
        <v>0</v>
      </c>
      <c r="I2903">
        <v>1</v>
      </c>
      <c r="J2903" t="s">
        <v>44</v>
      </c>
      <c r="K2903">
        <v>1</v>
      </c>
      <c r="L2903" t="s">
        <v>73</v>
      </c>
      <c r="M2903">
        <v>1</v>
      </c>
      <c r="N2903">
        <v>0</v>
      </c>
      <c r="O2903">
        <v>1</v>
      </c>
      <c r="P2903" t="s">
        <v>32</v>
      </c>
      <c r="Q2903" t="s">
        <v>32</v>
      </c>
      <c r="R2903" t="s">
        <v>32</v>
      </c>
      <c r="S2903" t="s">
        <v>32</v>
      </c>
      <c r="T2903" t="s">
        <v>32</v>
      </c>
      <c r="U2903" t="s">
        <v>3819</v>
      </c>
      <c r="V2903">
        <v>0</v>
      </c>
      <c r="W2903">
        <v>1</v>
      </c>
      <c r="X2903" t="s">
        <v>32</v>
      </c>
      <c r="Y2903" t="s">
        <v>71</v>
      </c>
      <c r="Z2903">
        <v>0</v>
      </c>
      <c r="AA2903">
        <v>0</v>
      </c>
      <c r="AB2903">
        <v>0</v>
      </c>
      <c r="AC2903">
        <v>0</v>
      </c>
      <c r="AD2903" t="s">
        <v>32</v>
      </c>
      <c r="AE2903" s="23" t="s">
        <v>32</v>
      </c>
    </row>
    <row r="2904" spans="1:31" x14ac:dyDescent="0.25">
      <c r="A2904" t="s">
        <v>76</v>
      </c>
      <c r="B2904" t="s">
        <v>113</v>
      </c>
      <c r="C2904" t="s">
        <v>54</v>
      </c>
      <c r="D2904" t="s">
        <v>32</v>
      </c>
      <c r="E2904" t="s">
        <v>32</v>
      </c>
      <c r="F2904">
        <v>3</v>
      </c>
      <c r="G2904" t="s">
        <v>15</v>
      </c>
      <c r="H2904">
        <v>0</v>
      </c>
      <c r="I2904">
        <v>1</v>
      </c>
      <c r="J2904" t="s">
        <v>32</v>
      </c>
      <c r="K2904" t="s">
        <v>32</v>
      </c>
      <c r="L2904" t="s">
        <v>32</v>
      </c>
      <c r="M2904" t="s">
        <v>32</v>
      </c>
      <c r="N2904" t="s">
        <v>32</v>
      </c>
      <c r="O2904">
        <v>1</v>
      </c>
      <c r="P2904" t="s">
        <v>32</v>
      </c>
      <c r="Q2904" t="s">
        <v>32</v>
      </c>
      <c r="R2904" t="s">
        <v>32</v>
      </c>
      <c r="S2904" t="s">
        <v>32</v>
      </c>
      <c r="T2904" t="s">
        <v>32</v>
      </c>
      <c r="U2904" t="s">
        <v>3819</v>
      </c>
      <c r="V2904">
        <v>0</v>
      </c>
      <c r="W2904">
        <v>1</v>
      </c>
      <c r="X2904" t="s">
        <v>32</v>
      </c>
      <c r="Y2904" t="s">
        <v>71</v>
      </c>
      <c r="Z2904">
        <v>0</v>
      </c>
      <c r="AA2904">
        <v>0</v>
      </c>
      <c r="AB2904">
        <v>0</v>
      </c>
      <c r="AC2904">
        <v>0</v>
      </c>
      <c r="AD2904" t="s">
        <v>32</v>
      </c>
      <c r="AE2904" s="23" t="s">
        <v>32</v>
      </c>
    </row>
    <row r="2905" spans="1:31" x14ac:dyDescent="0.25">
      <c r="A2905" t="s">
        <v>76</v>
      </c>
      <c r="B2905" t="s">
        <v>113</v>
      </c>
      <c r="C2905" t="s">
        <v>54</v>
      </c>
      <c r="D2905" t="s">
        <v>32</v>
      </c>
      <c r="E2905" t="s">
        <v>32</v>
      </c>
      <c r="F2905">
        <v>0</v>
      </c>
      <c r="G2905" t="s">
        <v>15</v>
      </c>
      <c r="H2905">
        <v>0</v>
      </c>
      <c r="I2905">
        <v>1</v>
      </c>
      <c r="J2905" t="s">
        <v>32</v>
      </c>
      <c r="K2905" t="s">
        <v>32</v>
      </c>
      <c r="L2905" t="s">
        <v>32</v>
      </c>
      <c r="M2905" t="s">
        <v>32</v>
      </c>
      <c r="N2905" t="s">
        <v>32</v>
      </c>
      <c r="O2905">
        <v>1</v>
      </c>
      <c r="P2905" t="s">
        <v>32</v>
      </c>
      <c r="Q2905" t="s">
        <v>32</v>
      </c>
      <c r="R2905" t="s">
        <v>32</v>
      </c>
      <c r="S2905" t="s">
        <v>32</v>
      </c>
      <c r="T2905" t="s">
        <v>32</v>
      </c>
      <c r="U2905" t="s">
        <v>3819</v>
      </c>
      <c r="V2905">
        <v>0</v>
      </c>
      <c r="W2905">
        <v>1</v>
      </c>
      <c r="X2905" t="s">
        <v>32</v>
      </c>
      <c r="Y2905" t="s">
        <v>70</v>
      </c>
      <c r="Z2905">
        <v>0</v>
      </c>
      <c r="AA2905">
        <v>0</v>
      </c>
      <c r="AB2905">
        <v>0</v>
      </c>
      <c r="AC2905">
        <v>0</v>
      </c>
      <c r="AD2905" t="s">
        <v>32</v>
      </c>
      <c r="AE2905" s="23" t="s">
        <v>32</v>
      </c>
    </row>
    <row r="2906" spans="1:31" x14ac:dyDescent="0.25">
      <c r="A2906" t="s">
        <v>78</v>
      </c>
      <c r="B2906" t="s">
        <v>43</v>
      </c>
      <c r="C2906" t="s">
        <v>54</v>
      </c>
      <c r="D2906" t="s">
        <v>32</v>
      </c>
      <c r="E2906" t="s">
        <v>32</v>
      </c>
      <c r="F2906">
        <v>0</v>
      </c>
      <c r="G2906" t="s">
        <v>15</v>
      </c>
      <c r="H2906">
        <v>0</v>
      </c>
      <c r="I2906">
        <v>1</v>
      </c>
      <c r="J2906" t="s">
        <v>32</v>
      </c>
      <c r="K2906" t="s">
        <v>32</v>
      </c>
      <c r="L2906" t="s">
        <v>32</v>
      </c>
      <c r="M2906" t="s">
        <v>32</v>
      </c>
      <c r="N2906" t="s">
        <v>32</v>
      </c>
      <c r="O2906">
        <v>1</v>
      </c>
      <c r="P2906" t="s">
        <v>32</v>
      </c>
      <c r="Q2906" t="s">
        <v>32</v>
      </c>
      <c r="R2906" t="s">
        <v>32</v>
      </c>
      <c r="S2906" t="s">
        <v>32</v>
      </c>
      <c r="T2906" t="s">
        <v>32</v>
      </c>
      <c r="U2906" t="s">
        <v>3819</v>
      </c>
      <c r="V2906">
        <v>0</v>
      </c>
      <c r="W2906">
        <v>1</v>
      </c>
      <c r="X2906" t="s">
        <v>32</v>
      </c>
      <c r="Y2906" t="s">
        <v>71</v>
      </c>
      <c r="Z2906">
        <v>0</v>
      </c>
      <c r="AA2906">
        <v>0</v>
      </c>
      <c r="AB2906">
        <v>0</v>
      </c>
      <c r="AC2906">
        <v>0</v>
      </c>
      <c r="AD2906" t="s">
        <v>32</v>
      </c>
      <c r="AE2906" s="23" t="s">
        <v>32</v>
      </c>
    </row>
    <row r="2907" spans="1:31" x14ac:dyDescent="0.25">
      <c r="A2907" t="s">
        <v>85</v>
      </c>
      <c r="B2907" t="s">
        <v>103</v>
      </c>
      <c r="C2907" t="s">
        <v>54</v>
      </c>
      <c r="D2907" t="s">
        <v>32</v>
      </c>
      <c r="E2907" t="s">
        <v>32</v>
      </c>
      <c r="F2907">
        <v>3</v>
      </c>
      <c r="G2907" t="s">
        <v>15</v>
      </c>
      <c r="H2907">
        <v>0</v>
      </c>
      <c r="I2907">
        <v>1</v>
      </c>
      <c r="J2907" t="s">
        <v>32</v>
      </c>
      <c r="K2907" t="s">
        <v>32</v>
      </c>
      <c r="L2907" t="s">
        <v>32</v>
      </c>
      <c r="M2907" t="s">
        <v>32</v>
      </c>
      <c r="N2907" t="s">
        <v>32</v>
      </c>
      <c r="O2907">
        <v>1</v>
      </c>
      <c r="P2907" t="s">
        <v>32</v>
      </c>
      <c r="Q2907" t="s">
        <v>32</v>
      </c>
      <c r="R2907" t="s">
        <v>32</v>
      </c>
      <c r="S2907" t="s">
        <v>32</v>
      </c>
      <c r="T2907" t="s">
        <v>32</v>
      </c>
      <c r="U2907" t="s">
        <v>3819</v>
      </c>
      <c r="V2907">
        <v>0</v>
      </c>
      <c r="W2907">
        <v>1</v>
      </c>
      <c r="X2907" t="s">
        <v>32</v>
      </c>
      <c r="Y2907" t="s">
        <v>71</v>
      </c>
      <c r="Z2907">
        <v>0</v>
      </c>
      <c r="AA2907">
        <v>0</v>
      </c>
      <c r="AB2907">
        <v>0</v>
      </c>
      <c r="AC2907">
        <v>0</v>
      </c>
      <c r="AD2907" t="s">
        <v>32</v>
      </c>
      <c r="AE2907" s="23" t="s">
        <v>32</v>
      </c>
    </row>
    <row r="2908" spans="1:31" hidden="1" x14ac:dyDescent="0.25">
      <c r="A2908" t="s">
        <v>75</v>
      </c>
      <c r="B2908" t="s">
        <v>38</v>
      </c>
      <c r="C2908" t="s">
        <v>32</v>
      </c>
      <c r="D2908" t="s">
        <v>32</v>
      </c>
      <c r="E2908" t="s">
        <v>32</v>
      </c>
      <c r="F2908">
        <v>0</v>
      </c>
      <c r="G2908" t="s">
        <v>16</v>
      </c>
      <c r="H2908">
        <v>1</v>
      </c>
      <c r="I2908">
        <v>0</v>
      </c>
      <c r="J2908" t="s">
        <v>32</v>
      </c>
      <c r="K2908" t="s">
        <v>32</v>
      </c>
      <c r="L2908" t="s">
        <v>32</v>
      </c>
      <c r="M2908" t="s">
        <v>32</v>
      </c>
      <c r="N2908" t="s">
        <v>32</v>
      </c>
      <c r="O2908">
        <v>1</v>
      </c>
      <c r="P2908" t="s">
        <v>32</v>
      </c>
      <c r="Q2908" t="s">
        <v>32</v>
      </c>
      <c r="R2908" t="s">
        <v>32</v>
      </c>
      <c r="S2908" t="s">
        <v>32</v>
      </c>
      <c r="T2908" t="s">
        <v>32</v>
      </c>
      <c r="U2908" t="s">
        <v>3819</v>
      </c>
      <c r="V2908">
        <v>1</v>
      </c>
      <c r="W2908">
        <v>0</v>
      </c>
      <c r="X2908" t="s">
        <v>32</v>
      </c>
      <c r="Y2908" t="s">
        <v>71</v>
      </c>
      <c r="Z2908">
        <v>0</v>
      </c>
      <c r="AA2908">
        <v>0</v>
      </c>
      <c r="AB2908">
        <v>0</v>
      </c>
      <c r="AC2908">
        <v>0</v>
      </c>
      <c r="AD2908" t="s">
        <v>32</v>
      </c>
      <c r="AE2908" s="23" t="s">
        <v>32</v>
      </c>
    </row>
    <row r="2909" spans="1:31" x14ac:dyDescent="0.25">
      <c r="A2909" t="s">
        <v>69</v>
      </c>
      <c r="B2909" t="s">
        <v>103</v>
      </c>
      <c r="C2909" t="s">
        <v>54</v>
      </c>
      <c r="D2909" t="s">
        <v>32</v>
      </c>
      <c r="E2909" t="s">
        <v>32</v>
      </c>
      <c r="F2909">
        <v>0</v>
      </c>
      <c r="G2909" t="s">
        <v>15</v>
      </c>
      <c r="H2909">
        <v>0</v>
      </c>
      <c r="I2909">
        <v>1</v>
      </c>
      <c r="J2909" t="s">
        <v>32</v>
      </c>
      <c r="K2909" t="s">
        <v>32</v>
      </c>
      <c r="L2909" t="s">
        <v>32</v>
      </c>
      <c r="M2909" t="s">
        <v>32</v>
      </c>
      <c r="N2909" t="s">
        <v>32</v>
      </c>
      <c r="O2909">
        <v>1</v>
      </c>
      <c r="P2909" t="s">
        <v>32</v>
      </c>
      <c r="Q2909" t="s">
        <v>32</v>
      </c>
      <c r="R2909" t="s">
        <v>32</v>
      </c>
      <c r="S2909" t="s">
        <v>32</v>
      </c>
      <c r="T2909" t="s">
        <v>32</v>
      </c>
      <c r="U2909" t="s">
        <v>3819</v>
      </c>
      <c r="V2909">
        <v>0</v>
      </c>
      <c r="W2909">
        <v>1</v>
      </c>
      <c r="X2909" t="s">
        <v>32</v>
      </c>
      <c r="Y2909" t="s">
        <v>71</v>
      </c>
      <c r="Z2909">
        <v>0</v>
      </c>
      <c r="AA2909">
        <v>0</v>
      </c>
      <c r="AB2909">
        <v>0</v>
      </c>
      <c r="AC2909">
        <v>0</v>
      </c>
      <c r="AD2909" t="s">
        <v>32</v>
      </c>
      <c r="AE2909" s="23" t="s">
        <v>32</v>
      </c>
    </row>
    <row r="2910" spans="1:31" hidden="1" x14ac:dyDescent="0.25">
      <c r="A2910" t="s">
        <v>78</v>
      </c>
      <c r="B2910" t="s">
        <v>38</v>
      </c>
      <c r="C2910" t="s">
        <v>32</v>
      </c>
      <c r="D2910" t="s">
        <v>32</v>
      </c>
      <c r="E2910" t="s">
        <v>32</v>
      </c>
      <c r="F2910">
        <v>0</v>
      </c>
      <c r="G2910" t="s">
        <v>16</v>
      </c>
      <c r="H2910">
        <v>1</v>
      </c>
      <c r="I2910">
        <v>0</v>
      </c>
      <c r="J2910" t="s">
        <v>32</v>
      </c>
      <c r="K2910" t="s">
        <v>32</v>
      </c>
      <c r="L2910" t="s">
        <v>32</v>
      </c>
      <c r="M2910" t="s">
        <v>32</v>
      </c>
      <c r="N2910" t="s">
        <v>32</v>
      </c>
      <c r="O2910">
        <v>1</v>
      </c>
      <c r="P2910" t="s">
        <v>32</v>
      </c>
      <c r="Q2910" t="s">
        <v>32</v>
      </c>
      <c r="R2910" t="s">
        <v>32</v>
      </c>
      <c r="S2910" t="s">
        <v>32</v>
      </c>
      <c r="T2910" t="s">
        <v>32</v>
      </c>
      <c r="U2910" t="s">
        <v>3819</v>
      </c>
      <c r="V2910">
        <v>1</v>
      </c>
      <c r="W2910">
        <v>0</v>
      </c>
      <c r="X2910" t="s">
        <v>32</v>
      </c>
      <c r="Y2910" t="s">
        <v>71</v>
      </c>
      <c r="Z2910">
        <v>0</v>
      </c>
      <c r="AA2910">
        <v>0</v>
      </c>
      <c r="AB2910">
        <v>0</v>
      </c>
      <c r="AC2910">
        <v>0</v>
      </c>
      <c r="AD2910" t="s">
        <v>32</v>
      </c>
      <c r="AE2910" s="23" t="s">
        <v>32</v>
      </c>
    </row>
    <row r="2911" spans="1:31" hidden="1" x14ac:dyDescent="0.25">
      <c r="A2911" t="s">
        <v>78</v>
      </c>
      <c r="B2911" t="s">
        <v>103</v>
      </c>
      <c r="C2911" t="s">
        <v>32</v>
      </c>
      <c r="D2911" t="s">
        <v>32</v>
      </c>
      <c r="E2911" t="s">
        <v>32</v>
      </c>
      <c r="F2911">
        <v>0</v>
      </c>
      <c r="G2911" t="s">
        <v>16</v>
      </c>
      <c r="H2911">
        <v>1</v>
      </c>
      <c r="I2911">
        <v>0</v>
      </c>
      <c r="J2911" t="s">
        <v>32</v>
      </c>
      <c r="K2911" t="s">
        <v>32</v>
      </c>
      <c r="L2911" t="s">
        <v>32</v>
      </c>
      <c r="M2911" t="s">
        <v>32</v>
      </c>
      <c r="N2911" t="s">
        <v>32</v>
      </c>
      <c r="O2911">
        <v>1</v>
      </c>
      <c r="P2911" t="s">
        <v>32</v>
      </c>
      <c r="Q2911" t="s">
        <v>32</v>
      </c>
      <c r="R2911" t="s">
        <v>32</v>
      </c>
      <c r="S2911" t="s">
        <v>32</v>
      </c>
      <c r="T2911" t="s">
        <v>32</v>
      </c>
      <c r="U2911" t="s">
        <v>3819</v>
      </c>
      <c r="V2911">
        <v>1</v>
      </c>
      <c r="W2911">
        <v>0</v>
      </c>
      <c r="X2911" t="s">
        <v>32</v>
      </c>
      <c r="Y2911" t="s">
        <v>71</v>
      </c>
      <c r="Z2911">
        <v>0</v>
      </c>
      <c r="AA2911">
        <v>0</v>
      </c>
      <c r="AB2911">
        <v>0</v>
      </c>
      <c r="AC2911">
        <v>0</v>
      </c>
      <c r="AD2911" t="s">
        <v>32</v>
      </c>
      <c r="AE2911" s="23" t="s">
        <v>32</v>
      </c>
    </row>
    <row r="2912" spans="1:31" hidden="1" x14ac:dyDescent="0.25">
      <c r="A2912" t="s">
        <v>76</v>
      </c>
      <c r="B2912" t="s">
        <v>103</v>
      </c>
      <c r="C2912" t="s">
        <v>32</v>
      </c>
      <c r="D2912" t="s">
        <v>32</v>
      </c>
      <c r="E2912" t="s">
        <v>32</v>
      </c>
      <c r="F2912">
        <v>1</v>
      </c>
      <c r="G2912" t="s">
        <v>16</v>
      </c>
      <c r="H2912">
        <v>1</v>
      </c>
      <c r="I2912">
        <v>0</v>
      </c>
      <c r="J2912" t="s">
        <v>32</v>
      </c>
      <c r="K2912" t="s">
        <v>32</v>
      </c>
      <c r="L2912" t="s">
        <v>32</v>
      </c>
      <c r="M2912" t="s">
        <v>32</v>
      </c>
      <c r="N2912" t="s">
        <v>32</v>
      </c>
      <c r="O2912">
        <v>1</v>
      </c>
      <c r="P2912" t="s">
        <v>32</v>
      </c>
      <c r="Q2912" t="s">
        <v>32</v>
      </c>
      <c r="R2912" t="s">
        <v>32</v>
      </c>
      <c r="S2912" t="s">
        <v>32</v>
      </c>
      <c r="T2912" t="s">
        <v>32</v>
      </c>
      <c r="U2912" t="s">
        <v>3819</v>
      </c>
      <c r="V2912">
        <v>1</v>
      </c>
      <c r="W2912">
        <v>0</v>
      </c>
      <c r="X2912" t="s">
        <v>32</v>
      </c>
      <c r="Y2912" t="s">
        <v>71</v>
      </c>
      <c r="Z2912">
        <v>0</v>
      </c>
      <c r="AA2912">
        <v>0</v>
      </c>
      <c r="AB2912">
        <v>0</v>
      </c>
      <c r="AC2912">
        <v>0</v>
      </c>
      <c r="AD2912" t="s">
        <v>3915</v>
      </c>
      <c r="AE2912" s="23">
        <v>0</v>
      </c>
    </row>
    <row r="2913" spans="1:31" hidden="1" x14ac:dyDescent="0.25">
      <c r="A2913" t="s">
        <v>76</v>
      </c>
      <c r="B2913" t="s">
        <v>103</v>
      </c>
      <c r="C2913" t="s">
        <v>32</v>
      </c>
      <c r="D2913" t="s">
        <v>32</v>
      </c>
      <c r="E2913" t="s">
        <v>32</v>
      </c>
      <c r="F2913">
        <v>0</v>
      </c>
      <c r="G2913" t="s">
        <v>16</v>
      </c>
      <c r="H2913">
        <v>1</v>
      </c>
      <c r="I2913">
        <v>0</v>
      </c>
      <c r="J2913" t="s">
        <v>32</v>
      </c>
      <c r="K2913" t="s">
        <v>32</v>
      </c>
      <c r="L2913" t="s">
        <v>32</v>
      </c>
      <c r="M2913" t="s">
        <v>32</v>
      </c>
      <c r="N2913" t="s">
        <v>32</v>
      </c>
      <c r="O2913">
        <v>1</v>
      </c>
      <c r="P2913" t="s">
        <v>32</v>
      </c>
      <c r="Q2913" t="s">
        <v>32</v>
      </c>
      <c r="R2913" t="s">
        <v>32</v>
      </c>
      <c r="S2913" t="s">
        <v>32</v>
      </c>
      <c r="T2913" t="s">
        <v>32</v>
      </c>
      <c r="U2913" t="s">
        <v>3819</v>
      </c>
      <c r="V2913">
        <v>1</v>
      </c>
      <c r="W2913">
        <v>0</v>
      </c>
      <c r="X2913" t="s">
        <v>32</v>
      </c>
      <c r="Y2913" t="s">
        <v>71</v>
      </c>
      <c r="Z2913">
        <v>0</v>
      </c>
      <c r="AA2913">
        <v>0</v>
      </c>
      <c r="AB2913">
        <v>0</v>
      </c>
      <c r="AC2913">
        <v>0</v>
      </c>
      <c r="AD2913" t="s">
        <v>32</v>
      </c>
      <c r="AE2913" s="23" t="s">
        <v>32</v>
      </c>
    </row>
    <row r="2914" spans="1:31" x14ac:dyDescent="0.25">
      <c r="A2914" t="s">
        <v>76</v>
      </c>
      <c r="B2914" t="s">
        <v>38</v>
      </c>
      <c r="C2914" t="s">
        <v>56</v>
      </c>
      <c r="D2914" t="s">
        <v>32</v>
      </c>
      <c r="E2914" t="s">
        <v>32</v>
      </c>
      <c r="F2914">
        <v>0</v>
      </c>
      <c r="G2914" t="s">
        <v>15</v>
      </c>
      <c r="H2914">
        <v>0</v>
      </c>
      <c r="I2914">
        <v>1</v>
      </c>
      <c r="J2914" t="s">
        <v>32</v>
      </c>
      <c r="K2914" t="s">
        <v>32</v>
      </c>
      <c r="L2914" t="s">
        <v>32</v>
      </c>
      <c r="M2914" t="s">
        <v>32</v>
      </c>
      <c r="N2914" t="s">
        <v>32</v>
      </c>
      <c r="O2914">
        <v>1</v>
      </c>
      <c r="P2914" t="s">
        <v>32</v>
      </c>
      <c r="Q2914" t="s">
        <v>32</v>
      </c>
      <c r="R2914" t="s">
        <v>32</v>
      </c>
      <c r="S2914" t="s">
        <v>32</v>
      </c>
      <c r="T2914" t="s">
        <v>32</v>
      </c>
      <c r="U2914" t="s">
        <v>3819</v>
      </c>
      <c r="V2914">
        <v>0</v>
      </c>
      <c r="W2914">
        <v>1</v>
      </c>
      <c r="X2914" t="s">
        <v>32</v>
      </c>
      <c r="Y2914" t="s">
        <v>71</v>
      </c>
      <c r="Z2914">
        <v>0</v>
      </c>
      <c r="AA2914">
        <v>0</v>
      </c>
      <c r="AB2914">
        <v>0</v>
      </c>
      <c r="AC2914">
        <v>0</v>
      </c>
      <c r="AD2914" t="s">
        <v>32</v>
      </c>
      <c r="AE2914" s="23" t="s">
        <v>32</v>
      </c>
    </row>
    <row r="2915" spans="1:31" x14ac:dyDescent="0.25">
      <c r="A2915" t="s">
        <v>76</v>
      </c>
      <c r="B2915" t="s">
        <v>38</v>
      </c>
      <c r="C2915" t="s">
        <v>56</v>
      </c>
      <c r="D2915" t="s">
        <v>32</v>
      </c>
      <c r="E2915" t="s">
        <v>32</v>
      </c>
      <c r="F2915">
        <v>0</v>
      </c>
      <c r="G2915" t="s">
        <v>15</v>
      </c>
      <c r="H2915">
        <v>0</v>
      </c>
      <c r="I2915">
        <v>1</v>
      </c>
      <c r="J2915" t="s">
        <v>32</v>
      </c>
      <c r="K2915" t="s">
        <v>32</v>
      </c>
      <c r="L2915" t="s">
        <v>32</v>
      </c>
      <c r="M2915" t="s">
        <v>32</v>
      </c>
      <c r="N2915" t="s">
        <v>32</v>
      </c>
      <c r="O2915">
        <v>1</v>
      </c>
      <c r="P2915" t="s">
        <v>32</v>
      </c>
      <c r="Q2915" t="s">
        <v>32</v>
      </c>
      <c r="R2915" t="s">
        <v>32</v>
      </c>
      <c r="S2915" t="s">
        <v>32</v>
      </c>
      <c r="T2915" t="s">
        <v>32</v>
      </c>
      <c r="U2915" t="s">
        <v>3819</v>
      </c>
      <c r="V2915">
        <v>0</v>
      </c>
      <c r="W2915">
        <v>1</v>
      </c>
      <c r="X2915" t="s">
        <v>32</v>
      </c>
      <c r="Y2915" t="s">
        <v>71</v>
      </c>
      <c r="Z2915">
        <v>0</v>
      </c>
      <c r="AA2915">
        <v>0</v>
      </c>
      <c r="AB2915">
        <v>0</v>
      </c>
      <c r="AC2915">
        <v>0</v>
      </c>
      <c r="AD2915" t="s">
        <v>32</v>
      </c>
      <c r="AE2915" s="23" t="s">
        <v>32</v>
      </c>
    </row>
    <row r="2916" spans="1:31" x14ac:dyDescent="0.25">
      <c r="A2916" t="s">
        <v>78</v>
      </c>
      <c r="B2916" t="s">
        <v>52</v>
      </c>
      <c r="C2916" t="s">
        <v>54</v>
      </c>
      <c r="D2916" t="s">
        <v>32</v>
      </c>
      <c r="E2916" t="s">
        <v>32</v>
      </c>
      <c r="F2916">
        <v>0</v>
      </c>
      <c r="G2916" t="s">
        <v>15</v>
      </c>
      <c r="H2916">
        <v>0</v>
      </c>
      <c r="I2916">
        <v>1</v>
      </c>
      <c r="J2916" t="s">
        <v>32</v>
      </c>
      <c r="K2916" t="s">
        <v>32</v>
      </c>
      <c r="L2916" t="s">
        <v>32</v>
      </c>
      <c r="M2916" t="s">
        <v>32</v>
      </c>
      <c r="N2916" t="s">
        <v>32</v>
      </c>
      <c r="O2916">
        <v>1</v>
      </c>
      <c r="P2916" t="s">
        <v>32</v>
      </c>
      <c r="Q2916" t="s">
        <v>32</v>
      </c>
      <c r="R2916" t="s">
        <v>32</v>
      </c>
      <c r="S2916" t="s">
        <v>32</v>
      </c>
      <c r="T2916" t="s">
        <v>32</v>
      </c>
      <c r="U2916" t="s">
        <v>3819</v>
      </c>
      <c r="V2916">
        <v>0</v>
      </c>
      <c r="W2916">
        <v>1</v>
      </c>
      <c r="X2916" t="s">
        <v>32</v>
      </c>
      <c r="Y2916" t="s">
        <v>71</v>
      </c>
      <c r="Z2916">
        <v>0</v>
      </c>
      <c r="AA2916">
        <v>0</v>
      </c>
      <c r="AB2916">
        <v>0</v>
      </c>
      <c r="AC2916">
        <v>0</v>
      </c>
      <c r="AD2916" t="s">
        <v>32</v>
      </c>
      <c r="AE2916" s="23" t="s">
        <v>32</v>
      </c>
    </row>
    <row r="2917" spans="1:31" x14ac:dyDescent="0.25">
      <c r="A2917" t="s">
        <v>78</v>
      </c>
      <c r="B2917" t="s">
        <v>113</v>
      </c>
      <c r="C2917" t="s">
        <v>54</v>
      </c>
      <c r="D2917" t="s">
        <v>32</v>
      </c>
      <c r="E2917" t="s">
        <v>32</v>
      </c>
      <c r="F2917">
        <v>6</v>
      </c>
      <c r="G2917" t="s">
        <v>15</v>
      </c>
      <c r="H2917">
        <v>0</v>
      </c>
      <c r="I2917">
        <v>1</v>
      </c>
      <c r="J2917" t="s">
        <v>32</v>
      </c>
      <c r="K2917" t="s">
        <v>32</v>
      </c>
      <c r="L2917" t="s">
        <v>32</v>
      </c>
      <c r="M2917" t="s">
        <v>32</v>
      </c>
      <c r="N2917" t="s">
        <v>32</v>
      </c>
      <c r="O2917">
        <v>1</v>
      </c>
      <c r="P2917" t="s">
        <v>32</v>
      </c>
      <c r="Q2917" t="s">
        <v>32</v>
      </c>
      <c r="R2917" t="s">
        <v>32</v>
      </c>
      <c r="S2917" t="s">
        <v>32</v>
      </c>
      <c r="T2917" t="s">
        <v>32</v>
      </c>
      <c r="U2917" t="s">
        <v>3819</v>
      </c>
      <c r="V2917">
        <v>0</v>
      </c>
      <c r="W2917">
        <v>1</v>
      </c>
      <c r="X2917" t="s">
        <v>32</v>
      </c>
      <c r="Y2917" t="s">
        <v>71</v>
      </c>
      <c r="Z2917">
        <v>0</v>
      </c>
      <c r="AA2917">
        <v>0</v>
      </c>
      <c r="AB2917">
        <v>0</v>
      </c>
      <c r="AC2917">
        <v>0</v>
      </c>
      <c r="AD2917" t="s">
        <v>32</v>
      </c>
      <c r="AE2917" s="23" t="s">
        <v>32</v>
      </c>
    </row>
    <row r="2918" spans="1:31" x14ac:dyDescent="0.25">
      <c r="A2918" t="s">
        <v>78</v>
      </c>
      <c r="B2918" t="s">
        <v>43</v>
      </c>
      <c r="C2918" t="s">
        <v>54</v>
      </c>
      <c r="D2918" t="s">
        <v>32</v>
      </c>
      <c r="E2918" t="s">
        <v>32</v>
      </c>
      <c r="F2918">
        <v>1</v>
      </c>
      <c r="G2918" t="s">
        <v>15</v>
      </c>
      <c r="H2918">
        <v>0</v>
      </c>
      <c r="I2918">
        <v>1</v>
      </c>
      <c r="J2918" t="s">
        <v>32</v>
      </c>
      <c r="K2918" t="s">
        <v>32</v>
      </c>
      <c r="L2918" t="s">
        <v>32</v>
      </c>
      <c r="M2918" t="s">
        <v>32</v>
      </c>
      <c r="N2918" t="s">
        <v>32</v>
      </c>
      <c r="O2918">
        <v>1</v>
      </c>
      <c r="P2918" t="s">
        <v>32</v>
      </c>
      <c r="Q2918" t="s">
        <v>32</v>
      </c>
      <c r="R2918" t="s">
        <v>32</v>
      </c>
      <c r="S2918" t="s">
        <v>32</v>
      </c>
      <c r="T2918" t="s">
        <v>32</v>
      </c>
      <c r="U2918" t="s">
        <v>3819</v>
      </c>
      <c r="V2918">
        <v>0</v>
      </c>
      <c r="W2918">
        <v>1</v>
      </c>
      <c r="X2918" t="s">
        <v>32</v>
      </c>
      <c r="Y2918" t="s">
        <v>71</v>
      </c>
      <c r="Z2918">
        <v>0</v>
      </c>
      <c r="AA2918">
        <v>0</v>
      </c>
      <c r="AB2918">
        <v>0</v>
      </c>
      <c r="AC2918">
        <v>0</v>
      </c>
      <c r="AD2918" t="s">
        <v>32</v>
      </c>
      <c r="AE2918" s="23" t="s">
        <v>32</v>
      </c>
    </row>
    <row r="2919" spans="1:31" x14ac:dyDescent="0.25">
      <c r="A2919" t="s">
        <v>78</v>
      </c>
      <c r="B2919" t="s">
        <v>109</v>
      </c>
      <c r="C2919" t="s">
        <v>55</v>
      </c>
      <c r="D2919" t="s">
        <v>32</v>
      </c>
      <c r="E2919" t="s">
        <v>32</v>
      </c>
      <c r="F2919">
        <v>0</v>
      </c>
      <c r="G2919" t="s">
        <v>15</v>
      </c>
      <c r="H2919">
        <v>0</v>
      </c>
      <c r="I2919">
        <v>1</v>
      </c>
      <c r="J2919" t="s">
        <v>32</v>
      </c>
      <c r="K2919" t="s">
        <v>32</v>
      </c>
      <c r="L2919" t="s">
        <v>32</v>
      </c>
      <c r="M2919" t="s">
        <v>32</v>
      </c>
      <c r="N2919" t="s">
        <v>32</v>
      </c>
      <c r="O2919">
        <v>1</v>
      </c>
      <c r="P2919" t="s">
        <v>32</v>
      </c>
      <c r="Q2919" t="s">
        <v>32</v>
      </c>
      <c r="R2919" t="s">
        <v>32</v>
      </c>
      <c r="S2919" t="s">
        <v>32</v>
      </c>
      <c r="T2919" t="s">
        <v>32</v>
      </c>
      <c r="U2919" t="s">
        <v>3819</v>
      </c>
      <c r="V2919">
        <v>0</v>
      </c>
      <c r="W2919">
        <v>1</v>
      </c>
      <c r="X2919" t="s">
        <v>32</v>
      </c>
      <c r="Y2919" t="s">
        <v>71</v>
      </c>
      <c r="Z2919">
        <v>0</v>
      </c>
      <c r="AA2919">
        <v>0</v>
      </c>
      <c r="AB2919">
        <v>0</v>
      </c>
      <c r="AC2919">
        <v>0</v>
      </c>
      <c r="AD2919" t="s">
        <v>32</v>
      </c>
      <c r="AE2919" s="23" t="s">
        <v>32</v>
      </c>
    </row>
    <row r="2920" spans="1:31" x14ac:dyDescent="0.25">
      <c r="A2920" t="s">
        <v>85</v>
      </c>
      <c r="B2920" t="s">
        <v>103</v>
      </c>
      <c r="C2920" t="s">
        <v>54</v>
      </c>
      <c r="D2920" t="s">
        <v>32</v>
      </c>
      <c r="E2920" t="s">
        <v>32</v>
      </c>
      <c r="F2920">
        <v>1</v>
      </c>
      <c r="G2920" t="s">
        <v>15</v>
      </c>
      <c r="H2920">
        <v>0</v>
      </c>
      <c r="I2920">
        <v>1</v>
      </c>
      <c r="J2920" t="s">
        <v>32</v>
      </c>
      <c r="K2920" t="s">
        <v>32</v>
      </c>
      <c r="L2920" t="s">
        <v>32</v>
      </c>
      <c r="M2920" t="s">
        <v>32</v>
      </c>
      <c r="N2920" t="s">
        <v>32</v>
      </c>
      <c r="O2920">
        <v>1</v>
      </c>
      <c r="P2920" t="s">
        <v>32</v>
      </c>
      <c r="Q2920" t="s">
        <v>32</v>
      </c>
      <c r="R2920" t="s">
        <v>32</v>
      </c>
      <c r="S2920" t="s">
        <v>32</v>
      </c>
      <c r="T2920" t="s">
        <v>32</v>
      </c>
      <c r="U2920" t="s">
        <v>3819</v>
      </c>
      <c r="V2920">
        <v>0</v>
      </c>
      <c r="W2920">
        <v>1</v>
      </c>
      <c r="X2920" t="s">
        <v>32</v>
      </c>
      <c r="Y2920" t="s">
        <v>71</v>
      </c>
      <c r="Z2920">
        <v>0</v>
      </c>
      <c r="AA2920">
        <v>0</v>
      </c>
      <c r="AB2920">
        <v>0</v>
      </c>
      <c r="AC2920">
        <v>0</v>
      </c>
      <c r="AD2920" t="s">
        <v>32</v>
      </c>
      <c r="AE2920" s="23" t="s">
        <v>32</v>
      </c>
    </row>
    <row r="2921" spans="1:31" hidden="1" x14ac:dyDescent="0.25">
      <c r="A2921" t="s">
        <v>85</v>
      </c>
      <c r="B2921" t="s">
        <v>103</v>
      </c>
      <c r="C2921" t="s">
        <v>32</v>
      </c>
      <c r="D2921" t="s">
        <v>32</v>
      </c>
      <c r="E2921" t="s">
        <v>32</v>
      </c>
      <c r="F2921">
        <v>1</v>
      </c>
      <c r="G2921" t="s">
        <v>16</v>
      </c>
      <c r="H2921">
        <v>1</v>
      </c>
      <c r="I2921">
        <v>0</v>
      </c>
      <c r="J2921" t="s">
        <v>32</v>
      </c>
      <c r="K2921" t="s">
        <v>32</v>
      </c>
      <c r="L2921" t="s">
        <v>32</v>
      </c>
      <c r="M2921" t="s">
        <v>32</v>
      </c>
      <c r="N2921" t="s">
        <v>32</v>
      </c>
      <c r="O2921">
        <v>1</v>
      </c>
      <c r="P2921" t="s">
        <v>32</v>
      </c>
      <c r="Q2921" t="s">
        <v>32</v>
      </c>
      <c r="R2921" t="s">
        <v>32</v>
      </c>
      <c r="S2921" t="s">
        <v>32</v>
      </c>
      <c r="T2921" t="s">
        <v>32</v>
      </c>
      <c r="U2921" t="s">
        <v>3819</v>
      </c>
      <c r="V2921">
        <v>1</v>
      </c>
      <c r="W2921">
        <v>0</v>
      </c>
      <c r="X2921" t="s">
        <v>32</v>
      </c>
      <c r="Y2921" t="s">
        <v>80</v>
      </c>
      <c r="Z2921">
        <v>0</v>
      </c>
      <c r="AA2921">
        <v>0</v>
      </c>
      <c r="AB2921">
        <v>0</v>
      </c>
      <c r="AC2921">
        <v>0</v>
      </c>
      <c r="AD2921" t="s">
        <v>32</v>
      </c>
      <c r="AE2921" s="23" t="s">
        <v>32</v>
      </c>
    </row>
    <row r="2922" spans="1:31" x14ac:dyDescent="0.25">
      <c r="A2922" t="s">
        <v>78</v>
      </c>
      <c r="B2922" t="s">
        <v>113</v>
      </c>
      <c r="C2922" t="s">
        <v>54</v>
      </c>
      <c r="D2922" t="s">
        <v>32</v>
      </c>
      <c r="E2922" t="s">
        <v>32</v>
      </c>
      <c r="F2922">
        <v>1</v>
      </c>
      <c r="G2922" t="s">
        <v>15</v>
      </c>
      <c r="H2922">
        <v>0</v>
      </c>
      <c r="I2922">
        <v>1</v>
      </c>
      <c r="J2922" t="s">
        <v>32</v>
      </c>
      <c r="K2922" t="s">
        <v>32</v>
      </c>
      <c r="L2922" t="s">
        <v>32</v>
      </c>
      <c r="M2922" t="s">
        <v>32</v>
      </c>
      <c r="N2922" t="s">
        <v>32</v>
      </c>
      <c r="O2922">
        <v>1</v>
      </c>
      <c r="P2922" t="s">
        <v>32</v>
      </c>
      <c r="Q2922" t="s">
        <v>32</v>
      </c>
      <c r="R2922" t="s">
        <v>32</v>
      </c>
      <c r="S2922" t="s">
        <v>32</v>
      </c>
      <c r="T2922" t="s">
        <v>32</v>
      </c>
      <c r="U2922" t="s">
        <v>3819</v>
      </c>
      <c r="V2922">
        <v>0</v>
      </c>
      <c r="W2922">
        <v>1</v>
      </c>
      <c r="X2922" t="s">
        <v>32</v>
      </c>
      <c r="Y2922" t="s">
        <v>71</v>
      </c>
      <c r="Z2922">
        <v>0</v>
      </c>
      <c r="AA2922">
        <v>0</v>
      </c>
      <c r="AB2922">
        <v>0</v>
      </c>
      <c r="AC2922">
        <v>0</v>
      </c>
      <c r="AD2922" t="s">
        <v>32</v>
      </c>
      <c r="AE2922" s="23" t="s">
        <v>32</v>
      </c>
    </row>
    <row r="2923" spans="1:31" hidden="1" x14ac:dyDescent="0.25">
      <c r="A2923" t="s">
        <v>76</v>
      </c>
      <c r="B2923" t="s">
        <v>38</v>
      </c>
      <c r="C2923" t="s">
        <v>32</v>
      </c>
      <c r="D2923" t="s">
        <v>32</v>
      </c>
      <c r="E2923" t="s">
        <v>32</v>
      </c>
      <c r="F2923">
        <v>0</v>
      </c>
      <c r="G2923" t="s">
        <v>16</v>
      </c>
      <c r="H2923">
        <v>1</v>
      </c>
      <c r="I2923">
        <v>0</v>
      </c>
      <c r="J2923" t="s">
        <v>32</v>
      </c>
      <c r="K2923" t="s">
        <v>32</v>
      </c>
      <c r="L2923" t="s">
        <v>32</v>
      </c>
      <c r="M2923" t="s">
        <v>32</v>
      </c>
      <c r="N2923" t="s">
        <v>32</v>
      </c>
      <c r="O2923">
        <v>1</v>
      </c>
      <c r="P2923" t="s">
        <v>32</v>
      </c>
      <c r="Q2923" t="s">
        <v>32</v>
      </c>
      <c r="R2923" t="s">
        <v>32</v>
      </c>
      <c r="S2923" t="s">
        <v>32</v>
      </c>
      <c r="T2923" t="s">
        <v>32</v>
      </c>
      <c r="U2923" t="s">
        <v>3819</v>
      </c>
      <c r="V2923">
        <v>1</v>
      </c>
      <c r="W2923">
        <v>0</v>
      </c>
      <c r="X2923" t="s">
        <v>32</v>
      </c>
      <c r="Y2923" t="s">
        <v>71</v>
      </c>
      <c r="Z2923">
        <v>0</v>
      </c>
      <c r="AA2923">
        <v>0</v>
      </c>
      <c r="AB2923">
        <v>0</v>
      </c>
      <c r="AC2923">
        <v>0</v>
      </c>
      <c r="AD2923" t="s">
        <v>32</v>
      </c>
      <c r="AE2923" s="23" t="s">
        <v>32</v>
      </c>
    </row>
    <row r="2924" spans="1:31" hidden="1" x14ac:dyDescent="0.25">
      <c r="A2924" t="s">
        <v>76</v>
      </c>
      <c r="B2924" t="s">
        <v>38</v>
      </c>
      <c r="C2924" t="s">
        <v>32</v>
      </c>
      <c r="D2924" t="s">
        <v>32</v>
      </c>
      <c r="E2924" t="s">
        <v>32</v>
      </c>
      <c r="F2924">
        <v>0</v>
      </c>
      <c r="G2924" t="s">
        <v>16</v>
      </c>
      <c r="H2924">
        <v>1</v>
      </c>
      <c r="I2924">
        <v>0</v>
      </c>
      <c r="J2924" t="s">
        <v>32</v>
      </c>
      <c r="K2924" t="s">
        <v>32</v>
      </c>
      <c r="L2924" t="s">
        <v>32</v>
      </c>
      <c r="M2924" t="s">
        <v>32</v>
      </c>
      <c r="N2924" t="s">
        <v>32</v>
      </c>
      <c r="O2924">
        <v>1</v>
      </c>
      <c r="P2924" t="s">
        <v>32</v>
      </c>
      <c r="Q2924" t="s">
        <v>32</v>
      </c>
      <c r="R2924" t="s">
        <v>32</v>
      </c>
      <c r="S2924" t="s">
        <v>32</v>
      </c>
      <c r="T2924" t="s">
        <v>32</v>
      </c>
      <c r="U2924" t="s">
        <v>3819</v>
      </c>
      <c r="V2924">
        <v>1</v>
      </c>
      <c r="W2924">
        <v>0</v>
      </c>
      <c r="X2924" t="s">
        <v>32</v>
      </c>
      <c r="Y2924" t="s">
        <v>71</v>
      </c>
      <c r="Z2924">
        <v>0</v>
      </c>
      <c r="AA2924">
        <v>0</v>
      </c>
      <c r="AB2924">
        <v>0</v>
      </c>
      <c r="AC2924">
        <v>0</v>
      </c>
      <c r="AD2924" t="s">
        <v>32</v>
      </c>
      <c r="AE2924" s="23" t="s">
        <v>32</v>
      </c>
    </row>
    <row r="2925" spans="1:31" hidden="1" x14ac:dyDescent="0.25">
      <c r="A2925" t="s">
        <v>76</v>
      </c>
      <c r="B2925" t="s">
        <v>113</v>
      </c>
      <c r="C2925" t="s">
        <v>32</v>
      </c>
      <c r="D2925" t="s">
        <v>32</v>
      </c>
      <c r="E2925" t="s">
        <v>32</v>
      </c>
      <c r="F2925">
        <v>0</v>
      </c>
      <c r="G2925" t="s">
        <v>16</v>
      </c>
      <c r="H2925">
        <v>1</v>
      </c>
      <c r="I2925">
        <v>0</v>
      </c>
      <c r="J2925" t="s">
        <v>32</v>
      </c>
      <c r="K2925" t="s">
        <v>32</v>
      </c>
      <c r="L2925" t="s">
        <v>32</v>
      </c>
      <c r="M2925" t="s">
        <v>32</v>
      </c>
      <c r="N2925" t="s">
        <v>32</v>
      </c>
      <c r="O2925">
        <v>1</v>
      </c>
      <c r="P2925" t="s">
        <v>32</v>
      </c>
      <c r="Q2925" t="s">
        <v>32</v>
      </c>
      <c r="R2925" t="s">
        <v>32</v>
      </c>
      <c r="S2925" t="s">
        <v>32</v>
      </c>
      <c r="T2925" t="s">
        <v>32</v>
      </c>
      <c r="U2925" t="s">
        <v>3819</v>
      </c>
      <c r="V2925">
        <v>1</v>
      </c>
      <c r="W2925">
        <v>0</v>
      </c>
      <c r="X2925" t="s">
        <v>32</v>
      </c>
      <c r="Y2925" t="s">
        <v>71</v>
      </c>
      <c r="Z2925">
        <v>0</v>
      </c>
      <c r="AA2925">
        <v>0</v>
      </c>
      <c r="AB2925">
        <v>0</v>
      </c>
      <c r="AC2925">
        <v>0</v>
      </c>
      <c r="AD2925" t="s">
        <v>32</v>
      </c>
      <c r="AE2925" s="23" t="s">
        <v>32</v>
      </c>
    </row>
    <row r="2926" spans="1:31" x14ac:dyDescent="0.25">
      <c r="A2926" t="s">
        <v>85</v>
      </c>
      <c r="B2926" t="s">
        <v>52</v>
      </c>
      <c r="C2926" t="s">
        <v>54</v>
      </c>
      <c r="D2926" t="s">
        <v>32</v>
      </c>
      <c r="E2926" t="s">
        <v>32</v>
      </c>
      <c r="F2926">
        <v>1</v>
      </c>
      <c r="G2926" t="s">
        <v>15</v>
      </c>
      <c r="H2926">
        <v>0</v>
      </c>
      <c r="I2926">
        <v>1</v>
      </c>
      <c r="J2926" t="s">
        <v>44</v>
      </c>
      <c r="K2926">
        <v>1</v>
      </c>
      <c r="L2926" t="s">
        <v>73</v>
      </c>
      <c r="M2926">
        <v>1</v>
      </c>
      <c r="N2926">
        <v>0</v>
      </c>
      <c r="O2926">
        <v>1</v>
      </c>
      <c r="P2926" t="s">
        <v>32</v>
      </c>
      <c r="Q2926" t="s">
        <v>32</v>
      </c>
      <c r="R2926" t="s">
        <v>32</v>
      </c>
      <c r="S2926" t="s">
        <v>32</v>
      </c>
      <c r="T2926" t="s">
        <v>32</v>
      </c>
      <c r="U2926" t="s">
        <v>3819</v>
      </c>
      <c r="V2926">
        <v>0</v>
      </c>
      <c r="W2926">
        <v>1</v>
      </c>
      <c r="X2926" t="s">
        <v>32</v>
      </c>
      <c r="Y2926" t="s">
        <v>80</v>
      </c>
      <c r="Z2926">
        <v>0</v>
      </c>
      <c r="AA2926">
        <v>0</v>
      </c>
      <c r="AB2926">
        <v>0</v>
      </c>
      <c r="AC2926">
        <v>0</v>
      </c>
      <c r="AD2926" t="s">
        <v>32</v>
      </c>
      <c r="AE2926" s="23" t="s">
        <v>32</v>
      </c>
    </row>
    <row r="2927" spans="1:31" x14ac:dyDescent="0.25">
      <c r="A2927" t="s">
        <v>69</v>
      </c>
      <c r="B2927" t="s">
        <v>31</v>
      </c>
      <c r="C2927" t="s">
        <v>54</v>
      </c>
      <c r="D2927" t="s">
        <v>32</v>
      </c>
      <c r="E2927" t="s">
        <v>32</v>
      </c>
      <c r="F2927">
        <v>3</v>
      </c>
      <c r="G2927" t="s">
        <v>15</v>
      </c>
      <c r="H2927">
        <v>0</v>
      </c>
      <c r="I2927">
        <v>1</v>
      </c>
      <c r="J2927" t="s">
        <v>32</v>
      </c>
      <c r="K2927" t="s">
        <v>32</v>
      </c>
      <c r="L2927" t="s">
        <v>32</v>
      </c>
      <c r="M2927" t="s">
        <v>32</v>
      </c>
      <c r="N2927" t="s">
        <v>32</v>
      </c>
      <c r="O2927">
        <v>1</v>
      </c>
      <c r="P2927" t="s">
        <v>32</v>
      </c>
      <c r="Q2927" t="s">
        <v>32</v>
      </c>
      <c r="R2927" t="s">
        <v>32</v>
      </c>
      <c r="S2927" t="s">
        <v>32</v>
      </c>
      <c r="T2927" t="s">
        <v>32</v>
      </c>
      <c r="U2927" t="s">
        <v>3819</v>
      </c>
      <c r="V2927">
        <v>0</v>
      </c>
      <c r="W2927">
        <v>1</v>
      </c>
      <c r="X2927" t="s">
        <v>32</v>
      </c>
      <c r="Y2927" t="s">
        <v>71</v>
      </c>
      <c r="Z2927">
        <v>0</v>
      </c>
      <c r="AA2927">
        <v>0</v>
      </c>
      <c r="AB2927">
        <v>0</v>
      </c>
      <c r="AC2927">
        <v>0</v>
      </c>
      <c r="AD2927" t="s">
        <v>32</v>
      </c>
      <c r="AE2927" s="23" t="s">
        <v>32</v>
      </c>
    </row>
    <row r="2928" spans="1:31" x14ac:dyDescent="0.25">
      <c r="A2928" t="s">
        <v>69</v>
      </c>
      <c r="B2928" t="s">
        <v>31</v>
      </c>
      <c r="C2928" t="s">
        <v>54</v>
      </c>
      <c r="D2928" t="s">
        <v>32</v>
      </c>
      <c r="E2928" t="s">
        <v>32</v>
      </c>
      <c r="F2928">
        <v>0</v>
      </c>
      <c r="G2928" t="s">
        <v>15</v>
      </c>
      <c r="H2928">
        <v>0</v>
      </c>
      <c r="I2928">
        <v>1</v>
      </c>
      <c r="J2928" t="s">
        <v>32</v>
      </c>
      <c r="K2928" t="s">
        <v>32</v>
      </c>
      <c r="L2928" t="s">
        <v>32</v>
      </c>
      <c r="M2928" t="s">
        <v>32</v>
      </c>
      <c r="N2928" t="s">
        <v>32</v>
      </c>
      <c r="O2928">
        <v>1</v>
      </c>
      <c r="P2928" t="s">
        <v>32</v>
      </c>
      <c r="Q2928" t="s">
        <v>32</v>
      </c>
      <c r="R2928" t="s">
        <v>32</v>
      </c>
      <c r="S2928" t="s">
        <v>32</v>
      </c>
      <c r="T2928" t="s">
        <v>32</v>
      </c>
      <c r="U2928" t="s">
        <v>3819</v>
      </c>
      <c r="V2928">
        <v>0</v>
      </c>
      <c r="W2928">
        <v>1</v>
      </c>
      <c r="X2928" t="s">
        <v>32</v>
      </c>
      <c r="Y2928" t="s">
        <v>71</v>
      </c>
      <c r="Z2928">
        <v>0</v>
      </c>
      <c r="AA2928">
        <v>0</v>
      </c>
      <c r="AB2928">
        <v>0</v>
      </c>
      <c r="AC2928">
        <v>0</v>
      </c>
      <c r="AD2928" t="s">
        <v>32</v>
      </c>
      <c r="AE2928" s="23" t="s">
        <v>32</v>
      </c>
    </row>
    <row r="2929" spans="1:31" hidden="1" x14ac:dyDescent="0.25">
      <c r="A2929" t="s">
        <v>69</v>
      </c>
      <c r="B2929" t="s">
        <v>145</v>
      </c>
      <c r="C2929" t="s">
        <v>32</v>
      </c>
      <c r="D2929" t="s">
        <v>32</v>
      </c>
      <c r="E2929" t="s">
        <v>32</v>
      </c>
      <c r="F2929">
        <v>0</v>
      </c>
      <c r="G2929" t="s">
        <v>16</v>
      </c>
      <c r="H2929">
        <v>1</v>
      </c>
      <c r="I2929">
        <v>0</v>
      </c>
      <c r="J2929" t="s">
        <v>32</v>
      </c>
      <c r="K2929" t="s">
        <v>32</v>
      </c>
      <c r="L2929" t="s">
        <v>32</v>
      </c>
      <c r="M2929" t="s">
        <v>32</v>
      </c>
      <c r="N2929" t="s">
        <v>32</v>
      </c>
      <c r="O2929">
        <v>1</v>
      </c>
      <c r="P2929" t="s">
        <v>32</v>
      </c>
      <c r="Q2929" t="s">
        <v>32</v>
      </c>
      <c r="R2929" t="s">
        <v>32</v>
      </c>
      <c r="S2929" t="s">
        <v>32</v>
      </c>
      <c r="T2929" t="s">
        <v>32</v>
      </c>
      <c r="U2929" t="s">
        <v>3819</v>
      </c>
      <c r="V2929">
        <v>1</v>
      </c>
      <c r="W2929">
        <v>0</v>
      </c>
      <c r="X2929" t="s">
        <v>32</v>
      </c>
      <c r="Y2929" t="s">
        <v>71</v>
      </c>
      <c r="Z2929">
        <v>0</v>
      </c>
      <c r="AA2929">
        <v>0</v>
      </c>
      <c r="AB2929">
        <v>0</v>
      </c>
      <c r="AC2929">
        <v>0</v>
      </c>
      <c r="AD2929" t="s">
        <v>32</v>
      </c>
      <c r="AE2929" s="23" t="s">
        <v>32</v>
      </c>
    </row>
    <row r="2930" spans="1:31" hidden="1" x14ac:dyDescent="0.25">
      <c r="A2930" t="s">
        <v>72</v>
      </c>
      <c r="B2930" t="s">
        <v>38</v>
      </c>
      <c r="C2930" t="s">
        <v>32</v>
      </c>
      <c r="D2930" t="s">
        <v>32</v>
      </c>
      <c r="E2930" t="s">
        <v>32</v>
      </c>
      <c r="F2930">
        <v>0</v>
      </c>
      <c r="G2930" t="s">
        <v>16</v>
      </c>
      <c r="H2930">
        <v>1</v>
      </c>
      <c r="I2930">
        <v>0</v>
      </c>
      <c r="J2930" t="s">
        <v>32</v>
      </c>
      <c r="K2930" t="s">
        <v>32</v>
      </c>
      <c r="L2930" t="s">
        <v>32</v>
      </c>
      <c r="M2930" t="s">
        <v>32</v>
      </c>
      <c r="N2930" t="s">
        <v>32</v>
      </c>
      <c r="O2930">
        <v>1</v>
      </c>
      <c r="P2930" t="s">
        <v>32</v>
      </c>
      <c r="Q2930" t="s">
        <v>32</v>
      </c>
      <c r="R2930" t="s">
        <v>32</v>
      </c>
      <c r="S2930" t="s">
        <v>32</v>
      </c>
      <c r="T2930" t="s">
        <v>32</v>
      </c>
      <c r="U2930" t="s">
        <v>3819</v>
      </c>
      <c r="V2930">
        <v>1</v>
      </c>
      <c r="W2930">
        <v>0</v>
      </c>
      <c r="X2930" t="s">
        <v>32</v>
      </c>
      <c r="Y2930" t="s">
        <v>71</v>
      </c>
      <c r="Z2930">
        <v>0</v>
      </c>
      <c r="AA2930">
        <v>0</v>
      </c>
      <c r="AB2930">
        <v>0</v>
      </c>
      <c r="AC2930">
        <v>0</v>
      </c>
      <c r="AD2930" t="s">
        <v>32</v>
      </c>
      <c r="AE2930" s="23" t="s">
        <v>32</v>
      </c>
    </row>
    <row r="2931" spans="1:31" x14ac:dyDescent="0.25">
      <c r="A2931" t="s">
        <v>72</v>
      </c>
      <c r="B2931" t="s">
        <v>113</v>
      </c>
      <c r="C2931" t="s">
        <v>54</v>
      </c>
      <c r="D2931" t="s">
        <v>32</v>
      </c>
      <c r="E2931" t="s">
        <v>32</v>
      </c>
      <c r="F2931">
        <v>0</v>
      </c>
      <c r="G2931" t="s">
        <v>15</v>
      </c>
      <c r="H2931">
        <v>0</v>
      </c>
      <c r="I2931">
        <v>1</v>
      </c>
      <c r="J2931" t="s">
        <v>32</v>
      </c>
      <c r="K2931" t="s">
        <v>32</v>
      </c>
      <c r="L2931" t="s">
        <v>32</v>
      </c>
      <c r="M2931" t="s">
        <v>32</v>
      </c>
      <c r="N2931" t="s">
        <v>32</v>
      </c>
      <c r="O2931">
        <v>1</v>
      </c>
      <c r="P2931" t="s">
        <v>32</v>
      </c>
      <c r="Q2931" t="s">
        <v>32</v>
      </c>
      <c r="R2931" t="s">
        <v>32</v>
      </c>
      <c r="S2931" t="s">
        <v>32</v>
      </c>
      <c r="T2931" t="s">
        <v>32</v>
      </c>
      <c r="U2931" t="s">
        <v>3819</v>
      </c>
      <c r="V2931">
        <v>0</v>
      </c>
      <c r="W2931">
        <v>1</v>
      </c>
      <c r="X2931" t="s">
        <v>32</v>
      </c>
      <c r="Y2931" t="s">
        <v>71</v>
      </c>
      <c r="Z2931">
        <v>0</v>
      </c>
      <c r="AA2931">
        <v>0</v>
      </c>
      <c r="AB2931">
        <v>0</v>
      </c>
      <c r="AC2931">
        <v>0</v>
      </c>
      <c r="AD2931" t="s">
        <v>32</v>
      </c>
      <c r="AE2931" s="23" t="s">
        <v>32</v>
      </c>
    </row>
    <row r="2932" spans="1:31" x14ac:dyDescent="0.25">
      <c r="A2932" t="s">
        <v>72</v>
      </c>
      <c r="B2932" t="s">
        <v>113</v>
      </c>
      <c r="C2932" t="s">
        <v>54</v>
      </c>
      <c r="D2932" t="s">
        <v>32</v>
      </c>
      <c r="E2932" t="s">
        <v>32</v>
      </c>
      <c r="F2932">
        <v>2</v>
      </c>
      <c r="G2932" t="s">
        <v>15</v>
      </c>
      <c r="H2932">
        <v>0</v>
      </c>
      <c r="I2932">
        <v>1</v>
      </c>
      <c r="J2932" t="s">
        <v>32</v>
      </c>
      <c r="K2932" t="s">
        <v>32</v>
      </c>
      <c r="L2932" t="s">
        <v>32</v>
      </c>
      <c r="M2932" t="s">
        <v>32</v>
      </c>
      <c r="N2932" t="s">
        <v>32</v>
      </c>
      <c r="O2932">
        <v>1</v>
      </c>
      <c r="P2932" t="s">
        <v>32</v>
      </c>
      <c r="Q2932" t="s">
        <v>32</v>
      </c>
      <c r="R2932" t="s">
        <v>32</v>
      </c>
      <c r="S2932" t="s">
        <v>32</v>
      </c>
      <c r="T2932" t="s">
        <v>32</v>
      </c>
      <c r="U2932" t="s">
        <v>3819</v>
      </c>
      <c r="V2932">
        <v>0</v>
      </c>
      <c r="W2932">
        <v>1</v>
      </c>
      <c r="X2932" t="s">
        <v>32</v>
      </c>
      <c r="Y2932" t="s">
        <v>71</v>
      </c>
      <c r="Z2932">
        <v>0</v>
      </c>
      <c r="AA2932">
        <v>0</v>
      </c>
      <c r="AB2932">
        <v>0</v>
      </c>
      <c r="AC2932">
        <v>0</v>
      </c>
      <c r="AD2932" t="s">
        <v>32</v>
      </c>
      <c r="AE2932" s="23" t="s">
        <v>32</v>
      </c>
    </row>
    <row r="2933" spans="1:31" x14ac:dyDescent="0.25">
      <c r="A2933" t="s">
        <v>76</v>
      </c>
      <c r="B2933" t="s">
        <v>31</v>
      </c>
      <c r="C2933" t="s">
        <v>54</v>
      </c>
      <c r="D2933" t="s">
        <v>32</v>
      </c>
      <c r="E2933" t="s">
        <v>32</v>
      </c>
      <c r="F2933">
        <v>0</v>
      </c>
      <c r="G2933" t="s">
        <v>15</v>
      </c>
      <c r="H2933">
        <v>0</v>
      </c>
      <c r="I2933">
        <v>1</v>
      </c>
      <c r="J2933" t="s">
        <v>32</v>
      </c>
      <c r="K2933" t="s">
        <v>32</v>
      </c>
      <c r="L2933" t="s">
        <v>32</v>
      </c>
      <c r="M2933" t="s">
        <v>32</v>
      </c>
      <c r="N2933" t="s">
        <v>32</v>
      </c>
      <c r="O2933">
        <v>1</v>
      </c>
      <c r="P2933" t="s">
        <v>32</v>
      </c>
      <c r="Q2933" t="s">
        <v>32</v>
      </c>
      <c r="R2933" t="s">
        <v>32</v>
      </c>
      <c r="S2933" t="s">
        <v>32</v>
      </c>
      <c r="T2933" t="s">
        <v>32</v>
      </c>
      <c r="U2933" t="s">
        <v>3819</v>
      </c>
      <c r="V2933">
        <v>0</v>
      </c>
      <c r="W2933">
        <v>1</v>
      </c>
      <c r="X2933" t="s">
        <v>32</v>
      </c>
      <c r="Y2933" t="s">
        <v>71</v>
      </c>
      <c r="Z2933">
        <v>0</v>
      </c>
      <c r="AA2933">
        <v>0</v>
      </c>
      <c r="AB2933">
        <v>0</v>
      </c>
      <c r="AC2933">
        <v>0</v>
      </c>
      <c r="AD2933" t="s">
        <v>32</v>
      </c>
      <c r="AE2933" s="23" t="s">
        <v>32</v>
      </c>
    </row>
    <row r="2934" spans="1:31" x14ac:dyDescent="0.25">
      <c r="A2934" t="s">
        <v>83</v>
      </c>
      <c r="B2934" t="s">
        <v>106</v>
      </c>
      <c r="C2934" t="s">
        <v>54</v>
      </c>
      <c r="D2934" t="s">
        <v>32</v>
      </c>
      <c r="E2934" t="s">
        <v>32</v>
      </c>
      <c r="F2934">
        <v>2</v>
      </c>
      <c r="G2934" t="s">
        <v>15</v>
      </c>
      <c r="H2934">
        <v>0</v>
      </c>
      <c r="I2934">
        <v>1</v>
      </c>
      <c r="J2934" t="s">
        <v>32</v>
      </c>
      <c r="K2934" t="s">
        <v>32</v>
      </c>
      <c r="L2934" t="s">
        <v>32</v>
      </c>
      <c r="M2934" t="s">
        <v>32</v>
      </c>
      <c r="N2934" t="s">
        <v>32</v>
      </c>
      <c r="O2934">
        <v>1</v>
      </c>
      <c r="P2934" t="s">
        <v>32</v>
      </c>
      <c r="Q2934" t="s">
        <v>32</v>
      </c>
      <c r="R2934" t="s">
        <v>32</v>
      </c>
      <c r="S2934" t="s">
        <v>32</v>
      </c>
      <c r="T2934" t="s">
        <v>32</v>
      </c>
      <c r="U2934" t="s">
        <v>3819</v>
      </c>
      <c r="V2934">
        <v>0</v>
      </c>
      <c r="W2934">
        <v>1</v>
      </c>
      <c r="X2934" t="s">
        <v>32</v>
      </c>
      <c r="Y2934" t="s">
        <v>71</v>
      </c>
      <c r="Z2934">
        <v>0</v>
      </c>
      <c r="AA2934">
        <v>0</v>
      </c>
      <c r="AB2934">
        <v>0</v>
      </c>
      <c r="AC2934">
        <v>0</v>
      </c>
      <c r="AD2934" t="s">
        <v>32</v>
      </c>
      <c r="AE2934" s="23" t="s">
        <v>32</v>
      </c>
    </row>
    <row r="2935" spans="1:31" hidden="1" x14ac:dyDescent="0.25">
      <c r="A2935" t="s">
        <v>83</v>
      </c>
      <c r="B2935" t="s">
        <v>109</v>
      </c>
      <c r="C2935" t="s">
        <v>32</v>
      </c>
      <c r="D2935" t="s">
        <v>32</v>
      </c>
      <c r="E2935" t="s">
        <v>32</v>
      </c>
      <c r="F2935">
        <v>0</v>
      </c>
      <c r="G2935" t="s">
        <v>16</v>
      </c>
      <c r="H2935">
        <v>1</v>
      </c>
      <c r="I2935">
        <v>0</v>
      </c>
      <c r="J2935" t="s">
        <v>32</v>
      </c>
      <c r="K2935" t="s">
        <v>32</v>
      </c>
      <c r="L2935" t="s">
        <v>32</v>
      </c>
      <c r="M2935" t="s">
        <v>32</v>
      </c>
      <c r="N2935" t="s">
        <v>32</v>
      </c>
      <c r="O2935">
        <v>1</v>
      </c>
      <c r="P2935" t="s">
        <v>32</v>
      </c>
      <c r="Q2935" t="s">
        <v>32</v>
      </c>
      <c r="R2935" t="s">
        <v>32</v>
      </c>
      <c r="S2935" t="s">
        <v>32</v>
      </c>
      <c r="T2935" t="s">
        <v>32</v>
      </c>
      <c r="U2935" t="s">
        <v>3819</v>
      </c>
      <c r="V2935">
        <v>1</v>
      </c>
      <c r="W2935">
        <v>0</v>
      </c>
      <c r="X2935" t="s">
        <v>32</v>
      </c>
      <c r="Y2935" t="s">
        <v>71</v>
      </c>
      <c r="Z2935">
        <v>0</v>
      </c>
      <c r="AA2935">
        <v>0</v>
      </c>
      <c r="AB2935">
        <v>0</v>
      </c>
      <c r="AC2935">
        <v>0</v>
      </c>
      <c r="AD2935" t="s">
        <v>32</v>
      </c>
      <c r="AE2935" s="23" t="s">
        <v>32</v>
      </c>
    </row>
    <row r="2936" spans="1:31" x14ac:dyDescent="0.25">
      <c r="A2936" t="s">
        <v>72</v>
      </c>
      <c r="B2936" t="s">
        <v>31</v>
      </c>
      <c r="C2936" t="s">
        <v>54</v>
      </c>
      <c r="D2936" t="s">
        <v>32</v>
      </c>
      <c r="E2936" t="s">
        <v>32</v>
      </c>
      <c r="F2936">
        <v>0</v>
      </c>
      <c r="G2936" t="s">
        <v>15</v>
      </c>
      <c r="H2936">
        <v>0</v>
      </c>
      <c r="I2936">
        <v>1</v>
      </c>
      <c r="J2936" t="s">
        <v>32</v>
      </c>
      <c r="K2936" t="s">
        <v>32</v>
      </c>
      <c r="L2936" t="s">
        <v>32</v>
      </c>
      <c r="M2936" t="s">
        <v>32</v>
      </c>
      <c r="N2936" t="s">
        <v>32</v>
      </c>
      <c r="O2936">
        <v>1</v>
      </c>
      <c r="P2936" t="s">
        <v>32</v>
      </c>
      <c r="Q2936" t="s">
        <v>32</v>
      </c>
      <c r="R2936" t="s">
        <v>32</v>
      </c>
      <c r="S2936" t="s">
        <v>32</v>
      </c>
      <c r="T2936" t="s">
        <v>32</v>
      </c>
      <c r="U2936" t="s">
        <v>3819</v>
      </c>
      <c r="V2936">
        <v>0</v>
      </c>
      <c r="W2936">
        <v>1</v>
      </c>
      <c r="X2936" t="s">
        <v>32</v>
      </c>
      <c r="Y2936" t="s">
        <v>71</v>
      </c>
      <c r="Z2936">
        <v>0</v>
      </c>
      <c r="AA2936">
        <v>0</v>
      </c>
      <c r="AB2936">
        <v>0</v>
      </c>
      <c r="AC2936">
        <v>0</v>
      </c>
      <c r="AD2936" t="s">
        <v>32</v>
      </c>
      <c r="AE2936" s="23" t="s">
        <v>32</v>
      </c>
    </row>
    <row r="2937" spans="1:31" x14ac:dyDescent="0.25">
      <c r="A2937" t="s">
        <v>72</v>
      </c>
      <c r="B2937" t="s">
        <v>31</v>
      </c>
      <c r="C2937" t="s">
        <v>54</v>
      </c>
      <c r="D2937" t="s">
        <v>32</v>
      </c>
      <c r="E2937" t="s">
        <v>32</v>
      </c>
      <c r="F2937">
        <v>0</v>
      </c>
      <c r="G2937" t="s">
        <v>15</v>
      </c>
      <c r="H2937">
        <v>0</v>
      </c>
      <c r="I2937">
        <v>1</v>
      </c>
      <c r="J2937" t="s">
        <v>32</v>
      </c>
      <c r="K2937" t="s">
        <v>32</v>
      </c>
      <c r="L2937" t="s">
        <v>32</v>
      </c>
      <c r="M2937" t="s">
        <v>32</v>
      </c>
      <c r="N2937" t="s">
        <v>32</v>
      </c>
      <c r="O2937">
        <v>1</v>
      </c>
      <c r="P2937" t="s">
        <v>32</v>
      </c>
      <c r="Q2937" t="s">
        <v>32</v>
      </c>
      <c r="R2937" t="s">
        <v>32</v>
      </c>
      <c r="S2937" t="s">
        <v>32</v>
      </c>
      <c r="T2937" t="s">
        <v>32</v>
      </c>
      <c r="U2937" t="s">
        <v>3819</v>
      </c>
      <c r="V2937">
        <v>0</v>
      </c>
      <c r="W2937">
        <v>1</v>
      </c>
      <c r="X2937" t="s">
        <v>32</v>
      </c>
      <c r="Y2937" t="s">
        <v>71</v>
      </c>
      <c r="Z2937">
        <v>0</v>
      </c>
      <c r="AA2937">
        <v>0</v>
      </c>
      <c r="AB2937">
        <v>0</v>
      </c>
      <c r="AC2937">
        <v>0</v>
      </c>
      <c r="AD2937" t="s">
        <v>32</v>
      </c>
      <c r="AE2937" s="23" t="s">
        <v>32</v>
      </c>
    </row>
    <row r="2938" spans="1:31" x14ac:dyDescent="0.25">
      <c r="A2938" t="s">
        <v>3936</v>
      </c>
      <c r="B2938" t="s">
        <v>113</v>
      </c>
      <c r="C2938" t="s">
        <v>55</v>
      </c>
      <c r="D2938" t="s">
        <v>32</v>
      </c>
      <c r="E2938" t="s">
        <v>32</v>
      </c>
      <c r="F2938">
        <v>0</v>
      </c>
      <c r="G2938" t="s">
        <v>15</v>
      </c>
      <c r="H2938">
        <v>0</v>
      </c>
      <c r="I2938">
        <v>1</v>
      </c>
      <c r="J2938" t="s">
        <v>32</v>
      </c>
      <c r="K2938" t="s">
        <v>32</v>
      </c>
      <c r="L2938" t="s">
        <v>32</v>
      </c>
      <c r="M2938" t="s">
        <v>32</v>
      </c>
      <c r="N2938" t="s">
        <v>32</v>
      </c>
      <c r="O2938">
        <v>1</v>
      </c>
      <c r="P2938" t="s">
        <v>32</v>
      </c>
      <c r="Q2938" t="s">
        <v>32</v>
      </c>
      <c r="R2938" t="s">
        <v>32</v>
      </c>
      <c r="S2938" t="s">
        <v>32</v>
      </c>
      <c r="T2938" t="s">
        <v>32</v>
      </c>
      <c r="U2938" t="s">
        <v>3819</v>
      </c>
      <c r="V2938">
        <v>0</v>
      </c>
      <c r="W2938">
        <v>1</v>
      </c>
      <c r="X2938" t="s">
        <v>32</v>
      </c>
      <c r="Y2938" t="s">
        <v>71</v>
      </c>
      <c r="Z2938">
        <v>0</v>
      </c>
      <c r="AA2938">
        <v>0</v>
      </c>
      <c r="AB2938">
        <v>0</v>
      </c>
      <c r="AC2938">
        <v>0</v>
      </c>
      <c r="AD2938" t="s">
        <v>32</v>
      </c>
      <c r="AE2938" s="23" t="s">
        <v>32</v>
      </c>
    </row>
    <row r="2939" spans="1:31" hidden="1" x14ac:dyDescent="0.25">
      <c r="A2939" t="s">
        <v>76</v>
      </c>
      <c r="B2939" t="s">
        <v>109</v>
      </c>
      <c r="C2939" t="s">
        <v>32</v>
      </c>
      <c r="D2939" t="s">
        <v>32</v>
      </c>
      <c r="E2939" t="s">
        <v>32</v>
      </c>
      <c r="F2939">
        <v>0</v>
      </c>
      <c r="G2939" t="s">
        <v>16</v>
      </c>
      <c r="H2939">
        <v>1</v>
      </c>
      <c r="I2939">
        <v>0</v>
      </c>
      <c r="J2939" t="s">
        <v>32</v>
      </c>
      <c r="K2939" t="s">
        <v>32</v>
      </c>
      <c r="L2939" t="s">
        <v>32</v>
      </c>
      <c r="M2939" t="s">
        <v>32</v>
      </c>
      <c r="N2939" t="s">
        <v>32</v>
      </c>
      <c r="O2939">
        <v>1</v>
      </c>
      <c r="P2939" t="s">
        <v>32</v>
      </c>
      <c r="Q2939" t="s">
        <v>32</v>
      </c>
      <c r="R2939" t="s">
        <v>32</v>
      </c>
      <c r="S2939" t="s">
        <v>32</v>
      </c>
      <c r="T2939" t="s">
        <v>32</v>
      </c>
      <c r="U2939" t="s">
        <v>3819</v>
      </c>
      <c r="V2939">
        <v>1</v>
      </c>
      <c r="W2939">
        <v>0</v>
      </c>
      <c r="X2939" t="s">
        <v>32</v>
      </c>
      <c r="Y2939" t="s">
        <v>71</v>
      </c>
      <c r="Z2939">
        <v>0</v>
      </c>
      <c r="AA2939">
        <v>0</v>
      </c>
      <c r="AB2939">
        <v>0</v>
      </c>
      <c r="AC2939">
        <v>0</v>
      </c>
      <c r="AD2939" t="s">
        <v>32</v>
      </c>
      <c r="AE2939" s="23" t="s">
        <v>32</v>
      </c>
    </row>
    <row r="2940" spans="1:31" x14ac:dyDescent="0.25">
      <c r="A2940" t="s">
        <v>76</v>
      </c>
      <c r="B2940" t="s">
        <v>103</v>
      </c>
      <c r="C2940" t="s">
        <v>54</v>
      </c>
      <c r="D2940" t="s">
        <v>32</v>
      </c>
      <c r="E2940" t="s">
        <v>32</v>
      </c>
      <c r="F2940">
        <v>0</v>
      </c>
      <c r="G2940" t="s">
        <v>15</v>
      </c>
      <c r="H2940">
        <v>0</v>
      </c>
      <c r="I2940">
        <v>1</v>
      </c>
      <c r="J2940" t="s">
        <v>32</v>
      </c>
      <c r="K2940" t="s">
        <v>32</v>
      </c>
      <c r="L2940" t="s">
        <v>32</v>
      </c>
      <c r="M2940" t="s">
        <v>32</v>
      </c>
      <c r="N2940" t="s">
        <v>32</v>
      </c>
      <c r="O2940">
        <v>1</v>
      </c>
      <c r="P2940" t="s">
        <v>32</v>
      </c>
      <c r="Q2940" t="s">
        <v>32</v>
      </c>
      <c r="R2940" t="s">
        <v>32</v>
      </c>
      <c r="S2940" t="s">
        <v>32</v>
      </c>
      <c r="T2940" t="s">
        <v>32</v>
      </c>
      <c r="U2940" t="s">
        <v>3819</v>
      </c>
      <c r="V2940">
        <v>0</v>
      </c>
      <c r="W2940">
        <v>1</v>
      </c>
      <c r="X2940" t="s">
        <v>32</v>
      </c>
      <c r="Y2940" t="s">
        <v>71</v>
      </c>
      <c r="Z2940">
        <v>0</v>
      </c>
      <c r="AA2940">
        <v>0</v>
      </c>
      <c r="AB2940">
        <v>0</v>
      </c>
      <c r="AC2940">
        <v>0</v>
      </c>
      <c r="AD2940" t="s">
        <v>32</v>
      </c>
      <c r="AE2940" s="23" t="s">
        <v>32</v>
      </c>
    </row>
    <row r="2941" spans="1:31" x14ac:dyDescent="0.25">
      <c r="A2941" t="s">
        <v>76</v>
      </c>
      <c r="B2941" t="s">
        <v>103</v>
      </c>
      <c r="C2941" t="s">
        <v>54</v>
      </c>
      <c r="D2941" t="s">
        <v>32</v>
      </c>
      <c r="E2941" t="s">
        <v>32</v>
      </c>
      <c r="F2941">
        <v>2</v>
      </c>
      <c r="G2941" t="s">
        <v>15</v>
      </c>
      <c r="H2941">
        <v>0</v>
      </c>
      <c r="I2941">
        <v>1</v>
      </c>
      <c r="J2941" t="s">
        <v>32</v>
      </c>
      <c r="K2941" t="s">
        <v>32</v>
      </c>
      <c r="L2941" t="s">
        <v>32</v>
      </c>
      <c r="M2941" t="s">
        <v>32</v>
      </c>
      <c r="N2941" t="s">
        <v>32</v>
      </c>
      <c r="O2941">
        <v>1</v>
      </c>
      <c r="P2941" t="s">
        <v>32</v>
      </c>
      <c r="Q2941" t="s">
        <v>32</v>
      </c>
      <c r="R2941" t="s">
        <v>32</v>
      </c>
      <c r="S2941" t="s">
        <v>32</v>
      </c>
      <c r="T2941" t="s">
        <v>32</v>
      </c>
      <c r="U2941" t="s">
        <v>3819</v>
      </c>
      <c r="V2941">
        <v>0</v>
      </c>
      <c r="W2941">
        <v>1</v>
      </c>
      <c r="X2941" t="s">
        <v>32</v>
      </c>
      <c r="Y2941" t="s">
        <v>71</v>
      </c>
      <c r="Z2941">
        <v>0</v>
      </c>
      <c r="AA2941">
        <v>0</v>
      </c>
      <c r="AB2941">
        <v>0</v>
      </c>
      <c r="AC2941">
        <v>0</v>
      </c>
      <c r="AD2941" t="s">
        <v>32</v>
      </c>
      <c r="AE2941" s="23" t="s">
        <v>32</v>
      </c>
    </row>
    <row r="2942" spans="1:31" x14ac:dyDescent="0.25">
      <c r="A2942" t="s">
        <v>76</v>
      </c>
      <c r="B2942" t="s">
        <v>103</v>
      </c>
      <c r="C2942" t="s">
        <v>54</v>
      </c>
      <c r="D2942" t="s">
        <v>32</v>
      </c>
      <c r="E2942" t="s">
        <v>32</v>
      </c>
      <c r="F2942">
        <v>0</v>
      </c>
      <c r="G2942" t="s">
        <v>15</v>
      </c>
      <c r="H2942">
        <v>0</v>
      </c>
      <c r="I2942">
        <v>1</v>
      </c>
      <c r="J2942" t="s">
        <v>32</v>
      </c>
      <c r="K2942" t="s">
        <v>32</v>
      </c>
      <c r="L2942" t="s">
        <v>32</v>
      </c>
      <c r="M2942" t="s">
        <v>32</v>
      </c>
      <c r="N2942" t="s">
        <v>32</v>
      </c>
      <c r="O2942">
        <v>1</v>
      </c>
      <c r="P2942" t="s">
        <v>32</v>
      </c>
      <c r="Q2942" t="s">
        <v>32</v>
      </c>
      <c r="R2942" t="s">
        <v>32</v>
      </c>
      <c r="S2942" t="s">
        <v>32</v>
      </c>
      <c r="T2942" t="s">
        <v>32</v>
      </c>
      <c r="U2942" t="s">
        <v>3819</v>
      </c>
      <c r="V2942">
        <v>0</v>
      </c>
      <c r="W2942">
        <v>1</v>
      </c>
      <c r="X2942" t="s">
        <v>32</v>
      </c>
      <c r="Y2942" t="s">
        <v>71</v>
      </c>
      <c r="Z2942">
        <v>0</v>
      </c>
      <c r="AA2942">
        <v>0</v>
      </c>
      <c r="AB2942">
        <v>0</v>
      </c>
      <c r="AC2942">
        <v>0</v>
      </c>
      <c r="AD2942" t="s">
        <v>32</v>
      </c>
      <c r="AE2942" s="23" t="s">
        <v>32</v>
      </c>
    </row>
    <row r="2943" spans="1:31" hidden="1" x14ac:dyDescent="0.25">
      <c r="A2943" t="s">
        <v>76</v>
      </c>
      <c r="B2943" t="s">
        <v>103</v>
      </c>
      <c r="C2943" t="s">
        <v>32</v>
      </c>
      <c r="D2943" t="s">
        <v>32</v>
      </c>
      <c r="E2943" t="s">
        <v>32</v>
      </c>
      <c r="F2943">
        <v>1</v>
      </c>
      <c r="G2943" t="s">
        <v>16</v>
      </c>
      <c r="H2943">
        <v>1</v>
      </c>
      <c r="I2943">
        <v>0</v>
      </c>
      <c r="J2943" t="s">
        <v>32</v>
      </c>
      <c r="K2943" t="s">
        <v>32</v>
      </c>
      <c r="L2943" t="s">
        <v>32</v>
      </c>
      <c r="M2943" t="s">
        <v>32</v>
      </c>
      <c r="N2943" t="s">
        <v>32</v>
      </c>
      <c r="O2943">
        <v>1</v>
      </c>
      <c r="P2943" t="s">
        <v>32</v>
      </c>
      <c r="Q2943" t="s">
        <v>32</v>
      </c>
      <c r="R2943" t="s">
        <v>32</v>
      </c>
      <c r="S2943" t="s">
        <v>32</v>
      </c>
      <c r="T2943" t="s">
        <v>32</v>
      </c>
      <c r="U2943" t="s">
        <v>3819</v>
      </c>
      <c r="V2943">
        <v>1</v>
      </c>
      <c r="W2943">
        <v>0</v>
      </c>
      <c r="X2943" t="s">
        <v>32</v>
      </c>
      <c r="Y2943" t="s">
        <v>71</v>
      </c>
      <c r="Z2943">
        <v>0</v>
      </c>
      <c r="AA2943">
        <v>0</v>
      </c>
      <c r="AB2943">
        <v>0</v>
      </c>
      <c r="AC2943">
        <v>0</v>
      </c>
      <c r="AD2943" t="s">
        <v>3915</v>
      </c>
      <c r="AE2943" s="23">
        <v>0</v>
      </c>
    </row>
    <row r="2944" spans="1:31" hidden="1" x14ac:dyDescent="0.25">
      <c r="A2944" t="s">
        <v>75</v>
      </c>
      <c r="B2944" t="s">
        <v>38</v>
      </c>
      <c r="C2944" t="s">
        <v>32</v>
      </c>
      <c r="D2944" t="s">
        <v>32</v>
      </c>
      <c r="E2944" t="s">
        <v>32</v>
      </c>
      <c r="F2944">
        <v>0</v>
      </c>
      <c r="G2944" t="s">
        <v>16</v>
      </c>
      <c r="H2944">
        <v>1</v>
      </c>
      <c r="I2944">
        <v>0</v>
      </c>
      <c r="J2944" t="s">
        <v>32</v>
      </c>
      <c r="K2944" t="s">
        <v>32</v>
      </c>
      <c r="L2944" t="s">
        <v>32</v>
      </c>
      <c r="M2944" t="s">
        <v>32</v>
      </c>
      <c r="N2944" t="s">
        <v>32</v>
      </c>
      <c r="O2944">
        <v>1</v>
      </c>
      <c r="P2944" t="s">
        <v>32</v>
      </c>
      <c r="Q2944" t="s">
        <v>32</v>
      </c>
      <c r="R2944" t="s">
        <v>32</v>
      </c>
      <c r="S2944" t="s">
        <v>32</v>
      </c>
      <c r="T2944" t="s">
        <v>32</v>
      </c>
      <c r="U2944" t="s">
        <v>3819</v>
      </c>
      <c r="V2944">
        <v>1</v>
      </c>
      <c r="W2944">
        <v>0</v>
      </c>
      <c r="X2944" t="s">
        <v>32</v>
      </c>
      <c r="Y2944" t="s">
        <v>71</v>
      </c>
      <c r="Z2944">
        <v>0</v>
      </c>
      <c r="AA2944">
        <v>0</v>
      </c>
      <c r="AB2944">
        <v>0</v>
      </c>
      <c r="AC2944">
        <v>0</v>
      </c>
      <c r="AD2944" t="s">
        <v>32</v>
      </c>
      <c r="AE2944" s="23" t="s">
        <v>32</v>
      </c>
    </row>
    <row r="2945" spans="1:31" x14ac:dyDescent="0.25">
      <c r="A2945" t="s">
        <v>76</v>
      </c>
      <c r="B2945" t="s">
        <v>121</v>
      </c>
      <c r="C2945" t="s">
        <v>54</v>
      </c>
      <c r="D2945" t="s">
        <v>32</v>
      </c>
      <c r="E2945" t="s">
        <v>32</v>
      </c>
      <c r="F2945">
        <v>3</v>
      </c>
      <c r="G2945" t="s">
        <v>15</v>
      </c>
      <c r="H2945">
        <v>0</v>
      </c>
      <c r="I2945">
        <v>1</v>
      </c>
      <c r="J2945" t="s">
        <v>32</v>
      </c>
      <c r="K2945" t="s">
        <v>32</v>
      </c>
      <c r="L2945" t="s">
        <v>32</v>
      </c>
      <c r="M2945" t="s">
        <v>32</v>
      </c>
      <c r="N2945" t="s">
        <v>32</v>
      </c>
      <c r="O2945">
        <v>1</v>
      </c>
      <c r="P2945" t="s">
        <v>32</v>
      </c>
      <c r="Q2945" t="s">
        <v>32</v>
      </c>
      <c r="R2945" t="s">
        <v>32</v>
      </c>
      <c r="S2945" t="s">
        <v>32</v>
      </c>
      <c r="T2945" t="s">
        <v>32</v>
      </c>
      <c r="U2945" t="s">
        <v>3819</v>
      </c>
      <c r="V2945">
        <v>0</v>
      </c>
      <c r="W2945">
        <v>1</v>
      </c>
      <c r="X2945" t="s">
        <v>32</v>
      </c>
      <c r="Y2945" t="s">
        <v>71</v>
      </c>
      <c r="Z2945">
        <v>0</v>
      </c>
      <c r="AA2945">
        <v>0</v>
      </c>
      <c r="AB2945">
        <v>0</v>
      </c>
      <c r="AC2945">
        <v>0</v>
      </c>
      <c r="AD2945" t="s">
        <v>32</v>
      </c>
      <c r="AE2945" s="23" t="s">
        <v>32</v>
      </c>
    </row>
    <row r="2946" spans="1:31" x14ac:dyDescent="0.25">
      <c r="A2946" t="s">
        <v>76</v>
      </c>
      <c r="B2946" t="s">
        <v>121</v>
      </c>
      <c r="C2946" t="s">
        <v>54</v>
      </c>
      <c r="D2946" t="s">
        <v>32</v>
      </c>
      <c r="E2946" t="s">
        <v>32</v>
      </c>
      <c r="F2946">
        <v>3</v>
      </c>
      <c r="G2946" t="s">
        <v>15</v>
      </c>
      <c r="H2946">
        <v>0</v>
      </c>
      <c r="I2946">
        <v>1</v>
      </c>
      <c r="J2946" t="s">
        <v>32</v>
      </c>
      <c r="K2946" t="s">
        <v>32</v>
      </c>
      <c r="L2946" t="s">
        <v>32</v>
      </c>
      <c r="M2946" t="s">
        <v>32</v>
      </c>
      <c r="N2946" t="s">
        <v>32</v>
      </c>
      <c r="O2946">
        <v>1</v>
      </c>
      <c r="P2946" t="s">
        <v>32</v>
      </c>
      <c r="Q2946" t="s">
        <v>32</v>
      </c>
      <c r="R2946" t="s">
        <v>32</v>
      </c>
      <c r="S2946" t="s">
        <v>32</v>
      </c>
      <c r="T2946" t="s">
        <v>32</v>
      </c>
      <c r="U2946" t="s">
        <v>3819</v>
      </c>
      <c r="V2946">
        <v>0</v>
      </c>
      <c r="W2946">
        <v>1</v>
      </c>
      <c r="X2946" t="s">
        <v>32</v>
      </c>
      <c r="Y2946" t="s">
        <v>71</v>
      </c>
      <c r="Z2946">
        <v>0</v>
      </c>
      <c r="AA2946">
        <v>0</v>
      </c>
      <c r="AB2946">
        <v>0</v>
      </c>
      <c r="AC2946">
        <v>0</v>
      </c>
      <c r="AD2946" t="s">
        <v>32</v>
      </c>
      <c r="AE2946" s="23" t="s">
        <v>32</v>
      </c>
    </row>
    <row r="2947" spans="1:31" x14ac:dyDescent="0.25">
      <c r="A2947" t="s">
        <v>76</v>
      </c>
      <c r="B2947" t="s">
        <v>143</v>
      </c>
      <c r="C2947" t="s">
        <v>54</v>
      </c>
      <c r="D2947" t="s">
        <v>32</v>
      </c>
      <c r="E2947" t="s">
        <v>32</v>
      </c>
      <c r="F2947">
        <v>0</v>
      </c>
      <c r="G2947" t="s">
        <v>15</v>
      </c>
      <c r="H2947">
        <v>0</v>
      </c>
      <c r="I2947">
        <v>1</v>
      </c>
      <c r="J2947" t="s">
        <v>32</v>
      </c>
      <c r="K2947" t="s">
        <v>32</v>
      </c>
      <c r="L2947" t="s">
        <v>32</v>
      </c>
      <c r="M2947" t="s">
        <v>32</v>
      </c>
      <c r="N2947" t="s">
        <v>32</v>
      </c>
      <c r="O2947">
        <v>1</v>
      </c>
      <c r="P2947" t="s">
        <v>32</v>
      </c>
      <c r="Q2947" t="s">
        <v>32</v>
      </c>
      <c r="R2947" t="s">
        <v>32</v>
      </c>
      <c r="S2947" t="s">
        <v>32</v>
      </c>
      <c r="T2947" t="s">
        <v>32</v>
      </c>
      <c r="U2947" t="s">
        <v>3819</v>
      </c>
      <c r="V2947">
        <v>0</v>
      </c>
      <c r="W2947">
        <v>1</v>
      </c>
      <c r="X2947" t="s">
        <v>32</v>
      </c>
      <c r="Y2947" t="s">
        <v>71</v>
      </c>
      <c r="Z2947">
        <v>0</v>
      </c>
      <c r="AA2947">
        <v>0</v>
      </c>
      <c r="AB2947">
        <v>0</v>
      </c>
      <c r="AC2947">
        <v>0</v>
      </c>
      <c r="AD2947" t="s">
        <v>32</v>
      </c>
      <c r="AE2947" s="23" t="s">
        <v>32</v>
      </c>
    </row>
    <row r="2948" spans="1:31" x14ac:dyDescent="0.25">
      <c r="A2948" t="s">
        <v>69</v>
      </c>
      <c r="B2948" t="s">
        <v>148</v>
      </c>
      <c r="C2948" t="s">
        <v>54</v>
      </c>
      <c r="D2948" t="s">
        <v>32</v>
      </c>
      <c r="E2948" t="s">
        <v>32</v>
      </c>
      <c r="F2948">
        <v>1</v>
      </c>
      <c r="G2948" t="s">
        <v>15</v>
      </c>
      <c r="H2948">
        <v>0</v>
      </c>
      <c r="I2948">
        <v>1</v>
      </c>
      <c r="J2948" t="s">
        <v>44</v>
      </c>
      <c r="K2948">
        <v>1</v>
      </c>
      <c r="L2948" t="s">
        <v>45</v>
      </c>
      <c r="M2948">
        <v>0</v>
      </c>
      <c r="N2948">
        <v>1</v>
      </c>
      <c r="O2948">
        <v>1</v>
      </c>
      <c r="P2948" t="s">
        <v>32</v>
      </c>
      <c r="Q2948" t="s">
        <v>32</v>
      </c>
      <c r="R2948" t="s">
        <v>32</v>
      </c>
      <c r="S2948" t="s">
        <v>32</v>
      </c>
      <c r="T2948" t="s">
        <v>32</v>
      </c>
      <c r="U2948" t="s">
        <v>3819</v>
      </c>
      <c r="V2948">
        <v>0</v>
      </c>
      <c r="W2948">
        <v>1</v>
      </c>
      <c r="X2948" t="s">
        <v>32</v>
      </c>
      <c r="Y2948" t="s">
        <v>71</v>
      </c>
      <c r="Z2948">
        <v>0</v>
      </c>
      <c r="AA2948">
        <v>0</v>
      </c>
      <c r="AB2948">
        <v>0</v>
      </c>
      <c r="AC2948">
        <v>0</v>
      </c>
      <c r="AD2948" t="s">
        <v>32</v>
      </c>
      <c r="AE2948" s="23" t="s">
        <v>32</v>
      </c>
    </row>
    <row r="2949" spans="1:31" x14ac:dyDescent="0.25">
      <c r="A2949" t="s">
        <v>76</v>
      </c>
      <c r="B2949" t="s">
        <v>103</v>
      </c>
      <c r="C2949" t="s">
        <v>54</v>
      </c>
      <c r="D2949" t="s">
        <v>32</v>
      </c>
      <c r="E2949" t="s">
        <v>32</v>
      </c>
      <c r="F2949">
        <v>0</v>
      </c>
      <c r="G2949" t="s">
        <v>15</v>
      </c>
      <c r="H2949">
        <v>0</v>
      </c>
      <c r="I2949">
        <v>1</v>
      </c>
      <c r="J2949" t="s">
        <v>32</v>
      </c>
      <c r="K2949" t="s">
        <v>32</v>
      </c>
      <c r="L2949" t="s">
        <v>32</v>
      </c>
      <c r="M2949" t="s">
        <v>32</v>
      </c>
      <c r="N2949" t="s">
        <v>32</v>
      </c>
      <c r="O2949">
        <v>1</v>
      </c>
      <c r="P2949" t="s">
        <v>32</v>
      </c>
      <c r="Q2949" t="s">
        <v>32</v>
      </c>
      <c r="R2949" t="s">
        <v>32</v>
      </c>
      <c r="S2949" t="s">
        <v>32</v>
      </c>
      <c r="T2949" t="s">
        <v>32</v>
      </c>
      <c r="U2949" t="s">
        <v>3819</v>
      </c>
      <c r="V2949">
        <v>0</v>
      </c>
      <c r="W2949">
        <v>1</v>
      </c>
      <c r="X2949" t="s">
        <v>32</v>
      </c>
      <c r="Y2949" t="s">
        <v>71</v>
      </c>
      <c r="Z2949">
        <v>0</v>
      </c>
      <c r="AA2949">
        <v>0</v>
      </c>
      <c r="AB2949">
        <v>0</v>
      </c>
      <c r="AC2949">
        <v>0</v>
      </c>
      <c r="AD2949" t="s">
        <v>32</v>
      </c>
      <c r="AE2949" s="23" t="s">
        <v>32</v>
      </c>
    </row>
    <row r="2950" spans="1:31" x14ac:dyDescent="0.25">
      <c r="A2950" t="s">
        <v>76</v>
      </c>
      <c r="B2950" t="s">
        <v>103</v>
      </c>
      <c r="C2950" t="s">
        <v>54</v>
      </c>
      <c r="D2950" t="s">
        <v>32</v>
      </c>
      <c r="E2950" t="s">
        <v>32</v>
      </c>
      <c r="F2950">
        <v>0</v>
      </c>
      <c r="G2950" t="s">
        <v>15</v>
      </c>
      <c r="H2950">
        <v>0</v>
      </c>
      <c r="I2950">
        <v>1</v>
      </c>
      <c r="J2950" t="s">
        <v>32</v>
      </c>
      <c r="K2950" t="s">
        <v>32</v>
      </c>
      <c r="L2950" t="s">
        <v>32</v>
      </c>
      <c r="M2950" t="s">
        <v>32</v>
      </c>
      <c r="N2950" t="s">
        <v>32</v>
      </c>
      <c r="O2950">
        <v>1</v>
      </c>
      <c r="P2950" t="s">
        <v>32</v>
      </c>
      <c r="Q2950" t="s">
        <v>32</v>
      </c>
      <c r="R2950" t="s">
        <v>32</v>
      </c>
      <c r="S2950" t="s">
        <v>32</v>
      </c>
      <c r="T2950" t="s">
        <v>32</v>
      </c>
      <c r="U2950" t="s">
        <v>3819</v>
      </c>
      <c r="V2950">
        <v>0</v>
      </c>
      <c r="W2950">
        <v>1</v>
      </c>
      <c r="X2950" t="s">
        <v>32</v>
      </c>
      <c r="Y2950" t="s">
        <v>71</v>
      </c>
      <c r="Z2950">
        <v>0</v>
      </c>
      <c r="AA2950">
        <v>0</v>
      </c>
      <c r="AB2950">
        <v>0</v>
      </c>
      <c r="AC2950">
        <v>0</v>
      </c>
      <c r="AD2950" t="s">
        <v>32</v>
      </c>
      <c r="AE2950" s="23" t="s">
        <v>32</v>
      </c>
    </row>
    <row r="2951" spans="1:31" x14ac:dyDescent="0.25">
      <c r="A2951" t="s">
        <v>76</v>
      </c>
      <c r="B2951" t="s">
        <v>31</v>
      </c>
      <c r="C2951" t="s">
        <v>54</v>
      </c>
      <c r="D2951" t="s">
        <v>32</v>
      </c>
      <c r="E2951" t="s">
        <v>32</v>
      </c>
      <c r="F2951">
        <v>0</v>
      </c>
      <c r="G2951" t="s">
        <v>15</v>
      </c>
      <c r="H2951">
        <v>0</v>
      </c>
      <c r="I2951">
        <v>1</v>
      </c>
      <c r="J2951" t="s">
        <v>32</v>
      </c>
      <c r="K2951" t="s">
        <v>32</v>
      </c>
      <c r="L2951" t="s">
        <v>32</v>
      </c>
      <c r="M2951" t="s">
        <v>32</v>
      </c>
      <c r="N2951" t="s">
        <v>32</v>
      </c>
      <c r="O2951">
        <v>1</v>
      </c>
      <c r="P2951" t="s">
        <v>32</v>
      </c>
      <c r="Q2951" t="s">
        <v>32</v>
      </c>
      <c r="R2951" t="s">
        <v>32</v>
      </c>
      <c r="S2951" t="s">
        <v>32</v>
      </c>
      <c r="T2951" t="s">
        <v>32</v>
      </c>
      <c r="U2951" t="s">
        <v>3819</v>
      </c>
      <c r="V2951">
        <v>0</v>
      </c>
      <c r="W2951">
        <v>1</v>
      </c>
      <c r="X2951" t="s">
        <v>32</v>
      </c>
      <c r="Y2951" t="s">
        <v>71</v>
      </c>
      <c r="Z2951">
        <v>0</v>
      </c>
      <c r="AA2951">
        <v>0</v>
      </c>
      <c r="AB2951">
        <v>0</v>
      </c>
      <c r="AC2951">
        <v>0</v>
      </c>
      <c r="AD2951" t="s">
        <v>32</v>
      </c>
      <c r="AE2951" s="23" t="s">
        <v>32</v>
      </c>
    </row>
    <row r="2952" spans="1:31" hidden="1" x14ac:dyDescent="0.25">
      <c r="A2952" t="s">
        <v>78</v>
      </c>
      <c r="B2952" t="s">
        <v>38</v>
      </c>
      <c r="C2952" t="s">
        <v>32</v>
      </c>
      <c r="D2952" t="s">
        <v>32</v>
      </c>
      <c r="E2952" t="s">
        <v>32</v>
      </c>
      <c r="F2952">
        <v>0</v>
      </c>
      <c r="G2952" t="s">
        <v>16</v>
      </c>
      <c r="H2952">
        <v>1</v>
      </c>
      <c r="I2952">
        <v>0</v>
      </c>
      <c r="J2952" t="s">
        <v>32</v>
      </c>
      <c r="K2952" t="s">
        <v>32</v>
      </c>
      <c r="L2952" t="s">
        <v>32</v>
      </c>
      <c r="M2952" t="s">
        <v>32</v>
      </c>
      <c r="N2952" t="s">
        <v>32</v>
      </c>
      <c r="O2952">
        <v>1</v>
      </c>
      <c r="P2952" t="s">
        <v>32</v>
      </c>
      <c r="Q2952" t="s">
        <v>32</v>
      </c>
      <c r="R2952" t="s">
        <v>32</v>
      </c>
      <c r="S2952" t="s">
        <v>32</v>
      </c>
      <c r="T2952" t="s">
        <v>32</v>
      </c>
      <c r="U2952" t="s">
        <v>3819</v>
      </c>
      <c r="V2952">
        <v>1</v>
      </c>
      <c r="W2952">
        <v>0</v>
      </c>
      <c r="X2952" t="s">
        <v>32</v>
      </c>
      <c r="Y2952" t="s">
        <v>71</v>
      </c>
      <c r="Z2952">
        <v>0</v>
      </c>
      <c r="AA2952">
        <v>0</v>
      </c>
      <c r="AB2952">
        <v>0</v>
      </c>
      <c r="AC2952">
        <v>0</v>
      </c>
      <c r="AD2952" t="s">
        <v>32</v>
      </c>
      <c r="AE2952" s="23" t="s">
        <v>32</v>
      </c>
    </row>
    <row r="2953" spans="1:31" x14ac:dyDescent="0.25">
      <c r="A2953" t="s">
        <v>76</v>
      </c>
      <c r="B2953" t="s">
        <v>103</v>
      </c>
      <c r="C2953" t="s">
        <v>54</v>
      </c>
      <c r="D2953" t="s">
        <v>32</v>
      </c>
      <c r="E2953" t="s">
        <v>32</v>
      </c>
      <c r="F2953">
        <v>0</v>
      </c>
      <c r="G2953" t="s">
        <v>15</v>
      </c>
      <c r="H2953">
        <v>0</v>
      </c>
      <c r="I2953">
        <v>1</v>
      </c>
      <c r="J2953" t="s">
        <v>32</v>
      </c>
      <c r="K2953" t="s">
        <v>32</v>
      </c>
      <c r="L2953" t="s">
        <v>32</v>
      </c>
      <c r="M2953" t="s">
        <v>32</v>
      </c>
      <c r="N2953" t="s">
        <v>32</v>
      </c>
      <c r="O2953">
        <v>1</v>
      </c>
      <c r="P2953" t="s">
        <v>32</v>
      </c>
      <c r="Q2953" t="s">
        <v>32</v>
      </c>
      <c r="R2953" t="s">
        <v>32</v>
      </c>
      <c r="S2953" t="s">
        <v>32</v>
      </c>
      <c r="T2953" t="s">
        <v>32</v>
      </c>
      <c r="U2953" t="s">
        <v>3819</v>
      </c>
      <c r="V2953">
        <v>0</v>
      </c>
      <c r="W2953">
        <v>1</v>
      </c>
      <c r="X2953" t="s">
        <v>32</v>
      </c>
      <c r="Y2953" t="s">
        <v>71</v>
      </c>
      <c r="Z2953">
        <v>0</v>
      </c>
      <c r="AA2953">
        <v>0</v>
      </c>
      <c r="AB2953">
        <v>0</v>
      </c>
      <c r="AC2953">
        <v>0</v>
      </c>
      <c r="AD2953" t="s">
        <v>32</v>
      </c>
      <c r="AE2953" s="23" t="s">
        <v>32</v>
      </c>
    </row>
    <row r="2954" spans="1:31" x14ac:dyDescent="0.25">
      <c r="A2954" t="s">
        <v>69</v>
      </c>
      <c r="B2954" t="s">
        <v>103</v>
      </c>
      <c r="C2954" t="s">
        <v>54</v>
      </c>
      <c r="D2954" t="s">
        <v>32</v>
      </c>
      <c r="E2954" t="s">
        <v>32</v>
      </c>
      <c r="F2954">
        <v>1</v>
      </c>
      <c r="G2954" t="s">
        <v>15</v>
      </c>
      <c r="H2954">
        <v>0</v>
      </c>
      <c r="I2954">
        <v>1</v>
      </c>
      <c r="J2954" t="s">
        <v>32</v>
      </c>
      <c r="K2954" t="s">
        <v>32</v>
      </c>
      <c r="L2954" t="s">
        <v>32</v>
      </c>
      <c r="M2954" t="s">
        <v>32</v>
      </c>
      <c r="N2954" t="s">
        <v>32</v>
      </c>
      <c r="O2954">
        <v>1</v>
      </c>
      <c r="P2954" t="s">
        <v>32</v>
      </c>
      <c r="Q2954" t="s">
        <v>32</v>
      </c>
      <c r="R2954" t="s">
        <v>32</v>
      </c>
      <c r="S2954" t="s">
        <v>32</v>
      </c>
      <c r="T2954" t="s">
        <v>32</v>
      </c>
      <c r="U2954" t="s">
        <v>3819</v>
      </c>
      <c r="V2954">
        <v>0</v>
      </c>
      <c r="W2954">
        <v>1</v>
      </c>
      <c r="X2954" t="s">
        <v>32</v>
      </c>
      <c r="Y2954" t="s">
        <v>35</v>
      </c>
      <c r="Z2954">
        <v>0</v>
      </c>
      <c r="AA2954">
        <v>0</v>
      </c>
      <c r="AB2954">
        <v>0</v>
      </c>
      <c r="AC2954">
        <v>1</v>
      </c>
      <c r="AD2954" t="s">
        <v>32</v>
      </c>
      <c r="AE2954" s="23" t="s">
        <v>32</v>
      </c>
    </row>
    <row r="2955" spans="1:31" x14ac:dyDescent="0.25">
      <c r="A2955" t="s">
        <v>69</v>
      </c>
      <c r="B2955" t="s">
        <v>103</v>
      </c>
      <c r="C2955" t="s">
        <v>54</v>
      </c>
      <c r="D2955" t="s">
        <v>32</v>
      </c>
      <c r="E2955" t="s">
        <v>32</v>
      </c>
      <c r="F2955">
        <v>1</v>
      </c>
      <c r="G2955" t="s">
        <v>15</v>
      </c>
      <c r="H2955">
        <v>0</v>
      </c>
      <c r="I2955">
        <v>1</v>
      </c>
      <c r="J2955" t="s">
        <v>32</v>
      </c>
      <c r="K2955" t="s">
        <v>32</v>
      </c>
      <c r="L2955" t="s">
        <v>32</v>
      </c>
      <c r="M2955" t="s">
        <v>32</v>
      </c>
      <c r="N2955" t="s">
        <v>32</v>
      </c>
      <c r="O2955">
        <v>1</v>
      </c>
      <c r="P2955" t="s">
        <v>32</v>
      </c>
      <c r="Q2955" t="s">
        <v>32</v>
      </c>
      <c r="R2955" t="s">
        <v>32</v>
      </c>
      <c r="S2955" t="s">
        <v>32</v>
      </c>
      <c r="T2955" t="s">
        <v>32</v>
      </c>
      <c r="U2955" t="s">
        <v>3819</v>
      </c>
      <c r="V2955">
        <v>0</v>
      </c>
      <c r="W2955">
        <v>1</v>
      </c>
      <c r="X2955" t="s">
        <v>32</v>
      </c>
      <c r="Y2955" t="s">
        <v>71</v>
      </c>
      <c r="Z2955">
        <v>0</v>
      </c>
      <c r="AA2955">
        <v>0</v>
      </c>
      <c r="AB2955">
        <v>0</v>
      </c>
      <c r="AC2955">
        <v>0</v>
      </c>
      <c r="AD2955" t="s">
        <v>32</v>
      </c>
      <c r="AE2955" s="23" t="s">
        <v>32</v>
      </c>
    </row>
    <row r="2956" spans="1:31" x14ac:dyDescent="0.25">
      <c r="A2956" t="s">
        <v>76</v>
      </c>
      <c r="B2956" t="s">
        <v>148</v>
      </c>
      <c r="C2956" t="s">
        <v>54</v>
      </c>
      <c r="D2956" t="s">
        <v>32</v>
      </c>
      <c r="E2956" t="s">
        <v>32</v>
      </c>
      <c r="F2956">
        <v>0</v>
      </c>
      <c r="G2956" t="s">
        <v>15</v>
      </c>
      <c r="H2956">
        <v>0</v>
      </c>
      <c r="I2956">
        <v>1</v>
      </c>
      <c r="J2956" t="s">
        <v>32</v>
      </c>
      <c r="K2956" t="s">
        <v>32</v>
      </c>
      <c r="L2956" t="s">
        <v>32</v>
      </c>
      <c r="M2956" t="s">
        <v>32</v>
      </c>
      <c r="N2956" t="s">
        <v>32</v>
      </c>
      <c r="O2956">
        <v>1</v>
      </c>
      <c r="P2956" t="s">
        <v>32</v>
      </c>
      <c r="Q2956" t="s">
        <v>32</v>
      </c>
      <c r="R2956" t="s">
        <v>32</v>
      </c>
      <c r="S2956" t="s">
        <v>32</v>
      </c>
      <c r="T2956" t="s">
        <v>32</v>
      </c>
      <c r="U2956" t="s">
        <v>3819</v>
      </c>
      <c r="V2956">
        <v>0</v>
      </c>
      <c r="W2956">
        <v>1</v>
      </c>
      <c r="X2956" t="s">
        <v>32</v>
      </c>
      <c r="Y2956" t="s">
        <v>71</v>
      </c>
      <c r="Z2956">
        <v>0</v>
      </c>
      <c r="AA2956">
        <v>0</v>
      </c>
      <c r="AB2956">
        <v>0</v>
      </c>
      <c r="AC2956">
        <v>0</v>
      </c>
      <c r="AD2956" t="s">
        <v>32</v>
      </c>
      <c r="AE2956" s="23" t="s">
        <v>32</v>
      </c>
    </row>
    <row r="2957" spans="1:31" x14ac:dyDescent="0.25">
      <c r="A2957" t="s">
        <v>76</v>
      </c>
      <c r="B2957" t="s">
        <v>148</v>
      </c>
      <c r="C2957" t="s">
        <v>54</v>
      </c>
      <c r="D2957" t="s">
        <v>32</v>
      </c>
      <c r="E2957" t="s">
        <v>32</v>
      </c>
      <c r="F2957">
        <v>0</v>
      </c>
      <c r="G2957" t="s">
        <v>15</v>
      </c>
      <c r="H2957">
        <v>0</v>
      </c>
      <c r="I2957">
        <v>1</v>
      </c>
      <c r="J2957" t="s">
        <v>32</v>
      </c>
      <c r="K2957" t="s">
        <v>32</v>
      </c>
      <c r="L2957" t="s">
        <v>32</v>
      </c>
      <c r="M2957" t="s">
        <v>32</v>
      </c>
      <c r="N2957" t="s">
        <v>32</v>
      </c>
      <c r="O2957">
        <v>1</v>
      </c>
      <c r="P2957" t="s">
        <v>32</v>
      </c>
      <c r="Q2957" t="s">
        <v>32</v>
      </c>
      <c r="R2957" t="s">
        <v>32</v>
      </c>
      <c r="S2957" t="s">
        <v>32</v>
      </c>
      <c r="T2957" t="s">
        <v>32</v>
      </c>
      <c r="U2957" t="s">
        <v>3819</v>
      </c>
      <c r="V2957">
        <v>0</v>
      </c>
      <c r="W2957">
        <v>1</v>
      </c>
      <c r="X2957" t="s">
        <v>32</v>
      </c>
      <c r="Y2957" t="s">
        <v>71</v>
      </c>
      <c r="Z2957">
        <v>0</v>
      </c>
      <c r="AA2957">
        <v>0</v>
      </c>
      <c r="AB2957">
        <v>0</v>
      </c>
      <c r="AC2957">
        <v>0</v>
      </c>
      <c r="AD2957" t="s">
        <v>32</v>
      </c>
      <c r="AE2957" s="23" t="s">
        <v>32</v>
      </c>
    </row>
    <row r="2958" spans="1:31" hidden="1" x14ac:dyDescent="0.25">
      <c r="A2958" t="s">
        <v>76</v>
      </c>
      <c r="B2958" t="s">
        <v>148</v>
      </c>
      <c r="C2958" t="s">
        <v>32</v>
      </c>
      <c r="D2958" t="s">
        <v>32</v>
      </c>
      <c r="E2958" t="s">
        <v>32</v>
      </c>
      <c r="F2958">
        <v>0</v>
      </c>
      <c r="G2958" t="s">
        <v>16</v>
      </c>
      <c r="H2958">
        <v>1</v>
      </c>
      <c r="I2958">
        <v>0</v>
      </c>
      <c r="J2958" t="s">
        <v>32</v>
      </c>
      <c r="K2958" t="s">
        <v>32</v>
      </c>
      <c r="L2958" t="s">
        <v>32</v>
      </c>
      <c r="M2958" t="s">
        <v>32</v>
      </c>
      <c r="N2958" t="s">
        <v>32</v>
      </c>
      <c r="O2958">
        <v>1</v>
      </c>
      <c r="P2958" t="s">
        <v>32</v>
      </c>
      <c r="Q2958" t="s">
        <v>32</v>
      </c>
      <c r="R2958" t="s">
        <v>32</v>
      </c>
      <c r="S2958" t="s">
        <v>32</v>
      </c>
      <c r="T2958" t="s">
        <v>32</v>
      </c>
      <c r="U2958" t="s">
        <v>3819</v>
      </c>
      <c r="V2958">
        <v>1</v>
      </c>
      <c r="W2958">
        <v>0</v>
      </c>
      <c r="X2958" t="s">
        <v>32</v>
      </c>
      <c r="Y2958" t="s">
        <v>80</v>
      </c>
      <c r="Z2958">
        <v>0</v>
      </c>
      <c r="AA2958">
        <v>0</v>
      </c>
      <c r="AB2958">
        <v>0</v>
      </c>
      <c r="AC2958">
        <v>0</v>
      </c>
      <c r="AD2958" t="s">
        <v>32</v>
      </c>
      <c r="AE2958" s="23" t="s">
        <v>32</v>
      </c>
    </row>
    <row r="2959" spans="1:31" hidden="1" x14ac:dyDescent="0.25">
      <c r="A2959" t="s">
        <v>76</v>
      </c>
      <c r="B2959" t="s">
        <v>38</v>
      </c>
      <c r="C2959" t="s">
        <v>32</v>
      </c>
      <c r="D2959" t="s">
        <v>32</v>
      </c>
      <c r="E2959" t="s">
        <v>32</v>
      </c>
      <c r="F2959">
        <v>0</v>
      </c>
      <c r="G2959" t="s">
        <v>16</v>
      </c>
      <c r="H2959">
        <v>1</v>
      </c>
      <c r="I2959">
        <v>0</v>
      </c>
      <c r="J2959" t="s">
        <v>32</v>
      </c>
      <c r="K2959" t="s">
        <v>32</v>
      </c>
      <c r="L2959" t="s">
        <v>32</v>
      </c>
      <c r="M2959" t="s">
        <v>32</v>
      </c>
      <c r="N2959" t="s">
        <v>32</v>
      </c>
      <c r="O2959">
        <v>1</v>
      </c>
      <c r="P2959" t="s">
        <v>32</v>
      </c>
      <c r="Q2959" t="s">
        <v>32</v>
      </c>
      <c r="R2959" t="s">
        <v>32</v>
      </c>
      <c r="S2959" t="s">
        <v>32</v>
      </c>
      <c r="T2959" t="s">
        <v>32</v>
      </c>
      <c r="U2959" t="s">
        <v>3819</v>
      </c>
      <c r="V2959">
        <v>1</v>
      </c>
      <c r="W2959">
        <v>0</v>
      </c>
      <c r="X2959" t="s">
        <v>32</v>
      </c>
      <c r="Y2959" t="s">
        <v>70</v>
      </c>
      <c r="Z2959">
        <v>0</v>
      </c>
      <c r="AA2959">
        <v>0</v>
      </c>
      <c r="AB2959">
        <v>0</v>
      </c>
      <c r="AC2959">
        <v>0</v>
      </c>
      <c r="AD2959" t="s">
        <v>32</v>
      </c>
      <c r="AE2959" s="23" t="s">
        <v>32</v>
      </c>
    </row>
    <row r="2960" spans="1:31" x14ac:dyDescent="0.25">
      <c r="A2960" t="s">
        <v>75</v>
      </c>
      <c r="B2960" t="s">
        <v>31</v>
      </c>
      <c r="C2960" t="s">
        <v>54</v>
      </c>
      <c r="D2960" t="s">
        <v>32</v>
      </c>
      <c r="E2960" t="s">
        <v>32</v>
      </c>
      <c r="F2960">
        <v>0</v>
      </c>
      <c r="G2960" t="s">
        <v>15</v>
      </c>
      <c r="H2960">
        <v>0</v>
      </c>
      <c r="I2960">
        <v>1</v>
      </c>
      <c r="J2960" t="s">
        <v>32</v>
      </c>
      <c r="K2960" t="s">
        <v>32</v>
      </c>
      <c r="L2960" t="s">
        <v>32</v>
      </c>
      <c r="M2960" t="s">
        <v>32</v>
      </c>
      <c r="N2960" t="s">
        <v>32</v>
      </c>
      <c r="O2960">
        <v>1</v>
      </c>
      <c r="P2960" t="s">
        <v>32</v>
      </c>
      <c r="Q2960" t="s">
        <v>32</v>
      </c>
      <c r="R2960" t="s">
        <v>32</v>
      </c>
      <c r="S2960" t="s">
        <v>32</v>
      </c>
      <c r="T2960" t="s">
        <v>32</v>
      </c>
      <c r="U2960" t="s">
        <v>3819</v>
      </c>
      <c r="V2960">
        <v>0</v>
      </c>
      <c r="W2960">
        <v>1</v>
      </c>
      <c r="X2960" t="s">
        <v>32</v>
      </c>
      <c r="Y2960" t="s">
        <v>71</v>
      </c>
      <c r="Z2960">
        <v>0</v>
      </c>
      <c r="AA2960">
        <v>0</v>
      </c>
      <c r="AB2960">
        <v>0</v>
      </c>
      <c r="AC2960">
        <v>0</v>
      </c>
      <c r="AD2960" t="s">
        <v>32</v>
      </c>
      <c r="AE2960" s="23" t="s">
        <v>32</v>
      </c>
    </row>
    <row r="2961" spans="1:31" x14ac:dyDescent="0.25">
      <c r="A2961" t="s">
        <v>75</v>
      </c>
      <c r="B2961" t="s">
        <v>103</v>
      </c>
      <c r="C2961" t="s">
        <v>54</v>
      </c>
      <c r="D2961" t="s">
        <v>32</v>
      </c>
      <c r="E2961" t="s">
        <v>32</v>
      </c>
      <c r="F2961">
        <v>0</v>
      </c>
      <c r="G2961" t="s">
        <v>15</v>
      </c>
      <c r="H2961">
        <v>0</v>
      </c>
      <c r="I2961">
        <v>1</v>
      </c>
      <c r="J2961" t="s">
        <v>32</v>
      </c>
      <c r="K2961" t="s">
        <v>32</v>
      </c>
      <c r="L2961" t="s">
        <v>32</v>
      </c>
      <c r="M2961" t="s">
        <v>32</v>
      </c>
      <c r="N2961" t="s">
        <v>32</v>
      </c>
      <c r="O2961">
        <v>1</v>
      </c>
      <c r="P2961" t="s">
        <v>32</v>
      </c>
      <c r="Q2961" t="s">
        <v>32</v>
      </c>
      <c r="R2961" t="s">
        <v>32</v>
      </c>
      <c r="S2961" t="s">
        <v>32</v>
      </c>
      <c r="T2961" t="s">
        <v>32</v>
      </c>
      <c r="U2961" t="s">
        <v>3819</v>
      </c>
      <c r="V2961">
        <v>0</v>
      </c>
      <c r="W2961">
        <v>1</v>
      </c>
      <c r="X2961" t="s">
        <v>32</v>
      </c>
      <c r="Y2961" t="s">
        <v>71</v>
      </c>
      <c r="Z2961">
        <v>0</v>
      </c>
      <c r="AA2961">
        <v>0</v>
      </c>
      <c r="AB2961">
        <v>0</v>
      </c>
      <c r="AC2961">
        <v>0</v>
      </c>
      <c r="AD2961" t="s">
        <v>32</v>
      </c>
      <c r="AE2961" s="23" t="s">
        <v>32</v>
      </c>
    </row>
    <row r="2962" spans="1:31" hidden="1" x14ac:dyDescent="0.25">
      <c r="A2962" t="s">
        <v>83</v>
      </c>
      <c r="B2962" t="s">
        <v>113</v>
      </c>
      <c r="C2962" t="s">
        <v>32</v>
      </c>
      <c r="D2962" t="s">
        <v>32</v>
      </c>
      <c r="E2962" t="s">
        <v>32</v>
      </c>
      <c r="F2962">
        <v>0</v>
      </c>
      <c r="G2962" t="s">
        <v>16</v>
      </c>
      <c r="H2962">
        <v>1</v>
      </c>
      <c r="I2962">
        <v>0</v>
      </c>
      <c r="J2962" t="s">
        <v>32</v>
      </c>
      <c r="K2962" t="s">
        <v>32</v>
      </c>
      <c r="L2962" t="s">
        <v>32</v>
      </c>
      <c r="M2962" t="s">
        <v>32</v>
      </c>
      <c r="N2962" t="s">
        <v>32</v>
      </c>
      <c r="O2962">
        <v>1</v>
      </c>
      <c r="P2962" t="s">
        <v>32</v>
      </c>
      <c r="Q2962" t="s">
        <v>32</v>
      </c>
      <c r="R2962" t="s">
        <v>32</v>
      </c>
      <c r="S2962" t="s">
        <v>32</v>
      </c>
      <c r="T2962" t="s">
        <v>32</v>
      </c>
      <c r="U2962" t="s">
        <v>3819</v>
      </c>
      <c r="V2962">
        <v>1</v>
      </c>
      <c r="W2962">
        <v>0</v>
      </c>
      <c r="X2962" t="s">
        <v>32</v>
      </c>
      <c r="Y2962" t="s">
        <v>71</v>
      </c>
      <c r="Z2962">
        <v>0</v>
      </c>
      <c r="AA2962">
        <v>0</v>
      </c>
      <c r="AB2962">
        <v>0</v>
      </c>
      <c r="AC2962">
        <v>0</v>
      </c>
      <c r="AD2962" t="s">
        <v>32</v>
      </c>
      <c r="AE2962" s="23" t="s">
        <v>32</v>
      </c>
    </row>
    <row r="2963" spans="1:31" x14ac:dyDescent="0.25">
      <c r="A2963" t="s">
        <v>78</v>
      </c>
      <c r="B2963" t="s">
        <v>31</v>
      </c>
      <c r="C2963" t="s">
        <v>54</v>
      </c>
      <c r="D2963" t="s">
        <v>32</v>
      </c>
      <c r="E2963" t="s">
        <v>32</v>
      </c>
      <c r="F2963">
        <v>0</v>
      </c>
      <c r="G2963" t="s">
        <v>15</v>
      </c>
      <c r="H2963">
        <v>0</v>
      </c>
      <c r="I2963">
        <v>1</v>
      </c>
      <c r="J2963" t="s">
        <v>32</v>
      </c>
      <c r="K2963" t="s">
        <v>32</v>
      </c>
      <c r="L2963" t="s">
        <v>32</v>
      </c>
      <c r="M2963" t="s">
        <v>32</v>
      </c>
      <c r="N2963" t="s">
        <v>32</v>
      </c>
      <c r="O2963">
        <v>1</v>
      </c>
      <c r="P2963" t="s">
        <v>32</v>
      </c>
      <c r="Q2963" t="s">
        <v>32</v>
      </c>
      <c r="R2963" t="s">
        <v>32</v>
      </c>
      <c r="S2963" t="s">
        <v>32</v>
      </c>
      <c r="T2963" t="s">
        <v>32</v>
      </c>
      <c r="U2963" t="s">
        <v>3819</v>
      </c>
      <c r="V2963">
        <v>0</v>
      </c>
      <c r="W2963">
        <v>1</v>
      </c>
      <c r="X2963" t="s">
        <v>32</v>
      </c>
      <c r="Y2963" t="s">
        <v>71</v>
      </c>
      <c r="Z2963">
        <v>0</v>
      </c>
      <c r="AA2963">
        <v>0</v>
      </c>
      <c r="AB2963">
        <v>0</v>
      </c>
      <c r="AC2963">
        <v>0</v>
      </c>
      <c r="AD2963" t="s">
        <v>32</v>
      </c>
      <c r="AE2963" s="23" t="s">
        <v>32</v>
      </c>
    </row>
    <row r="2964" spans="1:31" x14ac:dyDescent="0.25">
      <c r="A2964" t="s">
        <v>78</v>
      </c>
      <c r="B2964" t="s">
        <v>38</v>
      </c>
      <c r="C2964" t="s">
        <v>56</v>
      </c>
      <c r="D2964" t="s">
        <v>32</v>
      </c>
      <c r="E2964" t="s">
        <v>32</v>
      </c>
      <c r="F2964">
        <v>1</v>
      </c>
      <c r="G2964" t="s">
        <v>15</v>
      </c>
      <c r="H2964">
        <v>0</v>
      </c>
      <c r="I2964">
        <v>1</v>
      </c>
      <c r="J2964" t="s">
        <v>32</v>
      </c>
      <c r="K2964" t="s">
        <v>32</v>
      </c>
      <c r="L2964" t="s">
        <v>32</v>
      </c>
      <c r="M2964" t="s">
        <v>32</v>
      </c>
      <c r="N2964" t="s">
        <v>32</v>
      </c>
      <c r="O2964">
        <v>1</v>
      </c>
      <c r="P2964" t="s">
        <v>32</v>
      </c>
      <c r="Q2964" t="s">
        <v>32</v>
      </c>
      <c r="R2964" t="s">
        <v>32</v>
      </c>
      <c r="S2964" t="s">
        <v>32</v>
      </c>
      <c r="T2964" t="s">
        <v>32</v>
      </c>
      <c r="U2964" t="s">
        <v>3819</v>
      </c>
      <c r="V2964">
        <v>0</v>
      </c>
      <c r="W2964">
        <v>1</v>
      </c>
      <c r="X2964" t="s">
        <v>32</v>
      </c>
      <c r="Y2964" t="s">
        <v>80</v>
      </c>
      <c r="Z2964">
        <v>0</v>
      </c>
      <c r="AA2964">
        <v>0</v>
      </c>
      <c r="AB2964">
        <v>0</v>
      </c>
      <c r="AC2964">
        <v>0</v>
      </c>
      <c r="AD2964" t="s">
        <v>32</v>
      </c>
      <c r="AE2964" s="23" t="s">
        <v>32</v>
      </c>
    </row>
    <row r="2965" spans="1:31" hidden="1" x14ac:dyDescent="0.25">
      <c r="A2965" t="s">
        <v>3885</v>
      </c>
      <c r="B2965" t="s">
        <v>38</v>
      </c>
      <c r="C2965" t="s">
        <v>32</v>
      </c>
      <c r="D2965" t="s">
        <v>32</v>
      </c>
      <c r="E2965" t="s">
        <v>32</v>
      </c>
      <c r="F2965">
        <v>0</v>
      </c>
      <c r="G2965" t="s">
        <v>16</v>
      </c>
      <c r="H2965">
        <v>1</v>
      </c>
      <c r="I2965">
        <v>0</v>
      </c>
      <c r="J2965" t="s">
        <v>32</v>
      </c>
      <c r="K2965" t="s">
        <v>32</v>
      </c>
      <c r="L2965" t="s">
        <v>32</v>
      </c>
      <c r="M2965" t="s">
        <v>32</v>
      </c>
      <c r="N2965" t="s">
        <v>32</v>
      </c>
      <c r="O2965">
        <v>1</v>
      </c>
      <c r="P2965" t="s">
        <v>32</v>
      </c>
      <c r="Q2965" t="s">
        <v>32</v>
      </c>
      <c r="R2965" t="s">
        <v>32</v>
      </c>
      <c r="S2965" t="s">
        <v>32</v>
      </c>
      <c r="T2965" t="s">
        <v>32</v>
      </c>
      <c r="U2965" t="s">
        <v>3819</v>
      </c>
      <c r="V2965">
        <v>1</v>
      </c>
      <c r="W2965">
        <v>0</v>
      </c>
      <c r="X2965" t="s">
        <v>32</v>
      </c>
      <c r="Y2965" t="s">
        <v>71</v>
      </c>
      <c r="Z2965">
        <v>0</v>
      </c>
      <c r="AA2965">
        <v>0</v>
      </c>
      <c r="AB2965">
        <v>0</v>
      </c>
      <c r="AC2965">
        <v>0</v>
      </c>
      <c r="AD2965" t="s">
        <v>32</v>
      </c>
      <c r="AE2965" s="23" t="s">
        <v>32</v>
      </c>
    </row>
    <row r="2966" spans="1:31" x14ac:dyDescent="0.25">
      <c r="A2966" t="s">
        <v>78</v>
      </c>
      <c r="B2966" t="s">
        <v>103</v>
      </c>
      <c r="C2966" t="s">
        <v>54</v>
      </c>
      <c r="D2966" t="s">
        <v>32</v>
      </c>
      <c r="E2966" t="s">
        <v>32</v>
      </c>
      <c r="F2966">
        <v>0</v>
      </c>
      <c r="G2966" t="s">
        <v>15</v>
      </c>
      <c r="H2966">
        <v>0</v>
      </c>
      <c r="I2966">
        <v>1</v>
      </c>
      <c r="J2966" t="s">
        <v>32</v>
      </c>
      <c r="K2966" t="s">
        <v>32</v>
      </c>
      <c r="L2966" t="s">
        <v>32</v>
      </c>
      <c r="M2966" t="s">
        <v>32</v>
      </c>
      <c r="N2966" t="s">
        <v>32</v>
      </c>
      <c r="O2966">
        <v>1</v>
      </c>
      <c r="P2966" t="s">
        <v>32</v>
      </c>
      <c r="Q2966" t="s">
        <v>32</v>
      </c>
      <c r="R2966" t="s">
        <v>32</v>
      </c>
      <c r="S2966" t="s">
        <v>32</v>
      </c>
      <c r="T2966" t="s">
        <v>32</v>
      </c>
      <c r="U2966" t="s">
        <v>3819</v>
      </c>
      <c r="V2966">
        <v>0</v>
      </c>
      <c r="W2966">
        <v>1</v>
      </c>
      <c r="X2966" t="s">
        <v>32</v>
      </c>
      <c r="Y2966" t="s">
        <v>71</v>
      </c>
      <c r="Z2966">
        <v>0</v>
      </c>
      <c r="AA2966">
        <v>0</v>
      </c>
      <c r="AB2966">
        <v>0</v>
      </c>
      <c r="AC2966">
        <v>0</v>
      </c>
      <c r="AD2966" t="s">
        <v>32</v>
      </c>
      <c r="AE2966" s="23" t="s">
        <v>32</v>
      </c>
    </row>
    <row r="2967" spans="1:31" x14ac:dyDescent="0.25">
      <c r="A2967" t="s">
        <v>69</v>
      </c>
      <c r="B2967" t="s">
        <v>31</v>
      </c>
      <c r="C2967" t="s">
        <v>54</v>
      </c>
      <c r="D2967" t="s">
        <v>32</v>
      </c>
      <c r="E2967" t="s">
        <v>32</v>
      </c>
      <c r="F2967">
        <v>0</v>
      </c>
      <c r="G2967" t="s">
        <v>15</v>
      </c>
      <c r="H2967">
        <v>0</v>
      </c>
      <c r="I2967">
        <v>1</v>
      </c>
      <c r="J2967" t="s">
        <v>32</v>
      </c>
      <c r="K2967" t="s">
        <v>32</v>
      </c>
      <c r="L2967" t="s">
        <v>32</v>
      </c>
      <c r="M2967" t="s">
        <v>32</v>
      </c>
      <c r="N2967" t="s">
        <v>32</v>
      </c>
      <c r="O2967">
        <v>1</v>
      </c>
      <c r="P2967" t="s">
        <v>32</v>
      </c>
      <c r="Q2967" t="s">
        <v>32</v>
      </c>
      <c r="R2967" t="s">
        <v>32</v>
      </c>
      <c r="S2967" t="s">
        <v>32</v>
      </c>
      <c r="T2967" t="s">
        <v>32</v>
      </c>
      <c r="U2967" t="s">
        <v>3819</v>
      </c>
      <c r="V2967">
        <v>0</v>
      </c>
      <c r="W2967">
        <v>1</v>
      </c>
      <c r="X2967" t="s">
        <v>32</v>
      </c>
      <c r="Y2967" t="s">
        <v>71</v>
      </c>
      <c r="Z2967">
        <v>0</v>
      </c>
      <c r="AA2967">
        <v>0</v>
      </c>
      <c r="AB2967">
        <v>0</v>
      </c>
      <c r="AC2967">
        <v>0</v>
      </c>
      <c r="AD2967" t="s">
        <v>32</v>
      </c>
      <c r="AE2967" s="23" t="s">
        <v>32</v>
      </c>
    </row>
    <row r="2968" spans="1:31" hidden="1" x14ac:dyDescent="0.25">
      <c r="A2968" t="s">
        <v>69</v>
      </c>
      <c r="B2968" t="s">
        <v>38</v>
      </c>
      <c r="C2968" t="s">
        <v>32</v>
      </c>
      <c r="D2968" t="s">
        <v>32</v>
      </c>
      <c r="E2968" t="s">
        <v>32</v>
      </c>
      <c r="F2968">
        <v>0</v>
      </c>
      <c r="G2968" t="s">
        <v>16</v>
      </c>
      <c r="H2968">
        <v>1</v>
      </c>
      <c r="I2968">
        <v>0</v>
      </c>
      <c r="J2968" t="s">
        <v>32</v>
      </c>
      <c r="K2968" t="s">
        <v>32</v>
      </c>
      <c r="L2968" t="s">
        <v>32</v>
      </c>
      <c r="M2968" t="s">
        <v>32</v>
      </c>
      <c r="N2968" t="s">
        <v>32</v>
      </c>
      <c r="O2968">
        <v>1</v>
      </c>
      <c r="P2968" t="s">
        <v>32</v>
      </c>
      <c r="Q2968" t="s">
        <v>32</v>
      </c>
      <c r="R2968" t="s">
        <v>32</v>
      </c>
      <c r="S2968" t="s">
        <v>32</v>
      </c>
      <c r="T2968" t="s">
        <v>32</v>
      </c>
      <c r="U2968" t="s">
        <v>3819</v>
      </c>
      <c r="V2968">
        <v>1</v>
      </c>
      <c r="W2968">
        <v>0</v>
      </c>
      <c r="X2968" t="s">
        <v>32</v>
      </c>
      <c r="Y2968" t="s">
        <v>80</v>
      </c>
      <c r="Z2968">
        <v>0</v>
      </c>
      <c r="AA2968">
        <v>0</v>
      </c>
      <c r="AB2968">
        <v>0</v>
      </c>
      <c r="AC2968">
        <v>0</v>
      </c>
      <c r="AD2968" t="s">
        <v>32</v>
      </c>
      <c r="AE2968" s="23" t="s">
        <v>32</v>
      </c>
    </row>
    <row r="2969" spans="1:31" hidden="1" x14ac:dyDescent="0.25">
      <c r="A2969" t="s">
        <v>69</v>
      </c>
      <c r="B2969" t="s">
        <v>147</v>
      </c>
      <c r="C2969" t="s">
        <v>32</v>
      </c>
      <c r="D2969" t="s">
        <v>32</v>
      </c>
      <c r="E2969" t="s">
        <v>32</v>
      </c>
      <c r="F2969">
        <v>0</v>
      </c>
      <c r="G2969" t="s">
        <v>16</v>
      </c>
      <c r="H2969">
        <v>1</v>
      </c>
      <c r="I2969">
        <v>0</v>
      </c>
      <c r="J2969" t="s">
        <v>32</v>
      </c>
      <c r="K2969" t="s">
        <v>32</v>
      </c>
      <c r="L2969" t="s">
        <v>32</v>
      </c>
      <c r="M2969" t="s">
        <v>32</v>
      </c>
      <c r="N2969" t="s">
        <v>32</v>
      </c>
      <c r="O2969">
        <v>1</v>
      </c>
      <c r="P2969" t="s">
        <v>32</v>
      </c>
      <c r="Q2969" t="s">
        <v>32</v>
      </c>
      <c r="R2969" t="s">
        <v>32</v>
      </c>
      <c r="S2969" t="s">
        <v>32</v>
      </c>
      <c r="T2969" t="s">
        <v>32</v>
      </c>
      <c r="U2969" t="s">
        <v>3819</v>
      </c>
      <c r="V2969">
        <v>1</v>
      </c>
      <c r="W2969">
        <v>0</v>
      </c>
      <c r="X2969" t="s">
        <v>32</v>
      </c>
      <c r="Y2969" t="s">
        <v>71</v>
      </c>
      <c r="Z2969">
        <v>0</v>
      </c>
      <c r="AA2969">
        <v>0</v>
      </c>
      <c r="AB2969">
        <v>0</v>
      </c>
      <c r="AC2969">
        <v>0</v>
      </c>
      <c r="AD2969" t="s">
        <v>32</v>
      </c>
      <c r="AE2969" s="23" t="s">
        <v>32</v>
      </c>
    </row>
    <row r="2970" spans="1:31" x14ac:dyDescent="0.25">
      <c r="A2970" t="s">
        <v>69</v>
      </c>
      <c r="B2970" t="s">
        <v>113</v>
      </c>
      <c r="C2970" t="s">
        <v>54</v>
      </c>
      <c r="D2970" t="s">
        <v>32</v>
      </c>
      <c r="E2970" t="s">
        <v>32</v>
      </c>
      <c r="F2970">
        <v>0</v>
      </c>
      <c r="G2970" t="s">
        <v>15</v>
      </c>
      <c r="H2970">
        <v>0</v>
      </c>
      <c r="I2970">
        <v>1</v>
      </c>
      <c r="J2970" t="s">
        <v>32</v>
      </c>
      <c r="K2970" t="s">
        <v>32</v>
      </c>
      <c r="L2970" t="s">
        <v>32</v>
      </c>
      <c r="M2970" t="s">
        <v>32</v>
      </c>
      <c r="N2970" t="s">
        <v>32</v>
      </c>
      <c r="O2970">
        <v>1</v>
      </c>
      <c r="P2970" t="s">
        <v>32</v>
      </c>
      <c r="Q2970" t="s">
        <v>32</v>
      </c>
      <c r="R2970" t="s">
        <v>32</v>
      </c>
      <c r="S2970" t="s">
        <v>32</v>
      </c>
      <c r="T2970" t="s">
        <v>32</v>
      </c>
      <c r="U2970" t="s">
        <v>3819</v>
      </c>
      <c r="V2970">
        <v>0</v>
      </c>
      <c r="W2970">
        <v>1</v>
      </c>
      <c r="X2970" t="s">
        <v>32</v>
      </c>
      <c r="Y2970" t="s">
        <v>71</v>
      </c>
      <c r="Z2970">
        <v>0</v>
      </c>
      <c r="AA2970">
        <v>0</v>
      </c>
      <c r="AB2970">
        <v>0</v>
      </c>
      <c r="AC2970">
        <v>0</v>
      </c>
      <c r="AD2970" t="s">
        <v>32</v>
      </c>
      <c r="AE2970" s="23" t="s">
        <v>32</v>
      </c>
    </row>
    <row r="2971" spans="1:31" x14ac:dyDescent="0.25">
      <c r="A2971" t="s">
        <v>76</v>
      </c>
      <c r="B2971" t="s">
        <v>31</v>
      </c>
      <c r="C2971" t="s">
        <v>54</v>
      </c>
      <c r="D2971" t="s">
        <v>32</v>
      </c>
      <c r="E2971" t="s">
        <v>32</v>
      </c>
      <c r="F2971">
        <v>0</v>
      </c>
      <c r="G2971" t="s">
        <v>15</v>
      </c>
      <c r="H2971">
        <v>0</v>
      </c>
      <c r="I2971">
        <v>1</v>
      </c>
      <c r="J2971" t="s">
        <v>32</v>
      </c>
      <c r="K2971" t="s">
        <v>32</v>
      </c>
      <c r="L2971" t="s">
        <v>32</v>
      </c>
      <c r="M2971" t="s">
        <v>32</v>
      </c>
      <c r="N2971" t="s">
        <v>32</v>
      </c>
      <c r="O2971">
        <v>1</v>
      </c>
      <c r="P2971" t="s">
        <v>32</v>
      </c>
      <c r="Q2971" t="s">
        <v>32</v>
      </c>
      <c r="R2971" t="s">
        <v>32</v>
      </c>
      <c r="S2971" t="s">
        <v>32</v>
      </c>
      <c r="T2971" t="s">
        <v>32</v>
      </c>
      <c r="U2971" t="s">
        <v>3819</v>
      </c>
      <c r="V2971">
        <v>0</v>
      </c>
      <c r="W2971">
        <v>1</v>
      </c>
      <c r="X2971" t="s">
        <v>32</v>
      </c>
      <c r="Y2971" t="s">
        <v>71</v>
      </c>
      <c r="Z2971">
        <v>0</v>
      </c>
      <c r="AA2971">
        <v>0</v>
      </c>
      <c r="AB2971">
        <v>0</v>
      </c>
      <c r="AC2971">
        <v>0</v>
      </c>
      <c r="AD2971" t="s">
        <v>32</v>
      </c>
      <c r="AE2971" s="23" t="s">
        <v>32</v>
      </c>
    </row>
    <row r="2972" spans="1:31" x14ac:dyDescent="0.25">
      <c r="A2972" t="s">
        <v>76</v>
      </c>
      <c r="B2972" t="s">
        <v>31</v>
      </c>
      <c r="C2972" t="s">
        <v>54</v>
      </c>
      <c r="D2972" t="s">
        <v>32</v>
      </c>
      <c r="E2972" t="s">
        <v>32</v>
      </c>
      <c r="F2972">
        <v>0</v>
      </c>
      <c r="G2972" t="s">
        <v>15</v>
      </c>
      <c r="H2972">
        <v>0</v>
      </c>
      <c r="I2972">
        <v>1</v>
      </c>
      <c r="J2972" t="s">
        <v>32</v>
      </c>
      <c r="K2972" t="s">
        <v>32</v>
      </c>
      <c r="L2972" t="s">
        <v>32</v>
      </c>
      <c r="M2972" t="s">
        <v>32</v>
      </c>
      <c r="N2972" t="s">
        <v>32</v>
      </c>
      <c r="O2972">
        <v>1</v>
      </c>
      <c r="P2972" t="s">
        <v>32</v>
      </c>
      <c r="Q2972" t="s">
        <v>32</v>
      </c>
      <c r="R2972" t="s">
        <v>32</v>
      </c>
      <c r="S2972" t="s">
        <v>32</v>
      </c>
      <c r="T2972" t="s">
        <v>32</v>
      </c>
      <c r="U2972" t="s">
        <v>3819</v>
      </c>
      <c r="V2972">
        <v>0</v>
      </c>
      <c r="W2972">
        <v>1</v>
      </c>
      <c r="X2972" t="s">
        <v>32</v>
      </c>
      <c r="Y2972" t="s">
        <v>71</v>
      </c>
      <c r="Z2972">
        <v>0</v>
      </c>
      <c r="AA2972">
        <v>0</v>
      </c>
      <c r="AB2972">
        <v>0</v>
      </c>
      <c r="AC2972">
        <v>0</v>
      </c>
      <c r="AD2972" t="s">
        <v>32</v>
      </c>
      <c r="AE2972" s="23" t="s">
        <v>32</v>
      </c>
    </row>
    <row r="2973" spans="1:31" x14ac:dyDescent="0.25">
      <c r="A2973" t="s">
        <v>76</v>
      </c>
      <c r="B2973" t="s">
        <v>52</v>
      </c>
      <c r="C2973" t="s">
        <v>54</v>
      </c>
      <c r="D2973" t="s">
        <v>32</v>
      </c>
      <c r="E2973" t="s">
        <v>32</v>
      </c>
      <c r="F2973">
        <v>0</v>
      </c>
      <c r="G2973" t="s">
        <v>15</v>
      </c>
      <c r="H2973">
        <v>0</v>
      </c>
      <c r="I2973">
        <v>1</v>
      </c>
      <c r="J2973" t="s">
        <v>32</v>
      </c>
      <c r="K2973" t="s">
        <v>32</v>
      </c>
      <c r="L2973" t="s">
        <v>32</v>
      </c>
      <c r="M2973" t="s">
        <v>32</v>
      </c>
      <c r="N2973" t="s">
        <v>32</v>
      </c>
      <c r="O2973">
        <v>1</v>
      </c>
      <c r="P2973" t="s">
        <v>32</v>
      </c>
      <c r="Q2973" t="s">
        <v>32</v>
      </c>
      <c r="R2973" t="s">
        <v>32</v>
      </c>
      <c r="S2973" t="s">
        <v>32</v>
      </c>
      <c r="T2973" t="s">
        <v>32</v>
      </c>
      <c r="U2973" t="s">
        <v>3819</v>
      </c>
      <c r="V2973">
        <v>0</v>
      </c>
      <c r="W2973">
        <v>1</v>
      </c>
      <c r="X2973" t="s">
        <v>32</v>
      </c>
      <c r="Y2973" t="s">
        <v>71</v>
      </c>
      <c r="Z2973">
        <v>0</v>
      </c>
      <c r="AA2973">
        <v>0</v>
      </c>
      <c r="AB2973">
        <v>0</v>
      </c>
      <c r="AC2973">
        <v>0</v>
      </c>
      <c r="AD2973" t="s">
        <v>32</v>
      </c>
      <c r="AE2973" s="23" t="s">
        <v>32</v>
      </c>
    </row>
    <row r="2974" spans="1:31" x14ac:dyDescent="0.25">
      <c r="A2974" t="s">
        <v>76</v>
      </c>
      <c r="B2974" t="s">
        <v>52</v>
      </c>
      <c r="C2974" t="s">
        <v>54</v>
      </c>
      <c r="D2974" t="s">
        <v>32</v>
      </c>
      <c r="E2974" t="s">
        <v>32</v>
      </c>
      <c r="F2974">
        <v>0</v>
      </c>
      <c r="G2974" t="s">
        <v>15</v>
      </c>
      <c r="H2974">
        <v>0</v>
      </c>
      <c r="I2974">
        <v>1</v>
      </c>
      <c r="J2974" t="s">
        <v>32</v>
      </c>
      <c r="K2974" t="s">
        <v>32</v>
      </c>
      <c r="L2974" t="s">
        <v>32</v>
      </c>
      <c r="M2974" t="s">
        <v>32</v>
      </c>
      <c r="N2974" t="s">
        <v>32</v>
      </c>
      <c r="O2974">
        <v>1</v>
      </c>
      <c r="P2974" t="s">
        <v>32</v>
      </c>
      <c r="Q2974" t="s">
        <v>32</v>
      </c>
      <c r="R2974" t="s">
        <v>32</v>
      </c>
      <c r="S2974" t="s">
        <v>32</v>
      </c>
      <c r="T2974" t="s">
        <v>32</v>
      </c>
      <c r="U2974" t="s">
        <v>3819</v>
      </c>
      <c r="V2974">
        <v>0</v>
      </c>
      <c r="W2974">
        <v>1</v>
      </c>
      <c r="X2974" t="s">
        <v>32</v>
      </c>
      <c r="Y2974" t="s">
        <v>71</v>
      </c>
      <c r="Z2974">
        <v>0</v>
      </c>
      <c r="AA2974">
        <v>0</v>
      </c>
      <c r="AB2974">
        <v>0</v>
      </c>
      <c r="AC2974">
        <v>0</v>
      </c>
      <c r="AD2974" t="s">
        <v>32</v>
      </c>
      <c r="AE2974" s="23" t="s">
        <v>32</v>
      </c>
    </row>
    <row r="2975" spans="1:31" x14ac:dyDescent="0.25">
      <c r="A2975" t="s">
        <v>76</v>
      </c>
      <c r="B2975" t="s">
        <v>103</v>
      </c>
      <c r="C2975" t="s">
        <v>54</v>
      </c>
      <c r="D2975" t="s">
        <v>32</v>
      </c>
      <c r="E2975" t="s">
        <v>32</v>
      </c>
      <c r="F2975">
        <v>0</v>
      </c>
      <c r="G2975" t="s">
        <v>15</v>
      </c>
      <c r="H2975">
        <v>0</v>
      </c>
      <c r="I2975">
        <v>1</v>
      </c>
      <c r="J2975" t="s">
        <v>32</v>
      </c>
      <c r="K2975" t="s">
        <v>32</v>
      </c>
      <c r="L2975" t="s">
        <v>32</v>
      </c>
      <c r="M2975" t="s">
        <v>32</v>
      </c>
      <c r="N2975" t="s">
        <v>32</v>
      </c>
      <c r="O2975">
        <v>1</v>
      </c>
      <c r="P2975" t="s">
        <v>32</v>
      </c>
      <c r="Q2975" t="s">
        <v>32</v>
      </c>
      <c r="R2975" t="s">
        <v>32</v>
      </c>
      <c r="S2975" t="s">
        <v>32</v>
      </c>
      <c r="T2975" t="s">
        <v>32</v>
      </c>
      <c r="U2975" t="s">
        <v>3819</v>
      </c>
      <c r="V2975">
        <v>0</v>
      </c>
      <c r="W2975">
        <v>1</v>
      </c>
      <c r="X2975" t="s">
        <v>32</v>
      </c>
      <c r="Y2975" t="s">
        <v>71</v>
      </c>
      <c r="Z2975">
        <v>0</v>
      </c>
      <c r="AA2975">
        <v>0</v>
      </c>
      <c r="AB2975">
        <v>0</v>
      </c>
      <c r="AC2975">
        <v>0</v>
      </c>
      <c r="AD2975" t="s">
        <v>32</v>
      </c>
      <c r="AE2975" s="23" t="s">
        <v>32</v>
      </c>
    </row>
    <row r="2976" spans="1:31" hidden="1" x14ac:dyDescent="0.25">
      <c r="A2976" t="s">
        <v>76</v>
      </c>
      <c r="B2976" t="s">
        <v>103</v>
      </c>
      <c r="C2976" t="s">
        <v>32</v>
      </c>
      <c r="D2976" t="s">
        <v>32</v>
      </c>
      <c r="E2976" t="s">
        <v>32</v>
      </c>
      <c r="F2976">
        <v>0</v>
      </c>
      <c r="G2976" t="s">
        <v>16</v>
      </c>
      <c r="H2976">
        <v>1</v>
      </c>
      <c r="I2976">
        <v>0</v>
      </c>
      <c r="J2976" t="s">
        <v>32</v>
      </c>
      <c r="K2976" t="s">
        <v>32</v>
      </c>
      <c r="L2976" t="s">
        <v>32</v>
      </c>
      <c r="M2976" t="s">
        <v>32</v>
      </c>
      <c r="N2976" t="s">
        <v>32</v>
      </c>
      <c r="O2976">
        <v>1</v>
      </c>
      <c r="P2976" t="s">
        <v>32</v>
      </c>
      <c r="Q2976" t="s">
        <v>32</v>
      </c>
      <c r="R2976" t="s">
        <v>32</v>
      </c>
      <c r="S2976" t="s">
        <v>32</v>
      </c>
      <c r="T2976" t="s">
        <v>32</v>
      </c>
      <c r="U2976" t="s">
        <v>3819</v>
      </c>
      <c r="V2976">
        <v>1</v>
      </c>
      <c r="W2976">
        <v>0</v>
      </c>
      <c r="X2976" t="s">
        <v>32</v>
      </c>
      <c r="Y2976" t="s">
        <v>71</v>
      </c>
      <c r="Z2976">
        <v>0</v>
      </c>
      <c r="AA2976">
        <v>0</v>
      </c>
      <c r="AB2976">
        <v>0</v>
      </c>
      <c r="AC2976">
        <v>0</v>
      </c>
      <c r="AD2976" t="s">
        <v>32</v>
      </c>
      <c r="AE2976" s="23" t="s">
        <v>32</v>
      </c>
    </row>
    <row r="2977" spans="1:31" x14ac:dyDescent="0.25">
      <c r="A2977" t="s">
        <v>69</v>
      </c>
      <c r="B2977" t="s">
        <v>43</v>
      </c>
      <c r="C2977" t="s">
        <v>54</v>
      </c>
      <c r="D2977" t="s">
        <v>32</v>
      </c>
      <c r="E2977" t="s">
        <v>32</v>
      </c>
      <c r="F2977">
        <v>2</v>
      </c>
      <c r="G2977" t="s">
        <v>15</v>
      </c>
      <c r="H2977">
        <v>0</v>
      </c>
      <c r="I2977">
        <v>1</v>
      </c>
      <c r="J2977" t="s">
        <v>32</v>
      </c>
      <c r="K2977" t="s">
        <v>32</v>
      </c>
      <c r="L2977" t="s">
        <v>32</v>
      </c>
      <c r="M2977" t="s">
        <v>32</v>
      </c>
      <c r="N2977" t="s">
        <v>32</v>
      </c>
      <c r="O2977">
        <v>1</v>
      </c>
      <c r="P2977" t="s">
        <v>32</v>
      </c>
      <c r="Q2977" t="s">
        <v>32</v>
      </c>
      <c r="R2977" t="s">
        <v>32</v>
      </c>
      <c r="S2977" t="s">
        <v>32</v>
      </c>
      <c r="T2977" t="s">
        <v>32</v>
      </c>
      <c r="U2977" t="s">
        <v>3819</v>
      </c>
      <c r="V2977">
        <v>0</v>
      </c>
      <c r="W2977">
        <v>1</v>
      </c>
      <c r="X2977" t="s">
        <v>32</v>
      </c>
      <c r="Y2977" t="s">
        <v>71</v>
      </c>
      <c r="Z2977">
        <v>0</v>
      </c>
      <c r="AA2977">
        <v>0</v>
      </c>
      <c r="AB2977">
        <v>0</v>
      </c>
      <c r="AC2977">
        <v>0</v>
      </c>
      <c r="AD2977" t="s">
        <v>32</v>
      </c>
      <c r="AE2977" s="23" t="s">
        <v>32</v>
      </c>
    </row>
    <row r="2978" spans="1:31" hidden="1" x14ac:dyDescent="0.25">
      <c r="A2978" t="s">
        <v>74</v>
      </c>
      <c r="B2978" t="s">
        <v>38</v>
      </c>
      <c r="C2978" t="s">
        <v>32</v>
      </c>
      <c r="D2978" t="s">
        <v>32</v>
      </c>
      <c r="E2978" t="s">
        <v>32</v>
      </c>
      <c r="F2978">
        <v>0</v>
      </c>
      <c r="G2978" t="s">
        <v>16</v>
      </c>
      <c r="H2978">
        <v>1</v>
      </c>
      <c r="I2978">
        <v>0</v>
      </c>
      <c r="J2978" t="s">
        <v>32</v>
      </c>
      <c r="K2978" t="s">
        <v>32</v>
      </c>
      <c r="L2978" t="s">
        <v>32</v>
      </c>
      <c r="M2978" t="s">
        <v>32</v>
      </c>
      <c r="N2978" t="s">
        <v>32</v>
      </c>
      <c r="O2978">
        <v>1</v>
      </c>
      <c r="P2978" t="s">
        <v>32</v>
      </c>
      <c r="Q2978" t="s">
        <v>32</v>
      </c>
      <c r="R2978" t="s">
        <v>32</v>
      </c>
      <c r="S2978" t="s">
        <v>32</v>
      </c>
      <c r="T2978" t="s">
        <v>32</v>
      </c>
      <c r="U2978" t="s">
        <v>3819</v>
      </c>
      <c r="V2978">
        <v>1</v>
      </c>
      <c r="W2978">
        <v>0</v>
      </c>
      <c r="X2978" t="s">
        <v>32</v>
      </c>
      <c r="Y2978" t="s">
        <v>71</v>
      </c>
      <c r="Z2978">
        <v>0</v>
      </c>
      <c r="AA2978">
        <v>0</v>
      </c>
      <c r="AB2978">
        <v>0</v>
      </c>
      <c r="AC2978">
        <v>0</v>
      </c>
      <c r="AD2978" t="s">
        <v>32</v>
      </c>
      <c r="AE2978" s="23" t="s">
        <v>32</v>
      </c>
    </row>
    <row r="2979" spans="1:31" hidden="1" x14ac:dyDescent="0.25">
      <c r="A2979" t="s">
        <v>74</v>
      </c>
      <c r="B2979" t="s">
        <v>48</v>
      </c>
      <c r="C2979" t="s">
        <v>32</v>
      </c>
      <c r="D2979" t="s">
        <v>32</v>
      </c>
      <c r="E2979" t="s">
        <v>32</v>
      </c>
      <c r="F2979">
        <v>0</v>
      </c>
      <c r="G2979" t="s">
        <v>16</v>
      </c>
      <c r="H2979">
        <v>1</v>
      </c>
      <c r="I2979">
        <v>0</v>
      </c>
      <c r="J2979" t="s">
        <v>32</v>
      </c>
      <c r="K2979" t="s">
        <v>32</v>
      </c>
      <c r="L2979" t="s">
        <v>32</v>
      </c>
      <c r="M2979" t="s">
        <v>32</v>
      </c>
      <c r="N2979" t="s">
        <v>32</v>
      </c>
      <c r="O2979">
        <v>1</v>
      </c>
      <c r="P2979" t="s">
        <v>32</v>
      </c>
      <c r="Q2979" t="s">
        <v>32</v>
      </c>
      <c r="R2979" t="s">
        <v>32</v>
      </c>
      <c r="S2979" t="s">
        <v>32</v>
      </c>
      <c r="T2979" t="s">
        <v>32</v>
      </c>
      <c r="U2979" t="s">
        <v>3819</v>
      </c>
      <c r="V2979">
        <v>1</v>
      </c>
      <c r="W2979">
        <v>0</v>
      </c>
      <c r="X2979" t="s">
        <v>32</v>
      </c>
      <c r="Y2979" t="s">
        <v>71</v>
      </c>
      <c r="Z2979">
        <v>0</v>
      </c>
      <c r="AA2979">
        <v>0</v>
      </c>
      <c r="AB2979">
        <v>0</v>
      </c>
      <c r="AC2979">
        <v>0</v>
      </c>
      <c r="AD2979" t="s">
        <v>32</v>
      </c>
      <c r="AE2979" s="23" t="s">
        <v>32</v>
      </c>
    </row>
    <row r="2980" spans="1:31" hidden="1" x14ac:dyDescent="0.25">
      <c r="A2980" t="s">
        <v>72</v>
      </c>
      <c r="B2980" t="s">
        <v>38</v>
      </c>
      <c r="C2980" t="s">
        <v>32</v>
      </c>
      <c r="D2980" t="s">
        <v>32</v>
      </c>
      <c r="E2980" t="s">
        <v>32</v>
      </c>
      <c r="F2980">
        <v>0</v>
      </c>
      <c r="G2980" t="s">
        <v>16</v>
      </c>
      <c r="H2980">
        <v>1</v>
      </c>
      <c r="I2980">
        <v>0</v>
      </c>
      <c r="J2980" t="s">
        <v>32</v>
      </c>
      <c r="K2980" t="s">
        <v>32</v>
      </c>
      <c r="L2980" t="s">
        <v>32</v>
      </c>
      <c r="M2980" t="s">
        <v>32</v>
      </c>
      <c r="N2980" t="s">
        <v>32</v>
      </c>
      <c r="O2980">
        <v>1</v>
      </c>
      <c r="P2980" t="s">
        <v>32</v>
      </c>
      <c r="Q2980" t="s">
        <v>32</v>
      </c>
      <c r="R2980" t="s">
        <v>32</v>
      </c>
      <c r="S2980" t="s">
        <v>32</v>
      </c>
      <c r="T2980" t="s">
        <v>32</v>
      </c>
      <c r="U2980" t="s">
        <v>3819</v>
      </c>
      <c r="V2980">
        <v>1</v>
      </c>
      <c r="W2980">
        <v>0</v>
      </c>
      <c r="X2980" t="s">
        <v>32</v>
      </c>
      <c r="Y2980" t="s">
        <v>71</v>
      </c>
      <c r="Z2980">
        <v>0</v>
      </c>
      <c r="AA2980">
        <v>0</v>
      </c>
      <c r="AB2980">
        <v>0</v>
      </c>
      <c r="AC2980">
        <v>0</v>
      </c>
      <c r="AD2980" t="s">
        <v>32</v>
      </c>
      <c r="AE2980" s="23" t="s">
        <v>32</v>
      </c>
    </row>
    <row r="2981" spans="1:31" hidden="1" x14ac:dyDescent="0.25">
      <c r="A2981" t="s">
        <v>76</v>
      </c>
      <c r="B2981" t="s">
        <v>139</v>
      </c>
      <c r="C2981" t="s">
        <v>32</v>
      </c>
      <c r="D2981" t="s">
        <v>32</v>
      </c>
      <c r="E2981" t="s">
        <v>32</v>
      </c>
      <c r="F2981">
        <v>0</v>
      </c>
      <c r="G2981" t="s">
        <v>16</v>
      </c>
      <c r="H2981">
        <v>1</v>
      </c>
      <c r="I2981">
        <v>0</v>
      </c>
      <c r="J2981" t="s">
        <v>32</v>
      </c>
      <c r="K2981" t="s">
        <v>32</v>
      </c>
      <c r="L2981" t="s">
        <v>32</v>
      </c>
      <c r="M2981" t="s">
        <v>32</v>
      </c>
      <c r="N2981" t="s">
        <v>32</v>
      </c>
      <c r="O2981">
        <v>1</v>
      </c>
      <c r="P2981" t="s">
        <v>32</v>
      </c>
      <c r="Q2981" t="s">
        <v>32</v>
      </c>
      <c r="R2981" t="s">
        <v>32</v>
      </c>
      <c r="S2981" t="s">
        <v>32</v>
      </c>
      <c r="T2981" t="s">
        <v>32</v>
      </c>
      <c r="U2981" t="s">
        <v>3819</v>
      </c>
      <c r="V2981">
        <v>1</v>
      </c>
      <c r="W2981">
        <v>0</v>
      </c>
      <c r="X2981" t="s">
        <v>32</v>
      </c>
      <c r="Y2981" t="s">
        <v>70</v>
      </c>
      <c r="Z2981">
        <v>0</v>
      </c>
      <c r="AA2981">
        <v>0</v>
      </c>
      <c r="AB2981">
        <v>0</v>
      </c>
      <c r="AC2981">
        <v>0</v>
      </c>
      <c r="AD2981" t="s">
        <v>32</v>
      </c>
      <c r="AE2981" s="23" t="s">
        <v>32</v>
      </c>
    </row>
    <row r="2982" spans="1:31" hidden="1" x14ac:dyDescent="0.25">
      <c r="A2982" t="s">
        <v>76</v>
      </c>
      <c r="B2982" t="s">
        <v>148</v>
      </c>
      <c r="C2982" t="s">
        <v>32</v>
      </c>
      <c r="D2982" t="s">
        <v>32</v>
      </c>
      <c r="E2982" t="s">
        <v>32</v>
      </c>
      <c r="F2982">
        <v>0</v>
      </c>
      <c r="G2982" t="s">
        <v>16</v>
      </c>
      <c r="H2982">
        <v>1</v>
      </c>
      <c r="I2982">
        <v>0</v>
      </c>
      <c r="J2982" t="s">
        <v>32</v>
      </c>
      <c r="K2982" t="s">
        <v>32</v>
      </c>
      <c r="L2982" t="s">
        <v>32</v>
      </c>
      <c r="M2982" t="s">
        <v>32</v>
      </c>
      <c r="N2982" t="s">
        <v>32</v>
      </c>
      <c r="O2982">
        <v>1</v>
      </c>
      <c r="P2982" t="s">
        <v>32</v>
      </c>
      <c r="Q2982" t="s">
        <v>32</v>
      </c>
      <c r="R2982" t="s">
        <v>32</v>
      </c>
      <c r="S2982" t="s">
        <v>32</v>
      </c>
      <c r="T2982" t="s">
        <v>32</v>
      </c>
      <c r="U2982" t="s">
        <v>3819</v>
      </c>
      <c r="V2982">
        <v>1</v>
      </c>
      <c r="W2982">
        <v>0</v>
      </c>
      <c r="X2982" t="s">
        <v>32</v>
      </c>
      <c r="Y2982" t="s">
        <v>71</v>
      </c>
      <c r="Z2982">
        <v>0</v>
      </c>
      <c r="AA2982">
        <v>0</v>
      </c>
      <c r="AB2982">
        <v>0</v>
      </c>
      <c r="AC2982">
        <v>0</v>
      </c>
      <c r="AD2982" t="s">
        <v>32</v>
      </c>
      <c r="AE2982" s="23" t="s">
        <v>32</v>
      </c>
    </row>
    <row r="2983" spans="1:31" hidden="1" x14ac:dyDescent="0.25">
      <c r="A2983" t="s">
        <v>78</v>
      </c>
      <c r="B2983" t="s">
        <v>145</v>
      </c>
      <c r="C2983" t="s">
        <v>32</v>
      </c>
      <c r="D2983" t="s">
        <v>32</v>
      </c>
      <c r="E2983" t="s">
        <v>32</v>
      </c>
      <c r="F2983">
        <v>0</v>
      </c>
      <c r="G2983" t="s">
        <v>16</v>
      </c>
      <c r="H2983">
        <v>1</v>
      </c>
      <c r="I2983">
        <v>0</v>
      </c>
      <c r="J2983" t="s">
        <v>32</v>
      </c>
      <c r="K2983" t="s">
        <v>32</v>
      </c>
      <c r="L2983" t="s">
        <v>32</v>
      </c>
      <c r="M2983" t="s">
        <v>32</v>
      </c>
      <c r="N2983" t="s">
        <v>32</v>
      </c>
      <c r="O2983">
        <v>1</v>
      </c>
      <c r="P2983" t="s">
        <v>32</v>
      </c>
      <c r="Q2983" t="s">
        <v>32</v>
      </c>
      <c r="R2983" t="s">
        <v>32</v>
      </c>
      <c r="S2983" t="s">
        <v>32</v>
      </c>
      <c r="T2983" t="s">
        <v>32</v>
      </c>
      <c r="U2983" t="s">
        <v>3819</v>
      </c>
      <c r="V2983">
        <v>1</v>
      </c>
      <c r="W2983">
        <v>0</v>
      </c>
      <c r="X2983" t="s">
        <v>32</v>
      </c>
      <c r="Y2983" t="s">
        <v>71</v>
      </c>
      <c r="Z2983">
        <v>0</v>
      </c>
      <c r="AA2983">
        <v>0</v>
      </c>
      <c r="AB2983">
        <v>0</v>
      </c>
      <c r="AC2983">
        <v>0</v>
      </c>
      <c r="AD2983" t="s">
        <v>32</v>
      </c>
      <c r="AE2983" s="23" t="s">
        <v>32</v>
      </c>
    </row>
    <row r="2984" spans="1:31" hidden="1" x14ac:dyDescent="0.25">
      <c r="A2984" t="s">
        <v>3878</v>
      </c>
      <c r="B2984" t="s">
        <v>38</v>
      </c>
      <c r="C2984" t="s">
        <v>32</v>
      </c>
      <c r="D2984" t="s">
        <v>32</v>
      </c>
      <c r="E2984" t="s">
        <v>32</v>
      </c>
      <c r="F2984">
        <v>0</v>
      </c>
      <c r="G2984" t="s">
        <v>16</v>
      </c>
      <c r="H2984">
        <v>1</v>
      </c>
      <c r="I2984">
        <v>0</v>
      </c>
      <c r="J2984" t="s">
        <v>32</v>
      </c>
      <c r="K2984" t="s">
        <v>32</v>
      </c>
      <c r="L2984" t="s">
        <v>32</v>
      </c>
      <c r="M2984" t="s">
        <v>32</v>
      </c>
      <c r="N2984" t="s">
        <v>32</v>
      </c>
      <c r="O2984">
        <v>1</v>
      </c>
      <c r="P2984" t="s">
        <v>32</v>
      </c>
      <c r="Q2984" t="s">
        <v>32</v>
      </c>
      <c r="R2984" t="s">
        <v>32</v>
      </c>
      <c r="S2984" t="s">
        <v>32</v>
      </c>
      <c r="T2984" t="s">
        <v>32</v>
      </c>
      <c r="U2984" t="s">
        <v>3819</v>
      </c>
      <c r="V2984">
        <v>1</v>
      </c>
      <c r="W2984">
        <v>0</v>
      </c>
      <c r="X2984" t="s">
        <v>32</v>
      </c>
      <c r="Y2984" t="s">
        <v>71</v>
      </c>
      <c r="Z2984">
        <v>0</v>
      </c>
      <c r="AA2984">
        <v>0</v>
      </c>
      <c r="AB2984">
        <v>0</v>
      </c>
      <c r="AC2984">
        <v>0</v>
      </c>
      <c r="AD2984" t="s">
        <v>32</v>
      </c>
      <c r="AE2984" s="23" t="s">
        <v>32</v>
      </c>
    </row>
    <row r="2985" spans="1:31" hidden="1" x14ac:dyDescent="0.25">
      <c r="A2985" t="s">
        <v>3878</v>
      </c>
      <c r="B2985" t="s">
        <v>38</v>
      </c>
      <c r="C2985" t="s">
        <v>32</v>
      </c>
      <c r="D2985" t="s">
        <v>32</v>
      </c>
      <c r="E2985" t="s">
        <v>32</v>
      </c>
      <c r="F2985">
        <v>0</v>
      </c>
      <c r="G2985" t="s">
        <v>16</v>
      </c>
      <c r="H2985">
        <v>1</v>
      </c>
      <c r="I2985">
        <v>0</v>
      </c>
      <c r="J2985" t="s">
        <v>32</v>
      </c>
      <c r="K2985" t="s">
        <v>32</v>
      </c>
      <c r="L2985" t="s">
        <v>32</v>
      </c>
      <c r="M2985" t="s">
        <v>32</v>
      </c>
      <c r="N2985" t="s">
        <v>32</v>
      </c>
      <c r="O2985">
        <v>1</v>
      </c>
      <c r="P2985" t="s">
        <v>32</v>
      </c>
      <c r="Q2985" t="s">
        <v>32</v>
      </c>
      <c r="R2985" t="s">
        <v>32</v>
      </c>
      <c r="S2985" t="s">
        <v>32</v>
      </c>
      <c r="T2985" t="s">
        <v>32</v>
      </c>
      <c r="U2985" t="s">
        <v>3819</v>
      </c>
      <c r="V2985">
        <v>1</v>
      </c>
      <c r="W2985">
        <v>0</v>
      </c>
      <c r="X2985" t="s">
        <v>32</v>
      </c>
      <c r="Y2985" t="s">
        <v>71</v>
      </c>
      <c r="Z2985">
        <v>0</v>
      </c>
      <c r="AA2985">
        <v>0</v>
      </c>
      <c r="AB2985">
        <v>0</v>
      </c>
      <c r="AC2985">
        <v>0</v>
      </c>
      <c r="AD2985" t="s">
        <v>32</v>
      </c>
      <c r="AE2985" s="23" t="s">
        <v>32</v>
      </c>
    </row>
    <row r="2986" spans="1:31" x14ac:dyDescent="0.25">
      <c r="A2986" t="s">
        <v>78</v>
      </c>
      <c r="B2986" t="s">
        <v>31</v>
      </c>
      <c r="C2986" t="s">
        <v>54</v>
      </c>
      <c r="D2986" t="s">
        <v>32</v>
      </c>
      <c r="E2986" t="s">
        <v>32</v>
      </c>
      <c r="F2986">
        <v>2</v>
      </c>
      <c r="G2986" t="s">
        <v>15</v>
      </c>
      <c r="H2986">
        <v>0</v>
      </c>
      <c r="I2986">
        <v>1</v>
      </c>
      <c r="J2986" t="s">
        <v>32</v>
      </c>
      <c r="K2986" t="s">
        <v>32</v>
      </c>
      <c r="L2986" t="s">
        <v>32</v>
      </c>
      <c r="M2986" t="s">
        <v>32</v>
      </c>
      <c r="N2986" t="s">
        <v>32</v>
      </c>
      <c r="O2986">
        <v>1</v>
      </c>
      <c r="P2986" t="s">
        <v>32</v>
      </c>
      <c r="Q2986" t="s">
        <v>32</v>
      </c>
      <c r="R2986" t="s">
        <v>32</v>
      </c>
      <c r="S2986" t="s">
        <v>32</v>
      </c>
      <c r="T2986" t="s">
        <v>32</v>
      </c>
      <c r="U2986" t="s">
        <v>3819</v>
      </c>
      <c r="V2986">
        <v>0</v>
      </c>
      <c r="W2986">
        <v>1</v>
      </c>
      <c r="X2986" t="s">
        <v>32</v>
      </c>
      <c r="Y2986" t="s">
        <v>71</v>
      </c>
      <c r="Z2986">
        <v>0</v>
      </c>
      <c r="AA2986">
        <v>0</v>
      </c>
      <c r="AB2986">
        <v>0</v>
      </c>
      <c r="AC2986">
        <v>0</v>
      </c>
      <c r="AD2986" t="s">
        <v>32</v>
      </c>
      <c r="AE2986" s="23" t="s">
        <v>32</v>
      </c>
    </row>
    <row r="2987" spans="1:31" x14ac:dyDescent="0.25">
      <c r="A2987" t="s">
        <v>78</v>
      </c>
      <c r="B2987" t="s">
        <v>31</v>
      </c>
      <c r="C2987" t="s">
        <v>54</v>
      </c>
      <c r="D2987" t="s">
        <v>32</v>
      </c>
      <c r="E2987" t="s">
        <v>32</v>
      </c>
      <c r="F2987">
        <v>2</v>
      </c>
      <c r="G2987" t="s">
        <v>15</v>
      </c>
      <c r="H2987">
        <v>0</v>
      </c>
      <c r="I2987">
        <v>1</v>
      </c>
      <c r="J2987" t="s">
        <v>32</v>
      </c>
      <c r="K2987" t="s">
        <v>32</v>
      </c>
      <c r="L2987" t="s">
        <v>32</v>
      </c>
      <c r="M2987" t="s">
        <v>32</v>
      </c>
      <c r="N2987" t="s">
        <v>32</v>
      </c>
      <c r="O2987">
        <v>1</v>
      </c>
      <c r="P2987" t="s">
        <v>32</v>
      </c>
      <c r="Q2987" t="s">
        <v>32</v>
      </c>
      <c r="R2987" t="s">
        <v>32</v>
      </c>
      <c r="S2987" t="s">
        <v>32</v>
      </c>
      <c r="T2987" t="s">
        <v>32</v>
      </c>
      <c r="U2987" t="s">
        <v>3819</v>
      </c>
      <c r="V2987">
        <v>0</v>
      </c>
      <c r="W2987">
        <v>1</v>
      </c>
      <c r="X2987" t="s">
        <v>32</v>
      </c>
      <c r="Y2987" t="s">
        <v>80</v>
      </c>
      <c r="Z2987">
        <v>0</v>
      </c>
      <c r="AA2987">
        <v>0</v>
      </c>
      <c r="AB2987">
        <v>0</v>
      </c>
      <c r="AC2987">
        <v>0</v>
      </c>
      <c r="AD2987" t="s">
        <v>32</v>
      </c>
      <c r="AE2987" s="23" t="s">
        <v>32</v>
      </c>
    </row>
    <row r="2988" spans="1:31" hidden="1" x14ac:dyDescent="0.25">
      <c r="A2988" t="s">
        <v>3885</v>
      </c>
      <c r="B2988" t="s">
        <v>38</v>
      </c>
      <c r="C2988" t="s">
        <v>32</v>
      </c>
      <c r="D2988" t="s">
        <v>32</v>
      </c>
      <c r="E2988" t="s">
        <v>32</v>
      </c>
      <c r="F2988">
        <v>0</v>
      </c>
      <c r="G2988" t="s">
        <v>16</v>
      </c>
      <c r="H2988">
        <v>1</v>
      </c>
      <c r="I2988">
        <v>0</v>
      </c>
      <c r="J2988" t="s">
        <v>32</v>
      </c>
      <c r="K2988" t="s">
        <v>32</v>
      </c>
      <c r="L2988" t="s">
        <v>32</v>
      </c>
      <c r="M2988" t="s">
        <v>32</v>
      </c>
      <c r="N2988" t="s">
        <v>32</v>
      </c>
      <c r="O2988">
        <v>1</v>
      </c>
      <c r="P2988" t="s">
        <v>32</v>
      </c>
      <c r="Q2988" t="s">
        <v>32</v>
      </c>
      <c r="R2988" t="s">
        <v>32</v>
      </c>
      <c r="S2988" t="s">
        <v>32</v>
      </c>
      <c r="T2988" t="s">
        <v>32</v>
      </c>
      <c r="U2988" t="s">
        <v>3819</v>
      </c>
      <c r="V2988">
        <v>1</v>
      </c>
      <c r="W2988">
        <v>0</v>
      </c>
      <c r="X2988" t="s">
        <v>32</v>
      </c>
      <c r="Y2988" t="s">
        <v>71</v>
      </c>
      <c r="Z2988">
        <v>0</v>
      </c>
      <c r="AA2988">
        <v>0</v>
      </c>
      <c r="AB2988">
        <v>0</v>
      </c>
      <c r="AC2988">
        <v>0</v>
      </c>
      <c r="AD2988" t="s">
        <v>32</v>
      </c>
      <c r="AE2988" s="23" t="s">
        <v>32</v>
      </c>
    </row>
    <row r="2989" spans="1:31" hidden="1" x14ac:dyDescent="0.25">
      <c r="A2989" t="s">
        <v>85</v>
      </c>
      <c r="B2989" t="s">
        <v>92</v>
      </c>
      <c r="C2989" t="s">
        <v>32</v>
      </c>
      <c r="D2989" t="s">
        <v>32</v>
      </c>
      <c r="E2989" t="s">
        <v>32</v>
      </c>
      <c r="F2989">
        <v>0</v>
      </c>
      <c r="G2989" t="s">
        <v>16</v>
      </c>
      <c r="H2989">
        <v>1</v>
      </c>
      <c r="I2989">
        <v>0</v>
      </c>
      <c r="J2989" t="s">
        <v>32</v>
      </c>
      <c r="K2989" t="s">
        <v>32</v>
      </c>
      <c r="L2989" t="s">
        <v>32</v>
      </c>
      <c r="M2989" t="s">
        <v>32</v>
      </c>
      <c r="N2989" t="s">
        <v>32</v>
      </c>
      <c r="O2989">
        <v>1</v>
      </c>
      <c r="P2989" t="s">
        <v>32</v>
      </c>
      <c r="Q2989" t="s">
        <v>32</v>
      </c>
      <c r="R2989" t="s">
        <v>32</v>
      </c>
      <c r="S2989" t="s">
        <v>32</v>
      </c>
      <c r="T2989" t="s">
        <v>32</v>
      </c>
      <c r="U2989" t="s">
        <v>3819</v>
      </c>
      <c r="V2989">
        <v>1</v>
      </c>
      <c r="W2989">
        <v>0</v>
      </c>
      <c r="X2989" t="s">
        <v>32</v>
      </c>
      <c r="Y2989" t="s">
        <v>71</v>
      </c>
      <c r="Z2989">
        <v>0</v>
      </c>
      <c r="AA2989">
        <v>0</v>
      </c>
      <c r="AB2989">
        <v>0</v>
      </c>
      <c r="AC2989">
        <v>0</v>
      </c>
      <c r="AD2989" t="s">
        <v>3915</v>
      </c>
      <c r="AE2989" s="23">
        <v>0</v>
      </c>
    </row>
    <row r="2990" spans="1:31" x14ac:dyDescent="0.25">
      <c r="A2990" t="s">
        <v>78</v>
      </c>
      <c r="B2990" t="s">
        <v>52</v>
      </c>
      <c r="C2990" t="s">
        <v>54</v>
      </c>
      <c r="D2990" t="s">
        <v>32</v>
      </c>
      <c r="E2990" t="s">
        <v>32</v>
      </c>
      <c r="F2990">
        <v>4</v>
      </c>
      <c r="G2990" t="s">
        <v>15</v>
      </c>
      <c r="H2990">
        <v>0</v>
      </c>
      <c r="I2990">
        <v>1</v>
      </c>
      <c r="J2990" t="s">
        <v>32</v>
      </c>
      <c r="K2990" t="s">
        <v>32</v>
      </c>
      <c r="L2990" t="s">
        <v>32</v>
      </c>
      <c r="M2990" t="s">
        <v>32</v>
      </c>
      <c r="N2990" t="s">
        <v>32</v>
      </c>
      <c r="O2990">
        <v>1</v>
      </c>
      <c r="P2990" t="s">
        <v>32</v>
      </c>
      <c r="Q2990" t="s">
        <v>32</v>
      </c>
      <c r="R2990" t="s">
        <v>32</v>
      </c>
      <c r="S2990" t="s">
        <v>32</v>
      </c>
      <c r="T2990" t="s">
        <v>32</v>
      </c>
      <c r="U2990" t="s">
        <v>3819</v>
      </c>
      <c r="V2990">
        <v>0</v>
      </c>
      <c r="W2990">
        <v>1</v>
      </c>
      <c r="X2990" t="s">
        <v>32</v>
      </c>
      <c r="Y2990" t="s">
        <v>71</v>
      </c>
      <c r="Z2990">
        <v>0</v>
      </c>
      <c r="AA2990">
        <v>0</v>
      </c>
      <c r="AB2990">
        <v>0</v>
      </c>
      <c r="AC2990">
        <v>0</v>
      </c>
      <c r="AD2990" t="s">
        <v>32</v>
      </c>
      <c r="AE2990" s="23" t="s">
        <v>32</v>
      </c>
    </row>
    <row r="2991" spans="1:31" hidden="1" x14ac:dyDescent="0.25">
      <c r="A2991" t="s">
        <v>72</v>
      </c>
      <c r="B2991" t="s">
        <v>109</v>
      </c>
      <c r="C2991" t="s">
        <v>32</v>
      </c>
      <c r="D2991" t="s">
        <v>32</v>
      </c>
      <c r="E2991" t="s">
        <v>32</v>
      </c>
      <c r="F2991">
        <v>0</v>
      </c>
      <c r="G2991" t="s">
        <v>16</v>
      </c>
      <c r="H2991">
        <v>1</v>
      </c>
      <c r="I2991">
        <v>0</v>
      </c>
      <c r="J2991" t="s">
        <v>32</v>
      </c>
      <c r="K2991" t="s">
        <v>32</v>
      </c>
      <c r="L2991" t="s">
        <v>32</v>
      </c>
      <c r="M2991" t="s">
        <v>32</v>
      </c>
      <c r="N2991" t="s">
        <v>32</v>
      </c>
      <c r="O2991">
        <v>1</v>
      </c>
      <c r="P2991" t="s">
        <v>32</v>
      </c>
      <c r="Q2991" t="s">
        <v>32</v>
      </c>
      <c r="R2991" t="s">
        <v>32</v>
      </c>
      <c r="S2991" t="s">
        <v>32</v>
      </c>
      <c r="T2991" t="s">
        <v>32</v>
      </c>
      <c r="U2991" t="s">
        <v>3819</v>
      </c>
      <c r="V2991">
        <v>1</v>
      </c>
      <c r="W2991">
        <v>0</v>
      </c>
      <c r="X2991" t="s">
        <v>32</v>
      </c>
      <c r="Y2991" t="s">
        <v>71</v>
      </c>
      <c r="Z2991">
        <v>0</v>
      </c>
      <c r="AA2991">
        <v>0</v>
      </c>
      <c r="AB2991">
        <v>0</v>
      </c>
      <c r="AC2991">
        <v>0</v>
      </c>
      <c r="AD2991" t="s">
        <v>32</v>
      </c>
      <c r="AE2991" s="23" t="s">
        <v>32</v>
      </c>
    </row>
    <row r="2992" spans="1:31" x14ac:dyDescent="0.25">
      <c r="A2992" t="s">
        <v>69</v>
      </c>
      <c r="B2992" t="s">
        <v>31</v>
      </c>
      <c r="C2992" t="s">
        <v>54</v>
      </c>
      <c r="D2992" t="s">
        <v>32</v>
      </c>
      <c r="E2992" t="s">
        <v>32</v>
      </c>
      <c r="F2992">
        <v>0</v>
      </c>
      <c r="G2992" t="s">
        <v>15</v>
      </c>
      <c r="H2992">
        <v>0</v>
      </c>
      <c r="I2992">
        <v>1</v>
      </c>
      <c r="J2992" t="s">
        <v>32</v>
      </c>
      <c r="K2992" t="s">
        <v>32</v>
      </c>
      <c r="L2992" t="s">
        <v>32</v>
      </c>
      <c r="M2992" t="s">
        <v>32</v>
      </c>
      <c r="N2992" t="s">
        <v>32</v>
      </c>
      <c r="O2992">
        <v>1</v>
      </c>
      <c r="P2992" t="s">
        <v>32</v>
      </c>
      <c r="Q2992" t="s">
        <v>32</v>
      </c>
      <c r="R2992" t="s">
        <v>32</v>
      </c>
      <c r="S2992" t="s">
        <v>32</v>
      </c>
      <c r="T2992" t="s">
        <v>32</v>
      </c>
      <c r="U2992" t="s">
        <v>3819</v>
      </c>
      <c r="V2992">
        <v>0</v>
      </c>
      <c r="W2992">
        <v>1</v>
      </c>
      <c r="X2992" t="s">
        <v>32</v>
      </c>
      <c r="Y2992" t="s">
        <v>71</v>
      </c>
      <c r="Z2992">
        <v>0</v>
      </c>
      <c r="AA2992">
        <v>0</v>
      </c>
      <c r="AB2992">
        <v>0</v>
      </c>
      <c r="AC2992">
        <v>0</v>
      </c>
      <c r="AD2992" t="s">
        <v>32</v>
      </c>
      <c r="AE2992" s="23" t="s">
        <v>32</v>
      </c>
    </row>
    <row r="2993" spans="1:31" hidden="1" x14ac:dyDescent="0.25">
      <c r="A2993" t="s">
        <v>69</v>
      </c>
      <c r="B2993" t="s">
        <v>38</v>
      </c>
      <c r="C2993" t="s">
        <v>32</v>
      </c>
      <c r="D2993" t="s">
        <v>32</v>
      </c>
      <c r="E2993" t="s">
        <v>32</v>
      </c>
      <c r="F2993">
        <v>0</v>
      </c>
      <c r="G2993" t="s">
        <v>16</v>
      </c>
      <c r="H2993">
        <v>1</v>
      </c>
      <c r="I2993">
        <v>0</v>
      </c>
      <c r="J2993" t="s">
        <v>32</v>
      </c>
      <c r="K2993" t="s">
        <v>32</v>
      </c>
      <c r="L2993" t="s">
        <v>32</v>
      </c>
      <c r="M2993" t="s">
        <v>32</v>
      </c>
      <c r="N2993" t="s">
        <v>32</v>
      </c>
      <c r="O2993">
        <v>1</v>
      </c>
      <c r="P2993" t="s">
        <v>32</v>
      </c>
      <c r="Q2993" t="s">
        <v>32</v>
      </c>
      <c r="R2993" t="s">
        <v>32</v>
      </c>
      <c r="S2993" t="s">
        <v>32</v>
      </c>
      <c r="T2993" t="s">
        <v>32</v>
      </c>
      <c r="U2993" t="s">
        <v>3819</v>
      </c>
      <c r="V2993">
        <v>1</v>
      </c>
      <c r="W2993">
        <v>0</v>
      </c>
      <c r="X2993" t="s">
        <v>32</v>
      </c>
      <c r="Y2993" t="s">
        <v>80</v>
      </c>
      <c r="Z2993">
        <v>0</v>
      </c>
      <c r="AA2993">
        <v>0</v>
      </c>
      <c r="AB2993">
        <v>0</v>
      </c>
      <c r="AC2993">
        <v>0</v>
      </c>
      <c r="AD2993" t="s">
        <v>32</v>
      </c>
      <c r="AE2993" s="23" t="s">
        <v>32</v>
      </c>
    </row>
    <row r="2994" spans="1:31" hidden="1" x14ac:dyDescent="0.25">
      <c r="A2994" t="s">
        <v>69</v>
      </c>
      <c r="B2994" t="s">
        <v>38</v>
      </c>
      <c r="C2994" t="s">
        <v>32</v>
      </c>
      <c r="D2994" t="s">
        <v>32</v>
      </c>
      <c r="E2994" t="s">
        <v>32</v>
      </c>
      <c r="F2994">
        <v>0</v>
      </c>
      <c r="G2994" t="s">
        <v>16</v>
      </c>
      <c r="H2994">
        <v>1</v>
      </c>
      <c r="I2994">
        <v>0</v>
      </c>
      <c r="J2994" t="s">
        <v>32</v>
      </c>
      <c r="K2994" t="s">
        <v>32</v>
      </c>
      <c r="L2994" t="s">
        <v>32</v>
      </c>
      <c r="M2994" t="s">
        <v>32</v>
      </c>
      <c r="N2994" t="s">
        <v>32</v>
      </c>
      <c r="O2994">
        <v>1</v>
      </c>
      <c r="P2994" t="s">
        <v>32</v>
      </c>
      <c r="Q2994" t="s">
        <v>32</v>
      </c>
      <c r="R2994" t="s">
        <v>32</v>
      </c>
      <c r="S2994" t="s">
        <v>32</v>
      </c>
      <c r="T2994" t="s">
        <v>32</v>
      </c>
      <c r="U2994" t="s">
        <v>3819</v>
      </c>
      <c r="V2994">
        <v>1</v>
      </c>
      <c r="W2994">
        <v>0</v>
      </c>
      <c r="X2994" t="s">
        <v>32</v>
      </c>
      <c r="Y2994" t="s">
        <v>71</v>
      </c>
      <c r="Z2994">
        <v>0</v>
      </c>
      <c r="AA2994">
        <v>0</v>
      </c>
      <c r="AB2994">
        <v>0</v>
      </c>
      <c r="AC2994">
        <v>0</v>
      </c>
      <c r="AD2994" t="s">
        <v>32</v>
      </c>
      <c r="AE2994" s="23" t="s">
        <v>32</v>
      </c>
    </row>
    <row r="2995" spans="1:31" x14ac:dyDescent="0.25">
      <c r="A2995" t="s">
        <v>69</v>
      </c>
      <c r="B2995" t="s">
        <v>103</v>
      </c>
      <c r="C2995" t="s">
        <v>54</v>
      </c>
      <c r="D2995" t="s">
        <v>32</v>
      </c>
      <c r="E2995" t="s">
        <v>32</v>
      </c>
      <c r="F2995">
        <v>0</v>
      </c>
      <c r="G2995" t="s">
        <v>15</v>
      </c>
      <c r="H2995">
        <v>0</v>
      </c>
      <c r="I2995">
        <v>1</v>
      </c>
      <c r="J2995" t="s">
        <v>32</v>
      </c>
      <c r="K2995" t="s">
        <v>32</v>
      </c>
      <c r="L2995" t="s">
        <v>32</v>
      </c>
      <c r="M2995" t="s">
        <v>32</v>
      </c>
      <c r="N2995" t="s">
        <v>32</v>
      </c>
      <c r="O2995">
        <v>1</v>
      </c>
      <c r="P2995" t="s">
        <v>32</v>
      </c>
      <c r="Q2995" t="s">
        <v>32</v>
      </c>
      <c r="R2995" t="s">
        <v>32</v>
      </c>
      <c r="S2995" t="s">
        <v>32</v>
      </c>
      <c r="T2995" t="s">
        <v>32</v>
      </c>
      <c r="U2995" t="s">
        <v>3819</v>
      </c>
      <c r="V2995">
        <v>0</v>
      </c>
      <c r="W2995">
        <v>1</v>
      </c>
      <c r="X2995" t="s">
        <v>32</v>
      </c>
      <c r="Y2995" t="s">
        <v>71</v>
      </c>
      <c r="Z2995">
        <v>0</v>
      </c>
      <c r="AA2995">
        <v>0</v>
      </c>
      <c r="AB2995">
        <v>0</v>
      </c>
      <c r="AC2995">
        <v>0</v>
      </c>
      <c r="AD2995" t="s">
        <v>32</v>
      </c>
      <c r="AE2995" s="23" t="s">
        <v>32</v>
      </c>
    </row>
    <row r="2996" spans="1:31" hidden="1" x14ac:dyDescent="0.25">
      <c r="A2996" t="s">
        <v>85</v>
      </c>
      <c r="B2996" t="s">
        <v>108</v>
      </c>
      <c r="C2996" t="s">
        <v>32</v>
      </c>
      <c r="D2996" t="s">
        <v>32</v>
      </c>
      <c r="E2996" t="s">
        <v>32</v>
      </c>
      <c r="F2996">
        <v>0</v>
      </c>
      <c r="G2996" t="s">
        <v>16</v>
      </c>
      <c r="H2996">
        <v>1</v>
      </c>
      <c r="I2996">
        <v>0</v>
      </c>
      <c r="J2996" t="s">
        <v>32</v>
      </c>
      <c r="K2996" t="s">
        <v>32</v>
      </c>
      <c r="L2996" t="s">
        <v>32</v>
      </c>
      <c r="M2996" t="s">
        <v>32</v>
      </c>
      <c r="N2996" t="s">
        <v>32</v>
      </c>
      <c r="O2996">
        <v>1</v>
      </c>
      <c r="P2996" t="s">
        <v>32</v>
      </c>
      <c r="Q2996" t="s">
        <v>32</v>
      </c>
      <c r="R2996" t="s">
        <v>32</v>
      </c>
      <c r="S2996" t="s">
        <v>32</v>
      </c>
      <c r="T2996" t="s">
        <v>32</v>
      </c>
      <c r="U2996" t="s">
        <v>3819</v>
      </c>
      <c r="V2996">
        <v>1</v>
      </c>
      <c r="W2996">
        <v>0</v>
      </c>
      <c r="X2996" t="s">
        <v>32</v>
      </c>
      <c r="Y2996" t="s">
        <v>71</v>
      </c>
      <c r="Z2996">
        <v>0</v>
      </c>
      <c r="AA2996">
        <v>0</v>
      </c>
      <c r="AB2996">
        <v>0</v>
      </c>
      <c r="AC2996">
        <v>0</v>
      </c>
      <c r="AD2996" t="s">
        <v>32</v>
      </c>
      <c r="AE2996" s="23" t="s">
        <v>32</v>
      </c>
    </row>
    <row r="2997" spans="1:31" x14ac:dyDescent="0.25">
      <c r="A2997" t="s">
        <v>85</v>
      </c>
      <c r="B2997" t="s">
        <v>103</v>
      </c>
      <c r="C2997" t="s">
        <v>54</v>
      </c>
      <c r="D2997" t="s">
        <v>32</v>
      </c>
      <c r="E2997" t="s">
        <v>32</v>
      </c>
      <c r="F2997">
        <v>1</v>
      </c>
      <c r="G2997" t="s">
        <v>15</v>
      </c>
      <c r="H2997">
        <v>0</v>
      </c>
      <c r="I2997">
        <v>1</v>
      </c>
      <c r="J2997" t="s">
        <v>32</v>
      </c>
      <c r="K2997" t="s">
        <v>32</v>
      </c>
      <c r="L2997" t="s">
        <v>32</v>
      </c>
      <c r="M2997" t="s">
        <v>32</v>
      </c>
      <c r="N2997" t="s">
        <v>32</v>
      </c>
      <c r="O2997">
        <v>1</v>
      </c>
      <c r="P2997" t="s">
        <v>32</v>
      </c>
      <c r="Q2997" t="s">
        <v>32</v>
      </c>
      <c r="R2997" t="s">
        <v>32</v>
      </c>
      <c r="S2997" t="s">
        <v>32</v>
      </c>
      <c r="T2997" t="s">
        <v>32</v>
      </c>
      <c r="U2997" t="s">
        <v>3819</v>
      </c>
      <c r="V2997">
        <v>0</v>
      </c>
      <c r="W2997">
        <v>1</v>
      </c>
      <c r="X2997" t="s">
        <v>32</v>
      </c>
      <c r="Y2997" t="s">
        <v>71</v>
      </c>
      <c r="Z2997">
        <v>0</v>
      </c>
      <c r="AA2997">
        <v>0</v>
      </c>
      <c r="AB2997">
        <v>0</v>
      </c>
      <c r="AC2997">
        <v>0</v>
      </c>
      <c r="AD2997" t="s">
        <v>32</v>
      </c>
      <c r="AE2997" s="23" t="s">
        <v>32</v>
      </c>
    </row>
    <row r="2998" spans="1:31" x14ac:dyDescent="0.25">
      <c r="A2998" t="s">
        <v>76</v>
      </c>
      <c r="B2998" t="s">
        <v>52</v>
      </c>
      <c r="C2998" t="s">
        <v>54</v>
      </c>
      <c r="D2998" t="s">
        <v>32</v>
      </c>
      <c r="E2998" t="s">
        <v>32</v>
      </c>
      <c r="F2998">
        <v>0</v>
      </c>
      <c r="G2998" t="s">
        <v>15</v>
      </c>
      <c r="H2998">
        <v>0</v>
      </c>
      <c r="I2998">
        <v>1</v>
      </c>
      <c r="J2998" t="s">
        <v>32</v>
      </c>
      <c r="K2998" t="s">
        <v>32</v>
      </c>
      <c r="L2998" t="s">
        <v>32</v>
      </c>
      <c r="M2998" t="s">
        <v>32</v>
      </c>
      <c r="N2998" t="s">
        <v>32</v>
      </c>
      <c r="O2998">
        <v>1</v>
      </c>
      <c r="P2998" t="s">
        <v>32</v>
      </c>
      <c r="Q2998" t="s">
        <v>32</v>
      </c>
      <c r="R2998" t="s">
        <v>32</v>
      </c>
      <c r="S2998" t="s">
        <v>32</v>
      </c>
      <c r="T2998" t="s">
        <v>32</v>
      </c>
      <c r="U2998" t="s">
        <v>3819</v>
      </c>
      <c r="V2998">
        <v>0</v>
      </c>
      <c r="W2998">
        <v>1</v>
      </c>
      <c r="X2998" t="s">
        <v>32</v>
      </c>
      <c r="Y2998" t="s">
        <v>71</v>
      </c>
      <c r="Z2998">
        <v>0</v>
      </c>
      <c r="AA2998">
        <v>0</v>
      </c>
      <c r="AB2998">
        <v>0</v>
      </c>
      <c r="AC2998">
        <v>0</v>
      </c>
      <c r="AD2998" t="s">
        <v>32</v>
      </c>
      <c r="AE2998" s="23" t="s">
        <v>32</v>
      </c>
    </row>
    <row r="2999" spans="1:31" x14ac:dyDescent="0.25">
      <c r="A2999" t="s">
        <v>76</v>
      </c>
      <c r="B2999" t="s">
        <v>52</v>
      </c>
      <c r="C2999" t="s">
        <v>54</v>
      </c>
      <c r="D2999" t="s">
        <v>32</v>
      </c>
      <c r="E2999" t="s">
        <v>32</v>
      </c>
      <c r="F2999">
        <v>0</v>
      </c>
      <c r="G2999" t="s">
        <v>15</v>
      </c>
      <c r="H2999">
        <v>0</v>
      </c>
      <c r="I2999">
        <v>1</v>
      </c>
      <c r="J2999" t="s">
        <v>32</v>
      </c>
      <c r="K2999" t="s">
        <v>32</v>
      </c>
      <c r="L2999" t="s">
        <v>32</v>
      </c>
      <c r="M2999" t="s">
        <v>32</v>
      </c>
      <c r="N2999" t="s">
        <v>32</v>
      </c>
      <c r="O2999">
        <v>1</v>
      </c>
      <c r="P2999" t="s">
        <v>32</v>
      </c>
      <c r="Q2999" t="s">
        <v>32</v>
      </c>
      <c r="R2999" t="s">
        <v>32</v>
      </c>
      <c r="S2999" t="s">
        <v>32</v>
      </c>
      <c r="T2999" t="s">
        <v>32</v>
      </c>
      <c r="U2999" t="s">
        <v>3819</v>
      </c>
      <c r="V2999">
        <v>0</v>
      </c>
      <c r="W2999">
        <v>1</v>
      </c>
      <c r="X2999" t="s">
        <v>32</v>
      </c>
      <c r="Y2999" t="s">
        <v>71</v>
      </c>
      <c r="Z2999">
        <v>0</v>
      </c>
      <c r="AA2999">
        <v>0</v>
      </c>
      <c r="AB2999">
        <v>0</v>
      </c>
      <c r="AC2999">
        <v>0</v>
      </c>
      <c r="AD2999" t="s">
        <v>32</v>
      </c>
      <c r="AE2999" s="23" t="s">
        <v>32</v>
      </c>
    </row>
    <row r="3000" spans="1:31" x14ac:dyDescent="0.25">
      <c r="A3000" t="s">
        <v>76</v>
      </c>
      <c r="B3000" t="s">
        <v>103</v>
      </c>
      <c r="C3000" t="s">
        <v>54</v>
      </c>
      <c r="D3000" t="s">
        <v>32</v>
      </c>
      <c r="E3000" t="s">
        <v>32</v>
      </c>
      <c r="F3000">
        <v>2</v>
      </c>
      <c r="G3000" t="s">
        <v>15</v>
      </c>
      <c r="H3000">
        <v>0</v>
      </c>
      <c r="I3000">
        <v>1</v>
      </c>
      <c r="J3000" t="s">
        <v>32</v>
      </c>
      <c r="K3000" t="s">
        <v>32</v>
      </c>
      <c r="L3000" t="s">
        <v>32</v>
      </c>
      <c r="M3000" t="s">
        <v>32</v>
      </c>
      <c r="N3000" t="s">
        <v>32</v>
      </c>
      <c r="O3000">
        <v>1</v>
      </c>
      <c r="P3000" t="s">
        <v>32</v>
      </c>
      <c r="Q3000" t="s">
        <v>32</v>
      </c>
      <c r="R3000" t="s">
        <v>32</v>
      </c>
      <c r="S3000" t="s">
        <v>32</v>
      </c>
      <c r="T3000" t="s">
        <v>32</v>
      </c>
      <c r="U3000" t="s">
        <v>3819</v>
      </c>
      <c r="V3000">
        <v>0</v>
      </c>
      <c r="W3000">
        <v>1</v>
      </c>
      <c r="X3000" t="s">
        <v>32</v>
      </c>
      <c r="Y3000" t="s">
        <v>80</v>
      </c>
      <c r="Z3000">
        <v>0</v>
      </c>
      <c r="AA3000">
        <v>0</v>
      </c>
      <c r="AB3000">
        <v>0</v>
      </c>
      <c r="AC3000">
        <v>0</v>
      </c>
      <c r="AD3000" t="s">
        <v>32</v>
      </c>
      <c r="AE3000" s="23" t="s">
        <v>32</v>
      </c>
    </row>
    <row r="3001" spans="1:31" hidden="1" x14ac:dyDescent="0.25">
      <c r="A3001" t="s">
        <v>76</v>
      </c>
      <c r="B3001" t="s">
        <v>103</v>
      </c>
      <c r="C3001" t="s">
        <v>32</v>
      </c>
      <c r="D3001" t="s">
        <v>32</v>
      </c>
      <c r="E3001" t="s">
        <v>32</v>
      </c>
      <c r="F3001">
        <v>0</v>
      </c>
      <c r="G3001" t="s">
        <v>16</v>
      </c>
      <c r="H3001">
        <v>1</v>
      </c>
      <c r="I3001">
        <v>0</v>
      </c>
      <c r="J3001" t="s">
        <v>32</v>
      </c>
      <c r="K3001" t="s">
        <v>32</v>
      </c>
      <c r="L3001" t="s">
        <v>32</v>
      </c>
      <c r="M3001" t="s">
        <v>32</v>
      </c>
      <c r="N3001" t="s">
        <v>32</v>
      </c>
      <c r="O3001">
        <v>1</v>
      </c>
      <c r="P3001" t="s">
        <v>32</v>
      </c>
      <c r="Q3001" t="s">
        <v>32</v>
      </c>
      <c r="R3001" t="s">
        <v>32</v>
      </c>
      <c r="S3001" t="s">
        <v>32</v>
      </c>
      <c r="T3001" t="s">
        <v>32</v>
      </c>
      <c r="U3001" t="s">
        <v>3819</v>
      </c>
      <c r="V3001">
        <v>1</v>
      </c>
      <c r="W3001">
        <v>0</v>
      </c>
      <c r="X3001" t="s">
        <v>32</v>
      </c>
      <c r="Y3001" t="s">
        <v>71</v>
      </c>
      <c r="Z3001">
        <v>0</v>
      </c>
      <c r="AA3001">
        <v>0</v>
      </c>
      <c r="AB3001">
        <v>0</v>
      </c>
      <c r="AC3001">
        <v>0</v>
      </c>
      <c r="AD3001" t="s">
        <v>32</v>
      </c>
      <c r="AE3001" s="23" t="s">
        <v>32</v>
      </c>
    </row>
    <row r="3002" spans="1:31" hidden="1" x14ac:dyDescent="0.25">
      <c r="A3002" t="s">
        <v>76</v>
      </c>
      <c r="B3002" t="s">
        <v>103</v>
      </c>
      <c r="C3002" t="s">
        <v>32</v>
      </c>
      <c r="D3002" t="s">
        <v>32</v>
      </c>
      <c r="E3002" t="s">
        <v>32</v>
      </c>
      <c r="F3002">
        <v>0</v>
      </c>
      <c r="G3002" t="s">
        <v>16</v>
      </c>
      <c r="H3002">
        <v>1</v>
      </c>
      <c r="I3002">
        <v>0</v>
      </c>
      <c r="J3002" t="s">
        <v>32</v>
      </c>
      <c r="K3002" t="s">
        <v>32</v>
      </c>
      <c r="L3002" t="s">
        <v>32</v>
      </c>
      <c r="M3002" t="s">
        <v>32</v>
      </c>
      <c r="N3002" t="s">
        <v>32</v>
      </c>
      <c r="O3002">
        <v>1</v>
      </c>
      <c r="P3002" t="s">
        <v>32</v>
      </c>
      <c r="Q3002" t="s">
        <v>32</v>
      </c>
      <c r="R3002" t="s">
        <v>32</v>
      </c>
      <c r="S3002" t="s">
        <v>32</v>
      </c>
      <c r="T3002" t="s">
        <v>32</v>
      </c>
      <c r="U3002" t="s">
        <v>3819</v>
      </c>
      <c r="V3002">
        <v>1</v>
      </c>
      <c r="W3002">
        <v>0</v>
      </c>
      <c r="X3002" t="s">
        <v>32</v>
      </c>
      <c r="Y3002" t="s">
        <v>71</v>
      </c>
      <c r="Z3002">
        <v>0</v>
      </c>
      <c r="AA3002">
        <v>0</v>
      </c>
      <c r="AB3002">
        <v>0</v>
      </c>
      <c r="AC3002">
        <v>0</v>
      </c>
      <c r="AD3002" t="s">
        <v>32</v>
      </c>
      <c r="AE3002" s="23" t="s">
        <v>32</v>
      </c>
    </row>
    <row r="3003" spans="1:31" x14ac:dyDescent="0.25">
      <c r="A3003" t="s">
        <v>76</v>
      </c>
      <c r="B3003" t="s">
        <v>103</v>
      </c>
      <c r="C3003" t="s">
        <v>54</v>
      </c>
      <c r="D3003" t="s">
        <v>32</v>
      </c>
      <c r="E3003" t="s">
        <v>32</v>
      </c>
      <c r="F3003">
        <v>0</v>
      </c>
      <c r="G3003" t="s">
        <v>15</v>
      </c>
      <c r="H3003">
        <v>0</v>
      </c>
      <c r="I3003">
        <v>1</v>
      </c>
      <c r="J3003" t="s">
        <v>32</v>
      </c>
      <c r="K3003" t="s">
        <v>32</v>
      </c>
      <c r="L3003" t="s">
        <v>32</v>
      </c>
      <c r="M3003" t="s">
        <v>32</v>
      </c>
      <c r="N3003" t="s">
        <v>32</v>
      </c>
      <c r="O3003">
        <v>1</v>
      </c>
      <c r="P3003" t="s">
        <v>32</v>
      </c>
      <c r="Q3003" t="s">
        <v>32</v>
      </c>
      <c r="R3003" t="s">
        <v>32</v>
      </c>
      <c r="S3003" t="s">
        <v>32</v>
      </c>
      <c r="T3003" t="s">
        <v>32</v>
      </c>
      <c r="U3003" t="s">
        <v>3819</v>
      </c>
      <c r="V3003">
        <v>0</v>
      </c>
      <c r="W3003">
        <v>1</v>
      </c>
      <c r="X3003" t="s">
        <v>32</v>
      </c>
      <c r="Y3003" t="s">
        <v>71</v>
      </c>
      <c r="Z3003">
        <v>0</v>
      </c>
      <c r="AA3003">
        <v>0</v>
      </c>
      <c r="AB3003">
        <v>0</v>
      </c>
      <c r="AC3003">
        <v>0</v>
      </c>
      <c r="AD3003" t="s">
        <v>32</v>
      </c>
      <c r="AE3003" s="23" t="s">
        <v>32</v>
      </c>
    </row>
    <row r="3004" spans="1:31" x14ac:dyDescent="0.25">
      <c r="A3004" t="s">
        <v>76</v>
      </c>
      <c r="B3004" t="s">
        <v>103</v>
      </c>
      <c r="C3004" t="s">
        <v>54</v>
      </c>
      <c r="D3004" t="s">
        <v>32</v>
      </c>
      <c r="E3004" t="s">
        <v>32</v>
      </c>
      <c r="F3004">
        <v>0</v>
      </c>
      <c r="G3004" t="s">
        <v>15</v>
      </c>
      <c r="H3004">
        <v>0</v>
      </c>
      <c r="I3004">
        <v>1</v>
      </c>
      <c r="J3004" t="s">
        <v>44</v>
      </c>
      <c r="K3004">
        <v>1</v>
      </c>
      <c r="L3004" t="s">
        <v>45</v>
      </c>
      <c r="M3004">
        <v>0</v>
      </c>
      <c r="N3004">
        <v>1</v>
      </c>
      <c r="O3004">
        <v>1</v>
      </c>
      <c r="P3004" t="s">
        <v>32</v>
      </c>
      <c r="Q3004" t="s">
        <v>32</v>
      </c>
      <c r="R3004" t="s">
        <v>32</v>
      </c>
      <c r="S3004" t="s">
        <v>32</v>
      </c>
      <c r="T3004" t="s">
        <v>32</v>
      </c>
      <c r="U3004" t="s">
        <v>3819</v>
      </c>
      <c r="V3004">
        <v>0</v>
      </c>
      <c r="W3004">
        <v>1</v>
      </c>
      <c r="X3004" t="s">
        <v>32</v>
      </c>
      <c r="Y3004" t="s">
        <v>71</v>
      </c>
      <c r="Z3004">
        <v>0</v>
      </c>
      <c r="AA3004">
        <v>0</v>
      </c>
      <c r="AB3004">
        <v>0</v>
      </c>
      <c r="AC3004">
        <v>0</v>
      </c>
      <c r="AD3004" t="s">
        <v>32</v>
      </c>
      <c r="AE3004" s="23" t="s">
        <v>32</v>
      </c>
    </row>
    <row r="3005" spans="1:31" hidden="1" x14ac:dyDescent="0.25">
      <c r="A3005" t="s">
        <v>76</v>
      </c>
      <c r="B3005" t="s">
        <v>103</v>
      </c>
      <c r="C3005" t="s">
        <v>32</v>
      </c>
      <c r="D3005" t="s">
        <v>32</v>
      </c>
      <c r="E3005" t="s">
        <v>32</v>
      </c>
      <c r="F3005">
        <v>0</v>
      </c>
      <c r="G3005" t="s">
        <v>16</v>
      </c>
      <c r="H3005">
        <v>1</v>
      </c>
      <c r="I3005">
        <v>0</v>
      </c>
      <c r="J3005" t="s">
        <v>32</v>
      </c>
      <c r="K3005" t="s">
        <v>32</v>
      </c>
      <c r="L3005" t="s">
        <v>32</v>
      </c>
      <c r="M3005" t="s">
        <v>32</v>
      </c>
      <c r="N3005" t="s">
        <v>32</v>
      </c>
      <c r="O3005">
        <v>1</v>
      </c>
      <c r="P3005" t="s">
        <v>32</v>
      </c>
      <c r="Q3005" t="s">
        <v>32</v>
      </c>
      <c r="R3005" t="s">
        <v>32</v>
      </c>
      <c r="S3005" t="s">
        <v>32</v>
      </c>
      <c r="T3005" t="s">
        <v>32</v>
      </c>
      <c r="U3005" t="s">
        <v>3819</v>
      </c>
      <c r="V3005">
        <v>1</v>
      </c>
      <c r="W3005">
        <v>0</v>
      </c>
      <c r="X3005" t="s">
        <v>32</v>
      </c>
      <c r="Y3005" t="s">
        <v>80</v>
      </c>
      <c r="Z3005">
        <v>0</v>
      </c>
      <c r="AA3005">
        <v>0</v>
      </c>
      <c r="AB3005">
        <v>0</v>
      </c>
      <c r="AC3005">
        <v>0</v>
      </c>
      <c r="AD3005" t="s">
        <v>32</v>
      </c>
      <c r="AE3005" s="23" t="s">
        <v>32</v>
      </c>
    </row>
    <row r="3006" spans="1:31" hidden="1" x14ac:dyDescent="0.25">
      <c r="A3006" t="s">
        <v>76</v>
      </c>
      <c r="B3006" t="s">
        <v>103</v>
      </c>
      <c r="C3006" t="s">
        <v>32</v>
      </c>
      <c r="D3006" t="s">
        <v>32</v>
      </c>
      <c r="E3006" t="s">
        <v>32</v>
      </c>
      <c r="F3006">
        <v>0</v>
      </c>
      <c r="G3006" t="s">
        <v>16</v>
      </c>
      <c r="H3006">
        <v>1</v>
      </c>
      <c r="I3006">
        <v>0</v>
      </c>
      <c r="J3006" t="s">
        <v>32</v>
      </c>
      <c r="K3006" t="s">
        <v>32</v>
      </c>
      <c r="L3006" t="s">
        <v>32</v>
      </c>
      <c r="M3006" t="s">
        <v>32</v>
      </c>
      <c r="N3006" t="s">
        <v>32</v>
      </c>
      <c r="O3006">
        <v>1</v>
      </c>
      <c r="P3006" t="s">
        <v>32</v>
      </c>
      <c r="Q3006" t="s">
        <v>32</v>
      </c>
      <c r="R3006" t="s">
        <v>32</v>
      </c>
      <c r="S3006" t="s">
        <v>32</v>
      </c>
      <c r="T3006" t="s">
        <v>32</v>
      </c>
      <c r="U3006" t="s">
        <v>3819</v>
      </c>
      <c r="V3006">
        <v>1</v>
      </c>
      <c r="W3006">
        <v>0</v>
      </c>
      <c r="X3006" t="s">
        <v>32</v>
      </c>
      <c r="Y3006" t="s">
        <v>71</v>
      </c>
      <c r="Z3006">
        <v>0</v>
      </c>
      <c r="AA3006">
        <v>0</v>
      </c>
      <c r="AB3006">
        <v>0</v>
      </c>
      <c r="AC3006">
        <v>0</v>
      </c>
      <c r="AD3006" t="s">
        <v>32</v>
      </c>
      <c r="AE3006" s="23" t="s">
        <v>32</v>
      </c>
    </row>
    <row r="3007" spans="1:31" hidden="1" x14ac:dyDescent="0.25">
      <c r="A3007" t="s">
        <v>76</v>
      </c>
      <c r="B3007" t="s">
        <v>103</v>
      </c>
      <c r="C3007" t="s">
        <v>32</v>
      </c>
      <c r="D3007" t="s">
        <v>32</v>
      </c>
      <c r="E3007" t="s">
        <v>32</v>
      </c>
      <c r="F3007">
        <v>0</v>
      </c>
      <c r="G3007" t="s">
        <v>16</v>
      </c>
      <c r="H3007">
        <v>1</v>
      </c>
      <c r="I3007">
        <v>0</v>
      </c>
      <c r="J3007" t="s">
        <v>32</v>
      </c>
      <c r="K3007" t="s">
        <v>32</v>
      </c>
      <c r="L3007" t="s">
        <v>32</v>
      </c>
      <c r="M3007" t="s">
        <v>32</v>
      </c>
      <c r="N3007" t="s">
        <v>32</v>
      </c>
      <c r="O3007">
        <v>1</v>
      </c>
      <c r="P3007" t="s">
        <v>32</v>
      </c>
      <c r="Q3007" t="s">
        <v>32</v>
      </c>
      <c r="R3007" t="s">
        <v>32</v>
      </c>
      <c r="S3007" t="s">
        <v>32</v>
      </c>
      <c r="T3007" t="s">
        <v>32</v>
      </c>
      <c r="U3007" t="s">
        <v>3819</v>
      </c>
      <c r="V3007">
        <v>1</v>
      </c>
      <c r="W3007">
        <v>0</v>
      </c>
      <c r="X3007" t="s">
        <v>32</v>
      </c>
      <c r="Y3007" t="s">
        <v>80</v>
      </c>
      <c r="Z3007">
        <v>0</v>
      </c>
      <c r="AA3007">
        <v>0</v>
      </c>
      <c r="AB3007">
        <v>0</v>
      </c>
      <c r="AC3007">
        <v>0</v>
      </c>
      <c r="AD3007" t="s">
        <v>32</v>
      </c>
      <c r="AE3007" s="23" t="s">
        <v>32</v>
      </c>
    </row>
    <row r="3008" spans="1:31" x14ac:dyDescent="0.25">
      <c r="A3008" t="s">
        <v>76</v>
      </c>
      <c r="B3008" t="s">
        <v>103</v>
      </c>
      <c r="C3008" t="s">
        <v>54</v>
      </c>
      <c r="D3008" t="s">
        <v>32</v>
      </c>
      <c r="E3008" t="s">
        <v>32</v>
      </c>
      <c r="F3008">
        <v>0</v>
      </c>
      <c r="G3008" t="s">
        <v>15</v>
      </c>
      <c r="H3008">
        <v>0</v>
      </c>
      <c r="I3008">
        <v>1</v>
      </c>
      <c r="J3008" t="s">
        <v>32</v>
      </c>
      <c r="K3008" t="s">
        <v>32</v>
      </c>
      <c r="L3008" t="s">
        <v>32</v>
      </c>
      <c r="M3008" t="s">
        <v>32</v>
      </c>
      <c r="N3008" t="s">
        <v>32</v>
      </c>
      <c r="O3008">
        <v>1</v>
      </c>
      <c r="P3008" t="s">
        <v>32</v>
      </c>
      <c r="Q3008" t="s">
        <v>32</v>
      </c>
      <c r="R3008" t="s">
        <v>32</v>
      </c>
      <c r="S3008" t="s">
        <v>32</v>
      </c>
      <c r="T3008" t="s">
        <v>32</v>
      </c>
      <c r="U3008" t="s">
        <v>3819</v>
      </c>
      <c r="V3008">
        <v>0</v>
      </c>
      <c r="W3008">
        <v>1</v>
      </c>
      <c r="X3008" t="s">
        <v>32</v>
      </c>
      <c r="Y3008" t="s">
        <v>71</v>
      </c>
      <c r="Z3008">
        <v>0</v>
      </c>
      <c r="AA3008">
        <v>0</v>
      </c>
      <c r="AB3008">
        <v>0</v>
      </c>
      <c r="AC3008">
        <v>0</v>
      </c>
      <c r="AD3008" t="s">
        <v>32</v>
      </c>
      <c r="AE3008" s="23" t="s">
        <v>32</v>
      </c>
    </row>
    <row r="3009" spans="1:31" hidden="1" x14ac:dyDescent="0.25">
      <c r="A3009" t="s">
        <v>76</v>
      </c>
      <c r="B3009" t="s">
        <v>103</v>
      </c>
      <c r="C3009" t="s">
        <v>32</v>
      </c>
      <c r="D3009" t="s">
        <v>32</v>
      </c>
      <c r="E3009" t="s">
        <v>32</v>
      </c>
      <c r="F3009">
        <v>0</v>
      </c>
      <c r="G3009" t="s">
        <v>16</v>
      </c>
      <c r="H3009">
        <v>1</v>
      </c>
      <c r="I3009">
        <v>0</v>
      </c>
      <c r="J3009" t="s">
        <v>32</v>
      </c>
      <c r="K3009" t="s">
        <v>32</v>
      </c>
      <c r="L3009" t="s">
        <v>32</v>
      </c>
      <c r="M3009" t="s">
        <v>32</v>
      </c>
      <c r="N3009" t="s">
        <v>32</v>
      </c>
      <c r="O3009">
        <v>1</v>
      </c>
      <c r="P3009" t="s">
        <v>32</v>
      </c>
      <c r="Q3009" t="s">
        <v>32</v>
      </c>
      <c r="R3009" t="s">
        <v>32</v>
      </c>
      <c r="S3009" t="s">
        <v>32</v>
      </c>
      <c r="T3009" t="s">
        <v>32</v>
      </c>
      <c r="U3009" t="s">
        <v>3819</v>
      </c>
      <c r="V3009">
        <v>1</v>
      </c>
      <c r="W3009">
        <v>0</v>
      </c>
      <c r="X3009" t="s">
        <v>32</v>
      </c>
      <c r="Y3009" t="s">
        <v>71</v>
      </c>
      <c r="Z3009">
        <v>0</v>
      </c>
      <c r="AA3009">
        <v>0</v>
      </c>
      <c r="AB3009">
        <v>0</v>
      </c>
      <c r="AC3009">
        <v>0</v>
      </c>
      <c r="AD3009" t="s">
        <v>32</v>
      </c>
      <c r="AE3009" s="23" t="s">
        <v>32</v>
      </c>
    </row>
    <row r="3010" spans="1:31" hidden="1" x14ac:dyDescent="0.25">
      <c r="A3010" t="s">
        <v>72</v>
      </c>
      <c r="B3010" t="s">
        <v>103</v>
      </c>
      <c r="C3010" t="s">
        <v>32</v>
      </c>
      <c r="D3010" t="s">
        <v>32</v>
      </c>
      <c r="E3010" t="s">
        <v>32</v>
      </c>
      <c r="F3010">
        <v>0</v>
      </c>
      <c r="G3010" t="s">
        <v>16</v>
      </c>
      <c r="H3010">
        <v>1</v>
      </c>
      <c r="I3010">
        <v>0</v>
      </c>
      <c r="J3010" t="s">
        <v>32</v>
      </c>
      <c r="K3010" t="s">
        <v>32</v>
      </c>
      <c r="L3010" t="s">
        <v>32</v>
      </c>
      <c r="M3010" t="s">
        <v>32</v>
      </c>
      <c r="N3010" t="s">
        <v>32</v>
      </c>
      <c r="O3010">
        <v>1</v>
      </c>
      <c r="P3010" t="s">
        <v>32</v>
      </c>
      <c r="Q3010" t="s">
        <v>32</v>
      </c>
      <c r="R3010" t="s">
        <v>32</v>
      </c>
      <c r="S3010" t="s">
        <v>32</v>
      </c>
      <c r="T3010" t="s">
        <v>32</v>
      </c>
      <c r="U3010" t="s">
        <v>3819</v>
      </c>
      <c r="V3010">
        <v>1</v>
      </c>
      <c r="W3010">
        <v>0</v>
      </c>
      <c r="X3010" t="s">
        <v>32</v>
      </c>
      <c r="Y3010" t="s">
        <v>71</v>
      </c>
      <c r="Z3010">
        <v>0</v>
      </c>
      <c r="AA3010">
        <v>0</v>
      </c>
      <c r="AB3010">
        <v>0</v>
      </c>
      <c r="AC3010">
        <v>0</v>
      </c>
      <c r="AD3010" t="s">
        <v>32</v>
      </c>
      <c r="AE3010" s="23" t="s">
        <v>32</v>
      </c>
    </row>
    <row r="3011" spans="1:31" hidden="1" x14ac:dyDescent="0.25">
      <c r="A3011" t="s">
        <v>72</v>
      </c>
      <c r="B3011" t="s">
        <v>106</v>
      </c>
      <c r="C3011" t="s">
        <v>32</v>
      </c>
      <c r="D3011" t="s">
        <v>32</v>
      </c>
      <c r="E3011" t="s">
        <v>32</v>
      </c>
      <c r="F3011">
        <v>0</v>
      </c>
      <c r="G3011" t="s">
        <v>16</v>
      </c>
      <c r="H3011">
        <v>1</v>
      </c>
      <c r="I3011">
        <v>0</v>
      </c>
      <c r="J3011" t="s">
        <v>32</v>
      </c>
      <c r="K3011" t="s">
        <v>32</v>
      </c>
      <c r="L3011" t="s">
        <v>32</v>
      </c>
      <c r="M3011" t="s">
        <v>32</v>
      </c>
      <c r="N3011" t="s">
        <v>32</v>
      </c>
      <c r="O3011">
        <v>1</v>
      </c>
      <c r="P3011" t="s">
        <v>32</v>
      </c>
      <c r="Q3011" t="s">
        <v>32</v>
      </c>
      <c r="R3011" t="s">
        <v>32</v>
      </c>
      <c r="S3011" t="s">
        <v>32</v>
      </c>
      <c r="T3011" t="s">
        <v>32</v>
      </c>
      <c r="U3011" t="s">
        <v>3819</v>
      </c>
      <c r="V3011">
        <v>1</v>
      </c>
      <c r="W3011">
        <v>0</v>
      </c>
      <c r="X3011" t="s">
        <v>32</v>
      </c>
      <c r="Y3011" t="s">
        <v>71</v>
      </c>
      <c r="Z3011">
        <v>0</v>
      </c>
      <c r="AA3011">
        <v>0</v>
      </c>
      <c r="AB3011">
        <v>0</v>
      </c>
      <c r="AC3011">
        <v>0</v>
      </c>
      <c r="AD3011" t="s">
        <v>32</v>
      </c>
      <c r="AE3011" s="23" t="s">
        <v>32</v>
      </c>
    </row>
    <row r="3012" spans="1:31" x14ac:dyDescent="0.25">
      <c r="A3012" t="s">
        <v>72</v>
      </c>
      <c r="B3012" t="s">
        <v>113</v>
      </c>
      <c r="C3012" t="s">
        <v>54</v>
      </c>
      <c r="D3012" t="s">
        <v>32</v>
      </c>
      <c r="E3012" t="s">
        <v>32</v>
      </c>
      <c r="F3012">
        <v>0</v>
      </c>
      <c r="G3012" t="s">
        <v>15</v>
      </c>
      <c r="H3012">
        <v>0</v>
      </c>
      <c r="I3012">
        <v>1</v>
      </c>
      <c r="J3012" t="s">
        <v>44</v>
      </c>
      <c r="K3012">
        <v>1</v>
      </c>
      <c r="L3012" t="s">
        <v>45</v>
      </c>
      <c r="M3012">
        <v>0</v>
      </c>
      <c r="N3012">
        <v>1</v>
      </c>
      <c r="O3012">
        <v>1</v>
      </c>
      <c r="P3012" t="s">
        <v>32</v>
      </c>
      <c r="Q3012" t="s">
        <v>32</v>
      </c>
      <c r="R3012" t="s">
        <v>32</v>
      </c>
      <c r="S3012" t="s">
        <v>32</v>
      </c>
      <c r="T3012" t="s">
        <v>32</v>
      </c>
      <c r="U3012" t="s">
        <v>3819</v>
      </c>
      <c r="V3012">
        <v>0</v>
      </c>
      <c r="W3012">
        <v>1</v>
      </c>
      <c r="X3012" t="s">
        <v>32</v>
      </c>
      <c r="Y3012" t="s">
        <v>71</v>
      </c>
      <c r="Z3012">
        <v>0</v>
      </c>
      <c r="AA3012">
        <v>0</v>
      </c>
      <c r="AB3012">
        <v>0</v>
      </c>
      <c r="AC3012">
        <v>0</v>
      </c>
      <c r="AD3012" t="s">
        <v>32</v>
      </c>
      <c r="AE3012" s="23" t="s">
        <v>32</v>
      </c>
    </row>
    <row r="3013" spans="1:31" x14ac:dyDescent="0.25">
      <c r="A3013" t="s">
        <v>72</v>
      </c>
      <c r="B3013" t="s">
        <v>103</v>
      </c>
      <c r="C3013" t="s">
        <v>54</v>
      </c>
      <c r="D3013" t="s">
        <v>32</v>
      </c>
      <c r="E3013" t="s">
        <v>32</v>
      </c>
      <c r="F3013">
        <v>0</v>
      </c>
      <c r="G3013" t="s">
        <v>15</v>
      </c>
      <c r="H3013">
        <v>0</v>
      </c>
      <c r="I3013">
        <v>1</v>
      </c>
      <c r="J3013" t="s">
        <v>32</v>
      </c>
      <c r="K3013" t="s">
        <v>32</v>
      </c>
      <c r="L3013" t="s">
        <v>32</v>
      </c>
      <c r="M3013" t="s">
        <v>32</v>
      </c>
      <c r="N3013" t="s">
        <v>32</v>
      </c>
      <c r="O3013">
        <v>1</v>
      </c>
      <c r="P3013" t="s">
        <v>32</v>
      </c>
      <c r="Q3013" t="s">
        <v>32</v>
      </c>
      <c r="R3013" t="s">
        <v>32</v>
      </c>
      <c r="S3013" t="s">
        <v>32</v>
      </c>
      <c r="T3013" t="s">
        <v>32</v>
      </c>
      <c r="U3013" t="s">
        <v>3819</v>
      </c>
      <c r="V3013">
        <v>0</v>
      </c>
      <c r="W3013">
        <v>1</v>
      </c>
      <c r="X3013" t="s">
        <v>32</v>
      </c>
      <c r="Y3013" t="s">
        <v>80</v>
      </c>
      <c r="Z3013">
        <v>0</v>
      </c>
      <c r="AA3013">
        <v>0</v>
      </c>
      <c r="AB3013">
        <v>0</v>
      </c>
      <c r="AC3013">
        <v>0</v>
      </c>
      <c r="AD3013" t="s">
        <v>32</v>
      </c>
      <c r="AE3013" s="23" t="s">
        <v>32</v>
      </c>
    </row>
    <row r="3014" spans="1:31" x14ac:dyDescent="0.25">
      <c r="A3014" t="s">
        <v>72</v>
      </c>
      <c r="B3014" t="s">
        <v>103</v>
      </c>
      <c r="C3014" t="s">
        <v>54</v>
      </c>
      <c r="D3014" t="s">
        <v>32</v>
      </c>
      <c r="E3014" t="s">
        <v>32</v>
      </c>
      <c r="F3014">
        <v>1</v>
      </c>
      <c r="G3014" t="s">
        <v>15</v>
      </c>
      <c r="H3014">
        <v>0</v>
      </c>
      <c r="I3014">
        <v>1</v>
      </c>
      <c r="J3014" t="s">
        <v>32</v>
      </c>
      <c r="K3014" t="s">
        <v>32</v>
      </c>
      <c r="L3014" t="s">
        <v>32</v>
      </c>
      <c r="M3014" t="s">
        <v>32</v>
      </c>
      <c r="N3014" t="s">
        <v>32</v>
      </c>
      <c r="O3014">
        <v>1</v>
      </c>
      <c r="P3014" t="s">
        <v>32</v>
      </c>
      <c r="Q3014" t="s">
        <v>32</v>
      </c>
      <c r="R3014" t="s">
        <v>32</v>
      </c>
      <c r="S3014" t="s">
        <v>32</v>
      </c>
      <c r="T3014" t="s">
        <v>32</v>
      </c>
      <c r="U3014" t="s">
        <v>3819</v>
      </c>
      <c r="V3014">
        <v>0</v>
      </c>
      <c r="W3014">
        <v>1</v>
      </c>
      <c r="X3014" t="s">
        <v>32</v>
      </c>
      <c r="Y3014" t="s">
        <v>71</v>
      </c>
      <c r="Z3014">
        <v>0</v>
      </c>
      <c r="AA3014">
        <v>0</v>
      </c>
      <c r="AB3014">
        <v>0</v>
      </c>
      <c r="AC3014">
        <v>0</v>
      </c>
      <c r="AD3014" t="s">
        <v>32</v>
      </c>
      <c r="AE3014" s="23" t="s">
        <v>32</v>
      </c>
    </row>
    <row r="3015" spans="1:31" x14ac:dyDescent="0.25">
      <c r="A3015" t="s">
        <v>78</v>
      </c>
      <c r="B3015" t="s">
        <v>3883</v>
      </c>
      <c r="C3015" t="s">
        <v>54</v>
      </c>
      <c r="D3015" t="s">
        <v>32</v>
      </c>
      <c r="E3015" t="s">
        <v>32</v>
      </c>
      <c r="F3015">
        <v>0</v>
      </c>
      <c r="G3015" t="s">
        <v>15</v>
      </c>
      <c r="H3015">
        <v>0</v>
      </c>
      <c r="I3015">
        <v>1</v>
      </c>
      <c r="J3015" t="s">
        <v>32</v>
      </c>
      <c r="K3015" t="s">
        <v>32</v>
      </c>
      <c r="L3015" t="s">
        <v>32</v>
      </c>
      <c r="M3015" t="s">
        <v>32</v>
      </c>
      <c r="N3015" t="s">
        <v>32</v>
      </c>
      <c r="O3015">
        <v>1</v>
      </c>
      <c r="P3015" t="s">
        <v>32</v>
      </c>
      <c r="Q3015" t="s">
        <v>32</v>
      </c>
      <c r="R3015" t="s">
        <v>32</v>
      </c>
      <c r="S3015" t="s">
        <v>32</v>
      </c>
      <c r="T3015" t="s">
        <v>32</v>
      </c>
      <c r="U3015" t="s">
        <v>3819</v>
      </c>
      <c r="V3015">
        <v>0</v>
      </c>
      <c r="W3015">
        <v>1</v>
      </c>
      <c r="X3015" t="s">
        <v>32</v>
      </c>
      <c r="Y3015" t="s">
        <v>71</v>
      </c>
      <c r="Z3015">
        <v>0</v>
      </c>
      <c r="AA3015">
        <v>0</v>
      </c>
      <c r="AB3015">
        <v>0</v>
      </c>
      <c r="AC3015">
        <v>0</v>
      </c>
      <c r="AD3015" t="s">
        <v>32</v>
      </c>
      <c r="AE3015" s="23" t="s">
        <v>32</v>
      </c>
    </row>
    <row r="3016" spans="1:31" x14ac:dyDescent="0.25">
      <c r="A3016" t="s">
        <v>78</v>
      </c>
      <c r="B3016" t="s">
        <v>3937</v>
      </c>
      <c r="C3016" t="s">
        <v>54</v>
      </c>
      <c r="D3016" t="s">
        <v>32</v>
      </c>
      <c r="E3016" t="s">
        <v>32</v>
      </c>
      <c r="F3016">
        <v>0</v>
      </c>
      <c r="G3016" t="s">
        <v>15</v>
      </c>
      <c r="H3016">
        <v>0</v>
      </c>
      <c r="I3016">
        <v>1</v>
      </c>
      <c r="J3016" t="s">
        <v>32</v>
      </c>
      <c r="K3016" t="s">
        <v>32</v>
      </c>
      <c r="L3016" t="s">
        <v>32</v>
      </c>
      <c r="M3016" t="s">
        <v>32</v>
      </c>
      <c r="N3016" t="s">
        <v>32</v>
      </c>
      <c r="O3016">
        <v>1</v>
      </c>
      <c r="P3016" t="s">
        <v>32</v>
      </c>
      <c r="Q3016" t="s">
        <v>32</v>
      </c>
      <c r="R3016" t="s">
        <v>32</v>
      </c>
      <c r="S3016" t="s">
        <v>32</v>
      </c>
      <c r="T3016" t="s">
        <v>32</v>
      </c>
      <c r="U3016" t="s">
        <v>3819</v>
      </c>
      <c r="V3016">
        <v>0</v>
      </c>
      <c r="W3016">
        <v>1</v>
      </c>
      <c r="X3016" t="s">
        <v>32</v>
      </c>
      <c r="Y3016" t="s">
        <v>71</v>
      </c>
      <c r="Z3016">
        <v>0</v>
      </c>
      <c r="AA3016">
        <v>0</v>
      </c>
      <c r="AB3016">
        <v>0</v>
      </c>
      <c r="AC3016">
        <v>0</v>
      </c>
      <c r="AD3016" t="s">
        <v>32</v>
      </c>
      <c r="AE3016" s="23" t="s">
        <v>32</v>
      </c>
    </row>
    <row r="3017" spans="1:31" x14ac:dyDescent="0.25">
      <c r="A3017" t="s">
        <v>78</v>
      </c>
      <c r="B3017" t="s">
        <v>113</v>
      </c>
      <c r="C3017" t="s">
        <v>54</v>
      </c>
      <c r="D3017" t="s">
        <v>32</v>
      </c>
      <c r="E3017" t="s">
        <v>32</v>
      </c>
      <c r="F3017">
        <v>0</v>
      </c>
      <c r="G3017" t="s">
        <v>15</v>
      </c>
      <c r="H3017">
        <v>0</v>
      </c>
      <c r="I3017">
        <v>1</v>
      </c>
      <c r="J3017" t="s">
        <v>32</v>
      </c>
      <c r="K3017" t="s">
        <v>32</v>
      </c>
      <c r="L3017" t="s">
        <v>32</v>
      </c>
      <c r="M3017" t="s">
        <v>32</v>
      </c>
      <c r="N3017" t="s">
        <v>32</v>
      </c>
      <c r="O3017">
        <v>1</v>
      </c>
      <c r="P3017" t="s">
        <v>32</v>
      </c>
      <c r="Q3017" t="s">
        <v>32</v>
      </c>
      <c r="R3017" t="s">
        <v>32</v>
      </c>
      <c r="S3017" t="s">
        <v>32</v>
      </c>
      <c r="T3017" t="s">
        <v>32</v>
      </c>
      <c r="U3017" t="s">
        <v>3819</v>
      </c>
      <c r="V3017">
        <v>0</v>
      </c>
      <c r="W3017">
        <v>1</v>
      </c>
      <c r="X3017" t="s">
        <v>32</v>
      </c>
      <c r="Y3017" t="s">
        <v>71</v>
      </c>
      <c r="Z3017">
        <v>0</v>
      </c>
      <c r="AA3017">
        <v>0</v>
      </c>
      <c r="AB3017">
        <v>0</v>
      </c>
      <c r="AC3017">
        <v>0</v>
      </c>
      <c r="AD3017" t="s">
        <v>32</v>
      </c>
      <c r="AE3017" s="23" t="s">
        <v>32</v>
      </c>
    </row>
    <row r="3018" spans="1:31" x14ac:dyDescent="0.25">
      <c r="A3018" t="s">
        <v>78</v>
      </c>
      <c r="B3018" t="s">
        <v>103</v>
      </c>
      <c r="C3018" t="s">
        <v>54</v>
      </c>
      <c r="D3018" t="s">
        <v>32</v>
      </c>
      <c r="E3018" t="s">
        <v>32</v>
      </c>
      <c r="F3018">
        <v>0</v>
      </c>
      <c r="G3018" t="s">
        <v>15</v>
      </c>
      <c r="H3018">
        <v>0</v>
      </c>
      <c r="I3018">
        <v>1</v>
      </c>
      <c r="J3018" t="s">
        <v>32</v>
      </c>
      <c r="K3018" t="s">
        <v>32</v>
      </c>
      <c r="L3018" t="s">
        <v>32</v>
      </c>
      <c r="M3018" t="s">
        <v>32</v>
      </c>
      <c r="N3018" t="s">
        <v>32</v>
      </c>
      <c r="O3018">
        <v>1</v>
      </c>
      <c r="P3018" t="s">
        <v>32</v>
      </c>
      <c r="Q3018" t="s">
        <v>32</v>
      </c>
      <c r="R3018" t="s">
        <v>32</v>
      </c>
      <c r="S3018" t="s">
        <v>32</v>
      </c>
      <c r="T3018" t="s">
        <v>32</v>
      </c>
      <c r="U3018" t="s">
        <v>3819</v>
      </c>
      <c r="V3018">
        <v>0</v>
      </c>
      <c r="W3018">
        <v>1</v>
      </c>
      <c r="X3018" t="s">
        <v>32</v>
      </c>
      <c r="Y3018" t="s">
        <v>71</v>
      </c>
      <c r="Z3018">
        <v>0</v>
      </c>
      <c r="AA3018">
        <v>0</v>
      </c>
      <c r="AB3018">
        <v>0</v>
      </c>
      <c r="AC3018">
        <v>0</v>
      </c>
      <c r="AD3018" t="s">
        <v>32</v>
      </c>
      <c r="AE3018" s="23" t="s">
        <v>32</v>
      </c>
    </row>
    <row r="3019" spans="1:31" x14ac:dyDescent="0.25">
      <c r="A3019" t="s">
        <v>83</v>
      </c>
      <c r="B3019" t="s">
        <v>113</v>
      </c>
      <c r="C3019" t="s">
        <v>54</v>
      </c>
      <c r="D3019" t="s">
        <v>32</v>
      </c>
      <c r="E3019" t="s">
        <v>32</v>
      </c>
      <c r="F3019">
        <v>0</v>
      </c>
      <c r="G3019" t="s">
        <v>15</v>
      </c>
      <c r="H3019">
        <v>0</v>
      </c>
      <c r="I3019">
        <v>1</v>
      </c>
      <c r="J3019" t="s">
        <v>32</v>
      </c>
      <c r="K3019" t="s">
        <v>32</v>
      </c>
      <c r="L3019" t="s">
        <v>32</v>
      </c>
      <c r="M3019" t="s">
        <v>32</v>
      </c>
      <c r="N3019" t="s">
        <v>32</v>
      </c>
      <c r="O3019">
        <v>1</v>
      </c>
      <c r="P3019" t="s">
        <v>32</v>
      </c>
      <c r="Q3019" t="s">
        <v>32</v>
      </c>
      <c r="R3019" t="s">
        <v>32</v>
      </c>
      <c r="S3019" t="s">
        <v>32</v>
      </c>
      <c r="T3019" t="s">
        <v>32</v>
      </c>
      <c r="U3019" t="s">
        <v>3819</v>
      </c>
      <c r="V3019">
        <v>0</v>
      </c>
      <c r="W3019">
        <v>1</v>
      </c>
      <c r="X3019" t="s">
        <v>32</v>
      </c>
      <c r="Y3019" t="s">
        <v>71</v>
      </c>
      <c r="Z3019">
        <v>0</v>
      </c>
      <c r="AA3019">
        <v>0</v>
      </c>
      <c r="AB3019">
        <v>0</v>
      </c>
      <c r="AC3019">
        <v>0</v>
      </c>
      <c r="AD3019" t="s">
        <v>32</v>
      </c>
      <c r="AE3019" s="23" t="s">
        <v>32</v>
      </c>
    </row>
    <row r="3020" spans="1:31" x14ac:dyDescent="0.25">
      <c r="A3020" t="s">
        <v>69</v>
      </c>
      <c r="B3020" t="s">
        <v>79</v>
      </c>
      <c r="C3020" t="s">
        <v>54</v>
      </c>
      <c r="D3020" t="s">
        <v>32</v>
      </c>
      <c r="E3020" t="s">
        <v>32</v>
      </c>
      <c r="F3020">
        <v>1</v>
      </c>
      <c r="G3020" t="s">
        <v>15</v>
      </c>
      <c r="H3020">
        <v>0</v>
      </c>
      <c r="I3020">
        <v>1</v>
      </c>
      <c r="J3020" t="s">
        <v>32</v>
      </c>
      <c r="K3020" t="s">
        <v>32</v>
      </c>
      <c r="L3020" t="s">
        <v>32</v>
      </c>
      <c r="M3020" t="s">
        <v>32</v>
      </c>
      <c r="N3020" t="s">
        <v>32</v>
      </c>
      <c r="O3020">
        <v>1</v>
      </c>
      <c r="P3020" t="s">
        <v>32</v>
      </c>
      <c r="Q3020" t="s">
        <v>32</v>
      </c>
      <c r="R3020" t="s">
        <v>32</v>
      </c>
      <c r="S3020" t="s">
        <v>32</v>
      </c>
      <c r="T3020" t="s">
        <v>32</v>
      </c>
      <c r="U3020" t="s">
        <v>3819</v>
      </c>
      <c r="V3020">
        <v>0</v>
      </c>
      <c r="W3020">
        <v>1</v>
      </c>
      <c r="X3020" t="s">
        <v>32</v>
      </c>
      <c r="Y3020" t="s">
        <v>71</v>
      </c>
      <c r="Z3020">
        <v>0</v>
      </c>
      <c r="AA3020">
        <v>0</v>
      </c>
      <c r="AB3020">
        <v>0</v>
      </c>
      <c r="AC3020">
        <v>0</v>
      </c>
      <c r="AD3020" t="s">
        <v>32</v>
      </c>
      <c r="AE3020" s="23" t="s">
        <v>32</v>
      </c>
    </row>
    <row r="3021" spans="1:31" x14ac:dyDescent="0.25">
      <c r="A3021" t="s">
        <v>69</v>
      </c>
      <c r="B3021" t="s">
        <v>103</v>
      </c>
      <c r="C3021" t="s">
        <v>54</v>
      </c>
      <c r="D3021" t="s">
        <v>32</v>
      </c>
      <c r="E3021" t="s">
        <v>32</v>
      </c>
      <c r="F3021">
        <v>0</v>
      </c>
      <c r="G3021" t="s">
        <v>15</v>
      </c>
      <c r="H3021">
        <v>0</v>
      </c>
      <c r="I3021">
        <v>1</v>
      </c>
      <c r="J3021" t="s">
        <v>32</v>
      </c>
      <c r="K3021" t="s">
        <v>32</v>
      </c>
      <c r="L3021" t="s">
        <v>32</v>
      </c>
      <c r="M3021" t="s">
        <v>32</v>
      </c>
      <c r="N3021" t="s">
        <v>32</v>
      </c>
      <c r="O3021">
        <v>1</v>
      </c>
      <c r="P3021" t="s">
        <v>32</v>
      </c>
      <c r="Q3021" t="s">
        <v>32</v>
      </c>
      <c r="R3021" t="s">
        <v>32</v>
      </c>
      <c r="S3021" t="s">
        <v>32</v>
      </c>
      <c r="T3021" t="s">
        <v>32</v>
      </c>
      <c r="U3021" t="s">
        <v>3819</v>
      </c>
      <c r="V3021">
        <v>0</v>
      </c>
      <c r="W3021">
        <v>1</v>
      </c>
      <c r="X3021" t="s">
        <v>32</v>
      </c>
      <c r="Y3021" t="s">
        <v>71</v>
      </c>
      <c r="Z3021">
        <v>0</v>
      </c>
      <c r="AA3021">
        <v>0</v>
      </c>
      <c r="AB3021">
        <v>0</v>
      </c>
      <c r="AC3021">
        <v>0</v>
      </c>
      <c r="AD3021" t="s">
        <v>32</v>
      </c>
      <c r="AE3021" s="23" t="s">
        <v>32</v>
      </c>
    </row>
    <row r="3022" spans="1:31" hidden="1" x14ac:dyDescent="0.25">
      <c r="A3022" t="s">
        <v>75</v>
      </c>
      <c r="B3022" t="s">
        <v>38</v>
      </c>
      <c r="C3022" t="s">
        <v>32</v>
      </c>
      <c r="D3022" t="s">
        <v>32</v>
      </c>
      <c r="E3022" t="s">
        <v>32</v>
      </c>
      <c r="F3022">
        <v>0</v>
      </c>
      <c r="G3022" t="s">
        <v>16</v>
      </c>
      <c r="H3022">
        <v>1</v>
      </c>
      <c r="I3022">
        <v>0</v>
      </c>
      <c r="J3022" t="s">
        <v>32</v>
      </c>
      <c r="K3022" t="s">
        <v>32</v>
      </c>
      <c r="L3022" t="s">
        <v>32</v>
      </c>
      <c r="M3022" t="s">
        <v>32</v>
      </c>
      <c r="N3022" t="s">
        <v>32</v>
      </c>
      <c r="O3022">
        <v>1</v>
      </c>
      <c r="P3022" t="s">
        <v>32</v>
      </c>
      <c r="Q3022" t="s">
        <v>32</v>
      </c>
      <c r="R3022" t="s">
        <v>32</v>
      </c>
      <c r="S3022" t="s">
        <v>32</v>
      </c>
      <c r="T3022" t="s">
        <v>32</v>
      </c>
      <c r="U3022" t="s">
        <v>3819</v>
      </c>
      <c r="V3022">
        <v>1</v>
      </c>
      <c r="W3022">
        <v>0</v>
      </c>
      <c r="X3022" t="s">
        <v>32</v>
      </c>
      <c r="Y3022" t="s">
        <v>71</v>
      </c>
      <c r="Z3022">
        <v>0</v>
      </c>
      <c r="AA3022">
        <v>0</v>
      </c>
      <c r="AB3022">
        <v>0</v>
      </c>
      <c r="AC3022">
        <v>0</v>
      </c>
      <c r="AD3022" t="s">
        <v>32</v>
      </c>
      <c r="AE3022" s="23" t="s">
        <v>32</v>
      </c>
    </row>
    <row r="3023" spans="1:31" x14ac:dyDescent="0.25">
      <c r="A3023" t="s">
        <v>69</v>
      </c>
      <c r="B3023" t="s">
        <v>103</v>
      </c>
      <c r="C3023" t="s">
        <v>54</v>
      </c>
      <c r="D3023" t="s">
        <v>32</v>
      </c>
      <c r="E3023" t="s">
        <v>32</v>
      </c>
      <c r="F3023">
        <v>0</v>
      </c>
      <c r="G3023" t="s">
        <v>15</v>
      </c>
      <c r="H3023">
        <v>0</v>
      </c>
      <c r="I3023">
        <v>1</v>
      </c>
      <c r="J3023" t="s">
        <v>32</v>
      </c>
      <c r="K3023" t="s">
        <v>32</v>
      </c>
      <c r="L3023" t="s">
        <v>32</v>
      </c>
      <c r="M3023" t="s">
        <v>32</v>
      </c>
      <c r="N3023" t="s">
        <v>32</v>
      </c>
      <c r="O3023">
        <v>1</v>
      </c>
      <c r="P3023" t="s">
        <v>32</v>
      </c>
      <c r="Q3023" t="s">
        <v>32</v>
      </c>
      <c r="R3023" t="s">
        <v>32</v>
      </c>
      <c r="S3023" t="s">
        <v>32</v>
      </c>
      <c r="T3023" t="s">
        <v>32</v>
      </c>
      <c r="U3023" t="s">
        <v>3819</v>
      </c>
      <c r="V3023">
        <v>0</v>
      </c>
      <c r="W3023">
        <v>1</v>
      </c>
      <c r="X3023" t="s">
        <v>32</v>
      </c>
      <c r="Y3023" t="s">
        <v>71</v>
      </c>
      <c r="Z3023">
        <v>0</v>
      </c>
      <c r="AA3023">
        <v>0</v>
      </c>
      <c r="AB3023">
        <v>0</v>
      </c>
      <c r="AC3023">
        <v>0</v>
      </c>
      <c r="AD3023" t="s">
        <v>32</v>
      </c>
      <c r="AE3023" s="23" t="s">
        <v>32</v>
      </c>
    </row>
    <row r="3024" spans="1:31" x14ac:dyDescent="0.25">
      <c r="A3024" t="s">
        <v>76</v>
      </c>
      <c r="B3024" t="s">
        <v>113</v>
      </c>
      <c r="C3024" t="s">
        <v>54</v>
      </c>
      <c r="D3024" t="s">
        <v>32</v>
      </c>
      <c r="E3024" t="s">
        <v>32</v>
      </c>
      <c r="F3024">
        <v>3</v>
      </c>
      <c r="G3024" t="s">
        <v>15</v>
      </c>
      <c r="H3024">
        <v>0</v>
      </c>
      <c r="I3024">
        <v>1</v>
      </c>
      <c r="J3024" t="s">
        <v>32</v>
      </c>
      <c r="K3024" t="s">
        <v>32</v>
      </c>
      <c r="L3024" t="s">
        <v>32</v>
      </c>
      <c r="M3024" t="s">
        <v>32</v>
      </c>
      <c r="N3024" t="s">
        <v>32</v>
      </c>
      <c r="O3024">
        <v>1</v>
      </c>
      <c r="P3024" t="s">
        <v>32</v>
      </c>
      <c r="Q3024" t="s">
        <v>32</v>
      </c>
      <c r="R3024" t="s">
        <v>32</v>
      </c>
      <c r="S3024" t="s">
        <v>32</v>
      </c>
      <c r="T3024" t="s">
        <v>32</v>
      </c>
      <c r="U3024" t="s">
        <v>3819</v>
      </c>
      <c r="V3024">
        <v>0</v>
      </c>
      <c r="W3024">
        <v>1</v>
      </c>
      <c r="X3024" t="s">
        <v>32</v>
      </c>
      <c r="Y3024" t="s">
        <v>71</v>
      </c>
      <c r="Z3024">
        <v>0</v>
      </c>
      <c r="AA3024">
        <v>0</v>
      </c>
      <c r="AB3024">
        <v>0</v>
      </c>
      <c r="AC3024">
        <v>0</v>
      </c>
      <c r="AD3024" t="s">
        <v>32</v>
      </c>
      <c r="AE3024" s="23" t="s">
        <v>32</v>
      </c>
    </row>
    <row r="3025" spans="1:31" x14ac:dyDescent="0.25">
      <c r="A3025" t="s">
        <v>76</v>
      </c>
      <c r="B3025" t="s">
        <v>113</v>
      </c>
      <c r="C3025" t="s">
        <v>54</v>
      </c>
      <c r="D3025" t="s">
        <v>32</v>
      </c>
      <c r="E3025" t="s">
        <v>32</v>
      </c>
      <c r="F3025">
        <v>1</v>
      </c>
      <c r="G3025" t="s">
        <v>15</v>
      </c>
      <c r="H3025">
        <v>0</v>
      </c>
      <c r="I3025">
        <v>1</v>
      </c>
      <c r="J3025" t="s">
        <v>32</v>
      </c>
      <c r="K3025" t="s">
        <v>32</v>
      </c>
      <c r="L3025" t="s">
        <v>32</v>
      </c>
      <c r="M3025" t="s">
        <v>32</v>
      </c>
      <c r="N3025" t="s">
        <v>32</v>
      </c>
      <c r="O3025">
        <v>1</v>
      </c>
      <c r="P3025" t="s">
        <v>32</v>
      </c>
      <c r="Q3025" t="s">
        <v>32</v>
      </c>
      <c r="R3025" t="s">
        <v>32</v>
      </c>
      <c r="S3025" t="s">
        <v>32</v>
      </c>
      <c r="T3025" t="s">
        <v>32</v>
      </c>
      <c r="U3025" t="s">
        <v>3819</v>
      </c>
      <c r="V3025">
        <v>0</v>
      </c>
      <c r="W3025">
        <v>1</v>
      </c>
      <c r="X3025" t="s">
        <v>32</v>
      </c>
      <c r="Y3025" t="s">
        <v>70</v>
      </c>
      <c r="Z3025">
        <v>0</v>
      </c>
      <c r="AA3025">
        <v>0</v>
      </c>
      <c r="AB3025">
        <v>0</v>
      </c>
      <c r="AC3025">
        <v>0</v>
      </c>
      <c r="AD3025" t="s">
        <v>32</v>
      </c>
      <c r="AE3025" s="23" t="s">
        <v>32</v>
      </c>
    </row>
    <row r="3026" spans="1:31" x14ac:dyDescent="0.25">
      <c r="A3026" t="s">
        <v>76</v>
      </c>
      <c r="B3026" t="s">
        <v>103</v>
      </c>
      <c r="C3026" t="s">
        <v>54</v>
      </c>
      <c r="D3026" t="s">
        <v>32</v>
      </c>
      <c r="E3026" t="s">
        <v>32</v>
      </c>
      <c r="F3026">
        <v>0</v>
      </c>
      <c r="G3026" t="s">
        <v>15</v>
      </c>
      <c r="H3026">
        <v>0</v>
      </c>
      <c r="I3026">
        <v>1</v>
      </c>
      <c r="J3026" t="s">
        <v>44</v>
      </c>
      <c r="K3026">
        <v>1</v>
      </c>
      <c r="L3026" t="s">
        <v>73</v>
      </c>
      <c r="M3026">
        <v>1</v>
      </c>
      <c r="N3026">
        <v>0</v>
      </c>
      <c r="O3026">
        <v>1</v>
      </c>
      <c r="P3026" t="s">
        <v>32</v>
      </c>
      <c r="Q3026" t="s">
        <v>32</v>
      </c>
      <c r="R3026" t="s">
        <v>32</v>
      </c>
      <c r="S3026" t="s">
        <v>32</v>
      </c>
      <c r="T3026" t="s">
        <v>32</v>
      </c>
      <c r="U3026" t="s">
        <v>3819</v>
      </c>
      <c r="V3026">
        <v>0</v>
      </c>
      <c r="W3026">
        <v>1</v>
      </c>
      <c r="X3026" t="s">
        <v>32</v>
      </c>
      <c r="Y3026" t="s">
        <v>71</v>
      </c>
      <c r="Z3026">
        <v>0</v>
      </c>
      <c r="AA3026">
        <v>0</v>
      </c>
      <c r="AB3026">
        <v>0</v>
      </c>
      <c r="AC3026">
        <v>0</v>
      </c>
      <c r="AD3026" t="s">
        <v>32</v>
      </c>
      <c r="AE3026" s="23" t="s">
        <v>32</v>
      </c>
    </row>
    <row r="3027" spans="1:31" x14ac:dyDescent="0.25">
      <c r="A3027" t="s">
        <v>76</v>
      </c>
      <c r="B3027" t="s">
        <v>103</v>
      </c>
      <c r="C3027" t="s">
        <v>54</v>
      </c>
      <c r="D3027" t="s">
        <v>32</v>
      </c>
      <c r="E3027" t="s">
        <v>32</v>
      </c>
      <c r="F3027">
        <v>0</v>
      </c>
      <c r="G3027" t="s">
        <v>15</v>
      </c>
      <c r="H3027">
        <v>0</v>
      </c>
      <c r="I3027">
        <v>1</v>
      </c>
      <c r="J3027" t="s">
        <v>44</v>
      </c>
      <c r="K3027">
        <v>1</v>
      </c>
      <c r="L3027" t="s">
        <v>73</v>
      </c>
      <c r="M3027">
        <v>1</v>
      </c>
      <c r="N3027">
        <v>0</v>
      </c>
      <c r="O3027">
        <v>1</v>
      </c>
      <c r="P3027" t="s">
        <v>32</v>
      </c>
      <c r="Q3027" t="s">
        <v>32</v>
      </c>
      <c r="R3027" t="s">
        <v>32</v>
      </c>
      <c r="S3027" t="s">
        <v>32</v>
      </c>
      <c r="T3027" t="s">
        <v>32</v>
      </c>
      <c r="U3027" t="s">
        <v>3819</v>
      </c>
      <c r="V3027">
        <v>0</v>
      </c>
      <c r="W3027">
        <v>1</v>
      </c>
      <c r="X3027" t="s">
        <v>32</v>
      </c>
      <c r="Y3027" t="s">
        <v>71</v>
      </c>
      <c r="Z3027">
        <v>0</v>
      </c>
      <c r="AA3027">
        <v>0</v>
      </c>
      <c r="AB3027">
        <v>0</v>
      </c>
      <c r="AC3027">
        <v>0</v>
      </c>
      <c r="AD3027" t="s">
        <v>32</v>
      </c>
      <c r="AE3027" s="23" t="s">
        <v>32</v>
      </c>
    </row>
    <row r="3028" spans="1:31" x14ac:dyDescent="0.25">
      <c r="A3028" t="s">
        <v>76</v>
      </c>
      <c r="B3028" t="s">
        <v>113</v>
      </c>
      <c r="C3028" t="s">
        <v>54</v>
      </c>
      <c r="D3028" t="s">
        <v>32</v>
      </c>
      <c r="E3028" t="s">
        <v>32</v>
      </c>
      <c r="F3028">
        <v>1</v>
      </c>
      <c r="G3028" t="s">
        <v>15</v>
      </c>
      <c r="H3028">
        <v>0</v>
      </c>
      <c r="I3028">
        <v>1</v>
      </c>
      <c r="J3028" t="s">
        <v>32</v>
      </c>
      <c r="K3028" t="s">
        <v>32</v>
      </c>
      <c r="L3028" t="s">
        <v>32</v>
      </c>
      <c r="M3028" t="s">
        <v>32</v>
      </c>
      <c r="N3028" t="s">
        <v>32</v>
      </c>
      <c r="O3028">
        <v>1</v>
      </c>
      <c r="P3028" t="s">
        <v>32</v>
      </c>
      <c r="Q3028" t="s">
        <v>32</v>
      </c>
      <c r="R3028" t="s">
        <v>32</v>
      </c>
      <c r="S3028" t="s">
        <v>32</v>
      </c>
      <c r="T3028" t="s">
        <v>32</v>
      </c>
      <c r="U3028" t="s">
        <v>3819</v>
      </c>
      <c r="V3028">
        <v>0</v>
      </c>
      <c r="W3028">
        <v>1</v>
      </c>
      <c r="X3028" t="s">
        <v>32</v>
      </c>
      <c r="Y3028" t="s">
        <v>71</v>
      </c>
      <c r="Z3028">
        <v>0</v>
      </c>
      <c r="AA3028">
        <v>0</v>
      </c>
      <c r="AB3028">
        <v>0</v>
      </c>
      <c r="AC3028">
        <v>0</v>
      </c>
      <c r="AD3028" t="s">
        <v>32</v>
      </c>
      <c r="AE3028" s="23" t="s">
        <v>32</v>
      </c>
    </row>
    <row r="3029" spans="1:31" x14ac:dyDescent="0.25">
      <c r="A3029" t="s">
        <v>76</v>
      </c>
      <c r="B3029" t="s">
        <v>113</v>
      </c>
      <c r="C3029" t="s">
        <v>54</v>
      </c>
      <c r="D3029" t="s">
        <v>32</v>
      </c>
      <c r="E3029" t="s">
        <v>32</v>
      </c>
      <c r="F3029">
        <v>0</v>
      </c>
      <c r="G3029" t="s">
        <v>15</v>
      </c>
      <c r="H3029">
        <v>0</v>
      </c>
      <c r="I3029">
        <v>1</v>
      </c>
      <c r="J3029" t="s">
        <v>44</v>
      </c>
      <c r="K3029">
        <v>1</v>
      </c>
      <c r="L3029" t="s">
        <v>73</v>
      </c>
      <c r="M3029">
        <v>1</v>
      </c>
      <c r="N3029">
        <v>0</v>
      </c>
      <c r="O3029">
        <v>1</v>
      </c>
      <c r="P3029" t="s">
        <v>32</v>
      </c>
      <c r="Q3029" t="s">
        <v>32</v>
      </c>
      <c r="R3029" t="s">
        <v>32</v>
      </c>
      <c r="S3029" t="s">
        <v>32</v>
      </c>
      <c r="T3029" t="s">
        <v>32</v>
      </c>
      <c r="U3029" t="s">
        <v>3819</v>
      </c>
      <c r="V3029">
        <v>0</v>
      </c>
      <c r="W3029">
        <v>1</v>
      </c>
      <c r="X3029" t="s">
        <v>32</v>
      </c>
      <c r="Y3029" t="s">
        <v>71</v>
      </c>
      <c r="Z3029">
        <v>0</v>
      </c>
      <c r="AA3029">
        <v>0</v>
      </c>
      <c r="AB3029">
        <v>0</v>
      </c>
      <c r="AC3029">
        <v>0</v>
      </c>
      <c r="AD3029" t="s">
        <v>32</v>
      </c>
      <c r="AE3029" s="23" t="s">
        <v>32</v>
      </c>
    </row>
    <row r="3030" spans="1:31" x14ac:dyDescent="0.25">
      <c r="A3030" t="s">
        <v>78</v>
      </c>
      <c r="B3030" t="s">
        <v>113</v>
      </c>
      <c r="C3030" t="s">
        <v>54</v>
      </c>
      <c r="D3030" t="s">
        <v>32</v>
      </c>
      <c r="E3030" t="s">
        <v>32</v>
      </c>
      <c r="F3030">
        <v>0</v>
      </c>
      <c r="G3030" t="s">
        <v>15</v>
      </c>
      <c r="H3030">
        <v>0</v>
      </c>
      <c r="I3030">
        <v>1</v>
      </c>
      <c r="J3030" t="s">
        <v>44</v>
      </c>
      <c r="K3030">
        <v>1</v>
      </c>
      <c r="L3030" t="s">
        <v>73</v>
      </c>
      <c r="M3030">
        <v>1</v>
      </c>
      <c r="N3030">
        <v>0</v>
      </c>
      <c r="O3030">
        <v>1</v>
      </c>
      <c r="P3030" t="s">
        <v>32</v>
      </c>
      <c r="Q3030" t="s">
        <v>32</v>
      </c>
      <c r="R3030" t="s">
        <v>32</v>
      </c>
      <c r="S3030" t="s">
        <v>32</v>
      </c>
      <c r="T3030" t="s">
        <v>32</v>
      </c>
      <c r="U3030" t="s">
        <v>3819</v>
      </c>
      <c r="V3030">
        <v>0</v>
      </c>
      <c r="W3030">
        <v>1</v>
      </c>
      <c r="X3030" t="s">
        <v>32</v>
      </c>
      <c r="Y3030" t="s">
        <v>71</v>
      </c>
      <c r="Z3030">
        <v>0</v>
      </c>
      <c r="AA3030">
        <v>0</v>
      </c>
      <c r="AB3030">
        <v>0</v>
      </c>
      <c r="AC3030">
        <v>0</v>
      </c>
      <c r="AD3030" t="s">
        <v>32</v>
      </c>
      <c r="AE3030" s="23" t="s">
        <v>32</v>
      </c>
    </row>
    <row r="3031" spans="1:31" x14ac:dyDescent="0.25">
      <c r="A3031" t="s">
        <v>69</v>
      </c>
      <c r="B3031" t="s">
        <v>31</v>
      </c>
      <c r="C3031" t="s">
        <v>54</v>
      </c>
      <c r="D3031" t="s">
        <v>32</v>
      </c>
      <c r="E3031" t="s">
        <v>32</v>
      </c>
      <c r="F3031">
        <v>0</v>
      </c>
      <c r="G3031" t="s">
        <v>15</v>
      </c>
      <c r="H3031">
        <v>0</v>
      </c>
      <c r="I3031">
        <v>1</v>
      </c>
      <c r="J3031" t="s">
        <v>32</v>
      </c>
      <c r="K3031" t="s">
        <v>32</v>
      </c>
      <c r="L3031" t="s">
        <v>32</v>
      </c>
      <c r="M3031" t="s">
        <v>32</v>
      </c>
      <c r="N3031" t="s">
        <v>32</v>
      </c>
      <c r="O3031">
        <v>1</v>
      </c>
      <c r="P3031" t="s">
        <v>32</v>
      </c>
      <c r="Q3031" t="s">
        <v>32</v>
      </c>
      <c r="R3031" t="s">
        <v>32</v>
      </c>
      <c r="S3031" t="s">
        <v>32</v>
      </c>
      <c r="T3031" t="s">
        <v>32</v>
      </c>
      <c r="U3031" t="s">
        <v>3819</v>
      </c>
      <c r="V3031">
        <v>0</v>
      </c>
      <c r="W3031">
        <v>1</v>
      </c>
      <c r="X3031" t="s">
        <v>32</v>
      </c>
      <c r="Y3031" t="s">
        <v>71</v>
      </c>
      <c r="Z3031">
        <v>0</v>
      </c>
      <c r="AA3031">
        <v>0</v>
      </c>
      <c r="AB3031">
        <v>0</v>
      </c>
      <c r="AC3031">
        <v>0</v>
      </c>
      <c r="AD3031" t="s">
        <v>32</v>
      </c>
      <c r="AE3031" s="23" t="s">
        <v>32</v>
      </c>
    </row>
    <row r="3032" spans="1:31" hidden="1" x14ac:dyDescent="0.25">
      <c r="A3032" t="s">
        <v>75</v>
      </c>
      <c r="B3032" t="s">
        <v>145</v>
      </c>
      <c r="C3032" t="s">
        <v>32</v>
      </c>
      <c r="D3032" t="s">
        <v>32</v>
      </c>
      <c r="E3032" t="s">
        <v>32</v>
      </c>
      <c r="F3032">
        <v>0</v>
      </c>
      <c r="G3032" t="s">
        <v>16</v>
      </c>
      <c r="H3032">
        <v>1</v>
      </c>
      <c r="I3032">
        <v>0</v>
      </c>
      <c r="J3032" t="s">
        <v>32</v>
      </c>
      <c r="K3032" t="s">
        <v>32</v>
      </c>
      <c r="L3032" t="s">
        <v>32</v>
      </c>
      <c r="M3032" t="s">
        <v>32</v>
      </c>
      <c r="N3032" t="s">
        <v>32</v>
      </c>
      <c r="O3032">
        <v>1</v>
      </c>
      <c r="P3032" t="s">
        <v>32</v>
      </c>
      <c r="Q3032" t="s">
        <v>32</v>
      </c>
      <c r="R3032" t="s">
        <v>32</v>
      </c>
      <c r="S3032" t="s">
        <v>32</v>
      </c>
      <c r="T3032" t="s">
        <v>32</v>
      </c>
      <c r="U3032" t="s">
        <v>3819</v>
      </c>
      <c r="V3032">
        <v>1</v>
      </c>
      <c r="W3032">
        <v>0</v>
      </c>
      <c r="X3032" t="s">
        <v>32</v>
      </c>
      <c r="Y3032" t="s">
        <v>71</v>
      </c>
      <c r="Z3032">
        <v>0</v>
      </c>
      <c r="AA3032">
        <v>0</v>
      </c>
      <c r="AB3032">
        <v>0</v>
      </c>
      <c r="AC3032">
        <v>0</v>
      </c>
      <c r="AD3032" t="s">
        <v>32</v>
      </c>
      <c r="AE3032" s="23" t="s">
        <v>32</v>
      </c>
    </row>
    <row r="3033" spans="1:31" hidden="1" x14ac:dyDescent="0.25">
      <c r="A3033" t="s">
        <v>75</v>
      </c>
      <c r="B3033" t="s">
        <v>145</v>
      </c>
      <c r="C3033" t="s">
        <v>32</v>
      </c>
      <c r="D3033" t="s">
        <v>32</v>
      </c>
      <c r="E3033" t="s">
        <v>32</v>
      </c>
      <c r="F3033">
        <v>0</v>
      </c>
      <c r="G3033" t="s">
        <v>16</v>
      </c>
      <c r="H3033">
        <v>1</v>
      </c>
      <c r="I3033">
        <v>0</v>
      </c>
      <c r="J3033" t="s">
        <v>32</v>
      </c>
      <c r="K3033" t="s">
        <v>32</v>
      </c>
      <c r="L3033" t="s">
        <v>32</v>
      </c>
      <c r="M3033" t="s">
        <v>32</v>
      </c>
      <c r="N3033" t="s">
        <v>32</v>
      </c>
      <c r="O3033">
        <v>1</v>
      </c>
      <c r="P3033" t="s">
        <v>32</v>
      </c>
      <c r="Q3033" t="s">
        <v>32</v>
      </c>
      <c r="R3033" t="s">
        <v>32</v>
      </c>
      <c r="S3033" t="s">
        <v>32</v>
      </c>
      <c r="T3033" t="s">
        <v>32</v>
      </c>
      <c r="U3033" t="s">
        <v>3819</v>
      </c>
      <c r="V3033">
        <v>1</v>
      </c>
      <c r="W3033">
        <v>0</v>
      </c>
      <c r="X3033" t="s">
        <v>32</v>
      </c>
      <c r="Y3033" t="s">
        <v>71</v>
      </c>
      <c r="Z3033">
        <v>0</v>
      </c>
      <c r="AA3033">
        <v>0</v>
      </c>
      <c r="AB3033">
        <v>0</v>
      </c>
      <c r="AC3033">
        <v>0</v>
      </c>
      <c r="AD3033" t="s">
        <v>32</v>
      </c>
      <c r="AE3033" s="23" t="s">
        <v>32</v>
      </c>
    </row>
    <row r="3034" spans="1:31" hidden="1" x14ac:dyDescent="0.25">
      <c r="A3034" t="s">
        <v>75</v>
      </c>
      <c r="B3034" t="s">
        <v>38</v>
      </c>
      <c r="C3034" t="s">
        <v>32</v>
      </c>
      <c r="D3034" t="s">
        <v>32</v>
      </c>
      <c r="E3034" t="s">
        <v>32</v>
      </c>
      <c r="F3034">
        <v>0</v>
      </c>
      <c r="G3034" t="s">
        <v>16</v>
      </c>
      <c r="H3034">
        <v>1</v>
      </c>
      <c r="I3034">
        <v>0</v>
      </c>
      <c r="J3034" t="s">
        <v>32</v>
      </c>
      <c r="K3034" t="s">
        <v>32</v>
      </c>
      <c r="L3034" t="s">
        <v>32</v>
      </c>
      <c r="M3034" t="s">
        <v>32</v>
      </c>
      <c r="N3034" t="s">
        <v>32</v>
      </c>
      <c r="O3034">
        <v>1</v>
      </c>
      <c r="P3034" t="s">
        <v>32</v>
      </c>
      <c r="Q3034" t="s">
        <v>32</v>
      </c>
      <c r="R3034" t="s">
        <v>32</v>
      </c>
      <c r="S3034" t="s">
        <v>32</v>
      </c>
      <c r="T3034" t="s">
        <v>32</v>
      </c>
      <c r="U3034" t="s">
        <v>3819</v>
      </c>
      <c r="V3034">
        <v>1</v>
      </c>
      <c r="W3034">
        <v>0</v>
      </c>
      <c r="X3034" t="s">
        <v>32</v>
      </c>
      <c r="Y3034" t="s">
        <v>71</v>
      </c>
      <c r="Z3034">
        <v>0</v>
      </c>
      <c r="AA3034">
        <v>0</v>
      </c>
      <c r="AB3034">
        <v>0</v>
      </c>
      <c r="AC3034">
        <v>0</v>
      </c>
      <c r="AD3034" t="s">
        <v>32</v>
      </c>
      <c r="AE3034" s="23" t="s">
        <v>32</v>
      </c>
    </row>
    <row r="3035" spans="1:31" hidden="1" x14ac:dyDescent="0.25">
      <c r="A3035" t="s">
        <v>76</v>
      </c>
      <c r="B3035" t="s">
        <v>103</v>
      </c>
      <c r="C3035" t="s">
        <v>32</v>
      </c>
      <c r="D3035" t="s">
        <v>32</v>
      </c>
      <c r="E3035" t="s">
        <v>32</v>
      </c>
      <c r="F3035">
        <v>0</v>
      </c>
      <c r="G3035" t="s">
        <v>16</v>
      </c>
      <c r="H3035">
        <v>1</v>
      </c>
      <c r="I3035">
        <v>0</v>
      </c>
      <c r="J3035" t="s">
        <v>32</v>
      </c>
      <c r="K3035" t="s">
        <v>32</v>
      </c>
      <c r="L3035" t="s">
        <v>32</v>
      </c>
      <c r="M3035" t="s">
        <v>32</v>
      </c>
      <c r="N3035" t="s">
        <v>32</v>
      </c>
      <c r="O3035">
        <v>1</v>
      </c>
      <c r="P3035" t="s">
        <v>32</v>
      </c>
      <c r="Q3035" t="s">
        <v>32</v>
      </c>
      <c r="R3035" t="s">
        <v>32</v>
      </c>
      <c r="S3035" t="s">
        <v>32</v>
      </c>
      <c r="T3035" t="s">
        <v>32</v>
      </c>
      <c r="U3035" t="s">
        <v>3819</v>
      </c>
      <c r="V3035">
        <v>1</v>
      </c>
      <c r="W3035">
        <v>0</v>
      </c>
      <c r="X3035" t="s">
        <v>32</v>
      </c>
      <c r="Y3035" t="s">
        <v>80</v>
      </c>
      <c r="Z3035">
        <v>0</v>
      </c>
      <c r="AA3035">
        <v>0</v>
      </c>
      <c r="AB3035">
        <v>0</v>
      </c>
      <c r="AC3035">
        <v>0</v>
      </c>
      <c r="AD3035" t="s">
        <v>32</v>
      </c>
      <c r="AE3035" s="23" t="s">
        <v>32</v>
      </c>
    </row>
    <row r="3036" spans="1:31" x14ac:dyDescent="0.25">
      <c r="A3036" t="s">
        <v>78</v>
      </c>
      <c r="B3036" t="s">
        <v>34</v>
      </c>
      <c r="C3036" t="s">
        <v>54</v>
      </c>
      <c r="D3036" t="s">
        <v>32</v>
      </c>
      <c r="E3036" t="s">
        <v>32</v>
      </c>
      <c r="F3036">
        <v>0</v>
      </c>
      <c r="G3036" t="s">
        <v>15</v>
      </c>
      <c r="H3036">
        <v>0</v>
      </c>
      <c r="I3036">
        <v>1</v>
      </c>
      <c r="J3036" t="s">
        <v>32</v>
      </c>
      <c r="K3036" t="s">
        <v>32</v>
      </c>
      <c r="L3036" t="s">
        <v>32</v>
      </c>
      <c r="M3036" t="s">
        <v>32</v>
      </c>
      <c r="N3036" t="s">
        <v>32</v>
      </c>
      <c r="O3036">
        <v>1</v>
      </c>
      <c r="P3036" t="s">
        <v>32</v>
      </c>
      <c r="Q3036" t="s">
        <v>32</v>
      </c>
      <c r="R3036" t="s">
        <v>32</v>
      </c>
      <c r="S3036" t="s">
        <v>32</v>
      </c>
      <c r="T3036" t="s">
        <v>32</v>
      </c>
      <c r="U3036" t="s">
        <v>3819</v>
      </c>
      <c r="V3036">
        <v>0</v>
      </c>
      <c r="W3036">
        <v>1</v>
      </c>
      <c r="X3036" t="s">
        <v>32</v>
      </c>
      <c r="Y3036" t="s">
        <v>71</v>
      </c>
      <c r="Z3036">
        <v>0</v>
      </c>
      <c r="AA3036">
        <v>0</v>
      </c>
      <c r="AB3036">
        <v>0</v>
      </c>
      <c r="AC3036">
        <v>0</v>
      </c>
      <c r="AD3036" t="s">
        <v>32</v>
      </c>
      <c r="AE3036" s="23" t="s">
        <v>32</v>
      </c>
    </row>
    <row r="3037" spans="1:31" hidden="1" x14ac:dyDescent="0.25">
      <c r="A3037" t="s">
        <v>72</v>
      </c>
      <c r="B3037" t="s">
        <v>113</v>
      </c>
      <c r="C3037" t="s">
        <v>32</v>
      </c>
      <c r="D3037" t="s">
        <v>32</v>
      </c>
      <c r="E3037" t="s">
        <v>32</v>
      </c>
      <c r="F3037">
        <v>0</v>
      </c>
      <c r="G3037" t="s">
        <v>16</v>
      </c>
      <c r="H3037">
        <v>1</v>
      </c>
      <c r="I3037">
        <v>0</v>
      </c>
      <c r="J3037" t="s">
        <v>32</v>
      </c>
      <c r="K3037" t="s">
        <v>32</v>
      </c>
      <c r="L3037" t="s">
        <v>32</v>
      </c>
      <c r="M3037" t="s">
        <v>32</v>
      </c>
      <c r="N3037" t="s">
        <v>32</v>
      </c>
      <c r="O3037">
        <v>1</v>
      </c>
      <c r="P3037" t="s">
        <v>32</v>
      </c>
      <c r="Q3037" t="s">
        <v>32</v>
      </c>
      <c r="R3037" t="s">
        <v>32</v>
      </c>
      <c r="S3037" t="s">
        <v>32</v>
      </c>
      <c r="T3037" t="s">
        <v>32</v>
      </c>
      <c r="U3037" t="s">
        <v>3819</v>
      </c>
      <c r="V3037">
        <v>1</v>
      </c>
      <c r="W3037">
        <v>0</v>
      </c>
      <c r="X3037" t="s">
        <v>32</v>
      </c>
      <c r="Y3037" t="s">
        <v>71</v>
      </c>
      <c r="Z3037">
        <v>0</v>
      </c>
      <c r="AA3037">
        <v>0</v>
      </c>
      <c r="AB3037">
        <v>0</v>
      </c>
      <c r="AC3037">
        <v>0</v>
      </c>
      <c r="AD3037" t="s">
        <v>32</v>
      </c>
      <c r="AE3037" s="23" t="s">
        <v>32</v>
      </c>
    </row>
    <row r="3038" spans="1:31" hidden="1" x14ac:dyDescent="0.25">
      <c r="A3038" t="s">
        <v>72</v>
      </c>
      <c r="B3038" t="s">
        <v>103</v>
      </c>
      <c r="C3038" t="s">
        <v>32</v>
      </c>
      <c r="D3038" t="s">
        <v>32</v>
      </c>
      <c r="E3038" t="s">
        <v>32</v>
      </c>
      <c r="F3038">
        <v>0</v>
      </c>
      <c r="G3038" t="s">
        <v>16</v>
      </c>
      <c r="H3038">
        <v>1</v>
      </c>
      <c r="I3038">
        <v>0</v>
      </c>
      <c r="J3038" t="s">
        <v>32</v>
      </c>
      <c r="K3038" t="s">
        <v>32</v>
      </c>
      <c r="L3038" t="s">
        <v>32</v>
      </c>
      <c r="M3038" t="s">
        <v>32</v>
      </c>
      <c r="N3038" t="s">
        <v>32</v>
      </c>
      <c r="O3038">
        <v>1</v>
      </c>
      <c r="P3038" t="s">
        <v>32</v>
      </c>
      <c r="Q3038" t="s">
        <v>32</v>
      </c>
      <c r="R3038" t="s">
        <v>32</v>
      </c>
      <c r="S3038" t="s">
        <v>32</v>
      </c>
      <c r="T3038" t="s">
        <v>32</v>
      </c>
      <c r="U3038" t="s">
        <v>3819</v>
      </c>
      <c r="V3038">
        <v>1</v>
      </c>
      <c r="W3038">
        <v>0</v>
      </c>
      <c r="X3038" t="s">
        <v>32</v>
      </c>
      <c r="Y3038" t="s">
        <v>71</v>
      </c>
      <c r="Z3038">
        <v>0</v>
      </c>
      <c r="AA3038">
        <v>0</v>
      </c>
      <c r="AB3038">
        <v>0</v>
      </c>
      <c r="AC3038">
        <v>0</v>
      </c>
      <c r="AD3038" t="s">
        <v>32</v>
      </c>
      <c r="AE3038" s="23" t="s">
        <v>32</v>
      </c>
    </row>
    <row r="3039" spans="1:31" x14ac:dyDescent="0.25">
      <c r="A3039" t="s">
        <v>3899</v>
      </c>
      <c r="B3039" t="s">
        <v>106</v>
      </c>
      <c r="C3039" t="s">
        <v>54</v>
      </c>
      <c r="D3039" t="s">
        <v>32</v>
      </c>
      <c r="E3039" t="s">
        <v>32</v>
      </c>
      <c r="F3039">
        <v>0</v>
      </c>
      <c r="G3039" t="s">
        <v>15</v>
      </c>
      <c r="H3039">
        <v>0</v>
      </c>
      <c r="I3039">
        <v>1</v>
      </c>
      <c r="J3039" t="s">
        <v>32</v>
      </c>
      <c r="K3039" t="s">
        <v>32</v>
      </c>
      <c r="L3039" t="s">
        <v>32</v>
      </c>
      <c r="M3039" t="s">
        <v>32</v>
      </c>
      <c r="N3039" t="s">
        <v>32</v>
      </c>
      <c r="O3039">
        <v>1</v>
      </c>
      <c r="P3039" t="s">
        <v>32</v>
      </c>
      <c r="Q3039" t="s">
        <v>32</v>
      </c>
      <c r="R3039" t="s">
        <v>32</v>
      </c>
      <c r="S3039" t="s">
        <v>32</v>
      </c>
      <c r="T3039" t="s">
        <v>32</v>
      </c>
      <c r="U3039" t="s">
        <v>3819</v>
      </c>
      <c r="V3039">
        <v>0</v>
      </c>
      <c r="W3039">
        <v>1</v>
      </c>
      <c r="X3039" t="s">
        <v>32</v>
      </c>
      <c r="Y3039" t="s">
        <v>71</v>
      </c>
      <c r="Z3039">
        <v>0</v>
      </c>
      <c r="AA3039">
        <v>0</v>
      </c>
      <c r="AB3039">
        <v>0</v>
      </c>
      <c r="AC3039">
        <v>0</v>
      </c>
      <c r="AD3039" t="s">
        <v>32</v>
      </c>
      <c r="AE3039" s="23" t="s">
        <v>32</v>
      </c>
    </row>
    <row r="3040" spans="1:31" x14ac:dyDescent="0.25">
      <c r="A3040" t="s">
        <v>3899</v>
      </c>
      <c r="B3040" t="s">
        <v>108</v>
      </c>
      <c r="C3040" t="s">
        <v>54</v>
      </c>
      <c r="D3040" t="s">
        <v>32</v>
      </c>
      <c r="E3040" t="s">
        <v>32</v>
      </c>
      <c r="F3040">
        <v>0</v>
      </c>
      <c r="G3040" t="s">
        <v>15</v>
      </c>
      <c r="H3040">
        <v>0</v>
      </c>
      <c r="I3040">
        <v>1</v>
      </c>
      <c r="J3040" t="s">
        <v>32</v>
      </c>
      <c r="K3040" t="s">
        <v>32</v>
      </c>
      <c r="L3040" t="s">
        <v>32</v>
      </c>
      <c r="M3040" t="s">
        <v>32</v>
      </c>
      <c r="N3040" t="s">
        <v>32</v>
      </c>
      <c r="O3040">
        <v>1</v>
      </c>
      <c r="P3040" t="s">
        <v>32</v>
      </c>
      <c r="Q3040" t="s">
        <v>32</v>
      </c>
      <c r="R3040" t="s">
        <v>32</v>
      </c>
      <c r="S3040" t="s">
        <v>32</v>
      </c>
      <c r="T3040" t="s">
        <v>32</v>
      </c>
      <c r="U3040" t="s">
        <v>3819</v>
      </c>
      <c r="V3040">
        <v>0</v>
      </c>
      <c r="W3040">
        <v>1</v>
      </c>
      <c r="X3040" t="s">
        <v>32</v>
      </c>
      <c r="Y3040" t="s">
        <v>71</v>
      </c>
      <c r="Z3040">
        <v>0</v>
      </c>
      <c r="AA3040">
        <v>0</v>
      </c>
      <c r="AB3040">
        <v>0</v>
      </c>
      <c r="AC3040">
        <v>0</v>
      </c>
      <c r="AD3040" t="s">
        <v>32</v>
      </c>
      <c r="AE3040" s="23" t="s">
        <v>32</v>
      </c>
    </row>
    <row r="3041" spans="1:31" x14ac:dyDescent="0.25">
      <c r="A3041" t="s">
        <v>76</v>
      </c>
      <c r="B3041" t="s">
        <v>106</v>
      </c>
      <c r="C3041" t="s">
        <v>54</v>
      </c>
      <c r="D3041" t="s">
        <v>32</v>
      </c>
      <c r="E3041" t="s">
        <v>32</v>
      </c>
      <c r="F3041">
        <v>0</v>
      </c>
      <c r="G3041" t="s">
        <v>15</v>
      </c>
      <c r="H3041">
        <v>0</v>
      </c>
      <c r="I3041">
        <v>1</v>
      </c>
      <c r="J3041" t="s">
        <v>32</v>
      </c>
      <c r="K3041" t="s">
        <v>32</v>
      </c>
      <c r="L3041" t="s">
        <v>32</v>
      </c>
      <c r="M3041" t="s">
        <v>32</v>
      </c>
      <c r="N3041" t="s">
        <v>32</v>
      </c>
      <c r="O3041">
        <v>1</v>
      </c>
      <c r="P3041" t="s">
        <v>32</v>
      </c>
      <c r="Q3041" t="s">
        <v>32</v>
      </c>
      <c r="R3041" t="s">
        <v>32</v>
      </c>
      <c r="S3041" t="s">
        <v>32</v>
      </c>
      <c r="T3041" t="s">
        <v>32</v>
      </c>
      <c r="U3041" t="s">
        <v>3819</v>
      </c>
      <c r="V3041">
        <v>0</v>
      </c>
      <c r="W3041">
        <v>1</v>
      </c>
      <c r="X3041" t="s">
        <v>32</v>
      </c>
      <c r="Y3041" t="s">
        <v>71</v>
      </c>
      <c r="Z3041">
        <v>0</v>
      </c>
      <c r="AA3041">
        <v>0</v>
      </c>
      <c r="AB3041">
        <v>0</v>
      </c>
      <c r="AC3041">
        <v>0</v>
      </c>
      <c r="AD3041" t="s">
        <v>32</v>
      </c>
      <c r="AE3041" s="23" t="s">
        <v>32</v>
      </c>
    </row>
    <row r="3042" spans="1:31" x14ac:dyDescent="0.25">
      <c r="A3042" t="s">
        <v>76</v>
      </c>
      <c r="B3042" t="s">
        <v>106</v>
      </c>
      <c r="C3042" t="s">
        <v>54</v>
      </c>
      <c r="D3042" t="s">
        <v>32</v>
      </c>
      <c r="E3042" t="s">
        <v>32</v>
      </c>
      <c r="F3042">
        <v>0</v>
      </c>
      <c r="G3042" t="s">
        <v>15</v>
      </c>
      <c r="H3042">
        <v>0</v>
      </c>
      <c r="I3042">
        <v>1</v>
      </c>
      <c r="J3042" t="s">
        <v>32</v>
      </c>
      <c r="K3042" t="s">
        <v>32</v>
      </c>
      <c r="L3042" t="s">
        <v>32</v>
      </c>
      <c r="M3042" t="s">
        <v>32</v>
      </c>
      <c r="N3042" t="s">
        <v>32</v>
      </c>
      <c r="O3042">
        <v>1</v>
      </c>
      <c r="P3042" t="s">
        <v>32</v>
      </c>
      <c r="Q3042" t="s">
        <v>32</v>
      </c>
      <c r="R3042" t="s">
        <v>32</v>
      </c>
      <c r="S3042" t="s">
        <v>32</v>
      </c>
      <c r="T3042" t="s">
        <v>32</v>
      </c>
      <c r="U3042" t="s">
        <v>3819</v>
      </c>
      <c r="V3042">
        <v>0</v>
      </c>
      <c r="W3042">
        <v>1</v>
      </c>
      <c r="X3042" t="s">
        <v>32</v>
      </c>
      <c r="Y3042" t="s">
        <v>71</v>
      </c>
      <c r="Z3042">
        <v>0</v>
      </c>
      <c r="AA3042">
        <v>0</v>
      </c>
      <c r="AB3042">
        <v>0</v>
      </c>
      <c r="AC3042">
        <v>0</v>
      </c>
      <c r="AD3042" t="s">
        <v>32</v>
      </c>
      <c r="AE3042" s="23" t="s">
        <v>32</v>
      </c>
    </row>
    <row r="3043" spans="1:31" x14ac:dyDescent="0.25">
      <c r="A3043" t="s">
        <v>76</v>
      </c>
      <c r="B3043" t="s">
        <v>103</v>
      </c>
      <c r="C3043" t="s">
        <v>54</v>
      </c>
      <c r="D3043" t="s">
        <v>32</v>
      </c>
      <c r="E3043" t="s">
        <v>32</v>
      </c>
      <c r="F3043">
        <v>1</v>
      </c>
      <c r="G3043" t="s">
        <v>15</v>
      </c>
      <c r="H3043">
        <v>0</v>
      </c>
      <c r="I3043">
        <v>1</v>
      </c>
      <c r="J3043" t="s">
        <v>32</v>
      </c>
      <c r="K3043" t="s">
        <v>32</v>
      </c>
      <c r="L3043" t="s">
        <v>32</v>
      </c>
      <c r="M3043" t="s">
        <v>32</v>
      </c>
      <c r="N3043" t="s">
        <v>32</v>
      </c>
      <c r="O3043">
        <v>1</v>
      </c>
      <c r="P3043" t="s">
        <v>32</v>
      </c>
      <c r="Q3043" t="s">
        <v>32</v>
      </c>
      <c r="R3043" t="s">
        <v>32</v>
      </c>
      <c r="S3043" t="s">
        <v>32</v>
      </c>
      <c r="T3043" t="s">
        <v>32</v>
      </c>
      <c r="U3043" t="s">
        <v>3819</v>
      </c>
      <c r="V3043">
        <v>0</v>
      </c>
      <c r="W3043">
        <v>1</v>
      </c>
      <c r="X3043" t="s">
        <v>32</v>
      </c>
      <c r="Y3043" t="s">
        <v>71</v>
      </c>
      <c r="Z3043">
        <v>0</v>
      </c>
      <c r="AA3043">
        <v>0</v>
      </c>
      <c r="AB3043">
        <v>0</v>
      </c>
      <c r="AC3043">
        <v>0</v>
      </c>
      <c r="AD3043" t="s">
        <v>32</v>
      </c>
      <c r="AE3043" s="23" t="s">
        <v>32</v>
      </c>
    </row>
    <row r="3044" spans="1:31" hidden="1" x14ac:dyDescent="0.25">
      <c r="A3044" t="s">
        <v>76</v>
      </c>
      <c r="B3044" t="s">
        <v>139</v>
      </c>
      <c r="C3044" t="s">
        <v>32</v>
      </c>
      <c r="D3044" t="s">
        <v>32</v>
      </c>
      <c r="E3044" t="s">
        <v>32</v>
      </c>
      <c r="F3044">
        <v>0</v>
      </c>
      <c r="G3044" t="s">
        <v>16</v>
      </c>
      <c r="H3044">
        <v>1</v>
      </c>
      <c r="I3044">
        <v>0</v>
      </c>
      <c r="J3044" t="s">
        <v>32</v>
      </c>
      <c r="K3044" t="s">
        <v>32</v>
      </c>
      <c r="L3044" t="s">
        <v>32</v>
      </c>
      <c r="M3044" t="s">
        <v>32</v>
      </c>
      <c r="N3044" t="s">
        <v>32</v>
      </c>
      <c r="O3044">
        <v>1</v>
      </c>
      <c r="P3044" t="s">
        <v>32</v>
      </c>
      <c r="Q3044" t="s">
        <v>32</v>
      </c>
      <c r="R3044" t="s">
        <v>32</v>
      </c>
      <c r="S3044" t="s">
        <v>32</v>
      </c>
      <c r="T3044" t="s">
        <v>32</v>
      </c>
      <c r="U3044" t="s">
        <v>3819</v>
      </c>
      <c r="V3044">
        <v>1</v>
      </c>
      <c r="W3044">
        <v>0</v>
      </c>
      <c r="X3044" t="s">
        <v>32</v>
      </c>
      <c r="Y3044" t="s">
        <v>71</v>
      </c>
      <c r="Z3044">
        <v>0</v>
      </c>
      <c r="AA3044">
        <v>0</v>
      </c>
      <c r="AB3044">
        <v>0</v>
      </c>
      <c r="AC3044">
        <v>0</v>
      </c>
      <c r="AD3044" t="s">
        <v>32</v>
      </c>
      <c r="AE3044" s="23" t="s">
        <v>32</v>
      </c>
    </row>
    <row r="3045" spans="1:31" x14ac:dyDescent="0.25">
      <c r="A3045" t="s">
        <v>76</v>
      </c>
      <c r="B3045" t="s">
        <v>103</v>
      </c>
      <c r="C3045" t="s">
        <v>56</v>
      </c>
      <c r="D3045" t="s">
        <v>32</v>
      </c>
      <c r="E3045" t="s">
        <v>32</v>
      </c>
      <c r="F3045">
        <v>2</v>
      </c>
      <c r="G3045" t="s">
        <v>15</v>
      </c>
      <c r="H3045">
        <v>0</v>
      </c>
      <c r="I3045">
        <v>1</v>
      </c>
      <c r="J3045" t="s">
        <v>32</v>
      </c>
      <c r="K3045" t="s">
        <v>32</v>
      </c>
      <c r="L3045" t="s">
        <v>32</v>
      </c>
      <c r="M3045" t="s">
        <v>32</v>
      </c>
      <c r="N3045" t="s">
        <v>32</v>
      </c>
      <c r="O3045">
        <v>1</v>
      </c>
      <c r="P3045" t="s">
        <v>32</v>
      </c>
      <c r="Q3045" t="s">
        <v>32</v>
      </c>
      <c r="R3045" t="s">
        <v>32</v>
      </c>
      <c r="S3045" t="s">
        <v>32</v>
      </c>
      <c r="T3045" t="s">
        <v>32</v>
      </c>
      <c r="U3045" t="s">
        <v>3819</v>
      </c>
      <c r="V3045">
        <v>0</v>
      </c>
      <c r="W3045">
        <v>1</v>
      </c>
      <c r="X3045" t="s">
        <v>32</v>
      </c>
      <c r="Y3045" t="s">
        <v>71</v>
      </c>
      <c r="Z3045">
        <v>0</v>
      </c>
      <c r="AA3045">
        <v>0</v>
      </c>
      <c r="AB3045">
        <v>0</v>
      </c>
      <c r="AC3045">
        <v>0</v>
      </c>
      <c r="AD3045" t="s">
        <v>32</v>
      </c>
      <c r="AE3045" s="23" t="s">
        <v>32</v>
      </c>
    </row>
    <row r="3046" spans="1:31" x14ac:dyDescent="0.25">
      <c r="A3046" t="s">
        <v>76</v>
      </c>
      <c r="B3046" t="s">
        <v>113</v>
      </c>
      <c r="C3046" t="s">
        <v>54</v>
      </c>
      <c r="D3046" t="s">
        <v>32</v>
      </c>
      <c r="E3046" t="s">
        <v>32</v>
      </c>
      <c r="F3046">
        <v>1</v>
      </c>
      <c r="G3046" t="s">
        <v>15</v>
      </c>
      <c r="H3046">
        <v>0</v>
      </c>
      <c r="I3046">
        <v>1</v>
      </c>
      <c r="J3046" t="s">
        <v>32</v>
      </c>
      <c r="K3046" t="s">
        <v>32</v>
      </c>
      <c r="L3046" t="s">
        <v>32</v>
      </c>
      <c r="M3046" t="s">
        <v>32</v>
      </c>
      <c r="N3046" t="s">
        <v>32</v>
      </c>
      <c r="O3046">
        <v>1</v>
      </c>
      <c r="P3046" t="s">
        <v>32</v>
      </c>
      <c r="Q3046" t="s">
        <v>32</v>
      </c>
      <c r="R3046" t="s">
        <v>32</v>
      </c>
      <c r="S3046" t="s">
        <v>32</v>
      </c>
      <c r="T3046" t="s">
        <v>32</v>
      </c>
      <c r="U3046" t="s">
        <v>3819</v>
      </c>
      <c r="V3046">
        <v>0</v>
      </c>
      <c r="W3046">
        <v>1</v>
      </c>
      <c r="X3046" t="s">
        <v>32</v>
      </c>
      <c r="Y3046" t="s">
        <v>71</v>
      </c>
      <c r="Z3046">
        <v>0</v>
      </c>
      <c r="AA3046">
        <v>0</v>
      </c>
      <c r="AB3046">
        <v>0</v>
      </c>
      <c r="AC3046">
        <v>0</v>
      </c>
      <c r="AD3046" t="s">
        <v>32</v>
      </c>
      <c r="AE3046" s="23" t="s">
        <v>32</v>
      </c>
    </row>
    <row r="3047" spans="1:31" x14ac:dyDescent="0.25">
      <c r="A3047" t="s">
        <v>76</v>
      </c>
      <c r="B3047" t="s">
        <v>103</v>
      </c>
      <c r="C3047" t="s">
        <v>54</v>
      </c>
      <c r="D3047" t="s">
        <v>32</v>
      </c>
      <c r="E3047" t="s">
        <v>32</v>
      </c>
      <c r="F3047">
        <v>0</v>
      </c>
      <c r="G3047" t="s">
        <v>15</v>
      </c>
      <c r="H3047">
        <v>0</v>
      </c>
      <c r="I3047">
        <v>1</v>
      </c>
      <c r="J3047" t="s">
        <v>32</v>
      </c>
      <c r="K3047" t="s">
        <v>32</v>
      </c>
      <c r="L3047" t="s">
        <v>32</v>
      </c>
      <c r="M3047" t="s">
        <v>32</v>
      </c>
      <c r="N3047" t="s">
        <v>32</v>
      </c>
      <c r="O3047">
        <v>1</v>
      </c>
      <c r="P3047" t="s">
        <v>32</v>
      </c>
      <c r="Q3047" t="s">
        <v>32</v>
      </c>
      <c r="R3047" t="s">
        <v>32</v>
      </c>
      <c r="S3047" t="s">
        <v>32</v>
      </c>
      <c r="T3047" t="s">
        <v>32</v>
      </c>
      <c r="U3047" t="s">
        <v>3819</v>
      </c>
      <c r="V3047">
        <v>0</v>
      </c>
      <c r="W3047">
        <v>1</v>
      </c>
      <c r="X3047" t="s">
        <v>32</v>
      </c>
      <c r="Y3047" t="s">
        <v>71</v>
      </c>
      <c r="Z3047">
        <v>0</v>
      </c>
      <c r="AA3047">
        <v>0</v>
      </c>
      <c r="AB3047">
        <v>0</v>
      </c>
      <c r="AC3047">
        <v>0</v>
      </c>
      <c r="AD3047" t="s">
        <v>32</v>
      </c>
      <c r="AE3047" s="23" t="s">
        <v>32</v>
      </c>
    </row>
    <row r="3048" spans="1:31" x14ac:dyDescent="0.25">
      <c r="A3048" t="s">
        <v>76</v>
      </c>
      <c r="B3048" t="s">
        <v>103</v>
      </c>
      <c r="C3048" t="s">
        <v>54</v>
      </c>
      <c r="D3048" t="s">
        <v>32</v>
      </c>
      <c r="E3048" t="s">
        <v>32</v>
      </c>
      <c r="F3048">
        <v>0</v>
      </c>
      <c r="G3048" t="s">
        <v>15</v>
      </c>
      <c r="H3048">
        <v>0</v>
      </c>
      <c r="I3048">
        <v>1</v>
      </c>
      <c r="J3048" t="s">
        <v>32</v>
      </c>
      <c r="K3048" t="s">
        <v>32</v>
      </c>
      <c r="L3048" t="s">
        <v>32</v>
      </c>
      <c r="M3048" t="s">
        <v>32</v>
      </c>
      <c r="N3048" t="s">
        <v>32</v>
      </c>
      <c r="O3048">
        <v>1</v>
      </c>
      <c r="P3048" t="s">
        <v>32</v>
      </c>
      <c r="Q3048" t="s">
        <v>32</v>
      </c>
      <c r="R3048" t="s">
        <v>32</v>
      </c>
      <c r="S3048" t="s">
        <v>32</v>
      </c>
      <c r="T3048" t="s">
        <v>32</v>
      </c>
      <c r="U3048" t="s">
        <v>3819</v>
      </c>
      <c r="V3048">
        <v>0</v>
      </c>
      <c r="W3048">
        <v>1</v>
      </c>
      <c r="X3048" t="s">
        <v>32</v>
      </c>
      <c r="Y3048" t="s">
        <v>71</v>
      </c>
      <c r="Z3048">
        <v>0</v>
      </c>
      <c r="AA3048">
        <v>0</v>
      </c>
      <c r="AB3048">
        <v>0</v>
      </c>
      <c r="AC3048">
        <v>0</v>
      </c>
      <c r="AD3048" t="s">
        <v>32</v>
      </c>
      <c r="AE3048" s="23" t="s">
        <v>32</v>
      </c>
    </row>
    <row r="3049" spans="1:31" x14ac:dyDescent="0.25">
      <c r="A3049" t="s">
        <v>76</v>
      </c>
      <c r="B3049" t="s">
        <v>103</v>
      </c>
      <c r="C3049" t="s">
        <v>54</v>
      </c>
      <c r="D3049" t="s">
        <v>32</v>
      </c>
      <c r="E3049" t="s">
        <v>32</v>
      </c>
      <c r="F3049">
        <v>0</v>
      </c>
      <c r="G3049" t="s">
        <v>15</v>
      </c>
      <c r="H3049">
        <v>0</v>
      </c>
      <c r="I3049">
        <v>1</v>
      </c>
      <c r="J3049" t="s">
        <v>32</v>
      </c>
      <c r="K3049" t="s">
        <v>32</v>
      </c>
      <c r="L3049" t="s">
        <v>32</v>
      </c>
      <c r="M3049" t="s">
        <v>32</v>
      </c>
      <c r="N3049" t="s">
        <v>32</v>
      </c>
      <c r="O3049">
        <v>1</v>
      </c>
      <c r="P3049" t="s">
        <v>32</v>
      </c>
      <c r="Q3049" t="s">
        <v>32</v>
      </c>
      <c r="R3049" t="s">
        <v>32</v>
      </c>
      <c r="S3049" t="s">
        <v>32</v>
      </c>
      <c r="T3049" t="s">
        <v>32</v>
      </c>
      <c r="U3049" t="s">
        <v>3819</v>
      </c>
      <c r="V3049">
        <v>0</v>
      </c>
      <c r="W3049">
        <v>1</v>
      </c>
      <c r="X3049" t="s">
        <v>32</v>
      </c>
      <c r="Y3049" t="s">
        <v>71</v>
      </c>
      <c r="Z3049">
        <v>0</v>
      </c>
      <c r="AA3049">
        <v>0</v>
      </c>
      <c r="AB3049">
        <v>0</v>
      </c>
      <c r="AC3049">
        <v>0</v>
      </c>
      <c r="AD3049" t="s">
        <v>32</v>
      </c>
      <c r="AE3049" s="23" t="s">
        <v>32</v>
      </c>
    </row>
    <row r="3050" spans="1:31" hidden="1" x14ac:dyDescent="0.25">
      <c r="A3050" t="s">
        <v>85</v>
      </c>
      <c r="B3050" t="s">
        <v>121</v>
      </c>
      <c r="C3050" t="s">
        <v>32</v>
      </c>
      <c r="D3050" t="s">
        <v>32</v>
      </c>
      <c r="E3050" t="s">
        <v>32</v>
      </c>
      <c r="F3050">
        <v>0</v>
      </c>
      <c r="G3050" t="s">
        <v>16</v>
      </c>
      <c r="H3050">
        <v>1</v>
      </c>
      <c r="I3050">
        <v>0</v>
      </c>
      <c r="J3050" t="s">
        <v>32</v>
      </c>
      <c r="K3050" t="s">
        <v>32</v>
      </c>
      <c r="L3050" t="s">
        <v>32</v>
      </c>
      <c r="M3050" t="s">
        <v>32</v>
      </c>
      <c r="N3050" t="s">
        <v>32</v>
      </c>
      <c r="O3050">
        <v>1</v>
      </c>
      <c r="P3050" t="s">
        <v>32</v>
      </c>
      <c r="Q3050" t="s">
        <v>32</v>
      </c>
      <c r="R3050" t="s">
        <v>32</v>
      </c>
      <c r="S3050" t="s">
        <v>32</v>
      </c>
      <c r="T3050" t="s">
        <v>32</v>
      </c>
      <c r="U3050" t="s">
        <v>3819</v>
      </c>
      <c r="V3050">
        <v>1</v>
      </c>
      <c r="W3050">
        <v>0</v>
      </c>
      <c r="X3050" t="s">
        <v>32</v>
      </c>
      <c r="Y3050" t="s">
        <v>71</v>
      </c>
      <c r="Z3050">
        <v>0</v>
      </c>
      <c r="AA3050">
        <v>0</v>
      </c>
      <c r="AB3050">
        <v>0</v>
      </c>
      <c r="AC3050">
        <v>0</v>
      </c>
      <c r="AD3050" t="s">
        <v>32</v>
      </c>
      <c r="AE3050" s="23" t="s">
        <v>32</v>
      </c>
    </row>
    <row r="3051" spans="1:31" hidden="1" x14ac:dyDescent="0.25">
      <c r="A3051" t="s">
        <v>85</v>
      </c>
      <c r="B3051" t="s">
        <v>121</v>
      </c>
      <c r="C3051" t="s">
        <v>32</v>
      </c>
      <c r="D3051" t="s">
        <v>32</v>
      </c>
      <c r="E3051" t="s">
        <v>32</v>
      </c>
      <c r="F3051">
        <v>0</v>
      </c>
      <c r="G3051" t="s">
        <v>16</v>
      </c>
      <c r="H3051">
        <v>1</v>
      </c>
      <c r="I3051">
        <v>0</v>
      </c>
      <c r="J3051" t="s">
        <v>32</v>
      </c>
      <c r="K3051" t="s">
        <v>32</v>
      </c>
      <c r="L3051" t="s">
        <v>32</v>
      </c>
      <c r="M3051" t="s">
        <v>32</v>
      </c>
      <c r="N3051" t="s">
        <v>32</v>
      </c>
      <c r="O3051">
        <v>1</v>
      </c>
      <c r="P3051" t="s">
        <v>32</v>
      </c>
      <c r="Q3051" t="s">
        <v>32</v>
      </c>
      <c r="R3051" t="s">
        <v>32</v>
      </c>
      <c r="S3051" t="s">
        <v>32</v>
      </c>
      <c r="T3051" t="s">
        <v>32</v>
      </c>
      <c r="U3051" t="s">
        <v>3819</v>
      </c>
      <c r="V3051">
        <v>1</v>
      </c>
      <c r="W3051">
        <v>0</v>
      </c>
      <c r="X3051" t="s">
        <v>32</v>
      </c>
      <c r="Y3051" t="s">
        <v>71</v>
      </c>
      <c r="Z3051">
        <v>0</v>
      </c>
      <c r="AA3051">
        <v>0</v>
      </c>
      <c r="AB3051">
        <v>0</v>
      </c>
      <c r="AC3051">
        <v>0</v>
      </c>
      <c r="AD3051" t="s">
        <v>32</v>
      </c>
      <c r="AE3051" s="23" t="s">
        <v>32</v>
      </c>
    </row>
    <row r="3052" spans="1:31" hidden="1" x14ac:dyDescent="0.25">
      <c r="A3052" t="s">
        <v>85</v>
      </c>
      <c r="B3052" t="s">
        <v>3938</v>
      </c>
      <c r="C3052" t="s">
        <v>32</v>
      </c>
      <c r="D3052" t="s">
        <v>32</v>
      </c>
      <c r="E3052" t="s">
        <v>32</v>
      </c>
      <c r="F3052">
        <v>0</v>
      </c>
      <c r="G3052" t="s">
        <v>16</v>
      </c>
      <c r="H3052">
        <v>1</v>
      </c>
      <c r="I3052">
        <v>0</v>
      </c>
      <c r="J3052" t="s">
        <v>32</v>
      </c>
      <c r="K3052" t="s">
        <v>32</v>
      </c>
      <c r="L3052" t="s">
        <v>32</v>
      </c>
      <c r="M3052" t="s">
        <v>32</v>
      </c>
      <c r="N3052" t="s">
        <v>32</v>
      </c>
      <c r="O3052">
        <v>1</v>
      </c>
      <c r="P3052" t="s">
        <v>32</v>
      </c>
      <c r="Q3052" t="s">
        <v>32</v>
      </c>
      <c r="R3052" t="s">
        <v>32</v>
      </c>
      <c r="S3052" t="s">
        <v>32</v>
      </c>
      <c r="T3052" t="s">
        <v>32</v>
      </c>
      <c r="U3052" t="s">
        <v>3819</v>
      </c>
      <c r="V3052">
        <v>1</v>
      </c>
      <c r="W3052">
        <v>0</v>
      </c>
      <c r="X3052" t="s">
        <v>32</v>
      </c>
      <c r="Y3052" t="s">
        <v>71</v>
      </c>
      <c r="Z3052">
        <v>0</v>
      </c>
      <c r="AA3052">
        <v>0</v>
      </c>
      <c r="AB3052">
        <v>0</v>
      </c>
      <c r="AC3052">
        <v>0</v>
      </c>
      <c r="AD3052" t="s">
        <v>32</v>
      </c>
      <c r="AE3052" s="23" t="s">
        <v>32</v>
      </c>
    </row>
    <row r="3053" spans="1:31" x14ac:dyDescent="0.25">
      <c r="A3053" t="s">
        <v>85</v>
      </c>
      <c r="B3053" t="s">
        <v>109</v>
      </c>
      <c r="C3053" t="s">
        <v>55</v>
      </c>
      <c r="D3053" t="s">
        <v>32</v>
      </c>
      <c r="E3053" t="s">
        <v>32</v>
      </c>
      <c r="F3053">
        <v>0</v>
      </c>
      <c r="G3053" t="s">
        <v>15</v>
      </c>
      <c r="H3053">
        <v>0</v>
      </c>
      <c r="I3053">
        <v>1</v>
      </c>
      <c r="J3053" t="s">
        <v>32</v>
      </c>
      <c r="K3053" t="s">
        <v>32</v>
      </c>
      <c r="L3053" t="s">
        <v>32</v>
      </c>
      <c r="M3053" t="s">
        <v>32</v>
      </c>
      <c r="N3053" t="s">
        <v>32</v>
      </c>
      <c r="O3053">
        <v>1</v>
      </c>
      <c r="P3053" t="s">
        <v>32</v>
      </c>
      <c r="Q3053" t="s">
        <v>32</v>
      </c>
      <c r="R3053" t="s">
        <v>32</v>
      </c>
      <c r="S3053" t="s">
        <v>32</v>
      </c>
      <c r="T3053" t="s">
        <v>32</v>
      </c>
      <c r="U3053" t="s">
        <v>3819</v>
      </c>
      <c r="V3053">
        <v>0</v>
      </c>
      <c r="W3053">
        <v>1</v>
      </c>
      <c r="X3053" t="s">
        <v>32</v>
      </c>
      <c r="Y3053" t="s">
        <v>71</v>
      </c>
      <c r="Z3053">
        <v>0</v>
      </c>
      <c r="AA3053">
        <v>0</v>
      </c>
      <c r="AB3053">
        <v>0</v>
      </c>
      <c r="AC3053">
        <v>0</v>
      </c>
      <c r="AD3053" t="s">
        <v>32</v>
      </c>
      <c r="AE3053" s="23" t="s">
        <v>32</v>
      </c>
    </row>
    <row r="3054" spans="1:31" hidden="1" x14ac:dyDescent="0.25">
      <c r="A3054" t="s">
        <v>85</v>
      </c>
      <c r="B3054" t="s">
        <v>103</v>
      </c>
      <c r="C3054" t="s">
        <v>32</v>
      </c>
      <c r="D3054" t="s">
        <v>32</v>
      </c>
      <c r="E3054" t="s">
        <v>32</v>
      </c>
      <c r="F3054">
        <v>2</v>
      </c>
      <c r="G3054" t="s">
        <v>16</v>
      </c>
      <c r="H3054">
        <v>1</v>
      </c>
      <c r="I3054">
        <v>0</v>
      </c>
      <c r="J3054" t="s">
        <v>32</v>
      </c>
      <c r="K3054" t="s">
        <v>32</v>
      </c>
      <c r="L3054" t="s">
        <v>32</v>
      </c>
      <c r="M3054" t="s">
        <v>32</v>
      </c>
      <c r="N3054" t="s">
        <v>32</v>
      </c>
      <c r="O3054">
        <v>1</v>
      </c>
      <c r="P3054" t="s">
        <v>32</v>
      </c>
      <c r="Q3054" t="s">
        <v>32</v>
      </c>
      <c r="R3054" t="s">
        <v>32</v>
      </c>
      <c r="S3054" t="s">
        <v>32</v>
      </c>
      <c r="T3054" t="s">
        <v>32</v>
      </c>
      <c r="U3054" t="s">
        <v>3819</v>
      </c>
      <c r="V3054">
        <v>1</v>
      </c>
      <c r="W3054">
        <v>0</v>
      </c>
      <c r="X3054" t="s">
        <v>32</v>
      </c>
      <c r="Y3054" t="s">
        <v>35</v>
      </c>
      <c r="Z3054">
        <v>0</v>
      </c>
      <c r="AA3054">
        <v>0</v>
      </c>
      <c r="AB3054">
        <v>0</v>
      </c>
      <c r="AC3054">
        <v>1</v>
      </c>
      <c r="AD3054" t="s">
        <v>32</v>
      </c>
      <c r="AE3054" s="23" t="s">
        <v>32</v>
      </c>
    </row>
    <row r="3055" spans="1:31" x14ac:dyDescent="0.25">
      <c r="A3055" t="s">
        <v>78</v>
      </c>
      <c r="B3055" t="s">
        <v>3910</v>
      </c>
      <c r="C3055" t="s">
        <v>54</v>
      </c>
      <c r="D3055" t="s">
        <v>32</v>
      </c>
      <c r="E3055" t="s">
        <v>32</v>
      </c>
      <c r="F3055">
        <v>0</v>
      </c>
      <c r="G3055" t="s">
        <v>15</v>
      </c>
      <c r="H3055">
        <v>0</v>
      </c>
      <c r="I3055">
        <v>1</v>
      </c>
      <c r="J3055" t="s">
        <v>32</v>
      </c>
      <c r="K3055" t="s">
        <v>32</v>
      </c>
      <c r="L3055" t="s">
        <v>32</v>
      </c>
      <c r="M3055" t="s">
        <v>32</v>
      </c>
      <c r="N3055" t="s">
        <v>32</v>
      </c>
      <c r="O3055">
        <v>1</v>
      </c>
      <c r="P3055" t="s">
        <v>32</v>
      </c>
      <c r="Q3055" t="s">
        <v>32</v>
      </c>
      <c r="R3055" t="s">
        <v>32</v>
      </c>
      <c r="S3055" t="s">
        <v>32</v>
      </c>
      <c r="T3055" t="s">
        <v>32</v>
      </c>
      <c r="U3055" t="s">
        <v>3819</v>
      </c>
      <c r="V3055">
        <v>0</v>
      </c>
      <c r="W3055">
        <v>1</v>
      </c>
      <c r="X3055" t="s">
        <v>32</v>
      </c>
      <c r="Y3055" t="s">
        <v>71</v>
      </c>
      <c r="Z3055">
        <v>0</v>
      </c>
      <c r="AA3055">
        <v>0</v>
      </c>
      <c r="AB3055">
        <v>0</v>
      </c>
      <c r="AC3055">
        <v>0</v>
      </c>
      <c r="AD3055" t="s">
        <v>32</v>
      </c>
      <c r="AE3055" s="23" t="s">
        <v>32</v>
      </c>
    </row>
    <row r="3056" spans="1:31" hidden="1" x14ac:dyDescent="0.25">
      <c r="A3056" t="s">
        <v>78</v>
      </c>
      <c r="B3056" t="s">
        <v>38</v>
      </c>
      <c r="C3056" t="s">
        <v>32</v>
      </c>
      <c r="D3056" t="s">
        <v>32</v>
      </c>
      <c r="E3056" t="s">
        <v>32</v>
      </c>
      <c r="F3056">
        <v>0</v>
      </c>
      <c r="G3056" t="s">
        <v>16</v>
      </c>
      <c r="H3056">
        <v>1</v>
      </c>
      <c r="I3056">
        <v>0</v>
      </c>
      <c r="J3056" t="s">
        <v>32</v>
      </c>
      <c r="K3056" t="s">
        <v>32</v>
      </c>
      <c r="L3056" t="s">
        <v>32</v>
      </c>
      <c r="M3056" t="s">
        <v>32</v>
      </c>
      <c r="N3056" t="s">
        <v>32</v>
      </c>
      <c r="O3056">
        <v>1</v>
      </c>
      <c r="P3056" t="s">
        <v>32</v>
      </c>
      <c r="Q3056" t="s">
        <v>32</v>
      </c>
      <c r="R3056" t="s">
        <v>32</v>
      </c>
      <c r="S3056" t="s">
        <v>32</v>
      </c>
      <c r="T3056" t="s">
        <v>32</v>
      </c>
      <c r="U3056" t="s">
        <v>3819</v>
      </c>
      <c r="V3056">
        <v>1</v>
      </c>
      <c r="W3056">
        <v>0</v>
      </c>
      <c r="X3056" t="s">
        <v>32</v>
      </c>
      <c r="Y3056" t="s">
        <v>71</v>
      </c>
      <c r="Z3056">
        <v>0</v>
      </c>
      <c r="AA3056">
        <v>0</v>
      </c>
      <c r="AB3056">
        <v>0</v>
      </c>
      <c r="AC3056">
        <v>0</v>
      </c>
      <c r="AD3056" t="s">
        <v>32</v>
      </c>
      <c r="AE3056" s="23" t="s">
        <v>32</v>
      </c>
    </row>
    <row r="3057" spans="1:31" x14ac:dyDescent="0.25">
      <c r="A3057" t="s">
        <v>78</v>
      </c>
      <c r="B3057" t="s">
        <v>139</v>
      </c>
      <c r="C3057" t="s">
        <v>54</v>
      </c>
      <c r="D3057" t="s">
        <v>32</v>
      </c>
      <c r="E3057" t="s">
        <v>32</v>
      </c>
      <c r="F3057">
        <v>0</v>
      </c>
      <c r="G3057" t="s">
        <v>15</v>
      </c>
      <c r="H3057">
        <v>0</v>
      </c>
      <c r="I3057">
        <v>1</v>
      </c>
      <c r="J3057" t="s">
        <v>32</v>
      </c>
      <c r="K3057" t="s">
        <v>32</v>
      </c>
      <c r="L3057" t="s">
        <v>32</v>
      </c>
      <c r="M3057" t="s">
        <v>32</v>
      </c>
      <c r="N3057" t="s">
        <v>32</v>
      </c>
      <c r="O3057">
        <v>1</v>
      </c>
      <c r="P3057" t="s">
        <v>32</v>
      </c>
      <c r="Q3057" t="s">
        <v>32</v>
      </c>
      <c r="R3057" t="s">
        <v>32</v>
      </c>
      <c r="S3057" t="s">
        <v>32</v>
      </c>
      <c r="T3057" t="s">
        <v>32</v>
      </c>
      <c r="U3057" t="s">
        <v>3819</v>
      </c>
      <c r="V3057">
        <v>0</v>
      </c>
      <c r="W3057">
        <v>1</v>
      </c>
      <c r="X3057" t="s">
        <v>32</v>
      </c>
      <c r="Y3057" t="s">
        <v>70</v>
      </c>
      <c r="Z3057">
        <v>0</v>
      </c>
      <c r="AA3057">
        <v>0</v>
      </c>
      <c r="AB3057">
        <v>0</v>
      </c>
      <c r="AC3057">
        <v>0</v>
      </c>
      <c r="AD3057" t="s">
        <v>32</v>
      </c>
      <c r="AE3057" s="23" t="s">
        <v>32</v>
      </c>
    </row>
    <row r="3058" spans="1:31" x14ac:dyDescent="0.25">
      <c r="A3058" t="s">
        <v>78</v>
      </c>
      <c r="B3058" t="s">
        <v>139</v>
      </c>
      <c r="C3058" t="s">
        <v>54</v>
      </c>
      <c r="D3058" t="s">
        <v>32</v>
      </c>
      <c r="E3058" t="s">
        <v>32</v>
      </c>
      <c r="F3058">
        <v>1</v>
      </c>
      <c r="G3058" t="s">
        <v>15</v>
      </c>
      <c r="H3058">
        <v>0</v>
      </c>
      <c r="I3058">
        <v>1</v>
      </c>
      <c r="J3058" t="s">
        <v>44</v>
      </c>
      <c r="K3058">
        <v>1</v>
      </c>
      <c r="L3058" t="s">
        <v>45</v>
      </c>
      <c r="M3058">
        <v>0</v>
      </c>
      <c r="N3058">
        <v>1</v>
      </c>
      <c r="O3058">
        <v>1</v>
      </c>
      <c r="P3058" t="s">
        <v>32</v>
      </c>
      <c r="Q3058" t="s">
        <v>32</v>
      </c>
      <c r="R3058" t="s">
        <v>32</v>
      </c>
      <c r="S3058" t="s">
        <v>32</v>
      </c>
      <c r="T3058" t="s">
        <v>32</v>
      </c>
      <c r="U3058" t="s">
        <v>3819</v>
      </c>
      <c r="V3058">
        <v>0</v>
      </c>
      <c r="W3058">
        <v>1</v>
      </c>
      <c r="X3058" t="s">
        <v>32</v>
      </c>
      <c r="Y3058" t="s">
        <v>71</v>
      </c>
      <c r="Z3058">
        <v>0</v>
      </c>
      <c r="AA3058">
        <v>0</v>
      </c>
      <c r="AB3058">
        <v>0</v>
      </c>
      <c r="AC3058">
        <v>0</v>
      </c>
      <c r="AD3058" t="s">
        <v>32</v>
      </c>
      <c r="AE3058" s="23" t="s">
        <v>32</v>
      </c>
    </row>
    <row r="3059" spans="1:31" x14ac:dyDescent="0.25">
      <c r="A3059" t="s">
        <v>78</v>
      </c>
      <c r="B3059" t="s">
        <v>139</v>
      </c>
      <c r="C3059" t="s">
        <v>54</v>
      </c>
      <c r="D3059" t="s">
        <v>32</v>
      </c>
      <c r="E3059" t="s">
        <v>32</v>
      </c>
      <c r="F3059">
        <v>3</v>
      </c>
      <c r="G3059" t="s">
        <v>15</v>
      </c>
      <c r="H3059">
        <v>0</v>
      </c>
      <c r="I3059">
        <v>1</v>
      </c>
      <c r="J3059" t="s">
        <v>32</v>
      </c>
      <c r="K3059" t="s">
        <v>32</v>
      </c>
      <c r="L3059" t="s">
        <v>32</v>
      </c>
      <c r="M3059" t="s">
        <v>32</v>
      </c>
      <c r="N3059" t="s">
        <v>32</v>
      </c>
      <c r="O3059">
        <v>1</v>
      </c>
      <c r="P3059" t="s">
        <v>32</v>
      </c>
      <c r="Q3059" t="s">
        <v>32</v>
      </c>
      <c r="R3059" t="s">
        <v>32</v>
      </c>
      <c r="S3059" t="s">
        <v>32</v>
      </c>
      <c r="T3059" t="s">
        <v>32</v>
      </c>
      <c r="U3059" t="s">
        <v>3819</v>
      </c>
      <c r="V3059">
        <v>0</v>
      </c>
      <c r="W3059">
        <v>1</v>
      </c>
      <c r="X3059" t="s">
        <v>32</v>
      </c>
      <c r="Y3059" t="s">
        <v>71</v>
      </c>
      <c r="Z3059">
        <v>0</v>
      </c>
      <c r="AA3059">
        <v>0</v>
      </c>
      <c r="AB3059">
        <v>0</v>
      </c>
      <c r="AC3059">
        <v>0</v>
      </c>
      <c r="AD3059" t="s">
        <v>32</v>
      </c>
      <c r="AE3059" s="23" t="s">
        <v>32</v>
      </c>
    </row>
    <row r="3060" spans="1:31" x14ac:dyDescent="0.25">
      <c r="A3060" t="s">
        <v>78</v>
      </c>
      <c r="B3060" t="s">
        <v>113</v>
      </c>
      <c r="C3060" t="s">
        <v>54</v>
      </c>
      <c r="D3060" t="s">
        <v>32</v>
      </c>
      <c r="E3060" t="s">
        <v>32</v>
      </c>
      <c r="F3060">
        <v>2</v>
      </c>
      <c r="G3060" t="s">
        <v>15</v>
      </c>
      <c r="H3060">
        <v>0</v>
      </c>
      <c r="I3060">
        <v>1</v>
      </c>
      <c r="J3060" t="s">
        <v>32</v>
      </c>
      <c r="K3060" t="s">
        <v>32</v>
      </c>
      <c r="L3060" t="s">
        <v>32</v>
      </c>
      <c r="M3060" t="s">
        <v>32</v>
      </c>
      <c r="N3060" t="s">
        <v>32</v>
      </c>
      <c r="O3060">
        <v>1</v>
      </c>
      <c r="P3060" t="s">
        <v>32</v>
      </c>
      <c r="Q3060" t="s">
        <v>32</v>
      </c>
      <c r="R3060" t="s">
        <v>32</v>
      </c>
      <c r="S3060" t="s">
        <v>32</v>
      </c>
      <c r="T3060" t="s">
        <v>32</v>
      </c>
      <c r="U3060" t="s">
        <v>3819</v>
      </c>
      <c r="V3060">
        <v>0</v>
      </c>
      <c r="W3060">
        <v>1</v>
      </c>
      <c r="X3060" t="s">
        <v>32</v>
      </c>
      <c r="Y3060" t="s">
        <v>71</v>
      </c>
      <c r="Z3060">
        <v>0</v>
      </c>
      <c r="AA3060">
        <v>0</v>
      </c>
      <c r="AB3060">
        <v>0</v>
      </c>
      <c r="AC3060">
        <v>0</v>
      </c>
      <c r="AD3060" t="s">
        <v>32</v>
      </c>
      <c r="AE3060" s="23" t="s">
        <v>32</v>
      </c>
    </row>
    <row r="3061" spans="1:31" x14ac:dyDescent="0.25">
      <c r="A3061" t="s">
        <v>78</v>
      </c>
      <c r="B3061" t="s">
        <v>52</v>
      </c>
      <c r="C3061" t="s">
        <v>54</v>
      </c>
      <c r="D3061" t="s">
        <v>32</v>
      </c>
      <c r="E3061" t="s">
        <v>32</v>
      </c>
      <c r="F3061">
        <v>3</v>
      </c>
      <c r="G3061" t="s">
        <v>15</v>
      </c>
      <c r="H3061">
        <v>0</v>
      </c>
      <c r="I3061">
        <v>1</v>
      </c>
      <c r="J3061" t="s">
        <v>32</v>
      </c>
      <c r="K3061" t="s">
        <v>32</v>
      </c>
      <c r="L3061" t="s">
        <v>32</v>
      </c>
      <c r="M3061" t="s">
        <v>32</v>
      </c>
      <c r="N3061" t="s">
        <v>32</v>
      </c>
      <c r="O3061">
        <v>1</v>
      </c>
      <c r="P3061" t="s">
        <v>32</v>
      </c>
      <c r="Q3061" t="s">
        <v>32</v>
      </c>
      <c r="R3061" t="s">
        <v>32</v>
      </c>
      <c r="S3061" t="s">
        <v>32</v>
      </c>
      <c r="T3061" t="s">
        <v>32</v>
      </c>
      <c r="U3061" t="s">
        <v>3819</v>
      </c>
      <c r="V3061">
        <v>0</v>
      </c>
      <c r="W3061">
        <v>1</v>
      </c>
      <c r="X3061" t="s">
        <v>32</v>
      </c>
      <c r="Y3061" t="s">
        <v>71</v>
      </c>
      <c r="Z3061">
        <v>0</v>
      </c>
      <c r="AA3061">
        <v>0</v>
      </c>
      <c r="AB3061">
        <v>0</v>
      </c>
      <c r="AC3061">
        <v>0</v>
      </c>
      <c r="AD3061" t="s">
        <v>32</v>
      </c>
      <c r="AE3061" s="23" t="s">
        <v>32</v>
      </c>
    </row>
    <row r="3062" spans="1:31" hidden="1" x14ac:dyDescent="0.25">
      <c r="A3062" t="s">
        <v>78</v>
      </c>
      <c r="B3062" t="s">
        <v>109</v>
      </c>
      <c r="C3062" t="s">
        <v>32</v>
      </c>
      <c r="D3062" t="s">
        <v>32</v>
      </c>
      <c r="E3062" t="s">
        <v>32</v>
      </c>
      <c r="F3062">
        <v>0</v>
      </c>
      <c r="G3062" t="s">
        <v>16</v>
      </c>
      <c r="H3062">
        <v>1</v>
      </c>
      <c r="I3062">
        <v>0</v>
      </c>
      <c r="J3062" t="s">
        <v>32</v>
      </c>
      <c r="K3062" t="s">
        <v>32</v>
      </c>
      <c r="L3062" t="s">
        <v>32</v>
      </c>
      <c r="M3062" t="s">
        <v>32</v>
      </c>
      <c r="N3062" t="s">
        <v>32</v>
      </c>
      <c r="O3062">
        <v>1</v>
      </c>
      <c r="P3062" t="s">
        <v>32</v>
      </c>
      <c r="Q3062" t="s">
        <v>32</v>
      </c>
      <c r="R3062" t="s">
        <v>32</v>
      </c>
      <c r="S3062" t="s">
        <v>32</v>
      </c>
      <c r="T3062" t="s">
        <v>32</v>
      </c>
      <c r="U3062" t="s">
        <v>3819</v>
      </c>
      <c r="V3062">
        <v>1</v>
      </c>
      <c r="W3062">
        <v>0</v>
      </c>
      <c r="X3062" t="s">
        <v>32</v>
      </c>
      <c r="Y3062" t="s">
        <v>71</v>
      </c>
      <c r="Z3062">
        <v>0</v>
      </c>
      <c r="AA3062">
        <v>0</v>
      </c>
      <c r="AB3062">
        <v>0</v>
      </c>
      <c r="AC3062">
        <v>0</v>
      </c>
      <c r="AD3062" t="s">
        <v>32</v>
      </c>
      <c r="AE3062" s="23" t="s">
        <v>32</v>
      </c>
    </row>
    <row r="3063" spans="1:31" x14ac:dyDescent="0.25">
      <c r="A3063" t="s">
        <v>78</v>
      </c>
      <c r="B3063" t="s">
        <v>92</v>
      </c>
      <c r="C3063" t="s">
        <v>54</v>
      </c>
      <c r="D3063" t="s">
        <v>32</v>
      </c>
      <c r="E3063" t="s">
        <v>32</v>
      </c>
      <c r="F3063">
        <v>0</v>
      </c>
      <c r="G3063" t="s">
        <v>15</v>
      </c>
      <c r="H3063">
        <v>0</v>
      </c>
      <c r="I3063">
        <v>1</v>
      </c>
      <c r="J3063" t="s">
        <v>32</v>
      </c>
      <c r="K3063" t="s">
        <v>32</v>
      </c>
      <c r="L3063" t="s">
        <v>32</v>
      </c>
      <c r="M3063" t="s">
        <v>32</v>
      </c>
      <c r="N3063" t="s">
        <v>32</v>
      </c>
      <c r="O3063">
        <v>1</v>
      </c>
      <c r="P3063" t="s">
        <v>32</v>
      </c>
      <c r="Q3063" t="s">
        <v>32</v>
      </c>
      <c r="R3063" t="s">
        <v>32</v>
      </c>
      <c r="S3063" t="s">
        <v>32</v>
      </c>
      <c r="T3063" t="s">
        <v>32</v>
      </c>
      <c r="U3063" t="s">
        <v>3819</v>
      </c>
      <c r="V3063">
        <v>0</v>
      </c>
      <c r="W3063">
        <v>1</v>
      </c>
      <c r="X3063" t="s">
        <v>32</v>
      </c>
      <c r="Y3063" t="s">
        <v>71</v>
      </c>
      <c r="Z3063">
        <v>0</v>
      </c>
      <c r="AA3063">
        <v>0</v>
      </c>
      <c r="AB3063">
        <v>0</v>
      </c>
      <c r="AC3063">
        <v>0</v>
      </c>
      <c r="AD3063" t="s">
        <v>32</v>
      </c>
      <c r="AE3063" s="23" t="s">
        <v>32</v>
      </c>
    </row>
    <row r="3064" spans="1:31" x14ac:dyDescent="0.25">
      <c r="A3064" t="s">
        <v>78</v>
      </c>
      <c r="B3064" t="s">
        <v>92</v>
      </c>
      <c r="C3064" t="s">
        <v>54</v>
      </c>
      <c r="D3064" t="s">
        <v>32</v>
      </c>
      <c r="E3064" t="s">
        <v>32</v>
      </c>
      <c r="F3064">
        <v>0</v>
      </c>
      <c r="G3064" t="s">
        <v>15</v>
      </c>
      <c r="H3064">
        <v>0</v>
      </c>
      <c r="I3064">
        <v>1</v>
      </c>
      <c r="J3064" t="s">
        <v>32</v>
      </c>
      <c r="K3064" t="s">
        <v>32</v>
      </c>
      <c r="L3064" t="s">
        <v>32</v>
      </c>
      <c r="M3064" t="s">
        <v>32</v>
      </c>
      <c r="N3064" t="s">
        <v>32</v>
      </c>
      <c r="O3064">
        <v>1</v>
      </c>
      <c r="P3064" t="s">
        <v>32</v>
      </c>
      <c r="Q3064" t="s">
        <v>32</v>
      </c>
      <c r="R3064" t="s">
        <v>32</v>
      </c>
      <c r="S3064" t="s">
        <v>32</v>
      </c>
      <c r="T3064" t="s">
        <v>32</v>
      </c>
      <c r="U3064" t="s">
        <v>3819</v>
      </c>
      <c r="V3064">
        <v>0</v>
      </c>
      <c r="W3064">
        <v>1</v>
      </c>
      <c r="X3064" t="s">
        <v>32</v>
      </c>
      <c r="Y3064" t="s">
        <v>80</v>
      </c>
      <c r="Z3064">
        <v>0</v>
      </c>
      <c r="AA3064">
        <v>0</v>
      </c>
      <c r="AB3064">
        <v>0</v>
      </c>
      <c r="AC3064">
        <v>0</v>
      </c>
      <c r="AD3064" t="s">
        <v>32</v>
      </c>
      <c r="AE3064" s="23" t="s">
        <v>32</v>
      </c>
    </row>
    <row r="3065" spans="1:31" hidden="1" x14ac:dyDescent="0.25">
      <c r="A3065" t="s">
        <v>75</v>
      </c>
      <c r="B3065" t="s">
        <v>38</v>
      </c>
      <c r="C3065" t="s">
        <v>32</v>
      </c>
      <c r="D3065" t="s">
        <v>32</v>
      </c>
      <c r="E3065" t="s">
        <v>32</v>
      </c>
      <c r="F3065">
        <v>0</v>
      </c>
      <c r="G3065" t="s">
        <v>16</v>
      </c>
      <c r="H3065">
        <v>1</v>
      </c>
      <c r="I3065">
        <v>0</v>
      </c>
      <c r="J3065" t="s">
        <v>32</v>
      </c>
      <c r="K3065" t="s">
        <v>32</v>
      </c>
      <c r="L3065" t="s">
        <v>32</v>
      </c>
      <c r="M3065" t="s">
        <v>32</v>
      </c>
      <c r="N3065" t="s">
        <v>32</v>
      </c>
      <c r="O3065">
        <v>1</v>
      </c>
      <c r="P3065" t="s">
        <v>32</v>
      </c>
      <c r="Q3065" t="s">
        <v>32</v>
      </c>
      <c r="R3065" t="s">
        <v>32</v>
      </c>
      <c r="S3065" t="s">
        <v>32</v>
      </c>
      <c r="T3065" t="s">
        <v>32</v>
      </c>
      <c r="U3065" t="s">
        <v>3819</v>
      </c>
      <c r="V3065">
        <v>1</v>
      </c>
      <c r="W3065">
        <v>0</v>
      </c>
      <c r="X3065" t="s">
        <v>32</v>
      </c>
      <c r="Y3065" t="s">
        <v>80</v>
      </c>
      <c r="Z3065">
        <v>0</v>
      </c>
      <c r="AA3065">
        <v>0</v>
      </c>
      <c r="AB3065">
        <v>0</v>
      </c>
      <c r="AC3065">
        <v>0</v>
      </c>
      <c r="AD3065" t="s">
        <v>32</v>
      </c>
      <c r="AE3065" s="23" t="s">
        <v>32</v>
      </c>
    </row>
    <row r="3066" spans="1:31" hidden="1" x14ac:dyDescent="0.25">
      <c r="A3066" t="s">
        <v>75</v>
      </c>
      <c r="B3066" t="s">
        <v>38</v>
      </c>
      <c r="C3066" t="s">
        <v>32</v>
      </c>
      <c r="D3066" t="s">
        <v>32</v>
      </c>
      <c r="E3066" t="s">
        <v>32</v>
      </c>
      <c r="F3066">
        <v>0</v>
      </c>
      <c r="G3066" t="s">
        <v>16</v>
      </c>
      <c r="H3066">
        <v>1</v>
      </c>
      <c r="I3066">
        <v>0</v>
      </c>
      <c r="J3066" t="s">
        <v>32</v>
      </c>
      <c r="K3066" t="s">
        <v>32</v>
      </c>
      <c r="L3066" t="s">
        <v>32</v>
      </c>
      <c r="M3066" t="s">
        <v>32</v>
      </c>
      <c r="N3066" t="s">
        <v>32</v>
      </c>
      <c r="O3066">
        <v>1</v>
      </c>
      <c r="P3066" t="s">
        <v>32</v>
      </c>
      <c r="Q3066" t="s">
        <v>32</v>
      </c>
      <c r="R3066" t="s">
        <v>32</v>
      </c>
      <c r="S3066" t="s">
        <v>32</v>
      </c>
      <c r="T3066" t="s">
        <v>32</v>
      </c>
      <c r="U3066" t="s">
        <v>3819</v>
      </c>
      <c r="V3066">
        <v>1</v>
      </c>
      <c r="W3066">
        <v>0</v>
      </c>
      <c r="X3066" t="s">
        <v>32</v>
      </c>
      <c r="Y3066" t="s">
        <v>71</v>
      </c>
      <c r="Z3066">
        <v>0</v>
      </c>
      <c r="AA3066">
        <v>0</v>
      </c>
      <c r="AB3066">
        <v>0</v>
      </c>
      <c r="AC3066">
        <v>0</v>
      </c>
      <c r="AD3066" t="s">
        <v>32</v>
      </c>
      <c r="AE3066" s="23" t="s">
        <v>32</v>
      </c>
    </row>
    <row r="3067" spans="1:31" x14ac:dyDescent="0.25">
      <c r="A3067" t="s">
        <v>76</v>
      </c>
      <c r="B3067" t="s">
        <v>79</v>
      </c>
      <c r="C3067" t="s">
        <v>54</v>
      </c>
      <c r="D3067" t="s">
        <v>32</v>
      </c>
      <c r="E3067" t="s">
        <v>32</v>
      </c>
      <c r="F3067">
        <v>0</v>
      </c>
      <c r="G3067" t="s">
        <v>15</v>
      </c>
      <c r="H3067">
        <v>0</v>
      </c>
      <c r="I3067">
        <v>1</v>
      </c>
      <c r="J3067" t="s">
        <v>32</v>
      </c>
      <c r="K3067" t="s">
        <v>32</v>
      </c>
      <c r="L3067" t="s">
        <v>32</v>
      </c>
      <c r="M3067" t="s">
        <v>32</v>
      </c>
      <c r="N3067" t="s">
        <v>32</v>
      </c>
      <c r="O3067">
        <v>1</v>
      </c>
      <c r="P3067" t="s">
        <v>32</v>
      </c>
      <c r="Q3067" t="s">
        <v>32</v>
      </c>
      <c r="R3067" t="s">
        <v>32</v>
      </c>
      <c r="S3067" t="s">
        <v>32</v>
      </c>
      <c r="T3067" t="s">
        <v>32</v>
      </c>
      <c r="U3067" t="s">
        <v>3819</v>
      </c>
      <c r="V3067">
        <v>0</v>
      </c>
      <c r="W3067">
        <v>1</v>
      </c>
      <c r="X3067" t="s">
        <v>32</v>
      </c>
      <c r="Y3067" t="s">
        <v>71</v>
      </c>
      <c r="Z3067">
        <v>0</v>
      </c>
      <c r="AA3067">
        <v>0</v>
      </c>
      <c r="AB3067">
        <v>0</v>
      </c>
      <c r="AC3067">
        <v>0</v>
      </c>
      <c r="AD3067" t="s">
        <v>32</v>
      </c>
      <c r="AE3067" s="23" t="s">
        <v>32</v>
      </c>
    </row>
    <row r="3068" spans="1:31" hidden="1" x14ac:dyDescent="0.25">
      <c r="A3068" t="s">
        <v>93</v>
      </c>
      <c r="B3068" t="s">
        <v>38</v>
      </c>
      <c r="C3068" t="s">
        <v>32</v>
      </c>
      <c r="D3068" t="s">
        <v>32</v>
      </c>
      <c r="E3068" t="s">
        <v>32</v>
      </c>
      <c r="F3068">
        <v>0</v>
      </c>
      <c r="G3068" t="s">
        <v>16</v>
      </c>
      <c r="H3068">
        <v>1</v>
      </c>
      <c r="I3068">
        <v>0</v>
      </c>
      <c r="J3068" t="s">
        <v>32</v>
      </c>
      <c r="K3068" t="s">
        <v>32</v>
      </c>
      <c r="L3068" t="s">
        <v>32</v>
      </c>
      <c r="M3068" t="s">
        <v>32</v>
      </c>
      <c r="N3068" t="s">
        <v>32</v>
      </c>
      <c r="O3068">
        <v>1</v>
      </c>
      <c r="P3068" t="s">
        <v>32</v>
      </c>
      <c r="Q3068" t="s">
        <v>32</v>
      </c>
      <c r="R3068" t="s">
        <v>32</v>
      </c>
      <c r="S3068" t="s">
        <v>32</v>
      </c>
      <c r="T3068" t="s">
        <v>32</v>
      </c>
      <c r="U3068" t="s">
        <v>3819</v>
      </c>
      <c r="V3068">
        <v>1</v>
      </c>
      <c r="W3068">
        <v>0</v>
      </c>
      <c r="X3068" t="s">
        <v>32</v>
      </c>
      <c r="Y3068" t="s">
        <v>71</v>
      </c>
      <c r="Z3068">
        <v>0</v>
      </c>
      <c r="AA3068">
        <v>0</v>
      </c>
      <c r="AB3068">
        <v>0</v>
      </c>
      <c r="AC3068">
        <v>0</v>
      </c>
      <c r="AD3068" t="s">
        <v>32</v>
      </c>
      <c r="AE3068" s="23" t="s">
        <v>32</v>
      </c>
    </row>
    <row r="3069" spans="1:31" x14ac:dyDescent="0.25">
      <c r="A3069" t="s">
        <v>78</v>
      </c>
      <c r="B3069" t="s">
        <v>52</v>
      </c>
      <c r="C3069" t="s">
        <v>54</v>
      </c>
      <c r="D3069" t="s">
        <v>32</v>
      </c>
      <c r="E3069" t="s">
        <v>32</v>
      </c>
      <c r="F3069">
        <v>1</v>
      </c>
      <c r="G3069" t="s">
        <v>15</v>
      </c>
      <c r="H3069">
        <v>0</v>
      </c>
      <c r="I3069">
        <v>1</v>
      </c>
      <c r="J3069" t="s">
        <v>32</v>
      </c>
      <c r="K3069" t="s">
        <v>32</v>
      </c>
      <c r="L3069" t="s">
        <v>32</v>
      </c>
      <c r="M3069" t="s">
        <v>32</v>
      </c>
      <c r="N3069" t="s">
        <v>32</v>
      </c>
      <c r="O3069">
        <v>1</v>
      </c>
      <c r="P3069" t="s">
        <v>32</v>
      </c>
      <c r="Q3069" t="s">
        <v>32</v>
      </c>
      <c r="R3069" t="s">
        <v>32</v>
      </c>
      <c r="S3069" t="s">
        <v>32</v>
      </c>
      <c r="T3069" t="s">
        <v>32</v>
      </c>
      <c r="U3069" t="s">
        <v>3819</v>
      </c>
      <c r="V3069">
        <v>0</v>
      </c>
      <c r="W3069">
        <v>1</v>
      </c>
      <c r="X3069" t="s">
        <v>32</v>
      </c>
      <c r="Y3069" t="s">
        <v>71</v>
      </c>
      <c r="Z3069">
        <v>0</v>
      </c>
      <c r="AA3069">
        <v>0</v>
      </c>
      <c r="AB3069">
        <v>0</v>
      </c>
      <c r="AC3069">
        <v>0</v>
      </c>
      <c r="AD3069" t="s">
        <v>32</v>
      </c>
      <c r="AE3069" s="23" t="s">
        <v>32</v>
      </c>
    </row>
    <row r="3070" spans="1:31" x14ac:dyDescent="0.25">
      <c r="A3070" t="s">
        <v>78</v>
      </c>
      <c r="B3070" t="s">
        <v>103</v>
      </c>
      <c r="C3070" t="s">
        <v>54</v>
      </c>
      <c r="D3070" t="s">
        <v>32</v>
      </c>
      <c r="E3070" t="s">
        <v>32</v>
      </c>
      <c r="F3070">
        <v>3</v>
      </c>
      <c r="G3070" t="s">
        <v>15</v>
      </c>
      <c r="H3070">
        <v>0</v>
      </c>
      <c r="I3070">
        <v>1</v>
      </c>
      <c r="J3070" t="s">
        <v>32</v>
      </c>
      <c r="K3070" t="s">
        <v>32</v>
      </c>
      <c r="L3070" t="s">
        <v>32</v>
      </c>
      <c r="M3070" t="s">
        <v>32</v>
      </c>
      <c r="N3070" t="s">
        <v>32</v>
      </c>
      <c r="O3070">
        <v>1</v>
      </c>
      <c r="P3070" t="s">
        <v>32</v>
      </c>
      <c r="Q3070" t="s">
        <v>32</v>
      </c>
      <c r="R3070" t="s">
        <v>32</v>
      </c>
      <c r="S3070" t="s">
        <v>32</v>
      </c>
      <c r="T3070" t="s">
        <v>32</v>
      </c>
      <c r="U3070" t="s">
        <v>3819</v>
      </c>
      <c r="V3070">
        <v>0</v>
      </c>
      <c r="W3070">
        <v>1</v>
      </c>
      <c r="X3070" t="s">
        <v>32</v>
      </c>
      <c r="Y3070" t="s">
        <v>71</v>
      </c>
      <c r="Z3070">
        <v>0</v>
      </c>
      <c r="AA3070">
        <v>0</v>
      </c>
      <c r="AB3070">
        <v>0</v>
      </c>
      <c r="AC3070">
        <v>0</v>
      </c>
      <c r="AD3070" t="s">
        <v>32</v>
      </c>
      <c r="AE3070" s="23" t="s">
        <v>32</v>
      </c>
    </row>
    <row r="3071" spans="1:31" x14ac:dyDescent="0.25">
      <c r="A3071" t="s">
        <v>78</v>
      </c>
      <c r="B3071" t="s">
        <v>144</v>
      </c>
      <c r="C3071" t="s">
        <v>54</v>
      </c>
      <c r="D3071" t="s">
        <v>32</v>
      </c>
      <c r="E3071" t="s">
        <v>32</v>
      </c>
      <c r="F3071">
        <v>2</v>
      </c>
      <c r="G3071" t="s">
        <v>15</v>
      </c>
      <c r="H3071">
        <v>0</v>
      </c>
      <c r="I3071">
        <v>1</v>
      </c>
      <c r="J3071" t="s">
        <v>32</v>
      </c>
      <c r="K3071" t="s">
        <v>32</v>
      </c>
      <c r="L3071" t="s">
        <v>32</v>
      </c>
      <c r="M3071" t="s">
        <v>32</v>
      </c>
      <c r="N3071" t="s">
        <v>32</v>
      </c>
      <c r="O3071">
        <v>1</v>
      </c>
      <c r="P3071" t="s">
        <v>32</v>
      </c>
      <c r="Q3071" t="s">
        <v>32</v>
      </c>
      <c r="R3071" t="s">
        <v>32</v>
      </c>
      <c r="S3071" t="s">
        <v>32</v>
      </c>
      <c r="T3071" t="s">
        <v>32</v>
      </c>
      <c r="U3071" t="s">
        <v>3819</v>
      </c>
      <c r="V3071">
        <v>0</v>
      </c>
      <c r="W3071">
        <v>1</v>
      </c>
      <c r="X3071" t="s">
        <v>32</v>
      </c>
      <c r="Y3071" t="s">
        <v>71</v>
      </c>
      <c r="Z3071">
        <v>0</v>
      </c>
      <c r="AA3071">
        <v>0</v>
      </c>
      <c r="AB3071">
        <v>0</v>
      </c>
      <c r="AC3071">
        <v>0</v>
      </c>
      <c r="AD3071" t="s">
        <v>32</v>
      </c>
      <c r="AE3071" s="23" t="s">
        <v>32</v>
      </c>
    </row>
    <row r="3072" spans="1:31" x14ac:dyDescent="0.25">
      <c r="A3072" t="s">
        <v>76</v>
      </c>
      <c r="B3072" t="s">
        <v>139</v>
      </c>
      <c r="C3072" t="s">
        <v>54</v>
      </c>
      <c r="D3072" t="s">
        <v>32</v>
      </c>
      <c r="E3072" t="s">
        <v>32</v>
      </c>
      <c r="F3072">
        <v>0</v>
      </c>
      <c r="G3072" t="s">
        <v>15</v>
      </c>
      <c r="H3072">
        <v>0</v>
      </c>
      <c r="I3072">
        <v>1</v>
      </c>
      <c r="J3072" t="s">
        <v>32</v>
      </c>
      <c r="K3072" t="s">
        <v>32</v>
      </c>
      <c r="L3072" t="s">
        <v>32</v>
      </c>
      <c r="M3072" t="s">
        <v>32</v>
      </c>
      <c r="N3072" t="s">
        <v>32</v>
      </c>
      <c r="O3072">
        <v>1</v>
      </c>
      <c r="P3072" t="s">
        <v>32</v>
      </c>
      <c r="Q3072" t="s">
        <v>32</v>
      </c>
      <c r="R3072" t="s">
        <v>32</v>
      </c>
      <c r="S3072" t="s">
        <v>32</v>
      </c>
      <c r="T3072" t="s">
        <v>32</v>
      </c>
      <c r="U3072" t="s">
        <v>3819</v>
      </c>
      <c r="V3072">
        <v>0</v>
      </c>
      <c r="W3072">
        <v>1</v>
      </c>
      <c r="X3072" t="s">
        <v>32</v>
      </c>
      <c r="Y3072" t="s">
        <v>80</v>
      </c>
      <c r="Z3072">
        <v>0</v>
      </c>
      <c r="AA3072">
        <v>0</v>
      </c>
      <c r="AB3072">
        <v>0</v>
      </c>
      <c r="AC3072">
        <v>0</v>
      </c>
      <c r="AD3072" t="s">
        <v>32</v>
      </c>
      <c r="AE3072" s="23" t="s">
        <v>32</v>
      </c>
    </row>
    <row r="3073" spans="1:31" hidden="1" x14ac:dyDescent="0.25">
      <c r="A3073" t="s">
        <v>76</v>
      </c>
      <c r="B3073" t="s">
        <v>38</v>
      </c>
      <c r="C3073" t="s">
        <v>32</v>
      </c>
      <c r="D3073" t="s">
        <v>32</v>
      </c>
      <c r="E3073" t="s">
        <v>32</v>
      </c>
      <c r="F3073">
        <v>0</v>
      </c>
      <c r="G3073" t="s">
        <v>16</v>
      </c>
      <c r="H3073">
        <v>1</v>
      </c>
      <c r="I3073">
        <v>0</v>
      </c>
      <c r="J3073" t="s">
        <v>32</v>
      </c>
      <c r="K3073" t="s">
        <v>32</v>
      </c>
      <c r="L3073" t="s">
        <v>32</v>
      </c>
      <c r="M3073" t="s">
        <v>32</v>
      </c>
      <c r="N3073" t="s">
        <v>32</v>
      </c>
      <c r="O3073">
        <v>1</v>
      </c>
      <c r="P3073" t="s">
        <v>32</v>
      </c>
      <c r="Q3073" t="s">
        <v>32</v>
      </c>
      <c r="R3073" t="s">
        <v>32</v>
      </c>
      <c r="S3073" t="s">
        <v>32</v>
      </c>
      <c r="T3073" t="s">
        <v>32</v>
      </c>
      <c r="U3073" t="s">
        <v>3819</v>
      </c>
      <c r="V3073">
        <v>1</v>
      </c>
      <c r="W3073">
        <v>0</v>
      </c>
      <c r="X3073" t="s">
        <v>32</v>
      </c>
      <c r="Y3073" t="s">
        <v>71</v>
      </c>
      <c r="Z3073">
        <v>0</v>
      </c>
      <c r="AA3073">
        <v>0</v>
      </c>
      <c r="AB3073">
        <v>0</v>
      </c>
      <c r="AC3073">
        <v>0</v>
      </c>
      <c r="AD3073" t="s">
        <v>32</v>
      </c>
      <c r="AE3073" s="23" t="s">
        <v>32</v>
      </c>
    </row>
    <row r="3074" spans="1:31" hidden="1" x14ac:dyDescent="0.25">
      <c r="A3074" t="s">
        <v>76</v>
      </c>
      <c r="B3074" t="s">
        <v>38</v>
      </c>
      <c r="C3074" t="s">
        <v>32</v>
      </c>
      <c r="D3074" t="s">
        <v>32</v>
      </c>
      <c r="E3074" t="s">
        <v>32</v>
      </c>
      <c r="F3074">
        <v>0</v>
      </c>
      <c r="G3074" t="s">
        <v>16</v>
      </c>
      <c r="H3074">
        <v>1</v>
      </c>
      <c r="I3074">
        <v>0</v>
      </c>
      <c r="J3074" t="s">
        <v>32</v>
      </c>
      <c r="K3074" t="s">
        <v>32</v>
      </c>
      <c r="L3074" t="s">
        <v>32</v>
      </c>
      <c r="M3074" t="s">
        <v>32</v>
      </c>
      <c r="N3074" t="s">
        <v>32</v>
      </c>
      <c r="O3074">
        <v>1</v>
      </c>
      <c r="P3074" t="s">
        <v>32</v>
      </c>
      <c r="Q3074" t="s">
        <v>32</v>
      </c>
      <c r="R3074" t="s">
        <v>32</v>
      </c>
      <c r="S3074" t="s">
        <v>32</v>
      </c>
      <c r="T3074" t="s">
        <v>32</v>
      </c>
      <c r="U3074" t="s">
        <v>3819</v>
      </c>
      <c r="V3074">
        <v>1</v>
      </c>
      <c r="W3074">
        <v>0</v>
      </c>
      <c r="X3074" t="s">
        <v>32</v>
      </c>
      <c r="Y3074" t="s">
        <v>71</v>
      </c>
      <c r="Z3074">
        <v>0</v>
      </c>
      <c r="AA3074">
        <v>0</v>
      </c>
      <c r="AB3074">
        <v>0</v>
      </c>
      <c r="AC3074">
        <v>0</v>
      </c>
      <c r="AD3074" t="s">
        <v>32</v>
      </c>
      <c r="AE3074" s="23" t="s">
        <v>32</v>
      </c>
    </row>
    <row r="3075" spans="1:31" x14ac:dyDescent="0.25">
      <c r="A3075" t="s">
        <v>85</v>
      </c>
      <c r="B3075" t="s">
        <v>103</v>
      </c>
      <c r="C3075" t="s">
        <v>54</v>
      </c>
      <c r="D3075" t="s">
        <v>32</v>
      </c>
      <c r="E3075" t="s">
        <v>32</v>
      </c>
      <c r="F3075">
        <v>1</v>
      </c>
      <c r="G3075" t="s">
        <v>15</v>
      </c>
      <c r="H3075">
        <v>0</v>
      </c>
      <c r="I3075">
        <v>1</v>
      </c>
      <c r="J3075" t="s">
        <v>32</v>
      </c>
      <c r="K3075" t="s">
        <v>32</v>
      </c>
      <c r="L3075" t="s">
        <v>32</v>
      </c>
      <c r="M3075" t="s">
        <v>32</v>
      </c>
      <c r="N3075" t="s">
        <v>32</v>
      </c>
      <c r="O3075">
        <v>1</v>
      </c>
      <c r="P3075" t="s">
        <v>32</v>
      </c>
      <c r="Q3075" t="s">
        <v>32</v>
      </c>
      <c r="R3075" t="s">
        <v>32</v>
      </c>
      <c r="S3075" t="s">
        <v>32</v>
      </c>
      <c r="T3075" t="s">
        <v>32</v>
      </c>
      <c r="U3075" t="s">
        <v>3819</v>
      </c>
      <c r="V3075">
        <v>0</v>
      </c>
      <c r="W3075">
        <v>1</v>
      </c>
      <c r="X3075" t="s">
        <v>32</v>
      </c>
      <c r="Y3075" t="s">
        <v>70</v>
      </c>
      <c r="Z3075">
        <v>0</v>
      </c>
      <c r="AA3075">
        <v>0</v>
      </c>
      <c r="AB3075">
        <v>0</v>
      </c>
      <c r="AC3075">
        <v>0</v>
      </c>
      <c r="AD3075" t="s">
        <v>32</v>
      </c>
      <c r="AE3075" s="23" t="s">
        <v>32</v>
      </c>
    </row>
    <row r="3076" spans="1:31" hidden="1" x14ac:dyDescent="0.25">
      <c r="A3076" t="s">
        <v>85</v>
      </c>
      <c r="B3076" t="s">
        <v>39</v>
      </c>
      <c r="C3076" t="s">
        <v>32</v>
      </c>
      <c r="D3076" t="s">
        <v>32</v>
      </c>
      <c r="E3076" t="s">
        <v>32</v>
      </c>
      <c r="F3076">
        <v>4</v>
      </c>
      <c r="G3076" t="s">
        <v>16</v>
      </c>
      <c r="H3076">
        <v>1</v>
      </c>
      <c r="I3076">
        <v>0</v>
      </c>
      <c r="J3076" t="s">
        <v>32</v>
      </c>
      <c r="K3076" t="s">
        <v>32</v>
      </c>
      <c r="L3076" t="s">
        <v>32</v>
      </c>
      <c r="M3076" t="s">
        <v>32</v>
      </c>
      <c r="N3076" t="s">
        <v>32</v>
      </c>
      <c r="O3076">
        <v>1</v>
      </c>
      <c r="P3076" t="s">
        <v>32</v>
      </c>
      <c r="Q3076" t="s">
        <v>32</v>
      </c>
      <c r="R3076" t="s">
        <v>32</v>
      </c>
      <c r="S3076" t="s">
        <v>32</v>
      </c>
      <c r="T3076" t="s">
        <v>32</v>
      </c>
      <c r="U3076" t="s">
        <v>3819</v>
      </c>
      <c r="V3076">
        <v>1</v>
      </c>
      <c r="W3076">
        <v>0</v>
      </c>
      <c r="X3076" t="s">
        <v>32</v>
      </c>
      <c r="Y3076" t="s">
        <v>71</v>
      </c>
      <c r="Z3076">
        <v>0</v>
      </c>
      <c r="AA3076">
        <v>0</v>
      </c>
      <c r="AB3076">
        <v>0</v>
      </c>
      <c r="AC3076">
        <v>0</v>
      </c>
      <c r="AD3076" t="s">
        <v>32</v>
      </c>
      <c r="AE3076" s="23" t="s">
        <v>32</v>
      </c>
    </row>
    <row r="3077" spans="1:31" x14ac:dyDescent="0.25">
      <c r="A3077" t="s">
        <v>85</v>
      </c>
      <c r="B3077" t="s">
        <v>103</v>
      </c>
      <c r="C3077" t="s">
        <v>54</v>
      </c>
      <c r="D3077" t="s">
        <v>32</v>
      </c>
      <c r="E3077" t="s">
        <v>32</v>
      </c>
      <c r="F3077">
        <v>0</v>
      </c>
      <c r="G3077" t="s">
        <v>15</v>
      </c>
      <c r="H3077">
        <v>0</v>
      </c>
      <c r="I3077">
        <v>1</v>
      </c>
      <c r="J3077" t="s">
        <v>32</v>
      </c>
      <c r="K3077" t="s">
        <v>32</v>
      </c>
      <c r="L3077" t="s">
        <v>32</v>
      </c>
      <c r="M3077" t="s">
        <v>32</v>
      </c>
      <c r="N3077" t="s">
        <v>32</v>
      </c>
      <c r="O3077">
        <v>1</v>
      </c>
      <c r="P3077" t="s">
        <v>32</v>
      </c>
      <c r="Q3077" t="s">
        <v>32</v>
      </c>
      <c r="R3077" t="s">
        <v>32</v>
      </c>
      <c r="S3077" t="s">
        <v>32</v>
      </c>
      <c r="T3077" t="s">
        <v>32</v>
      </c>
      <c r="U3077" t="s">
        <v>3819</v>
      </c>
      <c r="V3077">
        <v>0</v>
      </c>
      <c r="W3077">
        <v>1</v>
      </c>
      <c r="X3077" t="s">
        <v>32</v>
      </c>
      <c r="Y3077" t="s">
        <v>71</v>
      </c>
      <c r="Z3077">
        <v>0</v>
      </c>
      <c r="AA3077">
        <v>0</v>
      </c>
      <c r="AB3077">
        <v>0</v>
      </c>
      <c r="AC3077">
        <v>0</v>
      </c>
      <c r="AD3077" t="s">
        <v>32</v>
      </c>
      <c r="AE3077" s="23" t="s">
        <v>32</v>
      </c>
    </row>
    <row r="3078" spans="1:31" x14ac:dyDescent="0.25">
      <c r="A3078" t="s">
        <v>85</v>
      </c>
      <c r="B3078" t="s">
        <v>103</v>
      </c>
      <c r="C3078" t="s">
        <v>56</v>
      </c>
      <c r="D3078" t="s">
        <v>32</v>
      </c>
      <c r="E3078" t="s">
        <v>32</v>
      </c>
      <c r="F3078">
        <v>0</v>
      </c>
      <c r="G3078" t="s">
        <v>15</v>
      </c>
      <c r="H3078">
        <v>0</v>
      </c>
      <c r="I3078">
        <v>1</v>
      </c>
      <c r="J3078" t="s">
        <v>32</v>
      </c>
      <c r="K3078" t="s">
        <v>32</v>
      </c>
      <c r="L3078" t="s">
        <v>32</v>
      </c>
      <c r="M3078" t="s">
        <v>32</v>
      </c>
      <c r="N3078" t="s">
        <v>32</v>
      </c>
      <c r="O3078">
        <v>1</v>
      </c>
      <c r="P3078" t="s">
        <v>32</v>
      </c>
      <c r="Q3078" t="s">
        <v>32</v>
      </c>
      <c r="R3078" t="s">
        <v>32</v>
      </c>
      <c r="S3078" t="s">
        <v>32</v>
      </c>
      <c r="T3078" t="s">
        <v>32</v>
      </c>
      <c r="U3078" t="s">
        <v>3819</v>
      </c>
      <c r="V3078">
        <v>0</v>
      </c>
      <c r="W3078">
        <v>1</v>
      </c>
      <c r="X3078" t="s">
        <v>32</v>
      </c>
      <c r="Y3078" t="s">
        <v>71</v>
      </c>
      <c r="Z3078">
        <v>0</v>
      </c>
      <c r="AA3078">
        <v>0</v>
      </c>
      <c r="AB3078">
        <v>0</v>
      </c>
      <c r="AC3078">
        <v>0</v>
      </c>
      <c r="AD3078" t="s">
        <v>32</v>
      </c>
      <c r="AE3078" s="23" t="s">
        <v>32</v>
      </c>
    </row>
    <row r="3079" spans="1:31" x14ac:dyDescent="0.25">
      <c r="A3079" t="s">
        <v>76</v>
      </c>
      <c r="B3079" t="s">
        <v>103</v>
      </c>
      <c r="C3079" t="s">
        <v>54</v>
      </c>
      <c r="D3079" t="s">
        <v>32</v>
      </c>
      <c r="E3079" t="s">
        <v>32</v>
      </c>
      <c r="F3079">
        <v>0</v>
      </c>
      <c r="G3079" t="s">
        <v>15</v>
      </c>
      <c r="H3079">
        <v>0</v>
      </c>
      <c r="I3079">
        <v>1</v>
      </c>
      <c r="J3079" t="s">
        <v>32</v>
      </c>
      <c r="K3079" t="s">
        <v>32</v>
      </c>
      <c r="L3079" t="s">
        <v>32</v>
      </c>
      <c r="M3079" t="s">
        <v>32</v>
      </c>
      <c r="N3079" t="s">
        <v>32</v>
      </c>
      <c r="O3079">
        <v>1</v>
      </c>
      <c r="P3079" t="s">
        <v>32</v>
      </c>
      <c r="Q3079" t="s">
        <v>32</v>
      </c>
      <c r="R3079" t="s">
        <v>32</v>
      </c>
      <c r="S3079" t="s">
        <v>32</v>
      </c>
      <c r="T3079" t="s">
        <v>32</v>
      </c>
      <c r="U3079" t="s">
        <v>3819</v>
      </c>
      <c r="V3079">
        <v>0</v>
      </c>
      <c r="W3079">
        <v>1</v>
      </c>
      <c r="X3079" t="s">
        <v>32</v>
      </c>
      <c r="Y3079" t="s">
        <v>71</v>
      </c>
      <c r="Z3079">
        <v>0</v>
      </c>
      <c r="AA3079">
        <v>0</v>
      </c>
      <c r="AB3079">
        <v>0</v>
      </c>
      <c r="AC3079">
        <v>0</v>
      </c>
      <c r="AD3079" t="s">
        <v>32</v>
      </c>
      <c r="AE3079" s="23" t="s">
        <v>32</v>
      </c>
    </row>
    <row r="3080" spans="1:31" x14ac:dyDescent="0.25">
      <c r="A3080" t="s">
        <v>76</v>
      </c>
      <c r="B3080" t="s">
        <v>103</v>
      </c>
      <c r="C3080" t="s">
        <v>54</v>
      </c>
      <c r="D3080" t="s">
        <v>32</v>
      </c>
      <c r="E3080" t="s">
        <v>32</v>
      </c>
      <c r="F3080">
        <v>0</v>
      </c>
      <c r="G3080" t="s">
        <v>15</v>
      </c>
      <c r="H3080">
        <v>0</v>
      </c>
      <c r="I3080">
        <v>1</v>
      </c>
      <c r="J3080" t="s">
        <v>32</v>
      </c>
      <c r="K3080" t="s">
        <v>32</v>
      </c>
      <c r="L3080" t="s">
        <v>32</v>
      </c>
      <c r="M3080" t="s">
        <v>32</v>
      </c>
      <c r="N3080" t="s">
        <v>32</v>
      </c>
      <c r="O3080">
        <v>1</v>
      </c>
      <c r="P3080" t="s">
        <v>32</v>
      </c>
      <c r="Q3080" t="s">
        <v>32</v>
      </c>
      <c r="R3080" t="s">
        <v>32</v>
      </c>
      <c r="S3080" t="s">
        <v>32</v>
      </c>
      <c r="T3080" t="s">
        <v>32</v>
      </c>
      <c r="U3080" t="s">
        <v>3819</v>
      </c>
      <c r="V3080">
        <v>0</v>
      </c>
      <c r="W3080">
        <v>1</v>
      </c>
      <c r="X3080" t="s">
        <v>32</v>
      </c>
      <c r="Y3080" t="s">
        <v>71</v>
      </c>
      <c r="Z3080">
        <v>0</v>
      </c>
      <c r="AA3080">
        <v>0</v>
      </c>
      <c r="AB3080">
        <v>0</v>
      </c>
      <c r="AC3080">
        <v>0</v>
      </c>
      <c r="AD3080" t="s">
        <v>32</v>
      </c>
      <c r="AE3080" s="23" t="s">
        <v>32</v>
      </c>
    </row>
    <row r="3081" spans="1:31" hidden="1" x14ac:dyDescent="0.25">
      <c r="A3081" t="s">
        <v>83</v>
      </c>
      <c r="B3081" t="s">
        <v>38</v>
      </c>
      <c r="C3081" t="s">
        <v>32</v>
      </c>
      <c r="D3081" t="s">
        <v>32</v>
      </c>
      <c r="E3081" t="s">
        <v>32</v>
      </c>
      <c r="F3081">
        <v>0</v>
      </c>
      <c r="G3081" t="s">
        <v>16</v>
      </c>
      <c r="H3081">
        <v>1</v>
      </c>
      <c r="I3081">
        <v>0</v>
      </c>
      <c r="J3081" t="s">
        <v>32</v>
      </c>
      <c r="K3081" t="s">
        <v>32</v>
      </c>
      <c r="L3081" t="s">
        <v>32</v>
      </c>
      <c r="M3081" t="s">
        <v>32</v>
      </c>
      <c r="N3081" t="s">
        <v>32</v>
      </c>
      <c r="O3081">
        <v>1</v>
      </c>
      <c r="P3081" t="s">
        <v>32</v>
      </c>
      <c r="Q3081" t="s">
        <v>32</v>
      </c>
      <c r="R3081" t="s">
        <v>32</v>
      </c>
      <c r="S3081" t="s">
        <v>32</v>
      </c>
      <c r="T3081" t="s">
        <v>32</v>
      </c>
      <c r="U3081" t="s">
        <v>3819</v>
      </c>
      <c r="V3081">
        <v>1</v>
      </c>
      <c r="W3081">
        <v>0</v>
      </c>
      <c r="X3081" t="s">
        <v>32</v>
      </c>
      <c r="Y3081" t="s">
        <v>71</v>
      </c>
      <c r="Z3081">
        <v>0</v>
      </c>
      <c r="AA3081">
        <v>0</v>
      </c>
      <c r="AB3081">
        <v>0</v>
      </c>
      <c r="AC3081">
        <v>0</v>
      </c>
      <c r="AD3081" t="s">
        <v>32</v>
      </c>
      <c r="AE3081" s="23" t="s">
        <v>32</v>
      </c>
    </row>
    <row r="3082" spans="1:31" hidden="1" x14ac:dyDescent="0.25">
      <c r="A3082" t="s">
        <v>83</v>
      </c>
      <c r="B3082" t="s">
        <v>38</v>
      </c>
      <c r="C3082" t="s">
        <v>32</v>
      </c>
      <c r="D3082" t="s">
        <v>32</v>
      </c>
      <c r="E3082" t="s">
        <v>32</v>
      </c>
      <c r="F3082">
        <v>0</v>
      </c>
      <c r="G3082" t="s">
        <v>16</v>
      </c>
      <c r="H3082">
        <v>1</v>
      </c>
      <c r="I3082">
        <v>0</v>
      </c>
      <c r="J3082" t="s">
        <v>32</v>
      </c>
      <c r="K3082" t="s">
        <v>32</v>
      </c>
      <c r="L3082" t="s">
        <v>32</v>
      </c>
      <c r="M3082" t="s">
        <v>32</v>
      </c>
      <c r="N3082" t="s">
        <v>32</v>
      </c>
      <c r="O3082">
        <v>1</v>
      </c>
      <c r="P3082" t="s">
        <v>32</v>
      </c>
      <c r="Q3082" t="s">
        <v>32</v>
      </c>
      <c r="R3082" t="s">
        <v>32</v>
      </c>
      <c r="S3082" t="s">
        <v>32</v>
      </c>
      <c r="T3082" t="s">
        <v>32</v>
      </c>
      <c r="U3082" t="s">
        <v>3819</v>
      </c>
      <c r="V3082">
        <v>1</v>
      </c>
      <c r="W3082">
        <v>0</v>
      </c>
      <c r="X3082" t="s">
        <v>32</v>
      </c>
      <c r="Y3082" t="s">
        <v>71</v>
      </c>
      <c r="Z3082">
        <v>0</v>
      </c>
      <c r="AA3082">
        <v>0</v>
      </c>
      <c r="AB3082">
        <v>0</v>
      </c>
      <c r="AC3082">
        <v>0</v>
      </c>
      <c r="AD3082" t="s">
        <v>32</v>
      </c>
      <c r="AE3082" s="23" t="s">
        <v>32</v>
      </c>
    </row>
    <row r="3083" spans="1:31" x14ac:dyDescent="0.25">
      <c r="A3083" t="s">
        <v>85</v>
      </c>
      <c r="B3083" t="s">
        <v>52</v>
      </c>
      <c r="C3083" t="s">
        <v>54</v>
      </c>
      <c r="D3083" t="s">
        <v>32</v>
      </c>
      <c r="E3083" t="s">
        <v>32</v>
      </c>
      <c r="F3083">
        <v>0</v>
      </c>
      <c r="G3083" t="s">
        <v>15</v>
      </c>
      <c r="H3083">
        <v>0</v>
      </c>
      <c r="I3083">
        <v>1</v>
      </c>
      <c r="J3083" t="s">
        <v>32</v>
      </c>
      <c r="K3083" t="s">
        <v>32</v>
      </c>
      <c r="L3083" t="s">
        <v>32</v>
      </c>
      <c r="M3083" t="s">
        <v>32</v>
      </c>
      <c r="N3083" t="s">
        <v>32</v>
      </c>
      <c r="O3083">
        <v>1</v>
      </c>
      <c r="P3083" t="s">
        <v>32</v>
      </c>
      <c r="Q3083" t="s">
        <v>32</v>
      </c>
      <c r="R3083" t="s">
        <v>32</v>
      </c>
      <c r="S3083" t="s">
        <v>32</v>
      </c>
      <c r="T3083" t="s">
        <v>32</v>
      </c>
      <c r="U3083" t="s">
        <v>3819</v>
      </c>
      <c r="V3083">
        <v>0</v>
      </c>
      <c r="W3083">
        <v>1</v>
      </c>
      <c r="X3083" t="s">
        <v>32</v>
      </c>
      <c r="Y3083" t="s">
        <v>70</v>
      </c>
      <c r="Z3083">
        <v>0</v>
      </c>
      <c r="AA3083">
        <v>0</v>
      </c>
      <c r="AB3083">
        <v>0</v>
      </c>
      <c r="AC3083">
        <v>0</v>
      </c>
      <c r="AD3083" t="s">
        <v>32</v>
      </c>
      <c r="AE3083" s="23" t="s">
        <v>32</v>
      </c>
    </row>
    <row r="3084" spans="1:31" x14ac:dyDescent="0.25">
      <c r="A3084" t="s">
        <v>85</v>
      </c>
      <c r="B3084" t="s">
        <v>52</v>
      </c>
      <c r="C3084" t="s">
        <v>54</v>
      </c>
      <c r="D3084" t="s">
        <v>32</v>
      </c>
      <c r="E3084" t="s">
        <v>32</v>
      </c>
      <c r="F3084">
        <v>0</v>
      </c>
      <c r="G3084" t="s">
        <v>15</v>
      </c>
      <c r="H3084">
        <v>0</v>
      </c>
      <c r="I3084">
        <v>1</v>
      </c>
      <c r="J3084" t="s">
        <v>32</v>
      </c>
      <c r="K3084" t="s">
        <v>32</v>
      </c>
      <c r="L3084" t="s">
        <v>32</v>
      </c>
      <c r="M3084" t="s">
        <v>32</v>
      </c>
      <c r="N3084" t="s">
        <v>32</v>
      </c>
      <c r="O3084">
        <v>1</v>
      </c>
      <c r="P3084" t="s">
        <v>32</v>
      </c>
      <c r="Q3084" t="s">
        <v>32</v>
      </c>
      <c r="R3084" t="s">
        <v>32</v>
      </c>
      <c r="S3084" t="s">
        <v>32</v>
      </c>
      <c r="T3084" t="s">
        <v>32</v>
      </c>
      <c r="U3084" t="s">
        <v>3819</v>
      </c>
      <c r="V3084">
        <v>0</v>
      </c>
      <c r="W3084">
        <v>1</v>
      </c>
      <c r="X3084" t="s">
        <v>32</v>
      </c>
      <c r="Y3084" t="s">
        <v>80</v>
      </c>
      <c r="Z3084">
        <v>0</v>
      </c>
      <c r="AA3084">
        <v>0</v>
      </c>
      <c r="AB3084">
        <v>0</v>
      </c>
      <c r="AC3084">
        <v>0</v>
      </c>
      <c r="AD3084" t="s">
        <v>32</v>
      </c>
      <c r="AE3084" s="23" t="s">
        <v>32</v>
      </c>
    </row>
    <row r="3085" spans="1:31" x14ac:dyDescent="0.25">
      <c r="A3085" t="s">
        <v>74</v>
      </c>
      <c r="B3085" t="s">
        <v>113</v>
      </c>
      <c r="C3085" t="s">
        <v>54</v>
      </c>
      <c r="D3085" t="s">
        <v>32</v>
      </c>
      <c r="E3085" t="s">
        <v>32</v>
      </c>
      <c r="F3085">
        <v>2</v>
      </c>
      <c r="G3085" t="s">
        <v>15</v>
      </c>
      <c r="H3085">
        <v>0</v>
      </c>
      <c r="I3085">
        <v>1</v>
      </c>
      <c r="J3085" t="s">
        <v>44</v>
      </c>
      <c r="K3085">
        <v>1</v>
      </c>
      <c r="L3085" t="s">
        <v>45</v>
      </c>
      <c r="M3085">
        <v>0</v>
      </c>
      <c r="N3085">
        <v>1</v>
      </c>
      <c r="O3085">
        <v>1</v>
      </c>
      <c r="P3085" t="s">
        <v>32</v>
      </c>
      <c r="Q3085" t="s">
        <v>32</v>
      </c>
      <c r="R3085" t="s">
        <v>32</v>
      </c>
      <c r="S3085" t="s">
        <v>32</v>
      </c>
      <c r="T3085" t="s">
        <v>32</v>
      </c>
      <c r="U3085" t="s">
        <v>3819</v>
      </c>
      <c r="V3085">
        <v>0</v>
      </c>
      <c r="W3085">
        <v>1</v>
      </c>
      <c r="X3085" t="s">
        <v>32</v>
      </c>
      <c r="Y3085" t="s">
        <v>71</v>
      </c>
      <c r="Z3085">
        <v>0</v>
      </c>
      <c r="AA3085">
        <v>0</v>
      </c>
      <c r="AB3085">
        <v>0</v>
      </c>
      <c r="AC3085">
        <v>0</v>
      </c>
      <c r="AD3085" t="s">
        <v>32</v>
      </c>
      <c r="AE3085" s="23" t="s">
        <v>32</v>
      </c>
    </row>
    <row r="3086" spans="1:31" x14ac:dyDescent="0.25">
      <c r="A3086" t="s">
        <v>74</v>
      </c>
      <c r="B3086" t="s">
        <v>103</v>
      </c>
      <c r="C3086" t="s">
        <v>54</v>
      </c>
      <c r="D3086" t="s">
        <v>32</v>
      </c>
      <c r="E3086" t="s">
        <v>32</v>
      </c>
      <c r="F3086">
        <v>0</v>
      </c>
      <c r="G3086" t="s">
        <v>15</v>
      </c>
      <c r="H3086">
        <v>0</v>
      </c>
      <c r="I3086">
        <v>1</v>
      </c>
      <c r="J3086" t="s">
        <v>32</v>
      </c>
      <c r="K3086" t="s">
        <v>32</v>
      </c>
      <c r="L3086" t="s">
        <v>32</v>
      </c>
      <c r="M3086" t="s">
        <v>32</v>
      </c>
      <c r="N3086" t="s">
        <v>32</v>
      </c>
      <c r="O3086">
        <v>1</v>
      </c>
      <c r="P3086" t="s">
        <v>32</v>
      </c>
      <c r="Q3086" t="s">
        <v>32</v>
      </c>
      <c r="R3086" t="s">
        <v>32</v>
      </c>
      <c r="S3086" t="s">
        <v>32</v>
      </c>
      <c r="T3086" t="s">
        <v>32</v>
      </c>
      <c r="U3086" t="s">
        <v>3819</v>
      </c>
      <c r="V3086">
        <v>0</v>
      </c>
      <c r="W3086">
        <v>1</v>
      </c>
      <c r="X3086" t="s">
        <v>32</v>
      </c>
      <c r="Y3086" t="s">
        <v>80</v>
      </c>
      <c r="Z3086">
        <v>0</v>
      </c>
      <c r="AA3086">
        <v>0</v>
      </c>
      <c r="AB3086">
        <v>0</v>
      </c>
      <c r="AC3086">
        <v>0</v>
      </c>
      <c r="AD3086" t="s">
        <v>32</v>
      </c>
      <c r="AE3086" s="23" t="s">
        <v>32</v>
      </c>
    </row>
    <row r="3087" spans="1:31" x14ac:dyDescent="0.25">
      <c r="A3087" t="s">
        <v>74</v>
      </c>
      <c r="B3087" t="s">
        <v>103</v>
      </c>
      <c r="C3087" t="s">
        <v>54</v>
      </c>
      <c r="D3087" t="s">
        <v>32</v>
      </c>
      <c r="E3087" t="s">
        <v>32</v>
      </c>
      <c r="F3087">
        <v>4</v>
      </c>
      <c r="G3087" t="s">
        <v>15</v>
      </c>
      <c r="H3087">
        <v>0</v>
      </c>
      <c r="I3087">
        <v>1</v>
      </c>
      <c r="J3087" t="s">
        <v>44</v>
      </c>
      <c r="K3087">
        <v>1</v>
      </c>
      <c r="L3087" t="s">
        <v>73</v>
      </c>
      <c r="M3087">
        <v>1</v>
      </c>
      <c r="N3087">
        <v>0</v>
      </c>
      <c r="O3087">
        <v>1</v>
      </c>
      <c r="P3087" t="s">
        <v>32</v>
      </c>
      <c r="Q3087" t="s">
        <v>32</v>
      </c>
      <c r="R3087" t="s">
        <v>32</v>
      </c>
      <c r="S3087" t="s">
        <v>32</v>
      </c>
      <c r="T3087" t="s">
        <v>32</v>
      </c>
      <c r="U3087" t="s">
        <v>3819</v>
      </c>
      <c r="V3087">
        <v>0</v>
      </c>
      <c r="W3087">
        <v>1</v>
      </c>
      <c r="X3087" t="s">
        <v>32</v>
      </c>
      <c r="Y3087" t="s">
        <v>70</v>
      </c>
      <c r="Z3087">
        <v>0</v>
      </c>
      <c r="AA3087">
        <v>0</v>
      </c>
      <c r="AB3087">
        <v>0</v>
      </c>
      <c r="AC3087">
        <v>0</v>
      </c>
      <c r="AD3087" t="s">
        <v>32</v>
      </c>
      <c r="AE3087" s="23" t="s">
        <v>32</v>
      </c>
    </row>
    <row r="3088" spans="1:31" hidden="1" x14ac:dyDescent="0.25">
      <c r="A3088" t="s">
        <v>72</v>
      </c>
      <c r="B3088" t="s">
        <v>38</v>
      </c>
      <c r="C3088" t="s">
        <v>32</v>
      </c>
      <c r="D3088" t="s">
        <v>32</v>
      </c>
      <c r="E3088" t="s">
        <v>32</v>
      </c>
      <c r="F3088">
        <v>0</v>
      </c>
      <c r="G3088" t="s">
        <v>16</v>
      </c>
      <c r="H3088">
        <v>1</v>
      </c>
      <c r="I3088">
        <v>0</v>
      </c>
      <c r="J3088" t="s">
        <v>32</v>
      </c>
      <c r="K3088" t="s">
        <v>32</v>
      </c>
      <c r="L3088" t="s">
        <v>32</v>
      </c>
      <c r="M3088" t="s">
        <v>32</v>
      </c>
      <c r="N3088" t="s">
        <v>32</v>
      </c>
      <c r="O3088">
        <v>1</v>
      </c>
      <c r="P3088" t="s">
        <v>32</v>
      </c>
      <c r="Q3088" t="s">
        <v>32</v>
      </c>
      <c r="R3088" t="s">
        <v>32</v>
      </c>
      <c r="S3088" t="s">
        <v>32</v>
      </c>
      <c r="T3088" t="s">
        <v>32</v>
      </c>
      <c r="U3088" t="s">
        <v>3819</v>
      </c>
      <c r="V3088">
        <v>1</v>
      </c>
      <c r="W3088">
        <v>0</v>
      </c>
      <c r="X3088" t="s">
        <v>32</v>
      </c>
      <c r="Y3088" t="s">
        <v>71</v>
      </c>
      <c r="Z3088">
        <v>0</v>
      </c>
      <c r="AA3088">
        <v>0</v>
      </c>
      <c r="AB3088">
        <v>0</v>
      </c>
      <c r="AC3088">
        <v>0</v>
      </c>
      <c r="AD3088" t="s">
        <v>32</v>
      </c>
      <c r="AE3088" s="23" t="s">
        <v>32</v>
      </c>
    </row>
    <row r="3089" spans="1:31" hidden="1" x14ac:dyDescent="0.25">
      <c r="A3089" t="s">
        <v>78</v>
      </c>
      <c r="B3089" t="s">
        <v>38</v>
      </c>
      <c r="C3089" t="s">
        <v>32</v>
      </c>
      <c r="D3089" t="s">
        <v>32</v>
      </c>
      <c r="E3089" t="s">
        <v>32</v>
      </c>
      <c r="F3089">
        <v>0</v>
      </c>
      <c r="G3089" t="s">
        <v>16</v>
      </c>
      <c r="H3089">
        <v>1</v>
      </c>
      <c r="I3089">
        <v>0</v>
      </c>
      <c r="J3089" t="s">
        <v>32</v>
      </c>
      <c r="K3089" t="s">
        <v>32</v>
      </c>
      <c r="L3089" t="s">
        <v>32</v>
      </c>
      <c r="M3089" t="s">
        <v>32</v>
      </c>
      <c r="N3089" t="s">
        <v>32</v>
      </c>
      <c r="O3089">
        <v>1</v>
      </c>
      <c r="P3089" t="s">
        <v>32</v>
      </c>
      <c r="Q3089" t="s">
        <v>32</v>
      </c>
      <c r="R3089" t="s">
        <v>32</v>
      </c>
      <c r="S3089" t="s">
        <v>32</v>
      </c>
      <c r="T3089" t="s">
        <v>32</v>
      </c>
      <c r="U3089" t="s">
        <v>3819</v>
      </c>
      <c r="V3089">
        <v>1</v>
      </c>
      <c r="W3089">
        <v>0</v>
      </c>
      <c r="X3089" t="s">
        <v>32</v>
      </c>
      <c r="Y3089" t="s">
        <v>71</v>
      </c>
      <c r="Z3089">
        <v>0</v>
      </c>
      <c r="AA3089">
        <v>0</v>
      </c>
      <c r="AB3089">
        <v>0</v>
      </c>
      <c r="AC3089">
        <v>0</v>
      </c>
      <c r="AD3089" t="s">
        <v>32</v>
      </c>
      <c r="AE3089" s="23" t="s">
        <v>32</v>
      </c>
    </row>
    <row r="3090" spans="1:31" hidden="1" x14ac:dyDescent="0.25">
      <c r="A3090" t="s">
        <v>83</v>
      </c>
      <c r="B3090" t="s">
        <v>147</v>
      </c>
      <c r="C3090" t="s">
        <v>32</v>
      </c>
      <c r="D3090" t="s">
        <v>32</v>
      </c>
      <c r="E3090" t="s">
        <v>32</v>
      </c>
      <c r="F3090">
        <v>0</v>
      </c>
      <c r="G3090" t="s">
        <v>16</v>
      </c>
      <c r="H3090">
        <v>1</v>
      </c>
      <c r="I3090">
        <v>0</v>
      </c>
      <c r="J3090" t="s">
        <v>32</v>
      </c>
      <c r="K3090" t="s">
        <v>32</v>
      </c>
      <c r="L3090" t="s">
        <v>32</v>
      </c>
      <c r="M3090" t="s">
        <v>32</v>
      </c>
      <c r="N3090" t="s">
        <v>32</v>
      </c>
      <c r="O3090">
        <v>1</v>
      </c>
      <c r="P3090" t="s">
        <v>32</v>
      </c>
      <c r="Q3090" t="s">
        <v>32</v>
      </c>
      <c r="R3090" t="s">
        <v>32</v>
      </c>
      <c r="S3090" t="s">
        <v>32</v>
      </c>
      <c r="T3090" t="s">
        <v>32</v>
      </c>
      <c r="U3090" t="s">
        <v>3819</v>
      </c>
      <c r="V3090">
        <v>1</v>
      </c>
      <c r="W3090">
        <v>0</v>
      </c>
      <c r="X3090" t="s">
        <v>32</v>
      </c>
      <c r="Y3090" t="s">
        <v>71</v>
      </c>
      <c r="Z3090">
        <v>0</v>
      </c>
      <c r="AA3090">
        <v>0</v>
      </c>
      <c r="AB3090">
        <v>0</v>
      </c>
      <c r="AC3090">
        <v>0</v>
      </c>
      <c r="AD3090" t="s">
        <v>32</v>
      </c>
      <c r="AE3090" s="23" t="s">
        <v>32</v>
      </c>
    </row>
    <row r="3091" spans="1:31" hidden="1" x14ac:dyDescent="0.25">
      <c r="A3091" t="s">
        <v>85</v>
      </c>
      <c r="B3091" t="s">
        <v>38</v>
      </c>
      <c r="C3091" t="s">
        <v>32</v>
      </c>
      <c r="D3091" t="s">
        <v>32</v>
      </c>
      <c r="E3091" t="s">
        <v>32</v>
      </c>
      <c r="F3091">
        <v>0</v>
      </c>
      <c r="G3091" t="s">
        <v>16</v>
      </c>
      <c r="H3091">
        <v>1</v>
      </c>
      <c r="I3091">
        <v>0</v>
      </c>
      <c r="J3091" t="s">
        <v>32</v>
      </c>
      <c r="K3091" t="s">
        <v>32</v>
      </c>
      <c r="L3091" t="s">
        <v>32</v>
      </c>
      <c r="M3091" t="s">
        <v>32</v>
      </c>
      <c r="N3091" t="s">
        <v>32</v>
      </c>
      <c r="O3091">
        <v>1</v>
      </c>
      <c r="P3091" t="s">
        <v>32</v>
      </c>
      <c r="Q3091" t="s">
        <v>32</v>
      </c>
      <c r="R3091" t="s">
        <v>32</v>
      </c>
      <c r="S3091" t="s">
        <v>32</v>
      </c>
      <c r="T3091" t="s">
        <v>32</v>
      </c>
      <c r="U3091" t="s">
        <v>3819</v>
      </c>
      <c r="V3091">
        <v>1</v>
      </c>
      <c r="W3091">
        <v>0</v>
      </c>
      <c r="X3091" t="s">
        <v>32</v>
      </c>
      <c r="Y3091" t="s">
        <v>35</v>
      </c>
      <c r="Z3091">
        <v>0</v>
      </c>
      <c r="AA3091">
        <v>0</v>
      </c>
      <c r="AB3091">
        <v>0</v>
      </c>
      <c r="AC3091">
        <v>1</v>
      </c>
      <c r="AD3091" t="s">
        <v>32</v>
      </c>
      <c r="AE3091" s="23" t="s">
        <v>32</v>
      </c>
    </row>
    <row r="3092" spans="1:31" x14ac:dyDescent="0.25">
      <c r="A3092" t="s">
        <v>75</v>
      </c>
      <c r="B3092" t="s">
        <v>43</v>
      </c>
      <c r="C3092" t="s">
        <v>54</v>
      </c>
      <c r="D3092" t="s">
        <v>32</v>
      </c>
      <c r="E3092" t="s">
        <v>32</v>
      </c>
      <c r="F3092">
        <v>1</v>
      </c>
      <c r="G3092" t="s">
        <v>15</v>
      </c>
      <c r="H3092">
        <v>0</v>
      </c>
      <c r="I3092">
        <v>1</v>
      </c>
      <c r="J3092" t="s">
        <v>32</v>
      </c>
      <c r="K3092" t="s">
        <v>32</v>
      </c>
      <c r="L3092" t="s">
        <v>32</v>
      </c>
      <c r="M3092" t="s">
        <v>32</v>
      </c>
      <c r="N3092" t="s">
        <v>32</v>
      </c>
      <c r="O3092">
        <v>1</v>
      </c>
      <c r="P3092" t="s">
        <v>32</v>
      </c>
      <c r="Q3092" t="s">
        <v>32</v>
      </c>
      <c r="R3092" t="s">
        <v>32</v>
      </c>
      <c r="S3092" t="s">
        <v>32</v>
      </c>
      <c r="T3092" t="s">
        <v>32</v>
      </c>
      <c r="U3092" t="s">
        <v>3819</v>
      </c>
      <c r="V3092">
        <v>0</v>
      </c>
      <c r="W3092">
        <v>1</v>
      </c>
      <c r="X3092" t="s">
        <v>32</v>
      </c>
      <c r="Y3092" t="s">
        <v>80</v>
      </c>
      <c r="Z3092">
        <v>0</v>
      </c>
      <c r="AA3092">
        <v>0</v>
      </c>
      <c r="AB3092">
        <v>0</v>
      </c>
      <c r="AC3092">
        <v>0</v>
      </c>
      <c r="AD3092" t="s">
        <v>32</v>
      </c>
      <c r="AE3092" s="23" t="s">
        <v>32</v>
      </c>
    </row>
    <row r="3093" spans="1:31" hidden="1" x14ac:dyDescent="0.25">
      <c r="A3093" t="s">
        <v>78</v>
      </c>
      <c r="B3093" t="s">
        <v>31</v>
      </c>
      <c r="C3093" t="s">
        <v>32</v>
      </c>
      <c r="D3093" t="s">
        <v>32</v>
      </c>
      <c r="E3093" t="s">
        <v>32</v>
      </c>
      <c r="F3093">
        <v>3</v>
      </c>
      <c r="G3093" t="s">
        <v>16</v>
      </c>
      <c r="H3093">
        <v>1</v>
      </c>
      <c r="I3093">
        <v>0</v>
      </c>
      <c r="J3093" t="s">
        <v>32</v>
      </c>
      <c r="K3093" t="s">
        <v>32</v>
      </c>
      <c r="L3093" t="s">
        <v>32</v>
      </c>
      <c r="M3093" t="s">
        <v>32</v>
      </c>
      <c r="N3093" t="s">
        <v>32</v>
      </c>
      <c r="O3093">
        <v>1</v>
      </c>
      <c r="P3093" t="s">
        <v>32</v>
      </c>
      <c r="Q3093" t="s">
        <v>32</v>
      </c>
      <c r="R3093" t="s">
        <v>32</v>
      </c>
      <c r="S3093" t="s">
        <v>32</v>
      </c>
      <c r="T3093" t="s">
        <v>32</v>
      </c>
      <c r="U3093" t="s">
        <v>3819</v>
      </c>
      <c r="V3093">
        <v>1</v>
      </c>
      <c r="W3093">
        <v>0</v>
      </c>
      <c r="X3093" t="s">
        <v>32</v>
      </c>
      <c r="Y3093" t="s">
        <v>80</v>
      </c>
      <c r="Z3093">
        <v>0</v>
      </c>
      <c r="AA3093">
        <v>0</v>
      </c>
      <c r="AB3093">
        <v>0</v>
      </c>
      <c r="AC3093">
        <v>0</v>
      </c>
      <c r="AD3093" t="s">
        <v>32</v>
      </c>
      <c r="AE3093" s="23" t="s">
        <v>32</v>
      </c>
    </row>
    <row r="3094" spans="1:31" x14ac:dyDescent="0.25">
      <c r="A3094" t="s">
        <v>72</v>
      </c>
      <c r="B3094" t="s">
        <v>43</v>
      </c>
      <c r="C3094" t="s">
        <v>54</v>
      </c>
      <c r="D3094" t="s">
        <v>32</v>
      </c>
      <c r="E3094" t="s">
        <v>32</v>
      </c>
      <c r="F3094">
        <v>1</v>
      </c>
      <c r="G3094" t="s">
        <v>15</v>
      </c>
      <c r="H3094">
        <v>0</v>
      </c>
      <c r="I3094">
        <v>1</v>
      </c>
      <c r="J3094" t="s">
        <v>32</v>
      </c>
      <c r="K3094" t="s">
        <v>32</v>
      </c>
      <c r="L3094" t="s">
        <v>32</v>
      </c>
      <c r="M3094" t="s">
        <v>32</v>
      </c>
      <c r="N3094" t="s">
        <v>32</v>
      </c>
      <c r="O3094">
        <v>1</v>
      </c>
      <c r="P3094" t="s">
        <v>32</v>
      </c>
      <c r="Q3094" t="s">
        <v>32</v>
      </c>
      <c r="R3094" t="s">
        <v>32</v>
      </c>
      <c r="S3094" t="s">
        <v>32</v>
      </c>
      <c r="T3094" t="s">
        <v>32</v>
      </c>
      <c r="U3094" t="s">
        <v>3819</v>
      </c>
      <c r="V3094">
        <v>0</v>
      </c>
      <c r="W3094">
        <v>1</v>
      </c>
      <c r="X3094" t="s">
        <v>32</v>
      </c>
      <c r="Y3094" t="s">
        <v>71</v>
      </c>
      <c r="Z3094">
        <v>0</v>
      </c>
      <c r="AA3094">
        <v>0</v>
      </c>
      <c r="AB3094">
        <v>0</v>
      </c>
      <c r="AC3094">
        <v>0</v>
      </c>
      <c r="AD3094" t="s">
        <v>32</v>
      </c>
      <c r="AE3094" s="23" t="s">
        <v>32</v>
      </c>
    </row>
    <row r="3095" spans="1:31" x14ac:dyDescent="0.25">
      <c r="A3095" t="s">
        <v>75</v>
      </c>
      <c r="B3095" t="s">
        <v>144</v>
      </c>
      <c r="C3095" t="s">
        <v>54</v>
      </c>
      <c r="D3095" t="s">
        <v>32</v>
      </c>
      <c r="E3095" t="s">
        <v>32</v>
      </c>
      <c r="F3095">
        <v>0</v>
      </c>
      <c r="G3095" t="s">
        <v>15</v>
      </c>
      <c r="H3095">
        <v>0</v>
      </c>
      <c r="I3095">
        <v>1</v>
      </c>
      <c r="J3095" t="s">
        <v>32</v>
      </c>
      <c r="K3095" t="s">
        <v>32</v>
      </c>
      <c r="L3095" t="s">
        <v>32</v>
      </c>
      <c r="M3095" t="s">
        <v>32</v>
      </c>
      <c r="N3095" t="s">
        <v>32</v>
      </c>
      <c r="O3095">
        <v>1</v>
      </c>
      <c r="P3095" t="s">
        <v>32</v>
      </c>
      <c r="Q3095" t="s">
        <v>32</v>
      </c>
      <c r="R3095" t="s">
        <v>32</v>
      </c>
      <c r="S3095" t="s">
        <v>32</v>
      </c>
      <c r="T3095" t="s">
        <v>32</v>
      </c>
      <c r="U3095" t="s">
        <v>3819</v>
      </c>
      <c r="V3095">
        <v>0</v>
      </c>
      <c r="W3095">
        <v>1</v>
      </c>
      <c r="X3095" t="s">
        <v>32</v>
      </c>
      <c r="Y3095" t="s">
        <v>71</v>
      </c>
      <c r="Z3095">
        <v>0</v>
      </c>
      <c r="AA3095">
        <v>0</v>
      </c>
      <c r="AB3095">
        <v>0</v>
      </c>
      <c r="AC3095">
        <v>0</v>
      </c>
      <c r="AD3095" t="s">
        <v>32</v>
      </c>
      <c r="AE3095" s="23" t="s">
        <v>32</v>
      </c>
    </row>
    <row r="3096" spans="1:31" x14ac:dyDescent="0.25">
      <c r="A3096" t="s">
        <v>76</v>
      </c>
      <c r="B3096" t="s">
        <v>79</v>
      </c>
      <c r="C3096" t="s">
        <v>54</v>
      </c>
      <c r="D3096" t="s">
        <v>32</v>
      </c>
      <c r="E3096" t="s">
        <v>32</v>
      </c>
      <c r="F3096">
        <v>0</v>
      </c>
      <c r="G3096" t="s">
        <v>15</v>
      </c>
      <c r="H3096">
        <v>0</v>
      </c>
      <c r="I3096">
        <v>1</v>
      </c>
      <c r="J3096" t="s">
        <v>32</v>
      </c>
      <c r="K3096" t="s">
        <v>32</v>
      </c>
      <c r="L3096" t="s">
        <v>32</v>
      </c>
      <c r="M3096" t="s">
        <v>32</v>
      </c>
      <c r="N3096" t="s">
        <v>32</v>
      </c>
      <c r="O3096">
        <v>1</v>
      </c>
      <c r="P3096" t="s">
        <v>32</v>
      </c>
      <c r="Q3096" t="s">
        <v>32</v>
      </c>
      <c r="R3096" t="s">
        <v>32</v>
      </c>
      <c r="S3096" t="s">
        <v>32</v>
      </c>
      <c r="T3096" t="s">
        <v>32</v>
      </c>
      <c r="U3096" t="s">
        <v>3819</v>
      </c>
      <c r="V3096">
        <v>0</v>
      </c>
      <c r="W3096">
        <v>1</v>
      </c>
      <c r="X3096" t="s">
        <v>32</v>
      </c>
      <c r="Y3096" t="s">
        <v>71</v>
      </c>
      <c r="Z3096">
        <v>0</v>
      </c>
      <c r="AA3096">
        <v>0</v>
      </c>
      <c r="AB3096">
        <v>0</v>
      </c>
      <c r="AC3096">
        <v>0</v>
      </c>
      <c r="AD3096" t="s">
        <v>32</v>
      </c>
      <c r="AE3096" s="23" t="s">
        <v>32</v>
      </c>
    </row>
    <row r="3097" spans="1:31" x14ac:dyDescent="0.25">
      <c r="A3097" t="s">
        <v>76</v>
      </c>
      <c r="B3097" t="s">
        <v>79</v>
      </c>
      <c r="C3097" t="s">
        <v>54</v>
      </c>
      <c r="D3097" t="s">
        <v>32</v>
      </c>
      <c r="E3097" t="s">
        <v>32</v>
      </c>
      <c r="F3097">
        <v>0</v>
      </c>
      <c r="G3097" t="s">
        <v>15</v>
      </c>
      <c r="H3097">
        <v>0</v>
      </c>
      <c r="I3097">
        <v>1</v>
      </c>
      <c r="J3097" t="s">
        <v>44</v>
      </c>
      <c r="K3097">
        <v>1</v>
      </c>
      <c r="L3097" t="s">
        <v>73</v>
      </c>
      <c r="M3097">
        <v>1</v>
      </c>
      <c r="N3097">
        <v>0</v>
      </c>
      <c r="O3097">
        <v>1</v>
      </c>
      <c r="P3097" t="s">
        <v>32</v>
      </c>
      <c r="Q3097" t="s">
        <v>32</v>
      </c>
      <c r="R3097" t="s">
        <v>32</v>
      </c>
      <c r="S3097" t="s">
        <v>32</v>
      </c>
      <c r="T3097" t="s">
        <v>32</v>
      </c>
      <c r="U3097" t="s">
        <v>3819</v>
      </c>
      <c r="V3097">
        <v>0</v>
      </c>
      <c r="W3097">
        <v>1</v>
      </c>
      <c r="X3097" t="s">
        <v>32</v>
      </c>
      <c r="Y3097" t="s">
        <v>71</v>
      </c>
      <c r="Z3097">
        <v>0</v>
      </c>
      <c r="AA3097">
        <v>0</v>
      </c>
      <c r="AB3097">
        <v>0</v>
      </c>
      <c r="AC3097">
        <v>0</v>
      </c>
      <c r="AD3097" t="s">
        <v>32</v>
      </c>
      <c r="AE3097" s="23" t="s">
        <v>32</v>
      </c>
    </row>
    <row r="3098" spans="1:31" x14ac:dyDescent="0.25">
      <c r="A3098" t="s">
        <v>69</v>
      </c>
      <c r="B3098" t="s">
        <v>113</v>
      </c>
      <c r="C3098" t="s">
        <v>54</v>
      </c>
      <c r="D3098" t="s">
        <v>32</v>
      </c>
      <c r="E3098" t="s">
        <v>32</v>
      </c>
      <c r="F3098">
        <v>0</v>
      </c>
      <c r="G3098" t="s">
        <v>15</v>
      </c>
      <c r="H3098">
        <v>0</v>
      </c>
      <c r="I3098">
        <v>1</v>
      </c>
      <c r="J3098" t="s">
        <v>32</v>
      </c>
      <c r="K3098" t="s">
        <v>32</v>
      </c>
      <c r="L3098" t="s">
        <v>32</v>
      </c>
      <c r="M3098" t="s">
        <v>32</v>
      </c>
      <c r="N3098" t="s">
        <v>32</v>
      </c>
      <c r="O3098">
        <v>1</v>
      </c>
      <c r="P3098" t="s">
        <v>32</v>
      </c>
      <c r="Q3098" t="s">
        <v>32</v>
      </c>
      <c r="R3098" t="s">
        <v>32</v>
      </c>
      <c r="S3098" t="s">
        <v>32</v>
      </c>
      <c r="T3098" t="s">
        <v>32</v>
      </c>
      <c r="U3098" t="s">
        <v>3819</v>
      </c>
      <c r="V3098">
        <v>0</v>
      </c>
      <c r="W3098">
        <v>1</v>
      </c>
      <c r="X3098" t="s">
        <v>32</v>
      </c>
      <c r="Y3098" t="s">
        <v>71</v>
      </c>
      <c r="Z3098">
        <v>0</v>
      </c>
      <c r="AA3098">
        <v>0</v>
      </c>
      <c r="AB3098">
        <v>0</v>
      </c>
      <c r="AC3098">
        <v>0</v>
      </c>
      <c r="AD3098" t="s">
        <v>32</v>
      </c>
      <c r="AE3098" s="23" t="s">
        <v>32</v>
      </c>
    </row>
    <row r="3099" spans="1:31" x14ac:dyDescent="0.25">
      <c r="A3099" t="s">
        <v>84</v>
      </c>
      <c r="B3099" t="s">
        <v>103</v>
      </c>
      <c r="C3099" t="s">
        <v>54</v>
      </c>
      <c r="D3099" t="s">
        <v>32</v>
      </c>
      <c r="E3099" t="s">
        <v>32</v>
      </c>
      <c r="F3099">
        <v>0</v>
      </c>
      <c r="G3099" t="s">
        <v>15</v>
      </c>
      <c r="H3099">
        <v>0</v>
      </c>
      <c r="I3099">
        <v>1</v>
      </c>
      <c r="J3099" t="s">
        <v>32</v>
      </c>
      <c r="K3099" t="s">
        <v>32</v>
      </c>
      <c r="L3099" t="s">
        <v>32</v>
      </c>
      <c r="M3099" t="s">
        <v>32</v>
      </c>
      <c r="N3099" t="s">
        <v>32</v>
      </c>
      <c r="O3099">
        <v>1</v>
      </c>
      <c r="P3099" t="s">
        <v>32</v>
      </c>
      <c r="Q3099" t="s">
        <v>32</v>
      </c>
      <c r="R3099" t="s">
        <v>32</v>
      </c>
      <c r="S3099" t="s">
        <v>32</v>
      </c>
      <c r="T3099" t="s">
        <v>32</v>
      </c>
      <c r="U3099" t="s">
        <v>3819</v>
      </c>
      <c r="V3099">
        <v>0</v>
      </c>
      <c r="W3099">
        <v>1</v>
      </c>
      <c r="X3099" t="s">
        <v>32</v>
      </c>
      <c r="Y3099" t="s">
        <v>71</v>
      </c>
      <c r="Z3099">
        <v>0</v>
      </c>
      <c r="AA3099">
        <v>0</v>
      </c>
      <c r="AB3099">
        <v>0</v>
      </c>
      <c r="AC3099">
        <v>0</v>
      </c>
      <c r="AD3099" t="s">
        <v>32</v>
      </c>
      <c r="AE3099" s="23" t="s">
        <v>32</v>
      </c>
    </row>
    <row r="3100" spans="1:31" hidden="1" x14ac:dyDescent="0.25">
      <c r="A3100" t="s">
        <v>3864</v>
      </c>
      <c r="B3100" t="s">
        <v>38</v>
      </c>
      <c r="C3100" t="s">
        <v>32</v>
      </c>
      <c r="D3100" t="s">
        <v>32</v>
      </c>
      <c r="E3100" t="s">
        <v>32</v>
      </c>
      <c r="F3100">
        <v>0</v>
      </c>
      <c r="G3100" t="s">
        <v>16</v>
      </c>
      <c r="H3100">
        <v>1</v>
      </c>
      <c r="I3100">
        <v>0</v>
      </c>
      <c r="J3100" t="s">
        <v>32</v>
      </c>
      <c r="K3100" t="s">
        <v>32</v>
      </c>
      <c r="L3100" t="s">
        <v>32</v>
      </c>
      <c r="M3100" t="s">
        <v>32</v>
      </c>
      <c r="N3100" t="s">
        <v>32</v>
      </c>
      <c r="O3100">
        <v>1</v>
      </c>
      <c r="P3100" t="s">
        <v>32</v>
      </c>
      <c r="Q3100" t="s">
        <v>32</v>
      </c>
      <c r="R3100" t="s">
        <v>32</v>
      </c>
      <c r="S3100" t="s">
        <v>32</v>
      </c>
      <c r="T3100" t="s">
        <v>32</v>
      </c>
      <c r="U3100" t="s">
        <v>3819</v>
      </c>
      <c r="V3100">
        <v>1</v>
      </c>
      <c r="W3100">
        <v>0</v>
      </c>
      <c r="X3100" t="s">
        <v>32</v>
      </c>
      <c r="Y3100" t="s">
        <v>71</v>
      </c>
      <c r="Z3100">
        <v>0</v>
      </c>
      <c r="AA3100">
        <v>0</v>
      </c>
      <c r="AB3100">
        <v>0</v>
      </c>
      <c r="AC3100">
        <v>0</v>
      </c>
      <c r="AD3100" t="s">
        <v>32</v>
      </c>
      <c r="AE3100" s="23" t="s">
        <v>32</v>
      </c>
    </row>
    <row r="3101" spans="1:31" hidden="1" x14ac:dyDescent="0.25">
      <c r="A3101" t="s">
        <v>76</v>
      </c>
      <c r="B3101" t="s">
        <v>38</v>
      </c>
      <c r="C3101" t="s">
        <v>32</v>
      </c>
      <c r="D3101" t="s">
        <v>32</v>
      </c>
      <c r="E3101" t="s">
        <v>32</v>
      </c>
      <c r="F3101">
        <v>0</v>
      </c>
      <c r="G3101" t="s">
        <v>16</v>
      </c>
      <c r="H3101">
        <v>1</v>
      </c>
      <c r="I3101">
        <v>0</v>
      </c>
      <c r="J3101" t="s">
        <v>32</v>
      </c>
      <c r="K3101" t="s">
        <v>32</v>
      </c>
      <c r="L3101" t="s">
        <v>32</v>
      </c>
      <c r="M3101" t="s">
        <v>32</v>
      </c>
      <c r="N3101" t="s">
        <v>32</v>
      </c>
      <c r="O3101">
        <v>1</v>
      </c>
      <c r="P3101" t="s">
        <v>32</v>
      </c>
      <c r="Q3101" t="s">
        <v>32</v>
      </c>
      <c r="R3101" t="s">
        <v>32</v>
      </c>
      <c r="S3101" t="s">
        <v>32</v>
      </c>
      <c r="T3101" t="s">
        <v>32</v>
      </c>
      <c r="U3101" t="s">
        <v>3819</v>
      </c>
      <c r="V3101">
        <v>1</v>
      </c>
      <c r="W3101">
        <v>0</v>
      </c>
      <c r="X3101" t="s">
        <v>32</v>
      </c>
      <c r="Y3101" t="s">
        <v>71</v>
      </c>
      <c r="Z3101">
        <v>0</v>
      </c>
      <c r="AA3101">
        <v>0</v>
      </c>
      <c r="AB3101">
        <v>0</v>
      </c>
      <c r="AC3101">
        <v>0</v>
      </c>
      <c r="AD3101" t="s">
        <v>32</v>
      </c>
      <c r="AE3101" s="23" t="s">
        <v>32</v>
      </c>
    </row>
    <row r="3102" spans="1:31" x14ac:dyDescent="0.25">
      <c r="A3102" t="s">
        <v>72</v>
      </c>
      <c r="B3102" t="s">
        <v>31</v>
      </c>
      <c r="C3102" t="s">
        <v>54</v>
      </c>
      <c r="D3102" t="s">
        <v>32</v>
      </c>
      <c r="E3102" t="s">
        <v>32</v>
      </c>
      <c r="F3102">
        <v>2</v>
      </c>
      <c r="G3102" t="s">
        <v>15</v>
      </c>
      <c r="H3102">
        <v>0</v>
      </c>
      <c r="I3102">
        <v>1</v>
      </c>
      <c r="J3102" t="s">
        <v>32</v>
      </c>
      <c r="K3102" t="s">
        <v>32</v>
      </c>
      <c r="L3102" t="s">
        <v>32</v>
      </c>
      <c r="M3102" t="s">
        <v>32</v>
      </c>
      <c r="N3102" t="s">
        <v>32</v>
      </c>
      <c r="O3102">
        <v>1</v>
      </c>
      <c r="P3102" t="s">
        <v>32</v>
      </c>
      <c r="Q3102" t="s">
        <v>32</v>
      </c>
      <c r="R3102" t="s">
        <v>32</v>
      </c>
      <c r="S3102" t="s">
        <v>32</v>
      </c>
      <c r="T3102" t="s">
        <v>32</v>
      </c>
      <c r="U3102" t="s">
        <v>3819</v>
      </c>
      <c r="V3102">
        <v>0</v>
      </c>
      <c r="W3102">
        <v>1</v>
      </c>
      <c r="X3102" t="s">
        <v>32</v>
      </c>
      <c r="Y3102" t="s">
        <v>71</v>
      </c>
      <c r="Z3102">
        <v>0</v>
      </c>
      <c r="AA3102">
        <v>0</v>
      </c>
      <c r="AB3102">
        <v>0</v>
      </c>
      <c r="AC3102">
        <v>0</v>
      </c>
      <c r="AD3102" t="s">
        <v>32</v>
      </c>
      <c r="AE3102" s="23" t="s">
        <v>32</v>
      </c>
    </row>
    <row r="3103" spans="1:31" hidden="1" x14ac:dyDescent="0.25">
      <c r="A3103" t="s">
        <v>72</v>
      </c>
      <c r="B3103" t="s">
        <v>139</v>
      </c>
      <c r="C3103" t="s">
        <v>32</v>
      </c>
      <c r="D3103" t="s">
        <v>32</v>
      </c>
      <c r="E3103" t="s">
        <v>32</v>
      </c>
      <c r="F3103">
        <v>2</v>
      </c>
      <c r="G3103" t="s">
        <v>16</v>
      </c>
      <c r="H3103">
        <v>1</v>
      </c>
      <c r="I3103">
        <v>0</v>
      </c>
      <c r="J3103" t="s">
        <v>32</v>
      </c>
      <c r="K3103" t="s">
        <v>32</v>
      </c>
      <c r="L3103" t="s">
        <v>32</v>
      </c>
      <c r="M3103" t="s">
        <v>32</v>
      </c>
      <c r="N3103" t="s">
        <v>32</v>
      </c>
      <c r="O3103">
        <v>1</v>
      </c>
      <c r="P3103" t="s">
        <v>32</v>
      </c>
      <c r="Q3103" t="s">
        <v>32</v>
      </c>
      <c r="R3103" t="s">
        <v>32</v>
      </c>
      <c r="S3103" t="s">
        <v>32</v>
      </c>
      <c r="T3103" t="s">
        <v>32</v>
      </c>
      <c r="U3103" t="s">
        <v>3819</v>
      </c>
      <c r="V3103">
        <v>1</v>
      </c>
      <c r="W3103">
        <v>0</v>
      </c>
      <c r="X3103" t="s">
        <v>32</v>
      </c>
      <c r="Y3103" t="s">
        <v>71</v>
      </c>
      <c r="Z3103">
        <v>0</v>
      </c>
      <c r="AA3103">
        <v>0</v>
      </c>
      <c r="AB3103">
        <v>0</v>
      </c>
      <c r="AC3103">
        <v>0</v>
      </c>
      <c r="AD3103" t="s">
        <v>3915</v>
      </c>
      <c r="AE3103" s="23">
        <v>0</v>
      </c>
    </row>
    <row r="3104" spans="1:31" hidden="1" x14ac:dyDescent="0.25">
      <c r="A3104" t="s">
        <v>72</v>
      </c>
      <c r="B3104" t="s">
        <v>113</v>
      </c>
      <c r="C3104" t="s">
        <v>32</v>
      </c>
      <c r="D3104" t="s">
        <v>32</v>
      </c>
      <c r="E3104" t="s">
        <v>32</v>
      </c>
      <c r="F3104">
        <v>0</v>
      </c>
      <c r="G3104" t="s">
        <v>16</v>
      </c>
      <c r="H3104">
        <v>1</v>
      </c>
      <c r="I3104">
        <v>0</v>
      </c>
      <c r="J3104" t="s">
        <v>32</v>
      </c>
      <c r="K3104" t="s">
        <v>32</v>
      </c>
      <c r="L3104" t="s">
        <v>32</v>
      </c>
      <c r="M3104" t="s">
        <v>32</v>
      </c>
      <c r="N3104" t="s">
        <v>32</v>
      </c>
      <c r="O3104">
        <v>1</v>
      </c>
      <c r="P3104" t="s">
        <v>32</v>
      </c>
      <c r="Q3104" t="s">
        <v>32</v>
      </c>
      <c r="R3104" t="s">
        <v>32</v>
      </c>
      <c r="S3104" t="s">
        <v>32</v>
      </c>
      <c r="T3104" t="s">
        <v>32</v>
      </c>
      <c r="U3104" t="s">
        <v>3819</v>
      </c>
      <c r="V3104">
        <v>1</v>
      </c>
      <c r="W3104">
        <v>0</v>
      </c>
      <c r="X3104" t="s">
        <v>32</v>
      </c>
      <c r="Y3104" t="s">
        <v>71</v>
      </c>
      <c r="Z3104">
        <v>0</v>
      </c>
      <c r="AA3104">
        <v>0</v>
      </c>
      <c r="AB3104">
        <v>0</v>
      </c>
      <c r="AC3104">
        <v>0</v>
      </c>
      <c r="AD3104" t="s">
        <v>32</v>
      </c>
      <c r="AE3104" s="23" t="s">
        <v>32</v>
      </c>
    </row>
    <row r="3105" spans="1:31" hidden="1" x14ac:dyDescent="0.25">
      <c r="A3105" t="s">
        <v>72</v>
      </c>
      <c r="B3105" t="s">
        <v>103</v>
      </c>
      <c r="C3105" t="s">
        <v>32</v>
      </c>
      <c r="D3105" t="s">
        <v>32</v>
      </c>
      <c r="E3105" t="s">
        <v>32</v>
      </c>
      <c r="F3105">
        <v>0</v>
      </c>
      <c r="G3105" t="s">
        <v>16</v>
      </c>
      <c r="H3105">
        <v>1</v>
      </c>
      <c r="I3105">
        <v>0</v>
      </c>
      <c r="J3105" t="s">
        <v>32</v>
      </c>
      <c r="K3105" t="s">
        <v>32</v>
      </c>
      <c r="L3105" t="s">
        <v>32</v>
      </c>
      <c r="M3105" t="s">
        <v>32</v>
      </c>
      <c r="N3105" t="s">
        <v>32</v>
      </c>
      <c r="O3105">
        <v>1</v>
      </c>
      <c r="P3105" t="s">
        <v>32</v>
      </c>
      <c r="Q3105" t="s">
        <v>32</v>
      </c>
      <c r="R3105" t="s">
        <v>32</v>
      </c>
      <c r="S3105" t="s">
        <v>32</v>
      </c>
      <c r="T3105" t="s">
        <v>32</v>
      </c>
      <c r="U3105" t="s">
        <v>3819</v>
      </c>
      <c r="V3105">
        <v>1</v>
      </c>
      <c r="W3105">
        <v>0</v>
      </c>
      <c r="X3105" t="s">
        <v>32</v>
      </c>
      <c r="Y3105" t="s">
        <v>71</v>
      </c>
      <c r="Z3105">
        <v>0</v>
      </c>
      <c r="AA3105">
        <v>0</v>
      </c>
      <c r="AB3105">
        <v>0</v>
      </c>
      <c r="AC3105">
        <v>0</v>
      </c>
      <c r="AD3105" t="s">
        <v>32</v>
      </c>
      <c r="AE3105" s="23" t="s">
        <v>32</v>
      </c>
    </row>
    <row r="3106" spans="1:31" hidden="1" x14ac:dyDescent="0.25">
      <c r="A3106" t="s">
        <v>78</v>
      </c>
      <c r="B3106" t="s">
        <v>31</v>
      </c>
      <c r="C3106" t="s">
        <v>32</v>
      </c>
      <c r="D3106" t="s">
        <v>32</v>
      </c>
      <c r="E3106" t="s">
        <v>32</v>
      </c>
      <c r="F3106">
        <v>0</v>
      </c>
      <c r="G3106" t="s">
        <v>16</v>
      </c>
      <c r="H3106">
        <v>1</v>
      </c>
      <c r="I3106">
        <v>0</v>
      </c>
      <c r="J3106" t="s">
        <v>32</v>
      </c>
      <c r="K3106" t="s">
        <v>32</v>
      </c>
      <c r="L3106" t="s">
        <v>32</v>
      </c>
      <c r="M3106" t="s">
        <v>32</v>
      </c>
      <c r="N3106" t="s">
        <v>32</v>
      </c>
      <c r="O3106">
        <v>1</v>
      </c>
      <c r="P3106" t="s">
        <v>32</v>
      </c>
      <c r="Q3106" t="s">
        <v>32</v>
      </c>
      <c r="R3106" t="s">
        <v>32</v>
      </c>
      <c r="S3106" t="s">
        <v>32</v>
      </c>
      <c r="T3106" t="s">
        <v>32</v>
      </c>
      <c r="U3106" t="s">
        <v>3819</v>
      </c>
      <c r="V3106">
        <v>1</v>
      </c>
      <c r="W3106">
        <v>0</v>
      </c>
      <c r="X3106" t="s">
        <v>32</v>
      </c>
      <c r="Y3106" t="s">
        <v>71</v>
      </c>
      <c r="Z3106">
        <v>0</v>
      </c>
      <c r="AA3106">
        <v>0</v>
      </c>
      <c r="AB3106">
        <v>0</v>
      </c>
      <c r="AC3106">
        <v>0</v>
      </c>
      <c r="AD3106" t="s">
        <v>32</v>
      </c>
      <c r="AE3106" s="23" t="s">
        <v>32</v>
      </c>
    </row>
    <row r="3107" spans="1:31" x14ac:dyDescent="0.25">
      <c r="A3107" t="s">
        <v>69</v>
      </c>
      <c r="B3107" t="s">
        <v>113</v>
      </c>
      <c r="C3107" t="s">
        <v>54</v>
      </c>
      <c r="D3107" t="s">
        <v>32</v>
      </c>
      <c r="E3107" t="s">
        <v>32</v>
      </c>
      <c r="F3107">
        <v>2</v>
      </c>
      <c r="G3107" t="s">
        <v>15</v>
      </c>
      <c r="H3107">
        <v>0</v>
      </c>
      <c r="I3107">
        <v>1</v>
      </c>
      <c r="J3107" t="s">
        <v>32</v>
      </c>
      <c r="K3107" t="s">
        <v>32</v>
      </c>
      <c r="L3107" t="s">
        <v>32</v>
      </c>
      <c r="M3107" t="s">
        <v>32</v>
      </c>
      <c r="N3107" t="s">
        <v>32</v>
      </c>
      <c r="O3107">
        <v>1</v>
      </c>
      <c r="P3107" t="s">
        <v>32</v>
      </c>
      <c r="Q3107" t="s">
        <v>32</v>
      </c>
      <c r="R3107" t="s">
        <v>32</v>
      </c>
      <c r="S3107" t="s">
        <v>32</v>
      </c>
      <c r="T3107" t="s">
        <v>32</v>
      </c>
      <c r="U3107" t="s">
        <v>3819</v>
      </c>
      <c r="V3107">
        <v>0</v>
      </c>
      <c r="W3107">
        <v>1</v>
      </c>
      <c r="X3107" t="s">
        <v>32</v>
      </c>
      <c r="Y3107" t="s">
        <v>71</v>
      </c>
      <c r="Z3107">
        <v>0</v>
      </c>
      <c r="AA3107">
        <v>0</v>
      </c>
      <c r="AB3107">
        <v>0</v>
      </c>
      <c r="AC3107">
        <v>0</v>
      </c>
      <c r="AD3107" t="s">
        <v>32</v>
      </c>
      <c r="AE3107" s="23" t="s">
        <v>32</v>
      </c>
    </row>
    <row r="3108" spans="1:31" x14ac:dyDescent="0.25">
      <c r="A3108" t="s">
        <v>69</v>
      </c>
      <c r="B3108" t="s">
        <v>103</v>
      </c>
      <c r="C3108" t="s">
        <v>54</v>
      </c>
      <c r="D3108" t="s">
        <v>32</v>
      </c>
      <c r="E3108" t="s">
        <v>32</v>
      </c>
      <c r="F3108">
        <v>2</v>
      </c>
      <c r="G3108" t="s">
        <v>15</v>
      </c>
      <c r="H3108">
        <v>0</v>
      </c>
      <c r="I3108">
        <v>1</v>
      </c>
      <c r="J3108" t="s">
        <v>32</v>
      </c>
      <c r="K3108" t="s">
        <v>32</v>
      </c>
      <c r="L3108" t="s">
        <v>32</v>
      </c>
      <c r="M3108" t="s">
        <v>32</v>
      </c>
      <c r="N3108" t="s">
        <v>32</v>
      </c>
      <c r="O3108">
        <v>1</v>
      </c>
      <c r="P3108" t="s">
        <v>32</v>
      </c>
      <c r="Q3108" t="s">
        <v>32</v>
      </c>
      <c r="R3108" t="s">
        <v>32</v>
      </c>
      <c r="S3108" t="s">
        <v>32</v>
      </c>
      <c r="T3108" t="s">
        <v>32</v>
      </c>
      <c r="U3108" t="s">
        <v>3819</v>
      </c>
      <c r="V3108">
        <v>0</v>
      </c>
      <c r="W3108">
        <v>1</v>
      </c>
      <c r="X3108" t="s">
        <v>32</v>
      </c>
      <c r="Y3108" t="s">
        <v>71</v>
      </c>
      <c r="Z3108">
        <v>0</v>
      </c>
      <c r="AA3108">
        <v>0</v>
      </c>
      <c r="AB3108">
        <v>0</v>
      </c>
      <c r="AC3108">
        <v>0</v>
      </c>
      <c r="AD3108" t="s">
        <v>32</v>
      </c>
      <c r="AE3108" s="23" t="s">
        <v>32</v>
      </c>
    </row>
    <row r="3109" spans="1:31" x14ac:dyDescent="0.25">
      <c r="A3109" t="s">
        <v>69</v>
      </c>
      <c r="B3109" t="s">
        <v>103</v>
      </c>
      <c r="C3109" t="s">
        <v>54</v>
      </c>
      <c r="D3109" t="s">
        <v>32</v>
      </c>
      <c r="E3109" t="s">
        <v>32</v>
      </c>
      <c r="F3109">
        <v>0</v>
      </c>
      <c r="G3109" t="s">
        <v>15</v>
      </c>
      <c r="H3109">
        <v>0</v>
      </c>
      <c r="I3109">
        <v>1</v>
      </c>
      <c r="J3109" t="s">
        <v>32</v>
      </c>
      <c r="K3109" t="s">
        <v>32</v>
      </c>
      <c r="L3109" t="s">
        <v>32</v>
      </c>
      <c r="M3109" t="s">
        <v>32</v>
      </c>
      <c r="N3109" t="s">
        <v>32</v>
      </c>
      <c r="O3109">
        <v>1</v>
      </c>
      <c r="P3109" t="s">
        <v>32</v>
      </c>
      <c r="Q3109" t="s">
        <v>32</v>
      </c>
      <c r="R3109" t="s">
        <v>32</v>
      </c>
      <c r="S3109" t="s">
        <v>32</v>
      </c>
      <c r="T3109" t="s">
        <v>32</v>
      </c>
      <c r="U3109" t="s">
        <v>3819</v>
      </c>
      <c r="V3109">
        <v>0</v>
      </c>
      <c r="W3109">
        <v>1</v>
      </c>
      <c r="X3109" t="s">
        <v>32</v>
      </c>
      <c r="Y3109" t="s">
        <v>71</v>
      </c>
      <c r="Z3109">
        <v>0</v>
      </c>
      <c r="AA3109">
        <v>0</v>
      </c>
      <c r="AB3109">
        <v>0</v>
      </c>
      <c r="AC3109">
        <v>0</v>
      </c>
      <c r="AD3109" t="s">
        <v>32</v>
      </c>
      <c r="AE3109" s="23" t="s">
        <v>32</v>
      </c>
    </row>
    <row r="3110" spans="1:31" x14ac:dyDescent="0.25">
      <c r="A3110" t="s">
        <v>76</v>
      </c>
      <c r="B3110" t="s">
        <v>106</v>
      </c>
      <c r="C3110" t="s">
        <v>54</v>
      </c>
      <c r="D3110" t="s">
        <v>32</v>
      </c>
      <c r="E3110" t="s">
        <v>32</v>
      </c>
      <c r="F3110">
        <v>0</v>
      </c>
      <c r="G3110" t="s">
        <v>15</v>
      </c>
      <c r="H3110">
        <v>0</v>
      </c>
      <c r="I3110">
        <v>1</v>
      </c>
      <c r="J3110" t="s">
        <v>32</v>
      </c>
      <c r="K3110" t="s">
        <v>32</v>
      </c>
      <c r="L3110" t="s">
        <v>32</v>
      </c>
      <c r="M3110" t="s">
        <v>32</v>
      </c>
      <c r="N3110" t="s">
        <v>32</v>
      </c>
      <c r="O3110">
        <v>1</v>
      </c>
      <c r="P3110" t="s">
        <v>32</v>
      </c>
      <c r="Q3110" t="s">
        <v>32</v>
      </c>
      <c r="R3110" t="s">
        <v>32</v>
      </c>
      <c r="S3110" t="s">
        <v>32</v>
      </c>
      <c r="T3110" t="s">
        <v>32</v>
      </c>
      <c r="U3110" t="s">
        <v>3819</v>
      </c>
      <c r="V3110">
        <v>0</v>
      </c>
      <c r="W3110">
        <v>1</v>
      </c>
      <c r="X3110" t="s">
        <v>32</v>
      </c>
      <c r="Y3110" t="s">
        <v>71</v>
      </c>
      <c r="Z3110">
        <v>0</v>
      </c>
      <c r="AA3110">
        <v>0</v>
      </c>
      <c r="AB3110">
        <v>0</v>
      </c>
      <c r="AC3110">
        <v>0</v>
      </c>
      <c r="AD3110" t="s">
        <v>32</v>
      </c>
      <c r="AE3110" s="23" t="s">
        <v>32</v>
      </c>
    </row>
    <row r="3111" spans="1:31" x14ac:dyDescent="0.25">
      <c r="A3111" t="s">
        <v>76</v>
      </c>
      <c r="B3111" t="s">
        <v>113</v>
      </c>
      <c r="C3111" t="s">
        <v>54</v>
      </c>
      <c r="D3111" t="s">
        <v>32</v>
      </c>
      <c r="E3111" t="s">
        <v>32</v>
      </c>
      <c r="F3111">
        <v>0</v>
      </c>
      <c r="G3111" t="s">
        <v>15</v>
      </c>
      <c r="H3111">
        <v>0</v>
      </c>
      <c r="I3111">
        <v>1</v>
      </c>
      <c r="J3111" t="s">
        <v>44</v>
      </c>
      <c r="K3111">
        <v>1</v>
      </c>
      <c r="L3111" t="s">
        <v>73</v>
      </c>
      <c r="M3111">
        <v>1</v>
      </c>
      <c r="N3111">
        <v>0</v>
      </c>
      <c r="O3111">
        <v>1</v>
      </c>
      <c r="P3111" t="s">
        <v>32</v>
      </c>
      <c r="Q3111" t="s">
        <v>32</v>
      </c>
      <c r="R3111" t="s">
        <v>32</v>
      </c>
      <c r="S3111" t="s">
        <v>32</v>
      </c>
      <c r="T3111" t="s">
        <v>32</v>
      </c>
      <c r="U3111" t="s">
        <v>3819</v>
      </c>
      <c r="V3111">
        <v>0</v>
      </c>
      <c r="W3111">
        <v>1</v>
      </c>
      <c r="X3111" t="s">
        <v>32</v>
      </c>
      <c r="Y3111" t="s">
        <v>71</v>
      </c>
      <c r="Z3111">
        <v>0</v>
      </c>
      <c r="AA3111">
        <v>0</v>
      </c>
      <c r="AB3111">
        <v>0</v>
      </c>
      <c r="AC3111">
        <v>0</v>
      </c>
      <c r="AD3111" t="s">
        <v>32</v>
      </c>
      <c r="AE3111" s="23" t="s">
        <v>32</v>
      </c>
    </row>
    <row r="3112" spans="1:31" x14ac:dyDescent="0.25">
      <c r="A3112" t="s">
        <v>76</v>
      </c>
      <c r="B3112" t="s">
        <v>113</v>
      </c>
      <c r="C3112" t="s">
        <v>54</v>
      </c>
      <c r="D3112" t="s">
        <v>32</v>
      </c>
      <c r="E3112" t="s">
        <v>32</v>
      </c>
      <c r="F3112">
        <v>0</v>
      </c>
      <c r="G3112" t="s">
        <v>15</v>
      </c>
      <c r="H3112">
        <v>0</v>
      </c>
      <c r="I3112">
        <v>1</v>
      </c>
      <c r="J3112" t="s">
        <v>32</v>
      </c>
      <c r="K3112" t="s">
        <v>32</v>
      </c>
      <c r="L3112" t="s">
        <v>32</v>
      </c>
      <c r="M3112" t="s">
        <v>32</v>
      </c>
      <c r="N3112" t="s">
        <v>32</v>
      </c>
      <c r="O3112">
        <v>1</v>
      </c>
      <c r="P3112" t="s">
        <v>32</v>
      </c>
      <c r="Q3112" t="s">
        <v>32</v>
      </c>
      <c r="R3112" t="s">
        <v>32</v>
      </c>
      <c r="S3112" t="s">
        <v>32</v>
      </c>
      <c r="T3112" t="s">
        <v>32</v>
      </c>
      <c r="U3112" t="s">
        <v>3819</v>
      </c>
      <c r="V3112">
        <v>0</v>
      </c>
      <c r="W3112">
        <v>1</v>
      </c>
      <c r="X3112" t="s">
        <v>32</v>
      </c>
      <c r="Y3112" t="s">
        <v>71</v>
      </c>
      <c r="Z3112">
        <v>0</v>
      </c>
      <c r="AA3112">
        <v>0</v>
      </c>
      <c r="AB3112">
        <v>0</v>
      </c>
      <c r="AC3112">
        <v>0</v>
      </c>
      <c r="AD3112" t="s">
        <v>32</v>
      </c>
      <c r="AE3112" s="23" t="s">
        <v>32</v>
      </c>
    </row>
    <row r="3113" spans="1:31" x14ac:dyDescent="0.25">
      <c r="A3113" t="s">
        <v>85</v>
      </c>
      <c r="B3113" t="s">
        <v>79</v>
      </c>
      <c r="C3113" t="s">
        <v>54</v>
      </c>
      <c r="D3113" t="s">
        <v>32</v>
      </c>
      <c r="E3113" t="s">
        <v>32</v>
      </c>
      <c r="F3113">
        <v>1</v>
      </c>
      <c r="G3113" t="s">
        <v>15</v>
      </c>
      <c r="H3113">
        <v>0</v>
      </c>
      <c r="I3113">
        <v>1</v>
      </c>
      <c r="J3113" t="s">
        <v>32</v>
      </c>
      <c r="K3113" t="s">
        <v>32</v>
      </c>
      <c r="L3113" t="s">
        <v>32</v>
      </c>
      <c r="M3113" t="s">
        <v>32</v>
      </c>
      <c r="N3113" t="s">
        <v>32</v>
      </c>
      <c r="O3113">
        <v>1</v>
      </c>
      <c r="P3113" t="s">
        <v>32</v>
      </c>
      <c r="Q3113" t="s">
        <v>32</v>
      </c>
      <c r="R3113" t="s">
        <v>32</v>
      </c>
      <c r="S3113" t="s">
        <v>32</v>
      </c>
      <c r="T3113" t="s">
        <v>32</v>
      </c>
      <c r="U3113" t="s">
        <v>3819</v>
      </c>
      <c r="V3113">
        <v>0</v>
      </c>
      <c r="W3113">
        <v>1</v>
      </c>
      <c r="X3113" t="s">
        <v>32</v>
      </c>
      <c r="Y3113" t="s">
        <v>80</v>
      </c>
      <c r="Z3113">
        <v>0</v>
      </c>
      <c r="AA3113">
        <v>0</v>
      </c>
      <c r="AB3113">
        <v>0</v>
      </c>
      <c r="AC3113">
        <v>0</v>
      </c>
      <c r="AD3113" t="s">
        <v>32</v>
      </c>
      <c r="AE3113" s="23" t="s">
        <v>32</v>
      </c>
    </row>
    <row r="3114" spans="1:31" hidden="1" x14ac:dyDescent="0.25">
      <c r="A3114" t="s">
        <v>85</v>
      </c>
      <c r="B3114" t="s">
        <v>79</v>
      </c>
      <c r="C3114" t="s">
        <v>32</v>
      </c>
      <c r="D3114" t="s">
        <v>32</v>
      </c>
      <c r="E3114" t="s">
        <v>32</v>
      </c>
      <c r="F3114">
        <v>0</v>
      </c>
      <c r="G3114" t="s">
        <v>16</v>
      </c>
      <c r="H3114">
        <v>1</v>
      </c>
      <c r="I3114">
        <v>0</v>
      </c>
      <c r="J3114" t="s">
        <v>32</v>
      </c>
      <c r="K3114" t="s">
        <v>32</v>
      </c>
      <c r="L3114" t="s">
        <v>32</v>
      </c>
      <c r="M3114" t="s">
        <v>32</v>
      </c>
      <c r="N3114" t="s">
        <v>32</v>
      </c>
      <c r="O3114">
        <v>1</v>
      </c>
      <c r="P3114" t="s">
        <v>32</v>
      </c>
      <c r="Q3114" t="s">
        <v>32</v>
      </c>
      <c r="R3114" t="s">
        <v>32</v>
      </c>
      <c r="S3114" t="s">
        <v>32</v>
      </c>
      <c r="T3114" t="s">
        <v>32</v>
      </c>
      <c r="U3114" t="s">
        <v>3819</v>
      </c>
      <c r="V3114">
        <v>1</v>
      </c>
      <c r="W3114">
        <v>0</v>
      </c>
      <c r="X3114" t="s">
        <v>32</v>
      </c>
      <c r="Y3114" t="s">
        <v>80</v>
      </c>
      <c r="Z3114">
        <v>0</v>
      </c>
      <c r="AA3114">
        <v>0</v>
      </c>
      <c r="AB3114">
        <v>0</v>
      </c>
      <c r="AC3114">
        <v>0</v>
      </c>
      <c r="AD3114" t="s">
        <v>32</v>
      </c>
      <c r="AE3114" s="23" t="s">
        <v>32</v>
      </c>
    </row>
    <row r="3115" spans="1:31" hidden="1" x14ac:dyDescent="0.25">
      <c r="A3115" t="s">
        <v>85</v>
      </c>
      <c r="B3115" t="s">
        <v>43</v>
      </c>
      <c r="C3115" t="s">
        <v>32</v>
      </c>
      <c r="D3115" t="s">
        <v>32</v>
      </c>
      <c r="E3115" t="s">
        <v>32</v>
      </c>
      <c r="F3115">
        <v>0</v>
      </c>
      <c r="G3115" t="s">
        <v>16</v>
      </c>
      <c r="H3115">
        <v>1</v>
      </c>
      <c r="I3115">
        <v>0</v>
      </c>
      <c r="J3115" t="s">
        <v>32</v>
      </c>
      <c r="K3115" t="s">
        <v>32</v>
      </c>
      <c r="L3115" t="s">
        <v>32</v>
      </c>
      <c r="M3115" t="s">
        <v>32</v>
      </c>
      <c r="N3115" t="s">
        <v>32</v>
      </c>
      <c r="O3115">
        <v>1</v>
      </c>
      <c r="P3115" t="s">
        <v>32</v>
      </c>
      <c r="Q3115" t="s">
        <v>32</v>
      </c>
      <c r="R3115" t="s">
        <v>32</v>
      </c>
      <c r="S3115" t="s">
        <v>32</v>
      </c>
      <c r="T3115" t="s">
        <v>32</v>
      </c>
      <c r="U3115" t="s">
        <v>3819</v>
      </c>
      <c r="V3115">
        <v>1</v>
      </c>
      <c r="W3115">
        <v>0</v>
      </c>
      <c r="X3115" t="s">
        <v>32</v>
      </c>
      <c r="Y3115" t="s">
        <v>80</v>
      </c>
      <c r="Z3115">
        <v>0</v>
      </c>
      <c r="AA3115">
        <v>0</v>
      </c>
      <c r="AB3115">
        <v>0</v>
      </c>
      <c r="AC3115">
        <v>0</v>
      </c>
      <c r="AD3115" t="s">
        <v>32</v>
      </c>
      <c r="AE3115" s="23" t="s">
        <v>32</v>
      </c>
    </row>
    <row r="3116" spans="1:31" hidden="1" x14ac:dyDescent="0.25">
      <c r="A3116" t="s">
        <v>78</v>
      </c>
      <c r="B3116" t="s">
        <v>38</v>
      </c>
      <c r="C3116" t="s">
        <v>32</v>
      </c>
      <c r="D3116" t="s">
        <v>32</v>
      </c>
      <c r="E3116" t="s">
        <v>32</v>
      </c>
      <c r="F3116">
        <v>0</v>
      </c>
      <c r="G3116" t="s">
        <v>16</v>
      </c>
      <c r="H3116">
        <v>1</v>
      </c>
      <c r="I3116">
        <v>0</v>
      </c>
      <c r="J3116" t="s">
        <v>32</v>
      </c>
      <c r="K3116" t="s">
        <v>32</v>
      </c>
      <c r="L3116" t="s">
        <v>32</v>
      </c>
      <c r="M3116" t="s">
        <v>32</v>
      </c>
      <c r="N3116" t="s">
        <v>32</v>
      </c>
      <c r="O3116">
        <v>1</v>
      </c>
      <c r="P3116" t="s">
        <v>32</v>
      </c>
      <c r="Q3116" t="s">
        <v>32</v>
      </c>
      <c r="R3116" t="s">
        <v>32</v>
      </c>
      <c r="S3116" t="s">
        <v>32</v>
      </c>
      <c r="T3116" t="s">
        <v>32</v>
      </c>
      <c r="U3116" t="s">
        <v>3819</v>
      </c>
      <c r="V3116">
        <v>1</v>
      </c>
      <c r="W3116">
        <v>0</v>
      </c>
      <c r="X3116" t="s">
        <v>32</v>
      </c>
      <c r="Y3116" t="s">
        <v>71</v>
      </c>
      <c r="Z3116">
        <v>0</v>
      </c>
      <c r="AA3116">
        <v>0</v>
      </c>
      <c r="AB3116">
        <v>0</v>
      </c>
      <c r="AC3116">
        <v>0</v>
      </c>
      <c r="AD3116" t="s">
        <v>32</v>
      </c>
      <c r="AE3116" s="23" t="s">
        <v>32</v>
      </c>
    </row>
    <row r="3117" spans="1:31" x14ac:dyDescent="0.25">
      <c r="A3117" t="s">
        <v>76</v>
      </c>
      <c r="B3117" t="s">
        <v>139</v>
      </c>
      <c r="C3117" t="s">
        <v>54</v>
      </c>
      <c r="D3117" t="s">
        <v>32</v>
      </c>
      <c r="E3117" t="s">
        <v>32</v>
      </c>
      <c r="F3117">
        <v>1</v>
      </c>
      <c r="G3117" t="s">
        <v>15</v>
      </c>
      <c r="H3117">
        <v>0</v>
      </c>
      <c r="I3117">
        <v>1</v>
      </c>
      <c r="J3117" t="s">
        <v>32</v>
      </c>
      <c r="K3117" t="s">
        <v>32</v>
      </c>
      <c r="L3117" t="s">
        <v>32</v>
      </c>
      <c r="M3117" t="s">
        <v>32</v>
      </c>
      <c r="N3117" t="s">
        <v>32</v>
      </c>
      <c r="O3117">
        <v>1</v>
      </c>
      <c r="P3117" t="s">
        <v>32</v>
      </c>
      <c r="Q3117" t="s">
        <v>32</v>
      </c>
      <c r="R3117" t="s">
        <v>32</v>
      </c>
      <c r="S3117" t="s">
        <v>32</v>
      </c>
      <c r="T3117" t="s">
        <v>32</v>
      </c>
      <c r="U3117" t="s">
        <v>3819</v>
      </c>
      <c r="V3117">
        <v>0</v>
      </c>
      <c r="W3117">
        <v>1</v>
      </c>
      <c r="X3117" t="s">
        <v>32</v>
      </c>
      <c r="Y3117" t="s">
        <v>71</v>
      </c>
      <c r="Z3117">
        <v>0</v>
      </c>
      <c r="AA3117">
        <v>0</v>
      </c>
      <c r="AB3117">
        <v>0</v>
      </c>
      <c r="AC3117">
        <v>0</v>
      </c>
      <c r="AD3117" t="s">
        <v>32</v>
      </c>
      <c r="AE3117" s="23" t="s">
        <v>32</v>
      </c>
    </row>
    <row r="3118" spans="1:31" x14ac:dyDescent="0.25">
      <c r="A3118" t="s">
        <v>76</v>
      </c>
      <c r="B3118" t="s">
        <v>103</v>
      </c>
      <c r="C3118" t="s">
        <v>54</v>
      </c>
      <c r="D3118" t="s">
        <v>32</v>
      </c>
      <c r="E3118" t="s">
        <v>32</v>
      </c>
      <c r="F3118">
        <v>0</v>
      </c>
      <c r="G3118" t="s">
        <v>15</v>
      </c>
      <c r="H3118">
        <v>0</v>
      </c>
      <c r="I3118">
        <v>1</v>
      </c>
      <c r="J3118" t="s">
        <v>32</v>
      </c>
      <c r="K3118" t="s">
        <v>32</v>
      </c>
      <c r="L3118" t="s">
        <v>32</v>
      </c>
      <c r="M3118" t="s">
        <v>32</v>
      </c>
      <c r="N3118" t="s">
        <v>32</v>
      </c>
      <c r="O3118">
        <v>1</v>
      </c>
      <c r="P3118" t="s">
        <v>32</v>
      </c>
      <c r="Q3118" t="s">
        <v>32</v>
      </c>
      <c r="R3118" t="s">
        <v>32</v>
      </c>
      <c r="S3118" t="s">
        <v>32</v>
      </c>
      <c r="T3118" t="s">
        <v>32</v>
      </c>
      <c r="U3118" t="s">
        <v>3819</v>
      </c>
      <c r="V3118">
        <v>0</v>
      </c>
      <c r="W3118">
        <v>1</v>
      </c>
      <c r="X3118" t="s">
        <v>32</v>
      </c>
      <c r="Y3118" t="s">
        <v>71</v>
      </c>
      <c r="Z3118">
        <v>0</v>
      </c>
      <c r="AA3118">
        <v>0</v>
      </c>
      <c r="AB3118">
        <v>0</v>
      </c>
      <c r="AC3118">
        <v>0</v>
      </c>
      <c r="AD3118" t="s">
        <v>32</v>
      </c>
      <c r="AE3118" s="23" t="s">
        <v>32</v>
      </c>
    </row>
    <row r="3119" spans="1:31" x14ac:dyDescent="0.25">
      <c r="A3119" t="s">
        <v>76</v>
      </c>
      <c r="B3119" t="s">
        <v>113</v>
      </c>
      <c r="C3119" t="s">
        <v>54</v>
      </c>
      <c r="D3119" t="s">
        <v>32</v>
      </c>
      <c r="E3119" t="s">
        <v>32</v>
      </c>
      <c r="F3119">
        <v>2</v>
      </c>
      <c r="G3119" t="s">
        <v>15</v>
      </c>
      <c r="H3119">
        <v>0</v>
      </c>
      <c r="I3119">
        <v>1</v>
      </c>
      <c r="J3119" t="s">
        <v>32</v>
      </c>
      <c r="K3119" t="s">
        <v>32</v>
      </c>
      <c r="L3119" t="s">
        <v>32</v>
      </c>
      <c r="M3119" t="s">
        <v>32</v>
      </c>
      <c r="N3119" t="s">
        <v>32</v>
      </c>
      <c r="O3119">
        <v>1</v>
      </c>
      <c r="P3119" t="s">
        <v>32</v>
      </c>
      <c r="Q3119" t="s">
        <v>32</v>
      </c>
      <c r="R3119" t="s">
        <v>32</v>
      </c>
      <c r="S3119" t="s">
        <v>32</v>
      </c>
      <c r="T3119" t="s">
        <v>32</v>
      </c>
      <c r="U3119" t="s">
        <v>3819</v>
      </c>
      <c r="V3119">
        <v>0</v>
      </c>
      <c r="W3119">
        <v>1</v>
      </c>
      <c r="X3119" t="s">
        <v>32</v>
      </c>
      <c r="Y3119" t="s">
        <v>80</v>
      </c>
      <c r="Z3119">
        <v>0</v>
      </c>
      <c r="AA3119">
        <v>0</v>
      </c>
      <c r="AB3119">
        <v>0</v>
      </c>
      <c r="AC3119">
        <v>0</v>
      </c>
      <c r="AD3119" t="s">
        <v>32</v>
      </c>
      <c r="AE3119" s="23" t="s">
        <v>32</v>
      </c>
    </row>
    <row r="3120" spans="1:31" x14ac:dyDescent="0.25">
      <c r="A3120" t="s">
        <v>72</v>
      </c>
      <c r="B3120" t="s">
        <v>31</v>
      </c>
      <c r="C3120" t="s">
        <v>54</v>
      </c>
      <c r="D3120" t="s">
        <v>32</v>
      </c>
      <c r="E3120" t="s">
        <v>32</v>
      </c>
      <c r="F3120">
        <v>1</v>
      </c>
      <c r="G3120" t="s">
        <v>15</v>
      </c>
      <c r="H3120">
        <v>0</v>
      </c>
      <c r="I3120">
        <v>1</v>
      </c>
      <c r="J3120" t="s">
        <v>32</v>
      </c>
      <c r="K3120" t="s">
        <v>32</v>
      </c>
      <c r="L3120" t="s">
        <v>32</v>
      </c>
      <c r="M3120" t="s">
        <v>32</v>
      </c>
      <c r="N3120" t="s">
        <v>32</v>
      </c>
      <c r="O3120">
        <v>1</v>
      </c>
      <c r="P3120" t="s">
        <v>32</v>
      </c>
      <c r="Q3120" t="s">
        <v>32</v>
      </c>
      <c r="R3120" t="s">
        <v>32</v>
      </c>
      <c r="S3120" t="s">
        <v>32</v>
      </c>
      <c r="T3120" t="s">
        <v>32</v>
      </c>
      <c r="U3120" t="s">
        <v>3819</v>
      </c>
      <c r="V3120">
        <v>0</v>
      </c>
      <c r="W3120">
        <v>1</v>
      </c>
      <c r="X3120" t="s">
        <v>32</v>
      </c>
      <c r="Y3120" t="s">
        <v>71</v>
      </c>
      <c r="Z3120">
        <v>0</v>
      </c>
      <c r="AA3120">
        <v>0</v>
      </c>
      <c r="AB3120">
        <v>0</v>
      </c>
      <c r="AC3120">
        <v>0</v>
      </c>
      <c r="AD3120" t="s">
        <v>32</v>
      </c>
      <c r="AE3120" s="23" t="s">
        <v>32</v>
      </c>
    </row>
    <row r="3121" spans="1:31" x14ac:dyDescent="0.25">
      <c r="A3121" t="s">
        <v>76</v>
      </c>
      <c r="B3121" t="s">
        <v>43</v>
      </c>
      <c r="C3121" t="s">
        <v>54</v>
      </c>
      <c r="D3121" t="s">
        <v>32</v>
      </c>
      <c r="E3121" t="s">
        <v>32</v>
      </c>
      <c r="F3121">
        <v>0</v>
      </c>
      <c r="G3121" t="s">
        <v>15</v>
      </c>
      <c r="H3121">
        <v>0</v>
      </c>
      <c r="I3121">
        <v>1</v>
      </c>
      <c r="J3121" t="s">
        <v>32</v>
      </c>
      <c r="K3121" t="s">
        <v>32</v>
      </c>
      <c r="L3121" t="s">
        <v>32</v>
      </c>
      <c r="M3121" t="s">
        <v>32</v>
      </c>
      <c r="N3121" t="s">
        <v>32</v>
      </c>
      <c r="O3121">
        <v>1</v>
      </c>
      <c r="P3121" t="s">
        <v>32</v>
      </c>
      <c r="Q3121" t="s">
        <v>32</v>
      </c>
      <c r="R3121" t="s">
        <v>32</v>
      </c>
      <c r="S3121" t="s">
        <v>32</v>
      </c>
      <c r="T3121" t="s">
        <v>32</v>
      </c>
      <c r="U3121" t="s">
        <v>3819</v>
      </c>
      <c r="V3121">
        <v>0</v>
      </c>
      <c r="W3121">
        <v>1</v>
      </c>
      <c r="X3121" t="s">
        <v>32</v>
      </c>
      <c r="Y3121" t="s">
        <v>71</v>
      </c>
      <c r="Z3121">
        <v>0</v>
      </c>
      <c r="AA3121">
        <v>0</v>
      </c>
      <c r="AB3121">
        <v>0</v>
      </c>
      <c r="AC3121">
        <v>0</v>
      </c>
      <c r="AD3121" t="s">
        <v>32</v>
      </c>
      <c r="AE3121" s="23" t="s">
        <v>32</v>
      </c>
    </row>
    <row r="3122" spans="1:31" x14ac:dyDescent="0.25">
      <c r="A3122" t="s">
        <v>78</v>
      </c>
      <c r="B3122" t="s">
        <v>103</v>
      </c>
      <c r="C3122" t="s">
        <v>54</v>
      </c>
      <c r="D3122" t="s">
        <v>32</v>
      </c>
      <c r="E3122" t="s">
        <v>32</v>
      </c>
      <c r="F3122">
        <v>0</v>
      </c>
      <c r="G3122" t="s">
        <v>15</v>
      </c>
      <c r="H3122">
        <v>0</v>
      </c>
      <c r="I3122">
        <v>1</v>
      </c>
      <c r="J3122" t="s">
        <v>32</v>
      </c>
      <c r="K3122" t="s">
        <v>32</v>
      </c>
      <c r="L3122" t="s">
        <v>32</v>
      </c>
      <c r="M3122" t="s">
        <v>32</v>
      </c>
      <c r="N3122" t="s">
        <v>32</v>
      </c>
      <c r="O3122">
        <v>1</v>
      </c>
      <c r="P3122" t="s">
        <v>32</v>
      </c>
      <c r="Q3122" t="s">
        <v>32</v>
      </c>
      <c r="R3122" t="s">
        <v>32</v>
      </c>
      <c r="S3122" t="s">
        <v>32</v>
      </c>
      <c r="T3122" t="s">
        <v>32</v>
      </c>
      <c r="U3122" t="s">
        <v>3819</v>
      </c>
      <c r="V3122">
        <v>0</v>
      </c>
      <c r="W3122">
        <v>1</v>
      </c>
      <c r="X3122" t="s">
        <v>32</v>
      </c>
      <c r="Y3122" t="s">
        <v>71</v>
      </c>
      <c r="Z3122">
        <v>0</v>
      </c>
      <c r="AA3122">
        <v>0</v>
      </c>
      <c r="AB3122">
        <v>0</v>
      </c>
      <c r="AC3122">
        <v>0</v>
      </c>
      <c r="AD3122" t="s">
        <v>32</v>
      </c>
      <c r="AE3122" s="23" t="s">
        <v>32</v>
      </c>
    </row>
    <row r="3123" spans="1:31" x14ac:dyDescent="0.25">
      <c r="A3123" t="s">
        <v>78</v>
      </c>
      <c r="B3123" t="s">
        <v>103</v>
      </c>
      <c r="C3123" t="s">
        <v>54</v>
      </c>
      <c r="D3123" t="s">
        <v>32</v>
      </c>
      <c r="E3123" t="s">
        <v>32</v>
      </c>
      <c r="F3123">
        <v>0</v>
      </c>
      <c r="G3123" t="s">
        <v>15</v>
      </c>
      <c r="H3123">
        <v>0</v>
      </c>
      <c r="I3123">
        <v>1</v>
      </c>
      <c r="J3123" t="s">
        <v>32</v>
      </c>
      <c r="K3123" t="s">
        <v>32</v>
      </c>
      <c r="L3123" t="s">
        <v>32</v>
      </c>
      <c r="M3123" t="s">
        <v>32</v>
      </c>
      <c r="N3123" t="s">
        <v>32</v>
      </c>
      <c r="O3123">
        <v>1</v>
      </c>
      <c r="P3123" t="s">
        <v>32</v>
      </c>
      <c r="Q3123" t="s">
        <v>32</v>
      </c>
      <c r="R3123" t="s">
        <v>32</v>
      </c>
      <c r="S3123" t="s">
        <v>32</v>
      </c>
      <c r="T3123" t="s">
        <v>32</v>
      </c>
      <c r="U3123" t="s">
        <v>3819</v>
      </c>
      <c r="V3123">
        <v>0</v>
      </c>
      <c r="W3123">
        <v>1</v>
      </c>
      <c r="X3123" t="s">
        <v>32</v>
      </c>
      <c r="Y3123" t="s">
        <v>71</v>
      </c>
      <c r="Z3123">
        <v>0</v>
      </c>
      <c r="AA3123">
        <v>0</v>
      </c>
      <c r="AB3123">
        <v>0</v>
      </c>
      <c r="AC3123">
        <v>0</v>
      </c>
      <c r="AD3123" t="s">
        <v>32</v>
      </c>
      <c r="AE3123" s="23" t="s">
        <v>32</v>
      </c>
    </row>
    <row r="3124" spans="1:31" x14ac:dyDescent="0.25">
      <c r="A3124" t="s">
        <v>69</v>
      </c>
      <c r="B3124" t="s">
        <v>103</v>
      </c>
      <c r="C3124" t="s">
        <v>54</v>
      </c>
      <c r="D3124" t="s">
        <v>32</v>
      </c>
      <c r="E3124" t="s">
        <v>32</v>
      </c>
      <c r="F3124">
        <v>0</v>
      </c>
      <c r="G3124" t="s">
        <v>15</v>
      </c>
      <c r="H3124">
        <v>0</v>
      </c>
      <c r="I3124">
        <v>1</v>
      </c>
      <c r="J3124" t="s">
        <v>32</v>
      </c>
      <c r="K3124" t="s">
        <v>32</v>
      </c>
      <c r="L3124" t="s">
        <v>32</v>
      </c>
      <c r="M3124" t="s">
        <v>32</v>
      </c>
      <c r="N3124" t="s">
        <v>32</v>
      </c>
      <c r="O3124">
        <v>1</v>
      </c>
      <c r="P3124" t="s">
        <v>32</v>
      </c>
      <c r="Q3124" t="s">
        <v>32</v>
      </c>
      <c r="R3124" t="s">
        <v>32</v>
      </c>
      <c r="S3124" t="s">
        <v>32</v>
      </c>
      <c r="T3124" t="s">
        <v>32</v>
      </c>
      <c r="U3124" t="s">
        <v>3819</v>
      </c>
      <c r="V3124">
        <v>0</v>
      </c>
      <c r="W3124">
        <v>1</v>
      </c>
      <c r="X3124" t="s">
        <v>32</v>
      </c>
      <c r="Y3124" t="s">
        <v>71</v>
      </c>
      <c r="Z3124">
        <v>0</v>
      </c>
      <c r="AA3124">
        <v>0</v>
      </c>
      <c r="AB3124">
        <v>0</v>
      </c>
      <c r="AC3124">
        <v>0</v>
      </c>
      <c r="AD3124" t="s">
        <v>32</v>
      </c>
      <c r="AE3124" s="23" t="s">
        <v>32</v>
      </c>
    </row>
    <row r="3125" spans="1:31" hidden="1" x14ac:dyDescent="0.25">
      <c r="A3125" t="s">
        <v>75</v>
      </c>
      <c r="B3125" t="s">
        <v>31</v>
      </c>
      <c r="C3125" t="s">
        <v>32</v>
      </c>
      <c r="D3125" t="s">
        <v>32</v>
      </c>
      <c r="E3125" t="s">
        <v>32</v>
      </c>
      <c r="F3125">
        <v>0</v>
      </c>
      <c r="G3125" t="s">
        <v>16</v>
      </c>
      <c r="H3125">
        <v>1</v>
      </c>
      <c r="I3125">
        <v>0</v>
      </c>
      <c r="J3125" t="s">
        <v>32</v>
      </c>
      <c r="K3125" t="s">
        <v>32</v>
      </c>
      <c r="L3125" t="s">
        <v>32</v>
      </c>
      <c r="M3125" t="s">
        <v>32</v>
      </c>
      <c r="N3125" t="s">
        <v>32</v>
      </c>
      <c r="O3125">
        <v>1</v>
      </c>
      <c r="P3125" t="s">
        <v>32</v>
      </c>
      <c r="Q3125" t="s">
        <v>32</v>
      </c>
      <c r="R3125" t="s">
        <v>32</v>
      </c>
      <c r="S3125" t="s">
        <v>32</v>
      </c>
      <c r="T3125" t="s">
        <v>32</v>
      </c>
      <c r="U3125" t="s">
        <v>3819</v>
      </c>
      <c r="V3125">
        <v>1</v>
      </c>
      <c r="W3125">
        <v>0</v>
      </c>
      <c r="X3125" t="s">
        <v>32</v>
      </c>
      <c r="Y3125" t="s">
        <v>71</v>
      </c>
      <c r="Z3125">
        <v>0</v>
      </c>
      <c r="AA3125">
        <v>0</v>
      </c>
      <c r="AB3125">
        <v>0</v>
      </c>
      <c r="AC3125">
        <v>0</v>
      </c>
      <c r="AD3125" t="s">
        <v>32</v>
      </c>
      <c r="AE3125" s="23" t="s">
        <v>32</v>
      </c>
    </row>
    <row r="3126" spans="1:31" hidden="1" x14ac:dyDescent="0.25">
      <c r="A3126" t="s">
        <v>75</v>
      </c>
      <c r="B3126" t="s">
        <v>31</v>
      </c>
      <c r="C3126" t="s">
        <v>32</v>
      </c>
      <c r="D3126" t="s">
        <v>32</v>
      </c>
      <c r="E3126" t="s">
        <v>32</v>
      </c>
      <c r="F3126">
        <v>0</v>
      </c>
      <c r="G3126" t="s">
        <v>16</v>
      </c>
      <c r="H3126">
        <v>1</v>
      </c>
      <c r="I3126">
        <v>0</v>
      </c>
      <c r="J3126" t="s">
        <v>32</v>
      </c>
      <c r="K3126" t="s">
        <v>32</v>
      </c>
      <c r="L3126" t="s">
        <v>32</v>
      </c>
      <c r="M3126" t="s">
        <v>32</v>
      </c>
      <c r="N3126" t="s">
        <v>32</v>
      </c>
      <c r="O3126">
        <v>1</v>
      </c>
      <c r="P3126" t="s">
        <v>32</v>
      </c>
      <c r="Q3126" t="s">
        <v>32</v>
      </c>
      <c r="R3126" t="s">
        <v>32</v>
      </c>
      <c r="S3126" t="s">
        <v>32</v>
      </c>
      <c r="T3126" t="s">
        <v>32</v>
      </c>
      <c r="U3126" t="s">
        <v>3819</v>
      </c>
      <c r="V3126">
        <v>1</v>
      </c>
      <c r="W3126">
        <v>0</v>
      </c>
      <c r="X3126" t="s">
        <v>32</v>
      </c>
      <c r="Y3126" t="s">
        <v>71</v>
      </c>
      <c r="Z3126">
        <v>0</v>
      </c>
      <c r="AA3126">
        <v>0</v>
      </c>
      <c r="AB3126">
        <v>0</v>
      </c>
      <c r="AC3126">
        <v>0</v>
      </c>
      <c r="AD3126" t="s">
        <v>32</v>
      </c>
      <c r="AE3126" s="23" t="s">
        <v>32</v>
      </c>
    </row>
    <row r="3127" spans="1:31" x14ac:dyDescent="0.25">
      <c r="A3127" t="s">
        <v>76</v>
      </c>
      <c r="B3127" t="s">
        <v>3939</v>
      </c>
      <c r="C3127" t="s">
        <v>54</v>
      </c>
      <c r="D3127" t="s">
        <v>32</v>
      </c>
      <c r="E3127" t="s">
        <v>32</v>
      </c>
      <c r="F3127">
        <v>0</v>
      </c>
      <c r="G3127" t="s">
        <v>15</v>
      </c>
      <c r="H3127">
        <v>0</v>
      </c>
      <c r="I3127">
        <v>1</v>
      </c>
      <c r="J3127" t="s">
        <v>32</v>
      </c>
      <c r="K3127" t="s">
        <v>32</v>
      </c>
      <c r="L3127" t="s">
        <v>32</v>
      </c>
      <c r="M3127" t="s">
        <v>32</v>
      </c>
      <c r="N3127" t="s">
        <v>32</v>
      </c>
      <c r="O3127">
        <v>1</v>
      </c>
      <c r="P3127" t="s">
        <v>32</v>
      </c>
      <c r="Q3127" t="s">
        <v>32</v>
      </c>
      <c r="R3127" t="s">
        <v>32</v>
      </c>
      <c r="S3127" t="s">
        <v>32</v>
      </c>
      <c r="T3127" t="s">
        <v>32</v>
      </c>
      <c r="U3127" t="s">
        <v>3819</v>
      </c>
      <c r="V3127">
        <v>0</v>
      </c>
      <c r="W3127">
        <v>1</v>
      </c>
      <c r="X3127" t="s">
        <v>32</v>
      </c>
      <c r="Y3127" t="s">
        <v>71</v>
      </c>
      <c r="Z3127">
        <v>0</v>
      </c>
      <c r="AA3127">
        <v>0</v>
      </c>
      <c r="AB3127">
        <v>0</v>
      </c>
      <c r="AC3127">
        <v>0</v>
      </c>
      <c r="AD3127" t="s">
        <v>32</v>
      </c>
      <c r="AE3127" s="23" t="s">
        <v>32</v>
      </c>
    </row>
    <row r="3128" spans="1:31" hidden="1" x14ac:dyDescent="0.25">
      <c r="A3128" t="s">
        <v>76</v>
      </c>
      <c r="B3128" t="s">
        <v>3940</v>
      </c>
      <c r="C3128" t="s">
        <v>32</v>
      </c>
      <c r="D3128" t="s">
        <v>32</v>
      </c>
      <c r="E3128" t="s">
        <v>32</v>
      </c>
      <c r="F3128">
        <v>0</v>
      </c>
      <c r="G3128" t="s">
        <v>16</v>
      </c>
      <c r="H3128">
        <v>1</v>
      </c>
      <c r="I3128">
        <v>0</v>
      </c>
      <c r="J3128" t="s">
        <v>32</v>
      </c>
      <c r="K3128" t="s">
        <v>32</v>
      </c>
      <c r="L3128" t="s">
        <v>32</v>
      </c>
      <c r="M3128" t="s">
        <v>32</v>
      </c>
      <c r="N3128" t="s">
        <v>32</v>
      </c>
      <c r="O3128">
        <v>1</v>
      </c>
      <c r="P3128" t="s">
        <v>32</v>
      </c>
      <c r="Q3128" t="s">
        <v>32</v>
      </c>
      <c r="R3128" t="s">
        <v>32</v>
      </c>
      <c r="S3128" t="s">
        <v>32</v>
      </c>
      <c r="T3128" t="s">
        <v>32</v>
      </c>
      <c r="U3128" t="s">
        <v>3819</v>
      </c>
      <c r="V3128">
        <v>1</v>
      </c>
      <c r="W3128">
        <v>0</v>
      </c>
      <c r="X3128" t="s">
        <v>32</v>
      </c>
      <c r="Y3128" t="s">
        <v>70</v>
      </c>
      <c r="Z3128">
        <v>0</v>
      </c>
      <c r="AA3128">
        <v>0</v>
      </c>
      <c r="AB3128">
        <v>0</v>
      </c>
      <c r="AC3128">
        <v>0</v>
      </c>
      <c r="AD3128" t="s">
        <v>32</v>
      </c>
      <c r="AE3128" s="23" t="s">
        <v>32</v>
      </c>
    </row>
    <row r="3129" spans="1:31" x14ac:dyDescent="0.25">
      <c r="A3129" t="s">
        <v>78</v>
      </c>
      <c r="B3129" t="s">
        <v>121</v>
      </c>
      <c r="C3129" t="s">
        <v>54</v>
      </c>
      <c r="D3129" t="s">
        <v>32</v>
      </c>
      <c r="E3129" t="s">
        <v>32</v>
      </c>
      <c r="F3129">
        <v>0</v>
      </c>
      <c r="G3129" t="s">
        <v>15</v>
      </c>
      <c r="H3129">
        <v>0</v>
      </c>
      <c r="I3129">
        <v>1</v>
      </c>
      <c r="J3129" t="s">
        <v>32</v>
      </c>
      <c r="K3129" t="s">
        <v>32</v>
      </c>
      <c r="L3129" t="s">
        <v>32</v>
      </c>
      <c r="M3129" t="s">
        <v>32</v>
      </c>
      <c r="N3129" t="s">
        <v>32</v>
      </c>
      <c r="O3129">
        <v>1</v>
      </c>
      <c r="P3129" t="s">
        <v>32</v>
      </c>
      <c r="Q3129" t="s">
        <v>32</v>
      </c>
      <c r="R3129" t="s">
        <v>32</v>
      </c>
      <c r="S3129" t="s">
        <v>32</v>
      </c>
      <c r="T3129" t="s">
        <v>32</v>
      </c>
      <c r="U3129" t="s">
        <v>3819</v>
      </c>
      <c r="V3129">
        <v>0</v>
      </c>
      <c r="W3129">
        <v>1</v>
      </c>
      <c r="X3129" t="s">
        <v>32</v>
      </c>
      <c r="Y3129" t="s">
        <v>71</v>
      </c>
      <c r="Z3129">
        <v>0</v>
      </c>
      <c r="AA3129">
        <v>0</v>
      </c>
      <c r="AB3129">
        <v>0</v>
      </c>
      <c r="AC3129">
        <v>0</v>
      </c>
      <c r="AD3129" t="s">
        <v>32</v>
      </c>
      <c r="AE3129" s="23" t="s">
        <v>32</v>
      </c>
    </row>
    <row r="3130" spans="1:31" x14ac:dyDescent="0.25">
      <c r="A3130" t="s">
        <v>85</v>
      </c>
      <c r="B3130" t="s">
        <v>52</v>
      </c>
      <c r="C3130" t="s">
        <v>54</v>
      </c>
      <c r="D3130" t="s">
        <v>32</v>
      </c>
      <c r="E3130" t="s">
        <v>32</v>
      </c>
      <c r="F3130">
        <v>0</v>
      </c>
      <c r="G3130" t="s">
        <v>15</v>
      </c>
      <c r="H3130">
        <v>0</v>
      </c>
      <c r="I3130">
        <v>1</v>
      </c>
      <c r="J3130" t="s">
        <v>32</v>
      </c>
      <c r="K3130" t="s">
        <v>32</v>
      </c>
      <c r="L3130" t="s">
        <v>32</v>
      </c>
      <c r="M3130" t="s">
        <v>32</v>
      </c>
      <c r="N3130" t="s">
        <v>32</v>
      </c>
      <c r="O3130">
        <v>1</v>
      </c>
      <c r="P3130" t="s">
        <v>32</v>
      </c>
      <c r="Q3130" t="s">
        <v>32</v>
      </c>
      <c r="R3130" t="s">
        <v>32</v>
      </c>
      <c r="S3130" t="s">
        <v>32</v>
      </c>
      <c r="T3130" t="s">
        <v>32</v>
      </c>
      <c r="U3130" t="s">
        <v>3819</v>
      </c>
      <c r="V3130">
        <v>0</v>
      </c>
      <c r="W3130">
        <v>1</v>
      </c>
      <c r="X3130" t="s">
        <v>32</v>
      </c>
      <c r="Y3130" t="s">
        <v>71</v>
      </c>
      <c r="Z3130">
        <v>0</v>
      </c>
      <c r="AA3130">
        <v>0</v>
      </c>
      <c r="AB3130">
        <v>0</v>
      </c>
      <c r="AC3130">
        <v>0</v>
      </c>
      <c r="AD3130" t="s">
        <v>32</v>
      </c>
      <c r="AE3130" s="23" t="s">
        <v>32</v>
      </c>
    </row>
    <row r="3131" spans="1:31" x14ac:dyDescent="0.25">
      <c r="A3131" t="s">
        <v>69</v>
      </c>
      <c r="B3131" t="s">
        <v>31</v>
      </c>
      <c r="C3131" t="s">
        <v>54</v>
      </c>
      <c r="D3131" t="s">
        <v>32</v>
      </c>
      <c r="E3131" t="s">
        <v>32</v>
      </c>
      <c r="F3131">
        <v>0</v>
      </c>
      <c r="G3131" t="s">
        <v>15</v>
      </c>
      <c r="H3131">
        <v>0</v>
      </c>
      <c r="I3131">
        <v>1</v>
      </c>
      <c r="J3131" t="s">
        <v>32</v>
      </c>
      <c r="K3131" t="s">
        <v>32</v>
      </c>
      <c r="L3131" t="s">
        <v>32</v>
      </c>
      <c r="M3131" t="s">
        <v>32</v>
      </c>
      <c r="N3131" t="s">
        <v>32</v>
      </c>
      <c r="O3131">
        <v>1</v>
      </c>
      <c r="P3131" t="s">
        <v>32</v>
      </c>
      <c r="Q3131" t="s">
        <v>32</v>
      </c>
      <c r="R3131" t="s">
        <v>32</v>
      </c>
      <c r="S3131" t="s">
        <v>32</v>
      </c>
      <c r="T3131" t="s">
        <v>32</v>
      </c>
      <c r="U3131" t="s">
        <v>3819</v>
      </c>
      <c r="V3131">
        <v>0</v>
      </c>
      <c r="W3131">
        <v>1</v>
      </c>
      <c r="X3131" t="s">
        <v>32</v>
      </c>
      <c r="Y3131" t="s">
        <v>71</v>
      </c>
      <c r="Z3131">
        <v>0</v>
      </c>
      <c r="AA3131">
        <v>0</v>
      </c>
      <c r="AB3131">
        <v>0</v>
      </c>
      <c r="AC3131">
        <v>0</v>
      </c>
      <c r="AD3131" t="s">
        <v>32</v>
      </c>
      <c r="AE3131" s="23" t="s">
        <v>32</v>
      </c>
    </row>
    <row r="3132" spans="1:31" hidden="1" x14ac:dyDescent="0.25">
      <c r="A3132" t="s">
        <v>69</v>
      </c>
      <c r="B3132" t="s">
        <v>38</v>
      </c>
      <c r="C3132" t="s">
        <v>32</v>
      </c>
      <c r="D3132" t="s">
        <v>32</v>
      </c>
      <c r="E3132" t="s">
        <v>32</v>
      </c>
      <c r="F3132">
        <v>1</v>
      </c>
      <c r="G3132" t="s">
        <v>16</v>
      </c>
      <c r="H3132">
        <v>1</v>
      </c>
      <c r="I3132">
        <v>0</v>
      </c>
      <c r="J3132" t="s">
        <v>32</v>
      </c>
      <c r="K3132" t="s">
        <v>32</v>
      </c>
      <c r="L3132" t="s">
        <v>32</v>
      </c>
      <c r="M3132" t="s">
        <v>32</v>
      </c>
      <c r="N3132" t="s">
        <v>32</v>
      </c>
      <c r="O3132">
        <v>1</v>
      </c>
      <c r="P3132" t="s">
        <v>32</v>
      </c>
      <c r="Q3132" t="s">
        <v>32</v>
      </c>
      <c r="R3132" t="s">
        <v>32</v>
      </c>
      <c r="S3132" t="s">
        <v>32</v>
      </c>
      <c r="T3132" t="s">
        <v>32</v>
      </c>
      <c r="U3132" t="s">
        <v>3819</v>
      </c>
      <c r="V3132">
        <v>1</v>
      </c>
      <c r="W3132">
        <v>0</v>
      </c>
      <c r="X3132" t="s">
        <v>32</v>
      </c>
      <c r="Y3132" t="s">
        <v>35</v>
      </c>
      <c r="Z3132">
        <v>0</v>
      </c>
      <c r="AA3132">
        <v>0</v>
      </c>
      <c r="AB3132">
        <v>0</v>
      </c>
      <c r="AC3132">
        <v>1</v>
      </c>
      <c r="AD3132" t="s">
        <v>32</v>
      </c>
      <c r="AE3132" s="23" t="s">
        <v>32</v>
      </c>
    </row>
    <row r="3133" spans="1:31" x14ac:dyDescent="0.25">
      <c r="A3133" t="s">
        <v>3885</v>
      </c>
      <c r="B3133" t="s">
        <v>3874</v>
      </c>
      <c r="C3133" t="s">
        <v>54</v>
      </c>
      <c r="D3133" t="s">
        <v>32</v>
      </c>
      <c r="E3133" t="s">
        <v>32</v>
      </c>
      <c r="F3133">
        <v>1</v>
      </c>
      <c r="G3133" t="s">
        <v>15</v>
      </c>
      <c r="H3133">
        <v>0</v>
      </c>
      <c r="I3133">
        <v>1</v>
      </c>
      <c r="J3133" t="s">
        <v>32</v>
      </c>
      <c r="K3133" t="s">
        <v>32</v>
      </c>
      <c r="L3133" t="s">
        <v>32</v>
      </c>
      <c r="M3133" t="s">
        <v>32</v>
      </c>
      <c r="N3133" t="s">
        <v>32</v>
      </c>
      <c r="O3133">
        <v>1</v>
      </c>
      <c r="P3133" t="s">
        <v>32</v>
      </c>
      <c r="Q3133" t="s">
        <v>32</v>
      </c>
      <c r="R3133" t="s">
        <v>32</v>
      </c>
      <c r="S3133" t="s">
        <v>32</v>
      </c>
      <c r="T3133" t="s">
        <v>32</v>
      </c>
      <c r="U3133" t="s">
        <v>3819</v>
      </c>
      <c r="V3133">
        <v>0</v>
      </c>
      <c r="W3133">
        <v>1</v>
      </c>
      <c r="X3133" t="s">
        <v>32</v>
      </c>
      <c r="Y3133" t="s">
        <v>71</v>
      </c>
      <c r="Z3133">
        <v>0</v>
      </c>
      <c r="AA3133">
        <v>0</v>
      </c>
      <c r="AB3133">
        <v>0</v>
      </c>
      <c r="AC3133">
        <v>0</v>
      </c>
      <c r="AD3133" t="s">
        <v>32</v>
      </c>
      <c r="AE3133" s="23" t="s">
        <v>32</v>
      </c>
    </row>
    <row r="3134" spans="1:31" x14ac:dyDescent="0.25">
      <c r="A3134" t="s">
        <v>3885</v>
      </c>
      <c r="B3134" t="s">
        <v>43</v>
      </c>
      <c r="C3134" t="s">
        <v>54</v>
      </c>
      <c r="D3134" t="s">
        <v>32</v>
      </c>
      <c r="E3134" t="s">
        <v>32</v>
      </c>
      <c r="F3134">
        <v>0</v>
      </c>
      <c r="G3134" t="s">
        <v>15</v>
      </c>
      <c r="H3134">
        <v>0</v>
      </c>
      <c r="I3134">
        <v>1</v>
      </c>
      <c r="J3134" t="s">
        <v>44</v>
      </c>
      <c r="K3134">
        <v>1</v>
      </c>
      <c r="L3134" t="s">
        <v>73</v>
      </c>
      <c r="M3134">
        <v>1</v>
      </c>
      <c r="N3134">
        <v>0</v>
      </c>
      <c r="O3134">
        <v>1</v>
      </c>
      <c r="P3134" t="s">
        <v>32</v>
      </c>
      <c r="Q3134" t="s">
        <v>32</v>
      </c>
      <c r="R3134" t="s">
        <v>32</v>
      </c>
      <c r="S3134" t="s">
        <v>32</v>
      </c>
      <c r="T3134" t="s">
        <v>32</v>
      </c>
      <c r="U3134" t="s">
        <v>3819</v>
      </c>
      <c r="V3134">
        <v>0</v>
      </c>
      <c r="W3134">
        <v>1</v>
      </c>
      <c r="X3134" t="s">
        <v>32</v>
      </c>
      <c r="Y3134" t="s">
        <v>71</v>
      </c>
      <c r="Z3134">
        <v>0</v>
      </c>
      <c r="AA3134">
        <v>0</v>
      </c>
      <c r="AB3134">
        <v>0</v>
      </c>
      <c r="AC3134">
        <v>0</v>
      </c>
      <c r="AD3134" t="s">
        <v>32</v>
      </c>
      <c r="AE3134" s="23" t="s">
        <v>32</v>
      </c>
    </row>
    <row r="3135" spans="1:31" hidden="1" x14ac:dyDescent="0.25">
      <c r="A3135" t="s">
        <v>3885</v>
      </c>
      <c r="B3135" t="s">
        <v>103</v>
      </c>
      <c r="C3135" t="s">
        <v>32</v>
      </c>
      <c r="D3135" t="s">
        <v>32</v>
      </c>
      <c r="E3135" t="s">
        <v>32</v>
      </c>
      <c r="F3135">
        <v>0</v>
      </c>
      <c r="G3135" t="s">
        <v>16</v>
      </c>
      <c r="H3135">
        <v>1</v>
      </c>
      <c r="I3135">
        <v>0</v>
      </c>
      <c r="J3135" t="s">
        <v>32</v>
      </c>
      <c r="K3135" t="s">
        <v>32</v>
      </c>
      <c r="L3135" t="s">
        <v>32</v>
      </c>
      <c r="M3135" t="s">
        <v>32</v>
      </c>
      <c r="N3135" t="s">
        <v>32</v>
      </c>
      <c r="O3135">
        <v>1</v>
      </c>
      <c r="P3135" t="s">
        <v>32</v>
      </c>
      <c r="Q3135" t="s">
        <v>32</v>
      </c>
      <c r="R3135" t="s">
        <v>32</v>
      </c>
      <c r="S3135" t="s">
        <v>32</v>
      </c>
      <c r="T3135" t="s">
        <v>32</v>
      </c>
      <c r="U3135" t="s">
        <v>3819</v>
      </c>
      <c r="V3135">
        <v>1</v>
      </c>
      <c r="W3135">
        <v>0</v>
      </c>
      <c r="X3135" t="s">
        <v>32</v>
      </c>
      <c r="Y3135" t="s">
        <v>71</v>
      </c>
      <c r="Z3135">
        <v>0</v>
      </c>
      <c r="AA3135">
        <v>0</v>
      </c>
      <c r="AB3135">
        <v>0</v>
      </c>
      <c r="AC3135">
        <v>0</v>
      </c>
      <c r="AD3135" t="s">
        <v>32</v>
      </c>
      <c r="AE3135" s="23" t="s">
        <v>32</v>
      </c>
    </row>
    <row r="3136" spans="1:31" x14ac:dyDescent="0.25">
      <c r="A3136" t="s">
        <v>78</v>
      </c>
      <c r="B3136" t="s">
        <v>121</v>
      </c>
      <c r="C3136" t="s">
        <v>54</v>
      </c>
      <c r="D3136" t="s">
        <v>32</v>
      </c>
      <c r="E3136" t="s">
        <v>32</v>
      </c>
      <c r="F3136">
        <v>1</v>
      </c>
      <c r="G3136" t="s">
        <v>15</v>
      </c>
      <c r="H3136">
        <v>0</v>
      </c>
      <c r="I3136">
        <v>1</v>
      </c>
      <c r="J3136" t="s">
        <v>32</v>
      </c>
      <c r="K3136" t="s">
        <v>32</v>
      </c>
      <c r="L3136" t="s">
        <v>32</v>
      </c>
      <c r="M3136" t="s">
        <v>32</v>
      </c>
      <c r="N3136" t="s">
        <v>32</v>
      </c>
      <c r="O3136">
        <v>1</v>
      </c>
      <c r="P3136" t="s">
        <v>32</v>
      </c>
      <c r="Q3136" t="s">
        <v>32</v>
      </c>
      <c r="R3136" t="s">
        <v>32</v>
      </c>
      <c r="S3136" t="s">
        <v>32</v>
      </c>
      <c r="T3136" t="s">
        <v>32</v>
      </c>
      <c r="U3136" t="s">
        <v>3819</v>
      </c>
      <c r="V3136">
        <v>0</v>
      </c>
      <c r="W3136">
        <v>1</v>
      </c>
      <c r="X3136" t="s">
        <v>32</v>
      </c>
      <c r="Y3136" t="s">
        <v>71</v>
      </c>
      <c r="Z3136">
        <v>0</v>
      </c>
      <c r="AA3136">
        <v>0</v>
      </c>
      <c r="AB3136">
        <v>0</v>
      </c>
      <c r="AC3136">
        <v>0</v>
      </c>
      <c r="AD3136" t="s">
        <v>32</v>
      </c>
      <c r="AE3136" s="23" t="s">
        <v>32</v>
      </c>
    </row>
    <row r="3137" spans="1:31" x14ac:dyDescent="0.25">
      <c r="A3137" t="s">
        <v>88</v>
      </c>
      <c r="B3137" t="s">
        <v>103</v>
      </c>
      <c r="C3137" t="s">
        <v>54</v>
      </c>
      <c r="D3137" t="s">
        <v>32</v>
      </c>
      <c r="E3137" t="s">
        <v>32</v>
      </c>
      <c r="F3137">
        <v>2</v>
      </c>
      <c r="G3137" t="s">
        <v>15</v>
      </c>
      <c r="H3137">
        <v>0</v>
      </c>
      <c r="I3137">
        <v>1</v>
      </c>
      <c r="J3137" t="s">
        <v>32</v>
      </c>
      <c r="K3137" t="s">
        <v>32</v>
      </c>
      <c r="L3137" t="s">
        <v>32</v>
      </c>
      <c r="M3137" t="s">
        <v>32</v>
      </c>
      <c r="N3137" t="s">
        <v>32</v>
      </c>
      <c r="O3137">
        <v>1</v>
      </c>
      <c r="P3137" t="s">
        <v>32</v>
      </c>
      <c r="Q3137" t="s">
        <v>32</v>
      </c>
      <c r="R3137" t="s">
        <v>32</v>
      </c>
      <c r="S3137" t="s">
        <v>32</v>
      </c>
      <c r="T3137" t="s">
        <v>32</v>
      </c>
      <c r="U3137" t="s">
        <v>3819</v>
      </c>
      <c r="V3137">
        <v>0</v>
      </c>
      <c r="W3137">
        <v>1</v>
      </c>
      <c r="X3137" t="s">
        <v>32</v>
      </c>
      <c r="Y3137" t="s">
        <v>71</v>
      </c>
      <c r="Z3137">
        <v>0</v>
      </c>
      <c r="AA3137">
        <v>0</v>
      </c>
      <c r="AB3137">
        <v>0</v>
      </c>
      <c r="AC3137">
        <v>0</v>
      </c>
      <c r="AD3137" t="s">
        <v>32</v>
      </c>
      <c r="AE3137" s="23" t="s">
        <v>32</v>
      </c>
    </row>
    <row r="3138" spans="1:31" x14ac:dyDescent="0.25">
      <c r="A3138" t="s">
        <v>75</v>
      </c>
      <c r="B3138" t="s">
        <v>31</v>
      </c>
      <c r="C3138" t="s">
        <v>54</v>
      </c>
      <c r="D3138" t="s">
        <v>32</v>
      </c>
      <c r="E3138" t="s">
        <v>32</v>
      </c>
      <c r="F3138">
        <v>0</v>
      </c>
      <c r="G3138" t="s">
        <v>15</v>
      </c>
      <c r="H3138">
        <v>0</v>
      </c>
      <c r="I3138">
        <v>1</v>
      </c>
      <c r="J3138" t="s">
        <v>32</v>
      </c>
      <c r="K3138" t="s">
        <v>32</v>
      </c>
      <c r="L3138" t="s">
        <v>32</v>
      </c>
      <c r="M3138" t="s">
        <v>32</v>
      </c>
      <c r="N3138" t="s">
        <v>32</v>
      </c>
      <c r="O3138">
        <v>1</v>
      </c>
      <c r="P3138" t="s">
        <v>32</v>
      </c>
      <c r="Q3138" t="s">
        <v>32</v>
      </c>
      <c r="R3138" t="s">
        <v>32</v>
      </c>
      <c r="S3138" t="s">
        <v>32</v>
      </c>
      <c r="T3138" t="s">
        <v>32</v>
      </c>
      <c r="U3138" t="s">
        <v>3819</v>
      </c>
      <c r="V3138">
        <v>0</v>
      </c>
      <c r="W3138">
        <v>1</v>
      </c>
      <c r="X3138" t="s">
        <v>32</v>
      </c>
      <c r="Y3138" t="s">
        <v>71</v>
      </c>
      <c r="Z3138">
        <v>0</v>
      </c>
      <c r="AA3138">
        <v>0</v>
      </c>
      <c r="AB3138">
        <v>0</v>
      </c>
      <c r="AC3138">
        <v>0</v>
      </c>
      <c r="AD3138" t="s">
        <v>32</v>
      </c>
      <c r="AE3138" s="23" t="s">
        <v>32</v>
      </c>
    </row>
    <row r="3139" spans="1:31" x14ac:dyDescent="0.25">
      <c r="A3139" t="s">
        <v>69</v>
      </c>
      <c r="B3139" t="s">
        <v>113</v>
      </c>
      <c r="C3139" t="s">
        <v>54</v>
      </c>
      <c r="D3139" t="s">
        <v>32</v>
      </c>
      <c r="E3139" t="s">
        <v>32</v>
      </c>
      <c r="F3139">
        <v>0</v>
      </c>
      <c r="G3139" t="s">
        <v>15</v>
      </c>
      <c r="H3139">
        <v>0</v>
      </c>
      <c r="I3139">
        <v>1</v>
      </c>
      <c r="J3139" t="s">
        <v>44</v>
      </c>
      <c r="K3139">
        <v>1</v>
      </c>
      <c r="L3139" t="s">
        <v>45</v>
      </c>
      <c r="M3139">
        <v>0</v>
      </c>
      <c r="N3139">
        <v>1</v>
      </c>
      <c r="O3139">
        <v>1</v>
      </c>
      <c r="P3139" t="s">
        <v>32</v>
      </c>
      <c r="Q3139" t="s">
        <v>32</v>
      </c>
      <c r="R3139" t="s">
        <v>32</v>
      </c>
      <c r="S3139" t="s">
        <v>32</v>
      </c>
      <c r="T3139" t="s">
        <v>32</v>
      </c>
      <c r="U3139" t="s">
        <v>3819</v>
      </c>
      <c r="V3139">
        <v>0</v>
      </c>
      <c r="W3139">
        <v>1</v>
      </c>
      <c r="X3139" t="s">
        <v>32</v>
      </c>
      <c r="Y3139" t="s">
        <v>80</v>
      </c>
      <c r="Z3139">
        <v>0</v>
      </c>
      <c r="AA3139">
        <v>0</v>
      </c>
      <c r="AB3139">
        <v>0</v>
      </c>
      <c r="AC3139">
        <v>0</v>
      </c>
      <c r="AD3139" t="s">
        <v>32</v>
      </c>
      <c r="AE3139" s="23" t="s">
        <v>32</v>
      </c>
    </row>
    <row r="3140" spans="1:31" x14ac:dyDescent="0.25">
      <c r="A3140" t="s">
        <v>76</v>
      </c>
      <c r="B3140" t="s">
        <v>103</v>
      </c>
      <c r="C3140" t="s">
        <v>54</v>
      </c>
      <c r="D3140" t="s">
        <v>32</v>
      </c>
      <c r="E3140" t="s">
        <v>32</v>
      </c>
      <c r="F3140">
        <v>1</v>
      </c>
      <c r="G3140" t="s">
        <v>15</v>
      </c>
      <c r="H3140">
        <v>0</v>
      </c>
      <c r="I3140">
        <v>1</v>
      </c>
      <c r="J3140" t="s">
        <v>32</v>
      </c>
      <c r="K3140" t="s">
        <v>32</v>
      </c>
      <c r="L3140" t="s">
        <v>32</v>
      </c>
      <c r="M3140" t="s">
        <v>32</v>
      </c>
      <c r="N3140" t="s">
        <v>32</v>
      </c>
      <c r="O3140">
        <v>1</v>
      </c>
      <c r="P3140" t="s">
        <v>32</v>
      </c>
      <c r="Q3140" t="s">
        <v>32</v>
      </c>
      <c r="R3140" t="s">
        <v>32</v>
      </c>
      <c r="S3140" t="s">
        <v>32</v>
      </c>
      <c r="T3140" t="s">
        <v>32</v>
      </c>
      <c r="U3140" t="s">
        <v>3819</v>
      </c>
      <c r="V3140">
        <v>0</v>
      </c>
      <c r="W3140">
        <v>1</v>
      </c>
      <c r="X3140" t="s">
        <v>32</v>
      </c>
      <c r="Y3140" t="s">
        <v>71</v>
      </c>
      <c r="Z3140">
        <v>0</v>
      </c>
      <c r="AA3140">
        <v>0</v>
      </c>
      <c r="AB3140">
        <v>0</v>
      </c>
      <c r="AC3140">
        <v>0</v>
      </c>
      <c r="AD3140" t="s">
        <v>32</v>
      </c>
      <c r="AE3140" s="23" t="s">
        <v>32</v>
      </c>
    </row>
    <row r="3141" spans="1:31" hidden="1" x14ac:dyDescent="0.25">
      <c r="A3141" t="s">
        <v>76</v>
      </c>
      <c r="B3141" t="s">
        <v>31</v>
      </c>
      <c r="C3141" t="s">
        <v>32</v>
      </c>
      <c r="D3141" t="s">
        <v>32</v>
      </c>
      <c r="E3141" t="s">
        <v>32</v>
      </c>
      <c r="F3141">
        <v>0</v>
      </c>
      <c r="G3141" t="s">
        <v>16</v>
      </c>
      <c r="H3141">
        <v>1</v>
      </c>
      <c r="I3141">
        <v>0</v>
      </c>
      <c r="J3141" t="s">
        <v>32</v>
      </c>
      <c r="K3141" t="s">
        <v>32</v>
      </c>
      <c r="L3141" t="s">
        <v>32</v>
      </c>
      <c r="M3141" t="s">
        <v>32</v>
      </c>
      <c r="N3141" t="s">
        <v>32</v>
      </c>
      <c r="O3141">
        <v>1</v>
      </c>
      <c r="P3141" t="s">
        <v>32</v>
      </c>
      <c r="Q3141" t="s">
        <v>32</v>
      </c>
      <c r="R3141" t="s">
        <v>32</v>
      </c>
      <c r="S3141" t="s">
        <v>32</v>
      </c>
      <c r="T3141" t="s">
        <v>32</v>
      </c>
      <c r="U3141" t="s">
        <v>3819</v>
      </c>
      <c r="V3141">
        <v>1</v>
      </c>
      <c r="W3141">
        <v>0</v>
      </c>
      <c r="X3141" t="s">
        <v>32</v>
      </c>
      <c r="Y3141" t="s">
        <v>71</v>
      </c>
      <c r="Z3141">
        <v>0</v>
      </c>
      <c r="AA3141">
        <v>0</v>
      </c>
      <c r="AB3141">
        <v>0</v>
      </c>
      <c r="AC3141">
        <v>0</v>
      </c>
      <c r="AD3141" t="s">
        <v>32</v>
      </c>
      <c r="AE3141" s="23" t="s">
        <v>32</v>
      </c>
    </row>
    <row r="3142" spans="1:31" x14ac:dyDescent="0.25">
      <c r="A3142" t="s">
        <v>75</v>
      </c>
      <c r="B3142" t="s">
        <v>121</v>
      </c>
      <c r="C3142" t="s">
        <v>54</v>
      </c>
      <c r="D3142" t="s">
        <v>32</v>
      </c>
      <c r="E3142" t="s">
        <v>32</v>
      </c>
      <c r="F3142">
        <v>0</v>
      </c>
      <c r="G3142" t="s">
        <v>15</v>
      </c>
      <c r="H3142">
        <v>0</v>
      </c>
      <c r="I3142">
        <v>1</v>
      </c>
      <c r="J3142" t="s">
        <v>32</v>
      </c>
      <c r="K3142" t="s">
        <v>32</v>
      </c>
      <c r="L3142" t="s">
        <v>32</v>
      </c>
      <c r="M3142" t="s">
        <v>32</v>
      </c>
      <c r="N3142" t="s">
        <v>32</v>
      </c>
      <c r="O3142">
        <v>1</v>
      </c>
      <c r="P3142" t="s">
        <v>32</v>
      </c>
      <c r="Q3142" t="s">
        <v>32</v>
      </c>
      <c r="R3142" t="s">
        <v>32</v>
      </c>
      <c r="S3142" t="s">
        <v>32</v>
      </c>
      <c r="T3142" t="s">
        <v>32</v>
      </c>
      <c r="U3142" t="s">
        <v>3819</v>
      </c>
      <c r="V3142">
        <v>0</v>
      </c>
      <c r="W3142">
        <v>1</v>
      </c>
      <c r="X3142" t="s">
        <v>32</v>
      </c>
      <c r="Y3142" t="s">
        <v>71</v>
      </c>
      <c r="Z3142">
        <v>0</v>
      </c>
      <c r="AA3142">
        <v>0</v>
      </c>
      <c r="AB3142">
        <v>0</v>
      </c>
      <c r="AC3142">
        <v>0</v>
      </c>
      <c r="AD3142" t="s">
        <v>32</v>
      </c>
      <c r="AE3142" s="23" t="s">
        <v>32</v>
      </c>
    </row>
    <row r="3143" spans="1:31" x14ac:dyDescent="0.25">
      <c r="A3143" t="s">
        <v>75</v>
      </c>
      <c r="B3143" t="s">
        <v>43</v>
      </c>
      <c r="C3143" t="s">
        <v>54</v>
      </c>
      <c r="D3143" t="s">
        <v>32</v>
      </c>
      <c r="E3143" t="s">
        <v>32</v>
      </c>
      <c r="F3143">
        <v>1</v>
      </c>
      <c r="G3143" t="s">
        <v>15</v>
      </c>
      <c r="H3143">
        <v>0</v>
      </c>
      <c r="I3143">
        <v>1</v>
      </c>
      <c r="J3143" t="s">
        <v>32</v>
      </c>
      <c r="K3143" t="s">
        <v>32</v>
      </c>
      <c r="L3143" t="s">
        <v>32</v>
      </c>
      <c r="M3143" t="s">
        <v>32</v>
      </c>
      <c r="N3143" t="s">
        <v>32</v>
      </c>
      <c r="O3143">
        <v>1</v>
      </c>
      <c r="P3143" t="s">
        <v>32</v>
      </c>
      <c r="Q3143" t="s">
        <v>32</v>
      </c>
      <c r="R3143" t="s">
        <v>32</v>
      </c>
      <c r="S3143" t="s">
        <v>32</v>
      </c>
      <c r="T3143" t="s">
        <v>32</v>
      </c>
      <c r="U3143" t="s">
        <v>3819</v>
      </c>
      <c r="V3143">
        <v>0</v>
      </c>
      <c r="W3143">
        <v>1</v>
      </c>
      <c r="X3143" t="s">
        <v>32</v>
      </c>
      <c r="Y3143" t="s">
        <v>71</v>
      </c>
      <c r="Z3143">
        <v>0</v>
      </c>
      <c r="AA3143">
        <v>0</v>
      </c>
      <c r="AB3143">
        <v>0</v>
      </c>
      <c r="AC3143">
        <v>0</v>
      </c>
      <c r="AD3143" t="s">
        <v>32</v>
      </c>
      <c r="AE3143" s="23" t="s">
        <v>32</v>
      </c>
    </row>
    <row r="3144" spans="1:31" hidden="1" x14ac:dyDescent="0.25">
      <c r="A3144" t="s">
        <v>76</v>
      </c>
      <c r="B3144" t="s">
        <v>38</v>
      </c>
      <c r="C3144" t="s">
        <v>32</v>
      </c>
      <c r="D3144" t="s">
        <v>32</v>
      </c>
      <c r="E3144" t="s">
        <v>32</v>
      </c>
      <c r="F3144">
        <v>0</v>
      </c>
      <c r="G3144" t="s">
        <v>16</v>
      </c>
      <c r="H3144">
        <v>1</v>
      </c>
      <c r="I3144">
        <v>0</v>
      </c>
      <c r="J3144" t="s">
        <v>32</v>
      </c>
      <c r="K3144" t="s">
        <v>32</v>
      </c>
      <c r="L3144" t="s">
        <v>32</v>
      </c>
      <c r="M3144" t="s">
        <v>32</v>
      </c>
      <c r="N3144" t="s">
        <v>32</v>
      </c>
      <c r="O3144">
        <v>1</v>
      </c>
      <c r="P3144" t="s">
        <v>32</v>
      </c>
      <c r="Q3144" t="s">
        <v>32</v>
      </c>
      <c r="R3144" t="s">
        <v>32</v>
      </c>
      <c r="S3144" t="s">
        <v>32</v>
      </c>
      <c r="T3144" t="s">
        <v>32</v>
      </c>
      <c r="U3144" t="s">
        <v>3819</v>
      </c>
      <c r="V3144">
        <v>1</v>
      </c>
      <c r="W3144">
        <v>0</v>
      </c>
      <c r="X3144" t="s">
        <v>32</v>
      </c>
      <c r="Y3144" t="s">
        <v>70</v>
      </c>
      <c r="Z3144">
        <v>0</v>
      </c>
      <c r="AA3144">
        <v>0</v>
      </c>
      <c r="AB3144">
        <v>0</v>
      </c>
      <c r="AC3144">
        <v>0</v>
      </c>
      <c r="AD3144" t="s">
        <v>32</v>
      </c>
      <c r="AE3144" s="23" t="s">
        <v>32</v>
      </c>
    </row>
    <row r="3145" spans="1:31" x14ac:dyDescent="0.25">
      <c r="A3145" t="s">
        <v>78</v>
      </c>
      <c r="B3145" t="s">
        <v>52</v>
      </c>
      <c r="C3145" t="s">
        <v>54</v>
      </c>
      <c r="D3145" t="s">
        <v>32</v>
      </c>
      <c r="E3145" t="s">
        <v>32</v>
      </c>
      <c r="F3145">
        <v>0</v>
      </c>
      <c r="G3145" t="s">
        <v>15</v>
      </c>
      <c r="H3145">
        <v>0</v>
      </c>
      <c r="I3145">
        <v>1</v>
      </c>
      <c r="J3145" t="s">
        <v>32</v>
      </c>
      <c r="K3145" t="s">
        <v>32</v>
      </c>
      <c r="L3145" t="s">
        <v>32</v>
      </c>
      <c r="M3145" t="s">
        <v>32</v>
      </c>
      <c r="N3145" t="s">
        <v>32</v>
      </c>
      <c r="O3145">
        <v>1</v>
      </c>
      <c r="P3145" t="s">
        <v>32</v>
      </c>
      <c r="Q3145" t="s">
        <v>32</v>
      </c>
      <c r="R3145" t="s">
        <v>32</v>
      </c>
      <c r="S3145" t="s">
        <v>32</v>
      </c>
      <c r="T3145" t="s">
        <v>32</v>
      </c>
      <c r="U3145" t="s">
        <v>3819</v>
      </c>
      <c r="V3145">
        <v>0</v>
      </c>
      <c r="W3145">
        <v>1</v>
      </c>
      <c r="X3145" t="s">
        <v>32</v>
      </c>
      <c r="Y3145" t="s">
        <v>80</v>
      </c>
      <c r="Z3145">
        <v>0</v>
      </c>
      <c r="AA3145">
        <v>0</v>
      </c>
      <c r="AB3145">
        <v>0</v>
      </c>
      <c r="AC3145">
        <v>0</v>
      </c>
      <c r="AD3145" t="s">
        <v>32</v>
      </c>
      <c r="AE3145" s="23" t="s">
        <v>32</v>
      </c>
    </row>
    <row r="3146" spans="1:31" x14ac:dyDescent="0.25">
      <c r="A3146" t="s">
        <v>76</v>
      </c>
      <c r="B3146" t="s">
        <v>31</v>
      </c>
      <c r="C3146" t="s">
        <v>56</v>
      </c>
      <c r="D3146" t="s">
        <v>32</v>
      </c>
      <c r="E3146" t="s">
        <v>32</v>
      </c>
      <c r="F3146">
        <v>1</v>
      </c>
      <c r="G3146" t="s">
        <v>15</v>
      </c>
      <c r="H3146">
        <v>0</v>
      </c>
      <c r="I3146">
        <v>1</v>
      </c>
      <c r="J3146" t="s">
        <v>32</v>
      </c>
      <c r="K3146" t="s">
        <v>32</v>
      </c>
      <c r="L3146" t="s">
        <v>32</v>
      </c>
      <c r="M3146" t="s">
        <v>32</v>
      </c>
      <c r="N3146" t="s">
        <v>32</v>
      </c>
      <c r="O3146">
        <v>1</v>
      </c>
      <c r="P3146" t="s">
        <v>32</v>
      </c>
      <c r="Q3146" t="s">
        <v>32</v>
      </c>
      <c r="R3146" t="s">
        <v>32</v>
      </c>
      <c r="S3146" t="s">
        <v>32</v>
      </c>
      <c r="T3146" t="s">
        <v>32</v>
      </c>
      <c r="U3146" t="s">
        <v>3819</v>
      </c>
      <c r="V3146">
        <v>0</v>
      </c>
      <c r="W3146">
        <v>1</v>
      </c>
      <c r="X3146" t="s">
        <v>32</v>
      </c>
      <c r="Y3146" t="s">
        <v>71</v>
      </c>
      <c r="Z3146">
        <v>0</v>
      </c>
      <c r="AA3146">
        <v>0</v>
      </c>
      <c r="AB3146">
        <v>0</v>
      </c>
      <c r="AC3146">
        <v>0</v>
      </c>
      <c r="AD3146" t="s">
        <v>32</v>
      </c>
      <c r="AE3146" s="23" t="s">
        <v>32</v>
      </c>
    </row>
    <row r="3147" spans="1:31" x14ac:dyDescent="0.25">
      <c r="A3147" t="s">
        <v>76</v>
      </c>
      <c r="B3147" t="s">
        <v>31</v>
      </c>
      <c r="C3147" t="s">
        <v>56</v>
      </c>
      <c r="D3147" t="s">
        <v>32</v>
      </c>
      <c r="E3147" t="s">
        <v>32</v>
      </c>
      <c r="F3147">
        <v>0</v>
      </c>
      <c r="G3147" t="s">
        <v>15</v>
      </c>
      <c r="H3147">
        <v>0</v>
      </c>
      <c r="I3147">
        <v>1</v>
      </c>
      <c r="J3147" t="s">
        <v>44</v>
      </c>
      <c r="K3147">
        <v>1</v>
      </c>
      <c r="L3147" t="s">
        <v>73</v>
      </c>
      <c r="M3147">
        <v>1</v>
      </c>
      <c r="N3147">
        <v>0</v>
      </c>
      <c r="O3147">
        <v>1</v>
      </c>
      <c r="P3147" t="s">
        <v>32</v>
      </c>
      <c r="Q3147" t="s">
        <v>32</v>
      </c>
      <c r="R3147" t="s">
        <v>32</v>
      </c>
      <c r="S3147" t="s">
        <v>32</v>
      </c>
      <c r="T3147" t="s">
        <v>32</v>
      </c>
      <c r="U3147" t="s">
        <v>3819</v>
      </c>
      <c r="V3147">
        <v>0</v>
      </c>
      <c r="W3147">
        <v>1</v>
      </c>
      <c r="X3147" t="s">
        <v>32</v>
      </c>
      <c r="Y3147" t="s">
        <v>71</v>
      </c>
      <c r="Z3147">
        <v>0</v>
      </c>
      <c r="AA3147">
        <v>0</v>
      </c>
      <c r="AB3147">
        <v>0</v>
      </c>
      <c r="AC3147">
        <v>0</v>
      </c>
      <c r="AD3147" t="s">
        <v>32</v>
      </c>
      <c r="AE3147" s="23" t="s">
        <v>32</v>
      </c>
    </row>
    <row r="3148" spans="1:31" x14ac:dyDescent="0.25">
      <c r="A3148" t="s">
        <v>76</v>
      </c>
      <c r="B3148" t="s">
        <v>113</v>
      </c>
      <c r="C3148" t="s">
        <v>54</v>
      </c>
      <c r="D3148" t="s">
        <v>32</v>
      </c>
      <c r="E3148" t="s">
        <v>32</v>
      </c>
      <c r="F3148">
        <v>0</v>
      </c>
      <c r="G3148" t="s">
        <v>15</v>
      </c>
      <c r="H3148">
        <v>0</v>
      </c>
      <c r="I3148">
        <v>1</v>
      </c>
      <c r="J3148" t="s">
        <v>44</v>
      </c>
      <c r="K3148">
        <v>1</v>
      </c>
      <c r="L3148" t="s">
        <v>73</v>
      </c>
      <c r="M3148">
        <v>1</v>
      </c>
      <c r="N3148">
        <v>0</v>
      </c>
      <c r="O3148">
        <v>1</v>
      </c>
      <c r="P3148" t="s">
        <v>32</v>
      </c>
      <c r="Q3148" t="s">
        <v>32</v>
      </c>
      <c r="R3148" t="s">
        <v>32</v>
      </c>
      <c r="S3148" t="s">
        <v>32</v>
      </c>
      <c r="T3148" t="s">
        <v>32</v>
      </c>
      <c r="U3148" t="s">
        <v>3819</v>
      </c>
      <c r="V3148">
        <v>0</v>
      </c>
      <c r="W3148">
        <v>1</v>
      </c>
      <c r="X3148" t="s">
        <v>32</v>
      </c>
      <c r="Y3148" t="s">
        <v>71</v>
      </c>
      <c r="Z3148">
        <v>0</v>
      </c>
      <c r="AA3148">
        <v>0</v>
      </c>
      <c r="AB3148">
        <v>0</v>
      </c>
      <c r="AC3148">
        <v>0</v>
      </c>
      <c r="AD3148" t="s">
        <v>32</v>
      </c>
      <c r="AE3148" s="23" t="s">
        <v>32</v>
      </c>
    </row>
    <row r="3149" spans="1:31" hidden="1" x14ac:dyDescent="0.25">
      <c r="A3149" t="s">
        <v>76</v>
      </c>
      <c r="B3149" t="s">
        <v>103</v>
      </c>
      <c r="C3149" t="s">
        <v>32</v>
      </c>
      <c r="D3149" t="s">
        <v>32</v>
      </c>
      <c r="E3149" t="s">
        <v>32</v>
      </c>
      <c r="F3149">
        <v>0</v>
      </c>
      <c r="G3149" t="s">
        <v>16</v>
      </c>
      <c r="H3149">
        <v>1</v>
      </c>
      <c r="I3149">
        <v>0</v>
      </c>
      <c r="J3149" t="s">
        <v>32</v>
      </c>
      <c r="K3149" t="s">
        <v>32</v>
      </c>
      <c r="L3149" t="s">
        <v>32</v>
      </c>
      <c r="M3149" t="s">
        <v>32</v>
      </c>
      <c r="N3149" t="s">
        <v>32</v>
      </c>
      <c r="O3149">
        <v>1</v>
      </c>
      <c r="P3149" t="s">
        <v>32</v>
      </c>
      <c r="Q3149" t="s">
        <v>32</v>
      </c>
      <c r="R3149" t="s">
        <v>32</v>
      </c>
      <c r="S3149" t="s">
        <v>32</v>
      </c>
      <c r="T3149" t="s">
        <v>32</v>
      </c>
      <c r="U3149" t="s">
        <v>3819</v>
      </c>
      <c r="V3149">
        <v>1</v>
      </c>
      <c r="W3149">
        <v>0</v>
      </c>
      <c r="X3149" t="s">
        <v>32</v>
      </c>
      <c r="Y3149" t="s">
        <v>71</v>
      </c>
      <c r="Z3149">
        <v>0</v>
      </c>
      <c r="AA3149">
        <v>0</v>
      </c>
      <c r="AB3149">
        <v>0</v>
      </c>
      <c r="AC3149">
        <v>0</v>
      </c>
      <c r="AD3149" t="s">
        <v>32</v>
      </c>
      <c r="AE3149" s="23" t="s">
        <v>32</v>
      </c>
    </row>
    <row r="3150" spans="1:31" x14ac:dyDescent="0.25">
      <c r="A3150" t="s">
        <v>76</v>
      </c>
      <c r="B3150" t="s">
        <v>3889</v>
      </c>
      <c r="C3150" t="s">
        <v>54</v>
      </c>
      <c r="D3150" t="s">
        <v>32</v>
      </c>
      <c r="E3150" t="s">
        <v>32</v>
      </c>
      <c r="F3150">
        <v>0</v>
      </c>
      <c r="G3150" t="s">
        <v>15</v>
      </c>
      <c r="H3150">
        <v>0</v>
      </c>
      <c r="I3150">
        <v>1</v>
      </c>
      <c r="J3150" t="s">
        <v>32</v>
      </c>
      <c r="K3150" t="s">
        <v>32</v>
      </c>
      <c r="L3150" t="s">
        <v>32</v>
      </c>
      <c r="M3150" t="s">
        <v>32</v>
      </c>
      <c r="N3150" t="s">
        <v>32</v>
      </c>
      <c r="O3150">
        <v>1</v>
      </c>
      <c r="P3150" t="s">
        <v>32</v>
      </c>
      <c r="Q3150" t="s">
        <v>32</v>
      </c>
      <c r="R3150" t="s">
        <v>32</v>
      </c>
      <c r="S3150" t="s">
        <v>32</v>
      </c>
      <c r="T3150" t="s">
        <v>32</v>
      </c>
      <c r="U3150" t="s">
        <v>3819</v>
      </c>
      <c r="V3150">
        <v>0</v>
      </c>
      <c r="W3150">
        <v>1</v>
      </c>
      <c r="X3150" t="s">
        <v>32</v>
      </c>
      <c r="Y3150" t="s">
        <v>71</v>
      </c>
      <c r="Z3150">
        <v>0</v>
      </c>
      <c r="AA3150">
        <v>0</v>
      </c>
      <c r="AB3150">
        <v>0</v>
      </c>
      <c r="AC3150">
        <v>0</v>
      </c>
      <c r="AD3150" t="s">
        <v>32</v>
      </c>
      <c r="AE3150" s="23" t="s">
        <v>32</v>
      </c>
    </row>
    <row r="3151" spans="1:31" x14ac:dyDescent="0.25">
      <c r="A3151" t="s">
        <v>76</v>
      </c>
      <c r="B3151" t="s">
        <v>3889</v>
      </c>
      <c r="C3151" t="s">
        <v>54</v>
      </c>
      <c r="D3151" t="s">
        <v>32</v>
      </c>
      <c r="E3151" t="s">
        <v>32</v>
      </c>
      <c r="F3151">
        <v>0</v>
      </c>
      <c r="G3151" t="s">
        <v>15</v>
      </c>
      <c r="H3151">
        <v>0</v>
      </c>
      <c r="I3151">
        <v>1</v>
      </c>
      <c r="J3151" t="s">
        <v>32</v>
      </c>
      <c r="K3151" t="s">
        <v>32</v>
      </c>
      <c r="L3151" t="s">
        <v>32</v>
      </c>
      <c r="M3151" t="s">
        <v>32</v>
      </c>
      <c r="N3151" t="s">
        <v>32</v>
      </c>
      <c r="O3151">
        <v>1</v>
      </c>
      <c r="P3151" t="s">
        <v>32</v>
      </c>
      <c r="Q3151" t="s">
        <v>32</v>
      </c>
      <c r="R3151" t="s">
        <v>32</v>
      </c>
      <c r="S3151" t="s">
        <v>32</v>
      </c>
      <c r="T3151" t="s">
        <v>32</v>
      </c>
      <c r="U3151" t="s">
        <v>3819</v>
      </c>
      <c r="V3151">
        <v>0</v>
      </c>
      <c r="W3151">
        <v>1</v>
      </c>
      <c r="X3151" t="s">
        <v>32</v>
      </c>
      <c r="Y3151" t="s">
        <v>71</v>
      </c>
      <c r="Z3151">
        <v>0</v>
      </c>
      <c r="AA3151">
        <v>0</v>
      </c>
      <c r="AB3151">
        <v>0</v>
      </c>
      <c r="AC3151">
        <v>0</v>
      </c>
      <c r="AD3151" t="s">
        <v>32</v>
      </c>
      <c r="AE3151" s="23" t="s">
        <v>32</v>
      </c>
    </row>
    <row r="3152" spans="1:31" x14ac:dyDescent="0.25">
      <c r="A3152" t="s">
        <v>76</v>
      </c>
      <c r="B3152" t="s">
        <v>3889</v>
      </c>
      <c r="C3152" t="s">
        <v>54</v>
      </c>
      <c r="D3152" t="s">
        <v>32</v>
      </c>
      <c r="E3152" t="s">
        <v>32</v>
      </c>
      <c r="F3152">
        <v>4</v>
      </c>
      <c r="G3152" t="s">
        <v>15</v>
      </c>
      <c r="H3152">
        <v>0</v>
      </c>
      <c r="I3152">
        <v>1</v>
      </c>
      <c r="J3152" t="s">
        <v>32</v>
      </c>
      <c r="K3152" t="s">
        <v>32</v>
      </c>
      <c r="L3152" t="s">
        <v>32</v>
      </c>
      <c r="M3152" t="s">
        <v>32</v>
      </c>
      <c r="N3152" t="s">
        <v>32</v>
      </c>
      <c r="O3152">
        <v>1</v>
      </c>
      <c r="P3152" t="s">
        <v>32</v>
      </c>
      <c r="Q3152" t="s">
        <v>32</v>
      </c>
      <c r="R3152" t="s">
        <v>32</v>
      </c>
      <c r="S3152" t="s">
        <v>32</v>
      </c>
      <c r="T3152" t="s">
        <v>32</v>
      </c>
      <c r="U3152" t="s">
        <v>3819</v>
      </c>
      <c r="V3152">
        <v>0</v>
      </c>
      <c r="W3152">
        <v>1</v>
      </c>
      <c r="X3152" t="s">
        <v>32</v>
      </c>
      <c r="Y3152" t="s">
        <v>80</v>
      </c>
      <c r="Z3152">
        <v>0</v>
      </c>
      <c r="AA3152">
        <v>0</v>
      </c>
      <c r="AB3152">
        <v>0</v>
      </c>
      <c r="AC3152">
        <v>0</v>
      </c>
      <c r="AD3152" t="s">
        <v>32</v>
      </c>
      <c r="AE3152" s="23" t="s">
        <v>32</v>
      </c>
    </row>
    <row r="3153" spans="1:31" x14ac:dyDescent="0.25">
      <c r="A3153" t="s">
        <v>85</v>
      </c>
      <c r="B3153" t="s">
        <v>43</v>
      </c>
      <c r="C3153" t="s">
        <v>54</v>
      </c>
      <c r="D3153" t="s">
        <v>32</v>
      </c>
      <c r="E3153" t="s">
        <v>32</v>
      </c>
      <c r="F3153">
        <v>0</v>
      </c>
      <c r="G3153" t="s">
        <v>15</v>
      </c>
      <c r="H3153">
        <v>0</v>
      </c>
      <c r="I3153">
        <v>1</v>
      </c>
      <c r="J3153" t="s">
        <v>44</v>
      </c>
      <c r="K3153">
        <v>1</v>
      </c>
      <c r="L3153" t="s">
        <v>73</v>
      </c>
      <c r="M3153">
        <v>1</v>
      </c>
      <c r="N3153">
        <v>0</v>
      </c>
      <c r="O3153">
        <v>1</v>
      </c>
      <c r="P3153" t="s">
        <v>32</v>
      </c>
      <c r="Q3153" t="s">
        <v>32</v>
      </c>
      <c r="R3153" t="s">
        <v>32</v>
      </c>
      <c r="S3153" t="s">
        <v>32</v>
      </c>
      <c r="T3153" t="s">
        <v>32</v>
      </c>
      <c r="U3153" t="s">
        <v>3819</v>
      </c>
      <c r="V3153">
        <v>0</v>
      </c>
      <c r="W3153">
        <v>1</v>
      </c>
      <c r="X3153" t="s">
        <v>32</v>
      </c>
      <c r="Y3153" t="s">
        <v>80</v>
      </c>
      <c r="Z3153">
        <v>0</v>
      </c>
      <c r="AA3153">
        <v>0</v>
      </c>
      <c r="AB3153">
        <v>0</v>
      </c>
      <c r="AC3153">
        <v>0</v>
      </c>
      <c r="AD3153" t="s">
        <v>32</v>
      </c>
      <c r="AE3153" s="23" t="s">
        <v>32</v>
      </c>
    </row>
    <row r="3154" spans="1:31" x14ac:dyDescent="0.25">
      <c r="A3154" t="s">
        <v>78</v>
      </c>
      <c r="B3154" t="s">
        <v>103</v>
      </c>
      <c r="C3154" t="s">
        <v>54</v>
      </c>
      <c r="D3154" t="s">
        <v>32</v>
      </c>
      <c r="E3154" t="s">
        <v>32</v>
      </c>
      <c r="F3154">
        <v>0</v>
      </c>
      <c r="G3154" t="s">
        <v>15</v>
      </c>
      <c r="H3154">
        <v>0</v>
      </c>
      <c r="I3154">
        <v>1</v>
      </c>
      <c r="J3154" t="s">
        <v>32</v>
      </c>
      <c r="K3154" t="s">
        <v>32</v>
      </c>
      <c r="L3154" t="s">
        <v>32</v>
      </c>
      <c r="M3154" t="s">
        <v>32</v>
      </c>
      <c r="N3154" t="s">
        <v>32</v>
      </c>
      <c r="O3154">
        <v>1</v>
      </c>
      <c r="P3154" t="s">
        <v>32</v>
      </c>
      <c r="Q3154" t="s">
        <v>32</v>
      </c>
      <c r="R3154" t="s">
        <v>32</v>
      </c>
      <c r="S3154" t="s">
        <v>32</v>
      </c>
      <c r="T3154" t="s">
        <v>32</v>
      </c>
      <c r="U3154" t="s">
        <v>3819</v>
      </c>
      <c r="V3154">
        <v>0</v>
      </c>
      <c r="W3154">
        <v>1</v>
      </c>
      <c r="X3154" t="s">
        <v>32</v>
      </c>
      <c r="Y3154" t="s">
        <v>80</v>
      </c>
      <c r="Z3154">
        <v>0</v>
      </c>
      <c r="AA3154">
        <v>0</v>
      </c>
      <c r="AB3154">
        <v>0</v>
      </c>
      <c r="AC3154">
        <v>0</v>
      </c>
      <c r="AD3154" t="s">
        <v>32</v>
      </c>
      <c r="AE3154" s="23" t="s">
        <v>32</v>
      </c>
    </row>
    <row r="3155" spans="1:31" hidden="1" x14ac:dyDescent="0.25">
      <c r="A3155" t="s">
        <v>76</v>
      </c>
      <c r="B3155" t="s">
        <v>38</v>
      </c>
      <c r="C3155" t="s">
        <v>32</v>
      </c>
      <c r="D3155" t="s">
        <v>32</v>
      </c>
      <c r="E3155" t="s">
        <v>32</v>
      </c>
      <c r="F3155">
        <v>0</v>
      </c>
      <c r="G3155" t="s">
        <v>16</v>
      </c>
      <c r="H3155">
        <v>1</v>
      </c>
      <c r="I3155">
        <v>0</v>
      </c>
      <c r="J3155" t="s">
        <v>32</v>
      </c>
      <c r="K3155" t="s">
        <v>32</v>
      </c>
      <c r="L3155" t="s">
        <v>32</v>
      </c>
      <c r="M3155" t="s">
        <v>32</v>
      </c>
      <c r="N3155" t="s">
        <v>32</v>
      </c>
      <c r="O3155">
        <v>1</v>
      </c>
      <c r="P3155" t="s">
        <v>32</v>
      </c>
      <c r="Q3155" t="s">
        <v>32</v>
      </c>
      <c r="R3155" t="s">
        <v>32</v>
      </c>
      <c r="S3155" t="s">
        <v>32</v>
      </c>
      <c r="T3155" t="s">
        <v>32</v>
      </c>
      <c r="U3155" t="s">
        <v>3819</v>
      </c>
      <c r="V3155">
        <v>1</v>
      </c>
      <c r="W3155">
        <v>0</v>
      </c>
      <c r="X3155" t="s">
        <v>32</v>
      </c>
      <c r="Y3155" t="s">
        <v>71</v>
      </c>
      <c r="Z3155">
        <v>0</v>
      </c>
      <c r="AA3155">
        <v>0</v>
      </c>
      <c r="AB3155">
        <v>0</v>
      </c>
      <c r="AC3155">
        <v>0</v>
      </c>
      <c r="AD3155" t="s">
        <v>32</v>
      </c>
      <c r="AE3155" s="23" t="s">
        <v>32</v>
      </c>
    </row>
    <row r="3156" spans="1:31" hidden="1" x14ac:dyDescent="0.25">
      <c r="A3156" t="s">
        <v>76</v>
      </c>
      <c r="B3156" t="s">
        <v>38</v>
      </c>
      <c r="C3156" t="s">
        <v>32</v>
      </c>
      <c r="D3156" t="s">
        <v>32</v>
      </c>
      <c r="E3156" t="s">
        <v>32</v>
      </c>
      <c r="F3156">
        <v>0</v>
      </c>
      <c r="G3156" t="s">
        <v>16</v>
      </c>
      <c r="H3156">
        <v>1</v>
      </c>
      <c r="I3156">
        <v>0</v>
      </c>
      <c r="J3156" t="s">
        <v>32</v>
      </c>
      <c r="K3156" t="s">
        <v>32</v>
      </c>
      <c r="L3156" t="s">
        <v>32</v>
      </c>
      <c r="M3156" t="s">
        <v>32</v>
      </c>
      <c r="N3156" t="s">
        <v>32</v>
      </c>
      <c r="O3156">
        <v>1</v>
      </c>
      <c r="P3156" t="s">
        <v>32</v>
      </c>
      <c r="Q3156" t="s">
        <v>32</v>
      </c>
      <c r="R3156" t="s">
        <v>32</v>
      </c>
      <c r="S3156" t="s">
        <v>32</v>
      </c>
      <c r="T3156" t="s">
        <v>32</v>
      </c>
      <c r="U3156" t="s">
        <v>3819</v>
      </c>
      <c r="V3156">
        <v>1</v>
      </c>
      <c r="W3156">
        <v>0</v>
      </c>
      <c r="X3156" t="s">
        <v>32</v>
      </c>
      <c r="Y3156" t="s">
        <v>71</v>
      </c>
      <c r="Z3156">
        <v>0</v>
      </c>
      <c r="AA3156">
        <v>0</v>
      </c>
      <c r="AB3156">
        <v>0</v>
      </c>
      <c r="AC3156">
        <v>0</v>
      </c>
      <c r="AD3156" t="s">
        <v>32</v>
      </c>
      <c r="AE3156" s="23" t="s">
        <v>32</v>
      </c>
    </row>
    <row r="3157" spans="1:31" x14ac:dyDescent="0.25">
      <c r="A3157" t="s">
        <v>76</v>
      </c>
      <c r="B3157" t="s">
        <v>38</v>
      </c>
      <c r="C3157" t="s">
        <v>56</v>
      </c>
      <c r="D3157" t="s">
        <v>32</v>
      </c>
      <c r="E3157" t="s">
        <v>32</v>
      </c>
      <c r="F3157">
        <v>0</v>
      </c>
      <c r="G3157" t="s">
        <v>15</v>
      </c>
      <c r="H3157">
        <v>0</v>
      </c>
      <c r="I3157">
        <v>1</v>
      </c>
      <c r="J3157" t="s">
        <v>32</v>
      </c>
      <c r="K3157" t="s">
        <v>32</v>
      </c>
      <c r="L3157" t="s">
        <v>32</v>
      </c>
      <c r="M3157" t="s">
        <v>32</v>
      </c>
      <c r="N3157" t="s">
        <v>32</v>
      </c>
      <c r="O3157">
        <v>1</v>
      </c>
      <c r="P3157" t="s">
        <v>32</v>
      </c>
      <c r="Q3157" t="s">
        <v>32</v>
      </c>
      <c r="R3157" t="s">
        <v>32</v>
      </c>
      <c r="S3157" t="s">
        <v>32</v>
      </c>
      <c r="T3157" t="s">
        <v>32</v>
      </c>
      <c r="U3157" t="s">
        <v>3819</v>
      </c>
      <c r="V3157">
        <v>0</v>
      </c>
      <c r="W3157">
        <v>1</v>
      </c>
      <c r="X3157" t="s">
        <v>32</v>
      </c>
      <c r="Y3157" t="s">
        <v>71</v>
      </c>
      <c r="Z3157">
        <v>0</v>
      </c>
      <c r="AA3157">
        <v>0</v>
      </c>
      <c r="AB3157">
        <v>0</v>
      </c>
      <c r="AC3157">
        <v>0</v>
      </c>
      <c r="AD3157" t="s">
        <v>32</v>
      </c>
      <c r="AE3157" s="23" t="s">
        <v>32</v>
      </c>
    </row>
    <row r="3158" spans="1:31" hidden="1" x14ac:dyDescent="0.25">
      <c r="A3158" t="s">
        <v>75</v>
      </c>
      <c r="B3158" t="s">
        <v>145</v>
      </c>
      <c r="C3158" t="s">
        <v>32</v>
      </c>
      <c r="D3158" t="s">
        <v>32</v>
      </c>
      <c r="E3158" t="s">
        <v>32</v>
      </c>
      <c r="F3158">
        <v>0</v>
      </c>
      <c r="G3158" t="s">
        <v>16</v>
      </c>
      <c r="H3158">
        <v>1</v>
      </c>
      <c r="I3158">
        <v>0</v>
      </c>
      <c r="J3158" t="s">
        <v>32</v>
      </c>
      <c r="K3158" t="s">
        <v>32</v>
      </c>
      <c r="L3158" t="s">
        <v>32</v>
      </c>
      <c r="M3158" t="s">
        <v>32</v>
      </c>
      <c r="N3158" t="s">
        <v>32</v>
      </c>
      <c r="O3158">
        <v>1</v>
      </c>
      <c r="P3158" t="s">
        <v>32</v>
      </c>
      <c r="Q3158" t="s">
        <v>32</v>
      </c>
      <c r="R3158" t="s">
        <v>32</v>
      </c>
      <c r="S3158" t="s">
        <v>32</v>
      </c>
      <c r="T3158" t="s">
        <v>32</v>
      </c>
      <c r="U3158" t="s">
        <v>3819</v>
      </c>
      <c r="V3158">
        <v>1</v>
      </c>
      <c r="W3158">
        <v>0</v>
      </c>
      <c r="X3158" t="s">
        <v>32</v>
      </c>
      <c r="Y3158" t="s">
        <v>71</v>
      </c>
      <c r="Z3158">
        <v>0</v>
      </c>
      <c r="AA3158">
        <v>0</v>
      </c>
      <c r="AB3158">
        <v>0</v>
      </c>
      <c r="AC3158">
        <v>0</v>
      </c>
      <c r="AD3158" t="s">
        <v>32</v>
      </c>
      <c r="AE3158" s="23" t="s">
        <v>32</v>
      </c>
    </row>
    <row r="3159" spans="1:31" hidden="1" x14ac:dyDescent="0.25">
      <c r="A3159" t="s">
        <v>75</v>
      </c>
      <c r="B3159" t="s">
        <v>145</v>
      </c>
      <c r="C3159" t="s">
        <v>32</v>
      </c>
      <c r="D3159" t="s">
        <v>32</v>
      </c>
      <c r="E3159" t="s">
        <v>32</v>
      </c>
      <c r="F3159">
        <v>0</v>
      </c>
      <c r="G3159" t="s">
        <v>16</v>
      </c>
      <c r="H3159">
        <v>1</v>
      </c>
      <c r="I3159">
        <v>0</v>
      </c>
      <c r="J3159" t="s">
        <v>32</v>
      </c>
      <c r="K3159" t="s">
        <v>32</v>
      </c>
      <c r="L3159" t="s">
        <v>32</v>
      </c>
      <c r="M3159" t="s">
        <v>32</v>
      </c>
      <c r="N3159" t="s">
        <v>32</v>
      </c>
      <c r="O3159">
        <v>1</v>
      </c>
      <c r="P3159" t="s">
        <v>32</v>
      </c>
      <c r="Q3159" t="s">
        <v>32</v>
      </c>
      <c r="R3159" t="s">
        <v>32</v>
      </c>
      <c r="S3159" t="s">
        <v>32</v>
      </c>
      <c r="T3159" t="s">
        <v>32</v>
      </c>
      <c r="U3159" t="s">
        <v>3819</v>
      </c>
      <c r="V3159">
        <v>1</v>
      </c>
      <c r="W3159">
        <v>0</v>
      </c>
      <c r="X3159" t="s">
        <v>32</v>
      </c>
      <c r="Y3159" t="s">
        <v>71</v>
      </c>
      <c r="Z3159">
        <v>0</v>
      </c>
      <c r="AA3159">
        <v>0</v>
      </c>
      <c r="AB3159">
        <v>0</v>
      </c>
      <c r="AC3159">
        <v>0</v>
      </c>
      <c r="AD3159" t="s">
        <v>32</v>
      </c>
      <c r="AE3159" s="23" t="s">
        <v>32</v>
      </c>
    </row>
    <row r="3160" spans="1:31" x14ac:dyDescent="0.25">
      <c r="A3160" t="s">
        <v>69</v>
      </c>
      <c r="B3160" t="s">
        <v>31</v>
      </c>
      <c r="C3160" t="s">
        <v>54</v>
      </c>
      <c r="D3160" t="s">
        <v>32</v>
      </c>
      <c r="E3160" t="s">
        <v>32</v>
      </c>
      <c r="F3160">
        <v>0</v>
      </c>
      <c r="G3160" t="s">
        <v>15</v>
      </c>
      <c r="H3160">
        <v>0</v>
      </c>
      <c r="I3160">
        <v>1</v>
      </c>
      <c r="J3160" t="s">
        <v>32</v>
      </c>
      <c r="K3160" t="s">
        <v>32</v>
      </c>
      <c r="L3160" t="s">
        <v>32</v>
      </c>
      <c r="M3160" t="s">
        <v>32</v>
      </c>
      <c r="N3160" t="s">
        <v>32</v>
      </c>
      <c r="O3160">
        <v>1</v>
      </c>
      <c r="P3160" t="s">
        <v>32</v>
      </c>
      <c r="Q3160" t="s">
        <v>32</v>
      </c>
      <c r="R3160" t="s">
        <v>32</v>
      </c>
      <c r="S3160" t="s">
        <v>32</v>
      </c>
      <c r="T3160" t="s">
        <v>32</v>
      </c>
      <c r="U3160" t="s">
        <v>3819</v>
      </c>
      <c r="V3160">
        <v>0</v>
      </c>
      <c r="W3160">
        <v>1</v>
      </c>
      <c r="X3160" t="s">
        <v>32</v>
      </c>
      <c r="Y3160" t="s">
        <v>71</v>
      </c>
      <c r="Z3160">
        <v>0</v>
      </c>
      <c r="AA3160">
        <v>0</v>
      </c>
      <c r="AB3160">
        <v>0</v>
      </c>
      <c r="AC3160">
        <v>0</v>
      </c>
      <c r="AD3160" t="s">
        <v>32</v>
      </c>
      <c r="AE3160" s="23" t="s">
        <v>32</v>
      </c>
    </row>
    <row r="3161" spans="1:31" x14ac:dyDescent="0.25">
      <c r="A3161" t="s">
        <v>69</v>
      </c>
      <c r="B3161" t="s">
        <v>79</v>
      </c>
      <c r="C3161" t="s">
        <v>54</v>
      </c>
      <c r="D3161" t="s">
        <v>32</v>
      </c>
      <c r="E3161" t="s">
        <v>32</v>
      </c>
      <c r="F3161">
        <v>0</v>
      </c>
      <c r="G3161" t="s">
        <v>15</v>
      </c>
      <c r="H3161">
        <v>0</v>
      </c>
      <c r="I3161">
        <v>1</v>
      </c>
      <c r="J3161" t="s">
        <v>32</v>
      </c>
      <c r="K3161" t="s">
        <v>32</v>
      </c>
      <c r="L3161" t="s">
        <v>32</v>
      </c>
      <c r="M3161" t="s">
        <v>32</v>
      </c>
      <c r="N3161" t="s">
        <v>32</v>
      </c>
      <c r="O3161">
        <v>1</v>
      </c>
      <c r="P3161" t="s">
        <v>32</v>
      </c>
      <c r="Q3161" t="s">
        <v>32</v>
      </c>
      <c r="R3161" t="s">
        <v>32</v>
      </c>
      <c r="S3161" t="s">
        <v>32</v>
      </c>
      <c r="T3161" t="s">
        <v>32</v>
      </c>
      <c r="U3161" t="s">
        <v>3819</v>
      </c>
      <c r="V3161">
        <v>0</v>
      </c>
      <c r="W3161">
        <v>1</v>
      </c>
      <c r="X3161" t="s">
        <v>32</v>
      </c>
      <c r="Y3161" t="s">
        <v>71</v>
      </c>
      <c r="Z3161">
        <v>0</v>
      </c>
      <c r="AA3161">
        <v>0</v>
      </c>
      <c r="AB3161">
        <v>0</v>
      </c>
      <c r="AC3161">
        <v>0</v>
      </c>
      <c r="AD3161" t="s">
        <v>32</v>
      </c>
      <c r="AE3161" s="23" t="s">
        <v>32</v>
      </c>
    </row>
    <row r="3162" spans="1:31" x14ac:dyDescent="0.25">
      <c r="A3162" t="s">
        <v>69</v>
      </c>
      <c r="B3162" t="s">
        <v>79</v>
      </c>
      <c r="C3162" t="s">
        <v>54</v>
      </c>
      <c r="D3162" t="s">
        <v>32</v>
      </c>
      <c r="E3162" t="s">
        <v>32</v>
      </c>
      <c r="F3162">
        <v>3</v>
      </c>
      <c r="G3162" t="s">
        <v>15</v>
      </c>
      <c r="H3162">
        <v>0</v>
      </c>
      <c r="I3162">
        <v>1</v>
      </c>
      <c r="J3162" t="s">
        <v>32</v>
      </c>
      <c r="K3162" t="s">
        <v>32</v>
      </c>
      <c r="L3162" t="s">
        <v>32</v>
      </c>
      <c r="M3162" t="s">
        <v>32</v>
      </c>
      <c r="N3162" t="s">
        <v>32</v>
      </c>
      <c r="O3162">
        <v>1</v>
      </c>
      <c r="P3162" t="s">
        <v>32</v>
      </c>
      <c r="Q3162" t="s">
        <v>32</v>
      </c>
      <c r="R3162" t="s">
        <v>32</v>
      </c>
      <c r="S3162" t="s">
        <v>32</v>
      </c>
      <c r="T3162" t="s">
        <v>32</v>
      </c>
      <c r="U3162" t="s">
        <v>3819</v>
      </c>
      <c r="V3162">
        <v>0</v>
      </c>
      <c r="W3162">
        <v>1</v>
      </c>
      <c r="X3162" t="s">
        <v>32</v>
      </c>
      <c r="Y3162" t="s">
        <v>71</v>
      </c>
      <c r="Z3162">
        <v>0</v>
      </c>
      <c r="AA3162">
        <v>0</v>
      </c>
      <c r="AB3162">
        <v>0</v>
      </c>
      <c r="AC3162">
        <v>0</v>
      </c>
      <c r="AD3162" t="s">
        <v>32</v>
      </c>
      <c r="AE3162" s="23" t="s">
        <v>32</v>
      </c>
    </row>
    <row r="3163" spans="1:31" x14ac:dyDescent="0.25">
      <c r="A3163" t="s">
        <v>69</v>
      </c>
      <c r="B3163" t="s">
        <v>79</v>
      </c>
      <c r="C3163" t="s">
        <v>54</v>
      </c>
      <c r="D3163" t="s">
        <v>32</v>
      </c>
      <c r="E3163" t="s">
        <v>32</v>
      </c>
      <c r="F3163">
        <v>0</v>
      </c>
      <c r="G3163" t="s">
        <v>15</v>
      </c>
      <c r="H3163">
        <v>0</v>
      </c>
      <c r="I3163">
        <v>1</v>
      </c>
      <c r="J3163" t="s">
        <v>32</v>
      </c>
      <c r="K3163" t="s">
        <v>32</v>
      </c>
      <c r="L3163" t="s">
        <v>32</v>
      </c>
      <c r="M3163" t="s">
        <v>32</v>
      </c>
      <c r="N3163" t="s">
        <v>32</v>
      </c>
      <c r="O3163">
        <v>1</v>
      </c>
      <c r="P3163" t="s">
        <v>32</v>
      </c>
      <c r="Q3163" t="s">
        <v>32</v>
      </c>
      <c r="R3163" t="s">
        <v>32</v>
      </c>
      <c r="S3163" t="s">
        <v>32</v>
      </c>
      <c r="T3163" t="s">
        <v>32</v>
      </c>
      <c r="U3163" t="s">
        <v>3819</v>
      </c>
      <c r="V3163">
        <v>0</v>
      </c>
      <c r="W3163">
        <v>1</v>
      </c>
      <c r="X3163" t="s">
        <v>32</v>
      </c>
      <c r="Y3163" t="s">
        <v>71</v>
      </c>
      <c r="Z3163">
        <v>0</v>
      </c>
      <c r="AA3163">
        <v>0</v>
      </c>
      <c r="AB3163">
        <v>0</v>
      </c>
      <c r="AC3163">
        <v>0</v>
      </c>
      <c r="AD3163" t="s">
        <v>32</v>
      </c>
      <c r="AE3163" s="23" t="s">
        <v>32</v>
      </c>
    </row>
    <row r="3164" spans="1:31" x14ac:dyDescent="0.25">
      <c r="A3164" t="s">
        <v>69</v>
      </c>
      <c r="B3164" t="s">
        <v>79</v>
      </c>
      <c r="C3164" t="s">
        <v>54</v>
      </c>
      <c r="D3164" t="s">
        <v>32</v>
      </c>
      <c r="E3164" t="s">
        <v>32</v>
      </c>
      <c r="F3164">
        <v>0</v>
      </c>
      <c r="G3164" t="s">
        <v>15</v>
      </c>
      <c r="H3164">
        <v>0</v>
      </c>
      <c r="I3164">
        <v>1</v>
      </c>
      <c r="J3164" t="s">
        <v>32</v>
      </c>
      <c r="K3164" t="s">
        <v>32</v>
      </c>
      <c r="L3164" t="s">
        <v>32</v>
      </c>
      <c r="M3164" t="s">
        <v>32</v>
      </c>
      <c r="N3164" t="s">
        <v>32</v>
      </c>
      <c r="O3164">
        <v>1</v>
      </c>
      <c r="P3164" t="s">
        <v>32</v>
      </c>
      <c r="Q3164" t="s">
        <v>32</v>
      </c>
      <c r="R3164" t="s">
        <v>32</v>
      </c>
      <c r="S3164" t="s">
        <v>32</v>
      </c>
      <c r="T3164" t="s">
        <v>32</v>
      </c>
      <c r="U3164" t="s">
        <v>3819</v>
      </c>
      <c r="V3164">
        <v>0</v>
      </c>
      <c r="W3164">
        <v>1</v>
      </c>
      <c r="X3164" t="s">
        <v>32</v>
      </c>
      <c r="Y3164" t="s">
        <v>71</v>
      </c>
      <c r="Z3164">
        <v>0</v>
      </c>
      <c r="AA3164">
        <v>0</v>
      </c>
      <c r="AB3164">
        <v>0</v>
      </c>
      <c r="AC3164">
        <v>0</v>
      </c>
      <c r="AD3164" t="s">
        <v>32</v>
      </c>
      <c r="AE3164" s="23" t="s">
        <v>32</v>
      </c>
    </row>
    <row r="3165" spans="1:31" x14ac:dyDescent="0.25">
      <c r="A3165" t="s">
        <v>127</v>
      </c>
      <c r="B3165" t="s">
        <v>103</v>
      </c>
      <c r="C3165" t="s">
        <v>54</v>
      </c>
      <c r="D3165" t="s">
        <v>32</v>
      </c>
      <c r="E3165" t="s">
        <v>32</v>
      </c>
      <c r="F3165">
        <v>0</v>
      </c>
      <c r="G3165" t="s">
        <v>15</v>
      </c>
      <c r="H3165">
        <v>0</v>
      </c>
      <c r="I3165">
        <v>1</v>
      </c>
      <c r="J3165" t="s">
        <v>32</v>
      </c>
      <c r="K3165" t="s">
        <v>32</v>
      </c>
      <c r="L3165" t="s">
        <v>32</v>
      </c>
      <c r="M3165" t="s">
        <v>32</v>
      </c>
      <c r="N3165" t="s">
        <v>32</v>
      </c>
      <c r="O3165">
        <v>1</v>
      </c>
      <c r="P3165" t="s">
        <v>32</v>
      </c>
      <c r="Q3165" t="s">
        <v>32</v>
      </c>
      <c r="R3165" t="s">
        <v>32</v>
      </c>
      <c r="S3165" t="s">
        <v>32</v>
      </c>
      <c r="T3165" t="s">
        <v>32</v>
      </c>
      <c r="U3165" t="s">
        <v>3819</v>
      </c>
      <c r="V3165">
        <v>0</v>
      </c>
      <c r="W3165">
        <v>1</v>
      </c>
      <c r="X3165" t="s">
        <v>32</v>
      </c>
      <c r="Y3165" t="s">
        <v>71</v>
      </c>
      <c r="Z3165">
        <v>0</v>
      </c>
      <c r="AA3165">
        <v>0</v>
      </c>
      <c r="AB3165">
        <v>0</v>
      </c>
      <c r="AC3165">
        <v>0</v>
      </c>
      <c r="AD3165" t="s">
        <v>32</v>
      </c>
      <c r="AE3165" s="23" t="s">
        <v>32</v>
      </c>
    </row>
    <row r="3166" spans="1:31" x14ac:dyDescent="0.25">
      <c r="A3166" t="s">
        <v>76</v>
      </c>
      <c r="B3166" t="s">
        <v>103</v>
      </c>
      <c r="C3166" t="s">
        <v>54</v>
      </c>
      <c r="D3166" t="s">
        <v>32</v>
      </c>
      <c r="E3166" t="s">
        <v>32</v>
      </c>
      <c r="F3166">
        <v>0</v>
      </c>
      <c r="G3166" t="s">
        <v>15</v>
      </c>
      <c r="H3166">
        <v>0</v>
      </c>
      <c r="I3166">
        <v>1</v>
      </c>
      <c r="J3166" t="s">
        <v>44</v>
      </c>
      <c r="K3166">
        <v>1</v>
      </c>
      <c r="L3166" t="s">
        <v>73</v>
      </c>
      <c r="M3166">
        <v>1</v>
      </c>
      <c r="N3166">
        <v>0</v>
      </c>
      <c r="O3166">
        <v>1</v>
      </c>
      <c r="P3166" t="s">
        <v>32</v>
      </c>
      <c r="Q3166" t="s">
        <v>32</v>
      </c>
      <c r="R3166" t="s">
        <v>32</v>
      </c>
      <c r="S3166" t="s">
        <v>32</v>
      </c>
      <c r="T3166" t="s">
        <v>32</v>
      </c>
      <c r="U3166" t="s">
        <v>3819</v>
      </c>
      <c r="V3166">
        <v>0</v>
      </c>
      <c r="W3166">
        <v>1</v>
      </c>
      <c r="X3166" t="s">
        <v>32</v>
      </c>
      <c r="Y3166" t="s">
        <v>71</v>
      </c>
      <c r="Z3166">
        <v>0</v>
      </c>
      <c r="AA3166">
        <v>0</v>
      </c>
      <c r="AB3166">
        <v>0</v>
      </c>
      <c r="AC3166">
        <v>0</v>
      </c>
      <c r="AD3166" t="s">
        <v>32</v>
      </c>
      <c r="AE3166" s="23" t="s">
        <v>32</v>
      </c>
    </row>
    <row r="3167" spans="1:31" hidden="1" x14ac:dyDescent="0.25">
      <c r="A3167" t="s">
        <v>78</v>
      </c>
      <c r="B3167" t="s">
        <v>38</v>
      </c>
      <c r="C3167" t="s">
        <v>32</v>
      </c>
      <c r="D3167" t="s">
        <v>32</v>
      </c>
      <c r="E3167" t="s">
        <v>32</v>
      </c>
      <c r="F3167">
        <v>0</v>
      </c>
      <c r="G3167" t="s">
        <v>16</v>
      </c>
      <c r="H3167">
        <v>1</v>
      </c>
      <c r="I3167">
        <v>0</v>
      </c>
      <c r="J3167" t="s">
        <v>32</v>
      </c>
      <c r="K3167" t="s">
        <v>32</v>
      </c>
      <c r="L3167" t="s">
        <v>32</v>
      </c>
      <c r="M3167" t="s">
        <v>32</v>
      </c>
      <c r="N3167" t="s">
        <v>32</v>
      </c>
      <c r="O3167">
        <v>1</v>
      </c>
      <c r="P3167" t="s">
        <v>32</v>
      </c>
      <c r="Q3167" t="s">
        <v>32</v>
      </c>
      <c r="R3167" t="s">
        <v>32</v>
      </c>
      <c r="S3167" t="s">
        <v>32</v>
      </c>
      <c r="T3167" t="s">
        <v>32</v>
      </c>
      <c r="U3167" t="s">
        <v>3819</v>
      </c>
      <c r="V3167">
        <v>1</v>
      </c>
      <c r="W3167">
        <v>0</v>
      </c>
      <c r="X3167" t="s">
        <v>32</v>
      </c>
      <c r="Y3167" t="s">
        <v>71</v>
      </c>
      <c r="Z3167">
        <v>0</v>
      </c>
      <c r="AA3167">
        <v>0</v>
      </c>
      <c r="AB3167">
        <v>0</v>
      </c>
      <c r="AC3167">
        <v>0</v>
      </c>
      <c r="AD3167" t="s">
        <v>32</v>
      </c>
      <c r="AE3167" s="23" t="s">
        <v>32</v>
      </c>
    </row>
    <row r="3168" spans="1:31" hidden="1" x14ac:dyDescent="0.25">
      <c r="A3168" t="s">
        <v>78</v>
      </c>
      <c r="B3168" t="s">
        <v>145</v>
      </c>
      <c r="C3168" t="s">
        <v>32</v>
      </c>
      <c r="D3168" t="s">
        <v>32</v>
      </c>
      <c r="E3168" t="s">
        <v>32</v>
      </c>
      <c r="F3168">
        <v>0</v>
      </c>
      <c r="G3168" t="s">
        <v>16</v>
      </c>
      <c r="H3168">
        <v>1</v>
      </c>
      <c r="I3168">
        <v>0</v>
      </c>
      <c r="J3168" t="s">
        <v>32</v>
      </c>
      <c r="K3168" t="s">
        <v>32</v>
      </c>
      <c r="L3168" t="s">
        <v>32</v>
      </c>
      <c r="M3168" t="s">
        <v>32</v>
      </c>
      <c r="N3168" t="s">
        <v>32</v>
      </c>
      <c r="O3168">
        <v>1</v>
      </c>
      <c r="P3168" t="s">
        <v>32</v>
      </c>
      <c r="Q3168" t="s">
        <v>32</v>
      </c>
      <c r="R3168" t="s">
        <v>32</v>
      </c>
      <c r="S3168" t="s">
        <v>32</v>
      </c>
      <c r="T3168" t="s">
        <v>32</v>
      </c>
      <c r="U3168" t="s">
        <v>3819</v>
      </c>
      <c r="V3168">
        <v>1</v>
      </c>
      <c r="W3168">
        <v>0</v>
      </c>
      <c r="X3168" t="s">
        <v>32</v>
      </c>
      <c r="Y3168" t="s">
        <v>71</v>
      </c>
      <c r="Z3168">
        <v>0</v>
      </c>
      <c r="AA3168">
        <v>0</v>
      </c>
      <c r="AB3168">
        <v>0</v>
      </c>
      <c r="AC3168">
        <v>0</v>
      </c>
      <c r="AD3168" t="s">
        <v>32</v>
      </c>
      <c r="AE3168" s="23" t="s">
        <v>32</v>
      </c>
    </row>
    <row r="3169" spans="1:31" x14ac:dyDescent="0.25">
      <c r="A3169" t="s">
        <v>76</v>
      </c>
      <c r="B3169" t="s">
        <v>3889</v>
      </c>
      <c r="C3169" t="s">
        <v>54</v>
      </c>
      <c r="D3169" t="s">
        <v>32</v>
      </c>
      <c r="E3169" t="s">
        <v>32</v>
      </c>
      <c r="F3169">
        <v>6</v>
      </c>
      <c r="G3169" t="s">
        <v>15</v>
      </c>
      <c r="H3169">
        <v>0</v>
      </c>
      <c r="I3169">
        <v>1</v>
      </c>
      <c r="J3169" t="s">
        <v>32</v>
      </c>
      <c r="K3169" t="s">
        <v>32</v>
      </c>
      <c r="L3169" t="s">
        <v>32</v>
      </c>
      <c r="M3169" t="s">
        <v>32</v>
      </c>
      <c r="N3169" t="s">
        <v>32</v>
      </c>
      <c r="O3169">
        <v>1</v>
      </c>
      <c r="P3169" t="s">
        <v>32</v>
      </c>
      <c r="Q3169" t="s">
        <v>32</v>
      </c>
      <c r="R3169" t="s">
        <v>32</v>
      </c>
      <c r="S3169" t="s">
        <v>32</v>
      </c>
      <c r="T3169" t="s">
        <v>32</v>
      </c>
      <c r="U3169" t="s">
        <v>3819</v>
      </c>
      <c r="V3169">
        <v>0</v>
      </c>
      <c r="W3169">
        <v>1</v>
      </c>
      <c r="X3169" t="s">
        <v>32</v>
      </c>
      <c r="Y3169" t="s">
        <v>71</v>
      </c>
      <c r="Z3169">
        <v>0</v>
      </c>
      <c r="AA3169">
        <v>0</v>
      </c>
      <c r="AB3169">
        <v>0</v>
      </c>
      <c r="AC3169">
        <v>0</v>
      </c>
      <c r="AD3169" t="s">
        <v>32</v>
      </c>
      <c r="AE3169" s="23" t="s">
        <v>32</v>
      </c>
    </row>
    <row r="3170" spans="1:31" hidden="1" x14ac:dyDescent="0.25">
      <c r="A3170" t="s">
        <v>78</v>
      </c>
      <c r="B3170" t="s">
        <v>38</v>
      </c>
      <c r="C3170" t="s">
        <v>32</v>
      </c>
      <c r="D3170" t="s">
        <v>32</v>
      </c>
      <c r="E3170" t="s">
        <v>32</v>
      </c>
      <c r="F3170">
        <v>0</v>
      </c>
      <c r="G3170" t="s">
        <v>16</v>
      </c>
      <c r="H3170">
        <v>1</v>
      </c>
      <c r="I3170">
        <v>0</v>
      </c>
      <c r="J3170" t="s">
        <v>32</v>
      </c>
      <c r="K3170" t="s">
        <v>32</v>
      </c>
      <c r="L3170" t="s">
        <v>32</v>
      </c>
      <c r="M3170" t="s">
        <v>32</v>
      </c>
      <c r="N3170" t="s">
        <v>32</v>
      </c>
      <c r="O3170">
        <v>1</v>
      </c>
      <c r="P3170" t="s">
        <v>32</v>
      </c>
      <c r="Q3170" t="s">
        <v>32</v>
      </c>
      <c r="R3170" t="s">
        <v>32</v>
      </c>
      <c r="S3170" t="s">
        <v>32</v>
      </c>
      <c r="T3170" t="s">
        <v>32</v>
      </c>
      <c r="U3170" t="s">
        <v>3819</v>
      </c>
      <c r="V3170">
        <v>1</v>
      </c>
      <c r="W3170">
        <v>0</v>
      </c>
      <c r="X3170" t="s">
        <v>32</v>
      </c>
      <c r="Y3170" t="s">
        <v>80</v>
      </c>
      <c r="Z3170">
        <v>0</v>
      </c>
      <c r="AA3170">
        <v>0</v>
      </c>
      <c r="AB3170">
        <v>0</v>
      </c>
      <c r="AC3170">
        <v>0</v>
      </c>
      <c r="AD3170" t="s">
        <v>32</v>
      </c>
      <c r="AE3170" s="23" t="s">
        <v>32</v>
      </c>
    </row>
    <row r="3171" spans="1:31" hidden="1" x14ac:dyDescent="0.25">
      <c r="A3171" t="s">
        <v>78</v>
      </c>
      <c r="B3171" t="s">
        <v>43</v>
      </c>
      <c r="C3171" t="s">
        <v>32</v>
      </c>
      <c r="D3171" t="s">
        <v>32</v>
      </c>
      <c r="E3171" t="s">
        <v>32</v>
      </c>
      <c r="F3171">
        <v>0</v>
      </c>
      <c r="G3171" t="s">
        <v>16</v>
      </c>
      <c r="H3171">
        <v>1</v>
      </c>
      <c r="I3171">
        <v>0</v>
      </c>
      <c r="J3171" t="s">
        <v>32</v>
      </c>
      <c r="K3171" t="s">
        <v>32</v>
      </c>
      <c r="L3171" t="s">
        <v>32</v>
      </c>
      <c r="M3171" t="s">
        <v>32</v>
      </c>
      <c r="N3171" t="s">
        <v>32</v>
      </c>
      <c r="O3171">
        <v>1</v>
      </c>
      <c r="P3171" t="s">
        <v>32</v>
      </c>
      <c r="Q3171" t="s">
        <v>32</v>
      </c>
      <c r="R3171" t="s">
        <v>32</v>
      </c>
      <c r="S3171" t="s">
        <v>32</v>
      </c>
      <c r="T3171" t="s">
        <v>32</v>
      </c>
      <c r="U3171" t="s">
        <v>3819</v>
      </c>
      <c r="V3171">
        <v>1</v>
      </c>
      <c r="W3171">
        <v>0</v>
      </c>
      <c r="X3171" t="s">
        <v>32</v>
      </c>
      <c r="Y3171" t="s">
        <v>71</v>
      </c>
      <c r="Z3171">
        <v>0</v>
      </c>
      <c r="AA3171">
        <v>0</v>
      </c>
      <c r="AB3171">
        <v>0</v>
      </c>
      <c r="AC3171">
        <v>0</v>
      </c>
      <c r="AD3171" t="s">
        <v>32</v>
      </c>
      <c r="AE3171" s="23" t="s">
        <v>32</v>
      </c>
    </row>
    <row r="3172" spans="1:31" x14ac:dyDescent="0.25">
      <c r="A3172" t="s">
        <v>76</v>
      </c>
      <c r="B3172" t="s">
        <v>31</v>
      </c>
      <c r="C3172" t="s">
        <v>54</v>
      </c>
      <c r="D3172" t="s">
        <v>32</v>
      </c>
      <c r="E3172" t="s">
        <v>32</v>
      </c>
      <c r="F3172">
        <v>0</v>
      </c>
      <c r="G3172" t="s">
        <v>15</v>
      </c>
      <c r="H3172">
        <v>0</v>
      </c>
      <c r="I3172">
        <v>1</v>
      </c>
      <c r="J3172" t="s">
        <v>44</v>
      </c>
      <c r="K3172">
        <v>1</v>
      </c>
      <c r="L3172" t="s">
        <v>45</v>
      </c>
      <c r="M3172">
        <v>0</v>
      </c>
      <c r="N3172">
        <v>1</v>
      </c>
      <c r="O3172">
        <v>1</v>
      </c>
      <c r="P3172" t="s">
        <v>32</v>
      </c>
      <c r="Q3172" t="s">
        <v>32</v>
      </c>
      <c r="R3172" t="s">
        <v>32</v>
      </c>
      <c r="S3172" t="s">
        <v>32</v>
      </c>
      <c r="T3172" t="s">
        <v>32</v>
      </c>
      <c r="U3172" t="s">
        <v>3819</v>
      </c>
      <c r="V3172">
        <v>0</v>
      </c>
      <c r="W3172">
        <v>1</v>
      </c>
      <c r="X3172" t="s">
        <v>32</v>
      </c>
      <c r="Y3172" t="s">
        <v>71</v>
      </c>
      <c r="Z3172">
        <v>0</v>
      </c>
      <c r="AA3172">
        <v>0</v>
      </c>
      <c r="AB3172">
        <v>0</v>
      </c>
      <c r="AC3172">
        <v>0</v>
      </c>
      <c r="AD3172" t="s">
        <v>32</v>
      </c>
      <c r="AE3172" s="23" t="s">
        <v>32</v>
      </c>
    </row>
    <row r="3173" spans="1:31" x14ac:dyDescent="0.25">
      <c r="A3173" t="s">
        <v>78</v>
      </c>
      <c r="B3173" t="s">
        <v>106</v>
      </c>
      <c r="C3173" t="s">
        <v>54</v>
      </c>
      <c r="D3173" t="s">
        <v>32</v>
      </c>
      <c r="E3173" t="s">
        <v>32</v>
      </c>
      <c r="F3173">
        <v>2</v>
      </c>
      <c r="G3173" t="s">
        <v>15</v>
      </c>
      <c r="H3173">
        <v>0</v>
      </c>
      <c r="I3173">
        <v>1</v>
      </c>
      <c r="J3173" t="s">
        <v>32</v>
      </c>
      <c r="K3173" t="s">
        <v>32</v>
      </c>
      <c r="L3173" t="s">
        <v>32</v>
      </c>
      <c r="M3173" t="s">
        <v>32</v>
      </c>
      <c r="N3173" t="s">
        <v>32</v>
      </c>
      <c r="O3173">
        <v>1</v>
      </c>
      <c r="P3173" t="s">
        <v>32</v>
      </c>
      <c r="Q3173" t="s">
        <v>32</v>
      </c>
      <c r="R3173" t="s">
        <v>32</v>
      </c>
      <c r="S3173" t="s">
        <v>32</v>
      </c>
      <c r="T3173" t="s">
        <v>32</v>
      </c>
      <c r="U3173" t="s">
        <v>3819</v>
      </c>
      <c r="V3173">
        <v>0</v>
      </c>
      <c r="W3173">
        <v>1</v>
      </c>
      <c r="X3173" t="s">
        <v>32</v>
      </c>
      <c r="Y3173" t="s">
        <v>71</v>
      </c>
      <c r="Z3173">
        <v>0</v>
      </c>
      <c r="AA3173">
        <v>0</v>
      </c>
      <c r="AB3173">
        <v>0</v>
      </c>
      <c r="AC3173">
        <v>0</v>
      </c>
      <c r="AD3173" t="s">
        <v>32</v>
      </c>
      <c r="AE3173" s="23" t="s">
        <v>32</v>
      </c>
    </row>
    <row r="3174" spans="1:31" x14ac:dyDescent="0.25">
      <c r="A3174" t="s">
        <v>78</v>
      </c>
      <c r="B3174" t="s">
        <v>106</v>
      </c>
      <c r="C3174" t="s">
        <v>54</v>
      </c>
      <c r="D3174" t="s">
        <v>32</v>
      </c>
      <c r="E3174" t="s">
        <v>32</v>
      </c>
      <c r="F3174">
        <v>0</v>
      </c>
      <c r="G3174" t="s">
        <v>15</v>
      </c>
      <c r="H3174">
        <v>0</v>
      </c>
      <c r="I3174">
        <v>1</v>
      </c>
      <c r="J3174" t="s">
        <v>44</v>
      </c>
      <c r="K3174">
        <v>1</v>
      </c>
      <c r="L3174" t="s">
        <v>73</v>
      </c>
      <c r="M3174">
        <v>1</v>
      </c>
      <c r="N3174">
        <v>0</v>
      </c>
      <c r="O3174">
        <v>1</v>
      </c>
      <c r="P3174" t="s">
        <v>32</v>
      </c>
      <c r="Q3174" t="s">
        <v>32</v>
      </c>
      <c r="R3174" t="s">
        <v>32</v>
      </c>
      <c r="S3174" t="s">
        <v>32</v>
      </c>
      <c r="T3174" t="s">
        <v>32</v>
      </c>
      <c r="U3174" t="s">
        <v>3819</v>
      </c>
      <c r="V3174">
        <v>0</v>
      </c>
      <c r="W3174">
        <v>1</v>
      </c>
      <c r="X3174" t="s">
        <v>32</v>
      </c>
      <c r="Y3174" t="s">
        <v>71</v>
      </c>
      <c r="Z3174">
        <v>0</v>
      </c>
      <c r="AA3174">
        <v>0</v>
      </c>
      <c r="AB3174">
        <v>0</v>
      </c>
      <c r="AC3174">
        <v>0</v>
      </c>
      <c r="AD3174" t="s">
        <v>32</v>
      </c>
      <c r="AE3174" s="23" t="s">
        <v>32</v>
      </c>
    </row>
    <row r="3175" spans="1:31" x14ac:dyDescent="0.25">
      <c r="A3175" t="s">
        <v>78</v>
      </c>
      <c r="B3175" t="s">
        <v>139</v>
      </c>
      <c r="C3175" t="s">
        <v>56</v>
      </c>
      <c r="D3175" t="s">
        <v>32</v>
      </c>
      <c r="E3175" t="s">
        <v>32</v>
      </c>
      <c r="F3175">
        <v>0</v>
      </c>
      <c r="G3175" t="s">
        <v>15</v>
      </c>
      <c r="H3175">
        <v>0</v>
      </c>
      <c r="I3175">
        <v>1</v>
      </c>
      <c r="J3175" t="s">
        <v>32</v>
      </c>
      <c r="K3175" t="s">
        <v>32</v>
      </c>
      <c r="L3175" t="s">
        <v>32</v>
      </c>
      <c r="M3175" t="s">
        <v>32</v>
      </c>
      <c r="N3175" t="s">
        <v>32</v>
      </c>
      <c r="O3175">
        <v>1</v>
      </c>
      <c r="P3175" t="s">
        <v>32</v>
      </c>
      <c r="Q3175" t="s">
        <v>32</v>
      </c>
      <c r="R3175" t="s">
        <v>32</v>
      </c>
      <c r="S3175" t="s">
        <v>32</v>
      </c>
      <c r="T3175" t="s">
        <v>32</v>
      </c>
      <c r="U3175" t="s">
        <v>3819</v>
      </c>
      <c r="V3175">
        <v>0</v>
      </c>
      <c r="W3175">
        <v>1</v>
      </c>
      <c r="X3175" t="s">
        <v>32</v>
      </c>
      <c r="Y3175" t="s">
        <v>71</v>
      </c>
      <c r="Z3175">
        <v>0</v>
      </c>
      <c r="AA3175">
        <v>0</v>
      </c>
      <c r="AB3175">
        <v>0</v>
      </c>
      <c r="AC3175">
        <v>0</v>
      </c>
      <c r="AD3175" t="s">
        <v>32</v>
      </c>
      <c r="AE3175" s="23" t="s">
        <v>32</v>
      </c>
    </row>
    <row r="3176" spans="1:31" x14ac:dyDescent="0.25">
      <c r="A3176" t="s">
        <v>78</v>
      </c>
      <c r="B3176" t="s">
        <v>139</v>
      </c>
      <c r="C3176" t="s">
        <v>56</v>
      </c>
      <c r="D3176" t="s">
        <v>32</v>
      </c>
      <c r="E3176" t="s">
        <v>32</v>
      </c>
      <c r="F3176">
        <v>0</v>
      </c>
      <c r="G3176" t="s">
        <v>15</v>
      </c>
      <c r="H3176">
        <v>0</v>
      </c>
      <c r="I3176">
        <v>1</v>
      </c>
      <c r="J3176" t="s">
        <v>32</v>
      </c>
      <c r="K3176" t="s">
        <v>32</v>
      </c>
      <c r="L3176" t="s">
        <v>32</v>
      </c>
      <c r="M3176" t="s">
        <v>32</v>
      </c>
      <c r="N3176" t="s">
        <v>32</v>
      </c>
      <c r="O3176">
        <v>1</v>
      </c>
      <c r="P3176" t="s">
        <v>32</v>
      </c>
      <c r="Q3176" t="s">
        <v>32</v>
      </c>
      <c r="R3176" t="s">
        <v>32</v>
      </c>
      <c r="S3176" t="s">
        <v>32</v>
      </c>
      <c r="T3176" t="s">
        <v>32</v>
      </c>
      <c r="U3176" t="s">
        <v>3819</v>
      </c>
      <c r="V3176">
        <v>0</v>
      </c>
      <c r="W3176">
        <v>1</v>
      </c>
      <c r="X3176" t="s">
        <v>32</v>
      </c>
      <c r="Y3176" t="s">
        <v>71</v>
      </c>
      <c r="Z3176">
        <v>0</v>
      </c>
      <c r="AA3176">
        <v>0</v>
      </c>
      <c r="AB3176">
        <v>0</v>
      </c>
      <c r="AC3176">
        <v>0</v>
      </c>
      <c r="AD3176" t="s">
        <v>32</v>
      </c>
      <c r="AE3176" s="23" t="s">
        <v>32</v>
      </c>
    </row>
    <row r="3177" spans="1:31" hidden="1" x14ac:dyDescent="0.25">
      <c r="A3177" t="s">
        <v>78</v>
      </c>
      <c r="B3177" t="s">
        <v>109</v>
      </c>
      <c r="C3177" t="s">
        <v>32</v>
      </c>
      <c r="D3177" t="s">
        <v>32</v>
      </c>
      <c r="E3177" t="s">
        <v>32</v>
      </c>
      <c r="F3177">
        <v>0</v>
      </c>
      <c r="G3177" t="s">
        <v>16</v>
      </c>
      <c r="H3177">
        <v>1</v>
      </c>
      <c r="I3177">
        <v>0</v>
      </c>
      <c r="J3177" t="s">
        <v>32</v>
      </c>
      <c r="K3177" t="s">
        <v>32</v>
      </c>
      <c r="L3177" t="s">
        <v>32</v>
      </c>
      <c r="M3177" t="s">
        <v>32</v>
      </c>
      <c r="N3177" t="s">
        <v>32</v>
      </c>
      <c r="O3177">
        <v>1</v>
      </c>
      <c r="P3177" t="s">
        <v>32</v>
      </c>
      <c r="Q3177" t="s">
        <v>32</v>
      </c>
      <c r="R3177" t="s">
        <v>32</v>
      </c>
      <c r="S3177" t="s">
        <v>32</v>
      </c>
      <c r="T3177" t="s">
        <v>32</v>
      </c>
      <c r="U3177" t="s">
        <v>3819</v>
      </c>
      <c r="V3177">
        <v>1</v>
      </c>
      <c r="W3177">
        <v>0</v>
      </c>
      <c r="X3177" t="s">
        <v>32</v>
      </c>
      <c r="Y3177" t="s">
        <v>71</v>
      </c>
      <c r="Z3177">
        <v>0</v>
      </c>
      <c r="AA3177">
        <v>0</v>
      </c>
      <c r="AB3177">
        <v>0</v>
      </c>
      <c r="AC3177">
        <v>0</v>
      </c>
      <c r="AD3177" t="s">
        <v>32</v>
      </c>
      <c r="AE3177" s="23" t="s">
        <v>32</v>
      </c>
    </row>
    <row r="3178" spans="1:31" x14ac:dyDescent="0.25">
      <c r="A3178" t="s">
        <v>123</v>
      </c>
      <c r="B3178" t="s">
        <v>52</v>
      </c>
      <c r="C3178" t="s">
        <v>56</v>
      </c>
      <c r="D3178" t="s">
        <v>32</v>
      </c>
      <c r="E3178" t="s">
        <v>32</v>
      </c>
      <c r="F3178">
        <v>0</v>
      </c>
      <c r="G3178" t="s">
        <v>15</v>
      </c>
      <c r="H3178">
        <v>0</v>
      </c>
      <c r="I3178">
        <v>1</v>
      </c>
      <c r="J3178" t="s">
        <v>32</v>
      </c>
      <c r="K3178" t="s">
        <v>32</v>
      </c>
      <c r="L3178" t="s">
        <v>32</v>
      </c>
      <c r="M3178" t="s">
        <v>32</v>
      </c>
      <c r="N3178" t="s">
        <v>32</v>
      </c>
      <c r="O3178">
        <v>1</v>
      </c>
      <c r="P3178" t="s">
        <v>32</v>
      </c>
      <c r="Q3178" t="s">
        <v>32</v>
      </c>
      <c r="R3178" t="s">
        <v>32</v>
      </c>
      <c r="S3178" t="s">
        <v>32</v>
      </c>
      <c r="T3178" t="s">
        <v>32</v>
      </c>
      <c r="U3178" t="s">
        <v>3819</v>
      </c>
      <c r="V3178">
        <v>0</v>
      </c>
      <c r="W3178">
        <v>1</v>
      </c>
      <c r="X3178" t="s">
        <v>32</v>
      </c>
      <c r="Y3178" t="s">
        <v>71</v>
      </c>
      <c r="Z3178">
        <v>0</v>
      </c>
      <c r="AA3178">
        <v>0</v>
      </c>
      <c r="AB3178">
        <v>0</v>
      </c>
      <c r="AC3178">
        <v>0</v>
      </c>
      <c r="AD3178" t="s">
        <v>32</v>
      </c>
      <c r="AE3178" s="23" t="s">
        <v>32</v>
      </c>
    </row>
    <row r="3179" spans="1:31" hidden="1" x14ac:dyDescent="0.25">
      <c r="A3179" t="s">
        <v>69</v>
      </c>
      <c r="B3179" t="s">
        <v>38</v>
      </c>
      <c r="C3179" t="s">
        <v>32</v>
      </c>
      <c r="D3179" t="s">
        <v>32</v>
      </c>
      <c r="E3179" t="s">
        <v>32</v>
      </c>
      <c r="F3179">
        <v>0</v>
      </c>
      <c r="G3179" t="s">
        <v>16</v>
      </c>
      <c r="H3179">
        <v>1</v>
      </c>
      <c r="I3179">
        <v>0</v>
      </c>
      <c r="J3179" t="s">
        <v>32</v>
      </c>
      <c r="K3179" t="s">
        <v>32</v>
      </c>
      <c r="L3179" t="s">
        <v>32</v>
      </c>
      <c r="M3179" t="s">
        <v>32</v>
      </c>
      <c r="N3179" t="s">
        <v>32</v>
      </c>
      <c r="O3179">
        <v>1</v>
      </c>
      <c r="P3179" t="s">
        <v>32</v>
      </c>
      <c r="Q3179" t="s">
        <v>32</v>
      </c>
      <c r="R3179" t="s">
        <v>32</v>
      </c>
      <c r="S3179" t="s">
        <v>32</v>
      </c>
      <c r="T3179" t="s">
        <v>32</v>
      </c>
      <c r="U3179" t="s">
        <v>3819</v>
      </c>
      <c r="V3179">
        <v>1</v>
      </c>
      <c r="W3179">
        <v>0</v>
      </c>
      <c r="X3179" t="s">
        <v>32</v>
      </c>
      <c r="Y3179" t="s">
        <v>71</v>
      </c>
      <c r="Z3179">
        <v>0</v>
      </c>
      <c r="AA3179">
        <v>0</v>
      </c>
      <c r="AB3179">
        <v>0</v>
      </c>
      <c r="AC3179">
        <v>0</v>
      </c>
      <c r="AD3179" t="s">
        <v>32</v>
      </c>
      <c r="AE3179" s="23" t="s">
        <v>32</v>
      </c>
    </row>
    <row r="3180" spans="1:31" hidden="1" x14ac:dyDescent="0.25">
      <c r="A3180" t="s">
        <v>76</v>
      </c>
      <c r="B3180" t="s">
        <v>103</v>
      </c>
      <c r="C3180" t="s">
        <v>32</v>
      </c>
      <c r="D3180" t="s">
        <v>32</v>
      </c>
      <c r="E3180" t="s">
        <v>32</v>
      </c>
      <c r="F3180">
        <v>2</v>
      </c>
      <c r="G3180" t="s">
        <v>16</v>
      </c>
      <c r="H3180">
        <v>1</v>
      </c>
      <c r="I3180">
        <v>0</v>
      </c>
      <c r="J3180" t="s">
        <v>32</v>
      </c>
      <c r="K3180" t="s">
        <v>32</v>
      </c>
      <c r="L3180" t="s">
        <v>32</v>
      </c>
      <c r="M3180" t="s">
        <v>32</v>
      </c>
      <c r="N3180" t="s">
        <v>32</v>
      </c>
      <c r="O3180">
        <v>1</v>
      </c>
      <c r="P3180" t="s">
        <v>32</v>
      </c>
      <c r="Q3180" t="s">
        <v>32</v>
      </c>
      <c r="R3180" t="s">
        <v>32</v>
      </c>
      <c r="S3180" t="s">
        <v>32</v>
      </c>
      <c r="T3180" t="s">
        <v>32</v>
      </c>
      <c r="U3180" t="s">
        <v>3819</v>
      </c>
      <c r="V3180">
        <v>1</v>
      </c>
      <c r="W3180">
        <v>0</v>
      </c>
      <c r="X3180" t="s">
        <v>32</v>
      </c>
      <c r="Y3180" t="s">
        <v>80</v>
      </c>
      <c r="Z3180">
        <v>0</v>
      </c>
      <c r="AA3180">
        <v>0</v>
      </c>
      <c r="AB3180">
        <v>0</v>
      </c>
      <c r="AC3180">
        <v>0</v>
      </c>
      <c r="AD3180" t="s">
        <v>32</v>
      </c>
      <c r="AE3180" s="23" t="s">
        <v>32</v>
      </c>
    </row>
    <row r="3181" spans="1:31" hidden="1" x14ac:dyDescent="0.25">
      <c r="A3181" t="s">
        <v>76</v>
      </c>
      <c r="B3181" t="s">
        <v>38</v>
      </c>
      <c r="C3181" t="s">
        <v>32</v>
      </c>
      <c r="D3181" t="s">
        <v>32</v>
      </c>
      <c r="E3181" t="s">
        <v>32</v>
      </c>
      <c r="F3181">
        <v>0</v>
      </c>
      <c r="G3181" t="s">
        <v>16</v>
      </c>
      <c r="H3181">
        <v>1</v>
      </c>
      <c r="I3181">
        <v>0</v>
      </c>
      <c r="J3181" t="s">
        <v>32</v>
      </c>
      <c r="K3181" t="s">
        <v>32</v>
      </c>
      <c r="L3181" t="s">
        <v>32</v>
      </c>
      <c r="M3181" t="s">
        <v>32</v>
      </c>
      <c r="N3181" t="s">
        <v>32</v>
      </c>
      <c r="O3181">
        <v>1</v>
      </c>
      <c r="P3181" t="s">
        <v>32</v>
      </c>
      <c r="Q3181" t="s">
        <v>32</v>
      </c>
      <c r="R3181" t="s">
        <v>32</v>
      </c>
      <c r="S3181" t="s">
        <v>32</v>
      </c>
      <c r="T3181" t="s">
        <v>32</v>
      </c>
      <c r="U3181" t="s">
        <v>3819</v>
      </c>
      <c r="V3181">
        <v>1</v>
      </c>
      <c r="W3181">
        <v>0</v>
      </c>
      <c r="X3181" t="s">
        <v>32</v>
      </c>
      <c r="Y3181" t="s">
        <v>70</v>
      </c>
      <c r="Z3181">
        <v>0</v>
      </c>
      <c r="AA3181">
        <v>0</v>
      </c>
      <c r="AB3181">
        <v>0</v>
      </c>
      <c r="AC3181">
        <v>0</v>
      </c>
      <c r="AD3181" t="s">
        <v>32</v>
      </c>
      <c r="AE3181" s="23" t="s">
        <v>32</v>
      </c>
    </row>
    <row r="3182" spans="1:31" hidden="1" x14ac:dyDescent="0.25">
      <c r="A3182" t="s">
        <v>76</v>
      </c>
      <c r="B3182" t="s">
        <v>147</v>
      </c>
      <c r="C3182" t="s">
        <v>32</v>
      </c>
      <c r="D3182" t="s">
        <v>32</v>
      </c>
      <c r="E3182" t="s">
        <v>32</v>
      </c>
      <c r="F3182">
        <v>0</v>
      </c>
      <c r="G3182" t="s">
        <v>16</v>
      </c>
      <c r="H3182">
        <v>1</v>
      </c>
      <c r="I3182">
        <v>0</v>
      </c>
      <c r="J3182" t="s">
        <v>32</v>
      </c>
      <c r="K3182" t="s">
        <v>32</v>
      </c>
      <c r="L3182" t="s">
        <v>32</v>
      </c>
      <c r="M3182" t="s">
        <v>32</v>
      </c>
      <c r="N3182" t="s">
        <v>32</v>
      </c>
      <c r="O3182">
        <v>1</v>
      </c>
      <c r="P3182" t="s">
        <v>32</v>
      </c>
      <c r="Q3182" t="s">
        <v>32</v>
      </c>
      <c r="R3182" t="s">
        <v>32</v>
      </c>
      <c r="S3182" t="s">
        <v>32</v>
      </c>
      <c r="T3182" t="s">
        <v>32</v>
      </c>
      <c r="U3182" t="s">
        <v>3819</v>
      </c>
      <c r="V3182">
        <v>1</v>
      </c>
      <c r="W3182">
        <v>0</v>
      </c>
      <c r="X3182" t="s">
        <v>32</v>
      </c>
      <c r="Y3182" t="s">
        <v>70</v>
      </c>
      <c r="Z3182">
        <v>0</v>
      </c>
      <c r="AA3182">
        <v>0</v>
      </c>
      <c r="AB3182">
        <v>0</v>
      </c>
      <c r="AC3182">
        <v>0</v>
      </c>
      <c r="AD3182" t="s">
        <v>32</v>
      </c>
      <c r="AE3182" s="23" t="s">
        <v>32</v>
      </c>
    </row>
    <row r="3183" spans="1:31" hidden="1" x14ac:dyDescent="0.25">
      <c r="A3183" t="s">
        <v>76</v>
      </c>
      <c r="B3183" t="s">
        <v>147</v>
      </c>
      <c r="C3183" t="s">
        <v>32</v>
      </c>
      <c r="D3183" t="s">
        <v>32</v>
      </c>
      <c r="E3183" t="s">
        <v>32</v>
      </c>
      <c r="F3183">
        <v>3</v>
      </c>
      <c r="G3183" t="s">
        <v>16</v>
      </c>
      <c r="H3183">
        <v>1</v>
      </c>
      <c r="I3183">
        <v>0</v>
      </c>
      <c r="J3183" t="s">
        <v>32</v>
      </c>
      <c r="K3183" t="s">
        <v>32</v>
      </c>
      <c r="L3183" t="s">
        <v>32</v>
      </c>
      <c r="M3183" t="s">
        <v>32</v>
      </c>
      <c r="N3183" t="s">
        <v>32</v>
      </c>
      <c r="O3183">
        <v>1</v>
      </c>
      <c r="P3183" t="s">
        <v>32</v>
      </c>
      <c r="Q3183" t="s">
        <v>32</v>
      </c>
      <c r="R3183" t="s">
        <v>32</v>
      </c>
      <c r="S3183" t="s">
        <v>32</v>
      </c>
      <c r="T3183" t="s">
        <v>32</v>
      </c>
      <c r="U3183" t="s">
        <v>3819</v>
      </c>
      <c r="V3183">
        <v>1</v>
      </c>
      <c r="W3183">
        <v>0</v>
      </c>
      <c r="X3183" t="s">
        <v>32</v>
      </c>
      <c r="Y3183" t="s">
        <v>80</v>
      </c>
      <c r="Z3183">
        <v>0</v>
      </c>
      <c r="AA3183">
        <v>0</v>
      </c>
      <c r="AB3183">
        <v>0</v>
      </c>
      <c r="AC3183">
        <v>0</v>
      </c>
      <c r="AD3183" t="s">
        <v>32</v>
      </c>
      <c r="AE3183" s="23" t="s">
        <v>32</v>
      </c>
    </row>
    <row r="3184" spans="1:31" x14ac:dyDescent="0.25">
      <c r="A3184" t="s">
        <v>78</v>
      </c>
      <c r="B3184" t="s">
        <v>31</v>
      </c>
      <c r="C3184" t="s">
        <v>54</v>
      </c>
      <c r="D3184" t="s">
        <v>32</v>
      </c>
      <c r="E3184" t="s">
        <v>32</v>
      </c>
      <c r="F3184">
        <v>0</v>
      </c>
      <c r="G3184" t="s">
        <v>15</v>
      </c>
      <c r="H3184">
        <v>0</v>
      </c>
      <c r="I3184">
        <v>1</v>
      </c>
      <c r="J3184" t="s">
        <v>32</v>
      </c>
      <c r="K3184" t="s">
        <v>32</v>
      </c>
      <c r="L3184" t="s">
        <v>32</v>
      </c>
      <c r="M3184" t="s">
        <v>32</v>
      </c>
      <c r="N3184" t="s">
        <v>32</v>
      </c>
      <c r="O3184">
        <v>1</v>
      </c>
      <c r="P3184" t="s">
        <v>32</v>
      </c>
      <c r="Q3184" t="s">
        <v>32</v>
      </c>
      <c r="R3184" t="s">
        <v>32</v>
      </c>
      <c r="S3184" t="s">
        <v>32</v>
      </c>
      <c r="T3184" t="s">
        <v>32</v>
      </c>
      <c r="U3184" t="s">
        <v>3819</v>
      </c>
      <c r="V3184">
        <v>0</v>
      </c>
      <c r="W3184">
        <v>1</v>
      </c>
      <c r="X3184" t="s">
        <v>32</v>
      </c>
      <c r="Y3184" t="s">
        <v>71</v>
      </c>
      <c r="Z3184">
        <v>0</v>
      </c>
      <c r="AA3184">
        <v>0</v>
      </c>
      <c r="AB3184">
        <v>0</v>
      </c>
      <c r="AC3184">
        <v>0</v>
      </c>
      <c r="AD3184" t="s">
        <v>32</v>
      </c>
      <c r="AE3184" s="23" t="s">
        <v>32</v>
      </c>
    </row>
    <row r="3185" spans="1:31" hidden="1" x14ac:dyDescent="0.25">
      <c r="A3185" t="s">
        <v>69</v>
      </c>
      <c r="B3185" t="s">
        <v>38</v>
      </c>
      <c r="C3185" t="s">
        <v>32</v>
      </c>
      <c r="D3185" t="s">
        <v>32</v>
      </c>
      <c r="E3185" t="s">
        <v>32</v>
      </c>
      <c r="F3185">
        <v>0</v>
      </c>
      <c r="G3185" t="s">
        <v>16</v>
      </c>
      <c r="H3185">
        <v>1</v>
      </c>
      <c r="I3185">
        <v>0</v>
      </c>
      <c r="J3185" t="s">
        <v>32</v>
      </c>
      <c r="K3185" t="s">
        <v>32</v>
      </c>
      <c r="L3185" t="s">
        <v>32</v>
      </c>
      <c r="M3185" t="s">
        <v>32</v>
      </c>
      <c r="N3185" t="s">
        <v>32</v>
      </c>
      <c r="O3185">
        <v>1</v>
      </c>
      <c r="P3185" t="s">
        <v>32</v>
      </c>
      <c r="Q3185" t="s">
        <v>32</v>
      </c>
      <c r="R3185" t="s">
        <v>32</v>
      </c>
      <c r="S3185" t="s">
        <v>32</v>
      </c>
      <c r="T3185" t="s">
        <v>32</v>
      </c>
      <c r="U3185" t="s">
        <v>3819</v>
      </c>
      <c r="V3185">
        <v>1</v>
      </c>
      <c r="W3185">
        <v>0</v>
      </c>
      <c r="X3185" t="s">
        <v>32</v>
      </c>
      <c r="Y3185" t="s">
        <v>71</v>
      </c>
      <c r="Z3185">
        <v>0</v>
      </c>
      <c r="AA3185">
        <v>0</v>
      </c>
      <c r="AB3185">
        <v>0</v>
      </c>
      <c r="AC3185">
        <v>0</v>
      </c>
      <c r="AD3185" t="s">
        <v>32</v>
      </c>
      <c r="AE3185" s="23" t="s">
        <v>32</v>
      </c>
    </row>
    <row r="3186" spans="1:31" x14ac:dyDescent="0.25">
      <c r="A3186" t="s">
        <v>76</v>
      </c>
      <c r="B3186" t="s">
        <v>144</v>
      </c>
      <c r="C3186" t="s">
        <v>54</v>
      </c>
      <c r="D3186" t="s">
        <v>32</v>
      </c>
      <c r="E3186" t="s">
        <v>32</v>
      </c>
      <c r="F3186">
        <v>0</v>
      </c>
      <c r="G3186" t="s">
        <v>15</v>
      </c>
      <c r="H3186">
        <v>0</v>
      </c>
      <c r="I3186">
        <v>1</v>
      </c>
      <c r="J3186" t="s">
        <v>32</v>
      </c>
      <c r="K3186" t="s">
        <v>32</v>
      </c>
      <c r="L3186" t="s">
        <v>32</v>
      </c>
      <c r="M3186" t="s">
        <v>32</v>
      </c>
      <c r="N3186" t="s">
        <v>32</v>
      </c>
      <c r="O3186">
        <v>1</v>
      </c>
      <c r="P3186" t="s">
        <v>32</v>
      </c>
      <c r="Q3186" t="s">
        <v>32</v>
      </c>
      <c r="R3186" t="s">
        <v>32</v>
      </c>
      <c r="S3186" t="s">
        <v>32</v>
      </c>
      <c r="T3186" t="s">
        <v>32</v>
      </c>
      <c r="U3186" t="s">
        <v>3819</v>
      </c>
      <c r="V3186">
        <v>0</v>
      </c>
      <c r="W3186">
        <v>1</v>
      </c>
      <c r="X3186" t="s">
        <v>32</v>
      </c>
      <c r="Y3186" t="s">
        <v>71</v>
      </c>
      <c r="Z3186">
        <v>0</v>
      </c>
      <c r="AA3186">
        <v>0</v>
      </c>
      <c r="AB3186">
        <v>0</v>
      </c>
      <c r="AC3186">
        <v>0</v>
      </c>
      <c r="AD3186" t="s">
        <v>32</v>
      </c>
      <c r="AE3186" s="23" t="s">
        <v>32</v>
      </c>
    </row>
    <row r="3187" spans="1:31" hidden="1" x14ac:dyDescent="0.25">
      <c r="A3187" t="s">
        <v>69</v>
      </c>
      <c r="B3187" t="s">
        <v>38</v>
      </c>
      <c r="C3187" t="s">
        <v>32</v>
      </c>
      <c r="D3187" t="s">
        <v>32</v>
      </c>
      <c r="E3187" t="s">
        <v>32</v>
      </c>
      <c r="F3187">
        <v>2</v>
      </c>
      <c r="G3187" t="s">
        <v>16</v>
      </c>
      <c r="H3187">
        <v>1</v>
      </c>
      <c r="I3187">
        <v>0</v>
      </c>
      <c r="J3187" t="s">
        <v>32</v>
      </c>
      <c r="K3187" t="s">
        <v>32</v>
      </c>
      <c r="L3187" t="s">
        <v>32</v>
      </c>
      <c r="M3187" t="s">
        <v>32</v>
      </c>
      <c r="N3187" t="s">
        <v>32</v>
      </c>
      <c r="O3187">
        <v>1</v>
      </c>
      <c r="P3187" t="s">
        <v>32</v>
      </c>
      <c r="Q3187" t="s">
        <v>32</v>
      </c>
      <c r="R3187" t="s">
        <v>32</v>
      </c>
      <c r="S3187" t="s">
        <v>32</v>
      </c>
      <c r="T3187" t="s">
        <v>32</v>
      </c>
      <c r="U3187" t="s">
        <v>3819</v>
      </c>
      <c r="V3187">
        <v>1</v>
      </c>
      <c r="W3187">
        <v>0</v>
      </c>
      <c r="X3187" t="s">
        <v>32</v>
      </c>
      <c r="Y3187" t="s">
        <v>71</v>
      </c>
      <c r="Z3187">
        <v>0</v>
      </c>
      <c r="AA3187">
        <v>0</v>
      </c>
      <c r="AB3187">
        <v>0</v>
      </c>
      <c r="AC3187">
        <v>0</v>
      </c>
      <c r="AD3187" t="s">
        <v>3915</v>
      </c>
      <c r="AE3187" s="23">
        <v>0</v>
      </c>
    </row>
    <row r="3188" spans="1:31" x14ac:dyDescent="0.25">
      <c r="A3188" t="s">
        <v>76</v>
      </c>
      <c r="B3188" t="s">
        <v>79</v>
      </c>
      <c r="C3188" t="s">
        <v>54</v>
      </c>
      <c r="D3188" t="s">
        <v>32</v>
      </c>
      <c r="E3188" t="s">
        <v>32</v>
      </c>
      <c r="F3188">
        <v>0</v>
      </c>
      <c r="G3188" t="s">
        <v>15</v>
      </c>
      <c r="H3188">
        <v>0</v>
      </c>
      <c r="I3188">
        <v>1</v>
      </c>
      <c r="J3188" t="s">
        <v>32</v>
      </c>
      <c r="K3188" t="s">
        <v>32</v>
      </c>
      <c r="L3188" t="s">
        <v>32</v>
      </c>
      <c r="M3188" t="s">
        <v>32</v>
      </c>
      <c r="N3188" t="s">
        <v>32</v>
      </c>
      <c r="O3188">
        <v>1</v>
      </c>
      <c r="P3188" t="s">
        <v>32</v>
      </c>
      <c r="Q3188" t="s">
        <v>32</v>
      </c>
      <c r="R3188" t="s">
        <v>32</v>
      </c>
      <c r="S3188" t="s">
        <v>32</v>
      </c>
      <c r="T3188" t="s">
        <v>32</v>
      </c>
      <c r="U3188" t="s">
        <v>3819</v>
      </c>
      <c r="V3188">
        <v>0</v>
      </c>
      <c r="W3188">
        <v>1</v>
      </c>
      <c r="X3188" t="s">
        <v>32</v>
      </c>
      <c r="Y3188" t="s">
        <v>71</v>
      </c>
      <c r="Z3188">
        <v>0</v>
      </c>
      <c r="AA3188">
        <v>0</v>
      </c>
      <c r="AB3188">
        <v>0</v>
      </c>
      <c r="AC3188">
        <v>0</v>
      </c>
      <c r="AD3188" t="s">
        <v>32</v>
      </c>
      <c r="AE3188" s="23" t="s">
        <v>32</v>
      </c>
    </row>
    <row r="3189" spans="1:31" x14ac:dyDescent="0.25">
      <c r="A3189" t="s">
        <v>76</v>
      </c>
      <c r="B3189" t="s">
        <v>43</v>
      </c>
      <c r="C3189" t="s">
        <v>54</v>
      </c>
      <c r="D3189" t="s">
        <v>32</v>
      </c>
      <c r="E3189" t="s">
        <v>32</v>
      </c>
      <c r="F3189">
        <v>2</v>
      </c>
      <c r="G3189" t="s">
        <v>15</v>
      </c>
      <c r="H3189">
        <v>0</v>
      </c>
      <c r="I3189">
        <v>1</v>
      </c>
      <c r="J3189" t="s">
        <v>32</v>
      </c>
      <c r="K3189" t="s">
        <v>32</v>
      </c>
      <c r="L3189" t="s">
        <v>32</v>
      </c>
      <c r="M3189" t="s">
        <v>32</v>
      </c>
      <c r="N3189" t="s">
        <v>32</v>
      </c>
      <c r="O3189">
        <v>1</v>
      </c>
      <c r="P3189" t="s">
        <v>32</v>
      </c>
      <c r="Q3189" t="s">
        <v>32</v>
      </c>
      <c r="R3189" t="s">
        <v>32</v>
      </c>
      <c r="S3189" t="s">
        <v>32</v>
      </c>
      <c r="T3189" t="s">
        <v>32</v>
      </c>
      <c r="U3189" t="s">
        <v>3819</v>
      </c>
      <c r="V3189">
        <v>0</v>
      </c>
      <c r="W3189">
        <v>1</v>
      </c>
      <c r="X3189" t="s">
        <v>32</v>
      </c>
      <c r="Y3189" t="s">
        <v>71</v>
      </c>
      <c r="Z3189">
        <v>0</v>
      </c>
      <c r="AA3189">
        <v>0</v>
      </c>
      <c r="AB3189">
        <v>0</v>
      </c>
      <c r="AC3189">
        <v>0</v>
      </c>
      <c r="AD3189" t="s">
        <v>32</v>
      </c>
      <c r="AE3189" s="23" t="s">
        <v>32</v>
      </c>
    </row>
    <row r="3190" spans="1:31" x14ac:dyDescent="0.25">
      <c r="A3190" t="s">
        <v>76</v>
      </c>
      <c r="B3190" t="s">
        <v>31</v>
      </c>
      <c r="C3190" t="s">
        <v>54</v>
      </c>
      <c r="D3190" t="s">
        <v>32</v>
      </c>
      <c r="E3190" t="s">
        <v>32</v>
      </c>
      <c r="F3190">
        <v>0</v>
      </c>
      <c r="G3190" t="s">
        <v>15</v>
      </c>
      <c r="H3190">
        <v>0</v>
      </c>
      <c r="I3190">
        <v>1</v>
      </c>
      <c r="J3190" t="s">
        <v>44</v>
      </c>
      <c r="K3190">
        <v>1</v>
      </c>
      <c r="L3190" t="s">
        <v>45</v>
      </c>
      <c r="M3190">
        <v>0</v>
      </c>
      <c r="N3190">
        <v>1</v>
      </c>
      <c r="O3190">
        <v>1</v>
      </c>
      <c r="P3190" t="s">
        <v>32</v>
      </c>
      <c r="Q3190" t="s">
        <v>32</v>
      </c>
      <c r="R3190" t="s">
        <v>32</v>
      </c>
      <c r="S3190" t="s">
        <v>32</v>
      </c>
      <c r="T3190" t="s">
        <v>32</v>
      </c>
      <c r="U3190" t="s">
        <v>3819</v>
      </c>
      <c r="V3190">
        <v>0</v>
      </c>
      <c r="W3190">
        <v>1</v>
      </c>
      <c r="X3190" t="s">
        <v>32</v>
      </c>
      <c r="Y3190" t="s">
        <v>71</v>
      </c>
      <c r="Z3190">
        <v>0</v>
      </c>
      <c r="AA3190">
        <v>0</v>
      </c>
      <c r="AB3190">
        <v>0</v>
      </c>
      <c r="AC3190">
        <v>0</v>
      </c>
      <c r="AD3190" t="s">
        <v>32</v>
      </c>
      <c r="AE3190" s="23" t="s">
        <v>32</v>
      </c>
    </row>
    <row r="3191" spans="1:31" hidden="1" x14ac:dyDescent="0.25">
      <c r="A3191" t="s">
        <v>76</v>
      </c>
      <c r="B3191" t="s">
        <v>38</v>
      </c>
      <c r="C3191" t="s">
        <v>32</v>
      </c>
      <c r="D3191" t="s">
        <v>32</v>
      </c>
      <c r="E3191" t="s">
        <v>32</v>
      </c>
      <c r="F3191">
        <v>0</v>
      </c>
      <c r="G3191" t="s">
        <v>16</v>
      </c>
      <c r="H3191">
        <v>1</v>
      </c>
      <c r="I3191">
        <v>0</v>
      </c>
      <c r="J3191" t="s">
        <v>32</v>
      </c>
      <c r="K3191" t="s">
        <v>32</v>
      </c>
      <c r="L3191" t="s">
        <v>32</v>
      </c>
      <c r="M3191" t="s">
        <v>32</v>
      </c>
      <c r="N3191" t="s">
        <v>32</v>
      </c>
      <c r="O3191">
        <v>1</v>
      </c>
      <c r="P3191" t="s">
        <v>32</v>
      </c>
      <c r="Q3191" t="s">
        <v>32</v>
      </c>
      <c r="R3191" t="s">
        <v>32</v>
      </c>
      <c r="S3191" t="s">
        <v>32</v>
      </c>
      <c r="T3191" t="s">
        <v>32</v>
      </c>
      <c r="U3191" t="s">
        <v>3819</v>
      </c>
      <c r="V3191">
        <v>1</v>
      </c>
      <c r="W3191">
        <v>0</v>
      </c>
      <c r="X3191" t="s">
        <v>32</v>
      </c>
      <c r="Y3191" t="s">
        <v>71</v>
      </c>
      <c r="Z3191">
        <v>0</v>
      </c>
      <c r="AA3191">
        <v>0</v>
      </c>
      <c r="AB3191">
        <v>0</v>
      </c>
      <c r="AC3191">
        <v>0</v>
      </c>
      <c r="AD3191" t="s">
        <v>32</v>
      </c>
      <c r="AE3191" s="23" t="s">
        <v>32</v>
      </c>
    </row>
    <row r="3192" spans="1:31" hidden="1" x14ac:dyDescent="0.25">
      <c r="A3192" t="s">
        <v>78</v>
      </c>
      <c r="B3192" t="s">
        <v>144</v>
      </c>
      <c r="C3192" t="s">
        <v>32</v>
      </c>
      <c r="D3192" t="s">
        <v>32</v>
      </c>
      <c r="E3192" t="s">
        <v>32</v>
      </c>
      <c r="F3192">
        <v>0</v>
      </c>
      <c r="G3192" t="s">
        <v>16</v>
      </c>
      <c r="H3192">
        <v>1</v>
      </c>
      <c r="I3192">
        <v>0</v>
      </c>
      <c r="J3192" t="s">
        <v>32</v>
      </c>
      <c r="K3192" t="s">
        <v>32</v>
      </c>
      <c r="L3192" t="s">
        <v>32</v>
      </c>
      <c r="M3192" t="s">
        <v>32</v>
      </c>
      <c r="N3192" t="s">
        <v>32</v>
      </c>
      <c r="O3192">
        <v>1</v>
      </c>
      <c r="P3192" t="s">
        <v>32</v>
      </c>
      <c r="Q3192" t="s">
        <v>32</v>
      </c>
      <c r="R3192" t="s">
        <v>32</v>
      </c>
      <c r="S3192" t="s">
        <v>32</v>
      </c>
      <c r="T3192" t="s">
        <v>32</v>
      </c>
      <c r="U3192" t="s">
        <v>3819</v>
      </c>
      <c r="V3192">
        <v>1</v>
      </c>
      <c r="W3192">
        <v>0</v>
      </c>
      <c r="X3192" t="s">
        <v>32</v>
      </c>
      <c r="Y3192" t="s">
        <v>71</v>
      </c>
      <c r="Z3192">
        <v>0</v>
      </c>
      <c r="AA3192">
        <v>0</v>
      </c>
      <c r="AB3192">
        <v>0</v>
      </c>
      <c r="AC3192">
        <v>0</v>
      </c>
      <c r="AD3192" t="s">
        <v>32</v>
      </c>
      <c r="AE3192" s="23" t="s">
        <v>32</v>
      </c>
    </row>
    <row r="3193" spans="1:31" hidden="1" x14ac:dyDescent="0.25">
      <c r="A3193" t="s">
        <v>78</v>
      </c>
      <c r="B3193" t="s">
        <v>144</v>
      </c>
      <c r="C3193" t="s">
        <v>32</v>
      </c>
      <c r="D3193" t="s">
        <v>32</v>
      </c>
      <c r="E3193" t="s">
        <v>32</v>
      </c>
      <c r="F3193">
        <v>0</v>
      </c>
      <c r="G3193" t="s">
        <v>16</v>
      </c>
      <c r="H3193">
        <v>1</v>
      </c>
      <c r="I3193">
        <v>0</v>
      </c>
      <c r="J3193" t="s">
        <v>32</v>
      </c>
      <c r="K3193" t="s">
        <v>32</v>
      </c>
      <c r="L3193" t="s">
        <v>32</v>
      </c>
      <c r="M3193" t="s">
        <v>32</v>
      </c>
      <c r="N3193" t="s">
        <v>32</v>
      </c>
      <c r="O3193">
        <v>1</v>
      </c>
      <c r="P3193" t="s">
        <v>32</v>
      </c>
      <c r="Q3193" t="s">
        <v>32</v>
      </c>
      <c r="R3193" t="s">
        <v>32</v>
      </c>
      <c r="S3193" t="s">
        <v>32</v>
      </c>
      <c r="T3193" t="s">
        <v>32</v>
      </c>
      <c r="U3193" t="s">
        <v>3819</v>
      </c>
      <c r="V3193">
        <v>1</v>
      </c>
      <c r="W3193">
        <v>0</v>
      </c>
      <c r="X3193" t="s">
        <v>32</v>
      </c>
      <c r="Y3193" t="s">
        <v>71</v>
      </c>
      <c r="Z3193">
        <v>0</v>
      </c>
      <c r="AA3193">
        <v>0</v>
      </c>
      <c r="AB3193">
        <v>0</v>
      </c>
      <c r="AC3193">
        <v>0</v>
      </c>
      <c r="AD3193" t="s">
        <v>32</v>
      </c>
      <c r="AE3193" s="23" t="s">
        <v>32</v>
      </c>
    </row>
    <row r="3194" spans="1:31" x14ac:dyDescent="0.25">
      <c r="A3194" t="s">
        <v>69</v>
      </c>
      <c r="B3194" t="s">
        <v>31</v>
      </c>
      <c r="C3194" t="s">
        <v>54</v>
      </c>
      <c r="D3194" t="s">
        <v>32</v>
      </c>
      <c r="E3194" t="s">
        <v>32</v>
      </c>
      <c r="F3194">
        <v>2</v>
      </c>
      <c r="G3194" t="s">
        <v>15</v>
      </c>
      <c r="H3194">
        <v>0</v>
      </c>
      <c r="I3194">
        <v>1</v>
      </c>
      <c r="J3194" t="s">
        <v>32</v>
      </c>
      <c r="K3194" t="s">
        <v>32</v>
      </c>
      <c r="L3194" t="s">
        <v>32</v>
      </c>
      <c r="M3194" t="s">
        <v>32</v>
      </c>
      <c r="N3194" t="s">
        <v>32</v>
      </c>
      <c r="O3194">
        <v>1</v>
      </c>
      <c r="P3194" t="s">
        <v>32</v>
      </c>
      <c r="Q3194" t="s">
        <v>32</v>
      </c>
      <c r="R3194" t="s">
        <v>32</v>
      </c>
      <c r="S3194" t="s">
        <v>32</v>
      </c>
      <c r="T3194" t="s">
        <v>32</v>
      </c>
      <c r="U3194" t="s">
        <v>3819</v>
      </c>
      <c r="V3194">
        <v>0</v>
      </c>
      <c r="W3194">
        <v>1</v>
      </c>
      <c r="X3194" t="s">
        <v>32</v>
      </c>
      <c r="Y3194" t="s">
        <v>71</v>
      </c>
      <c r="Z3194">
        <v>0</v>
      </c>
      <c r="AA3194">
        <v>0</v>
      </c>
      <c r="AB3194">
        <v>0</v>
      </c>
      <c r="AC3194">
        <v>0</v>
      </c>
      <c r="AD3194" t="s">
        <v>32</v>
      </c>
      <c r="AE3194" s="23" t="s">
        <v>32</v>
      </c>
    </row>
    <row r="3195" spans="1:31" x14ac:dyDescent="0.25">
      <c r="A3195" t="s">
        <v>3884</v>
      </c>
      <c r="B3195" t="s">
        <v>113</v>
      </c>
      <c r="C3195" t="s">
        <v>54</v>
      </c>
      <c r="D3195" t="s">
        <v>32</v>
      </c>
      <c r="E3195" t="s">
        <v>32</v>
      </c>
      <c r="F3195">
        <v>0</v>
      </c>
      <c r="G3195" t="s">
        <v>15</v>
      </c>
      <c r="H3195">
        <v>0</v>
      </c>
      <c r="I3195">
        <v>1</v>
      </c>
      <c r="J3195" t="s">
        <v>32</v>
      </c>
      <c r="K3195" t="s">
        <v>32</v>
      </c>
      <c r="L3195" t="s">
        <v>32</v>
      </c>
      <c r="M3195" t="s">
        <v>32</v>
      </c>
      <c r="N3195" t="s">
        <v>32</v>
      </c>
      <c r="O3195">
        <v>1</v>
      </c>
      <c r="P3195" t="s">
        <v>32</v>
      </c>
      <c r="Q3195" t="s">
        <v>32</v>
      </c>
      <c r="R3195" t="s">
        <v>32</v>
      </c>
      <c r="S3195" t="s">
        <v>32</v>
      </c>
      <c r="T3195" t="s">
        <v>32</v>
      </c>
      <c r="U3195" t="s">
        <v>3819</v>
      </c>
      <c r="V3195">
        <v>0</v>
      </c>
      <c r="W3195">
        <v>1</v>
      </c>
      <c r="X3195" t="s">
        <v>32</v>
      </c>
      <c r="Y3195" t="s">
        <v>71</v>
      </c>
      <c r="Z3195">
        <v>0</v>
      </c>
      <c r="AA3195">
        <v>0</v>
      </c>
      <c r="AB3195">
        <v>0</v>
      </c>
      <c r="AC3195">
        <v>0</v>
      </c>
      <c r="AD3195" t="s">
        <v>32</v>
      </c>
      <c r="AE3195" s="23" t="s">
        <v>32</v>
      </c>
    </row>
    <row r="3196" spans="1:31" x14ac:dyDescent="0.25">
      <c r="A3196" t="s">
        <v>3884</v>
      </c>
      <c r="B3196" t="s">
        <v>113</v>
      </c>
      <c r="C3196" t="s">
        <v>54</v>
      </c>
      <c r="D3196" t="s">
        <v>32</v>
      </c>
      <c r="E3196" t="s">
        <v>32</v>
      </c>
      <c r="F3196">
        <v>0</v>
      </c>
      <c r="G3196" t="s">
        <v>15</v>
      </c>
      <c r="H3196">
        <v>0</v>
      </c>
      <c r="I3196">
        <v>1</v>
      </c>
      <c r="J3196" t="s">
        <v>44</v>
      </c>
      <c r="K3196">
        <v>1</v>
      </c>
      <c r="L3196" t="s">
        <v>73</v>
      </c>
      <c r="M3196">
        <v>1</v>
      </c>
      <c r="N3196">
        <v>0</v>
      </c>
      <c r="O3196">
        <v>1</v>
      </c>
      <c r="P3196" t="s">
        <v>32</v>
      </c>
      <c r="Q3196" t="s">
        <v>32</v>
      </c>
      <c r="R3196" t="s">
        <v>32</v>
      </c>
      <c r="S3196" t="s">
        <v>32</v>
      </c>
      <c r="T3196" t="s">
        <v>32</v>
      </c>
      <c r="U3196" t="s">
        <v>3819</v>
      </c>
      <c r="V3196">
        <v>0</v>
      </c>
      <c r="W3196">
        <v>1</v>
      </c>
      <c r="X3196" t="s">
        <v>32</v>
      </c>
      <c r="Y3196" t="s">
        <v>71</v>
      </c>
      <c r="Z3196">
        <v>0</v>
      </c>
      <c r="AA3196">
        <v>0</v>
      </c>
      <c r="AB3196">
        <v>0</v>
      </c>
      <c r="AC3196">
        <v>0</v>
      </c>
      <c r="AD3196" t="s">
        <v>32</v>
      </c>
      <c r="AE3196" s="23" t="s">
        <v>32</v>
      </c>
    </row>
    <row r="3197" spans="1:31" hidden="1" x14ac:dyDescent="0.25">
      <c r="A3197" t="s">
        <v>78</v>
      </c>
      <c r="B3197" t="s">
        <v>106</v>
      </c>
      <c r="C3197" t="s">
        <v>32</v>
      </c>
      <c r="D3197" t="s">
        <v>32</v>
      </c>
      <c r="E3197" t="s">
        <v>32</v>
      </c>
      <c r="F3197">
        <v>1</v>
      </c>
      <c r="G3197" t="s">
        <v>16</v>
      </c>
      <c r="H3197">
        <v>1</v>
      </c>
      <c r="I3197">
        <v>0</v>
      </c>
      <c r="J3197" t="s">
        <v>32</v>
      </c>
      <c r="K3197" t="s">
        <v>32</v>
      </c>
      <c r="L3197" t="s">
        <v>32</v>
      </c>
      <c r="M3197" t="s">
        <v>32</v>
      </c>
      <c r="N3197" t="s">
        <v>32</v>
      </c>
      <c r="O3197">
        <v>1</v>
      </c>
      <c r="P3197" t="s">
        <v>32</v>
      </c>
      <c r="Q3197" t="s">
        <v>32</v>
      </c>
      <c r="R3197" t="s">
        <v>32</v>
      </c>
      <c r="S3197" t="s">
        <v>32</v>
      </c>
      <c r="T3197" t="s">
        <v>32</v>
      </c>
      <c r="U3197" t="s">
        <v>3819</v>
      </c>
      <c r="V3197">
        <v>1</v>
      </c>
      <c r="W3197">
        <v>0</v>
      </c>
      <c r="X3197" t="s">
        <v>32</v>
      </c>
      <c r="Y3197" t="s">
        <v>70</v>
      </c>
      <c r="Z3197">
        <v>0</v>
      </c>
      <c r="AA3197">
        <v>0</v>
      </c>
      <c r="AB3197">
        <v>0</v>
      </c>
      <c r="AC3197">
        <v>0</v>
      </c>
      <c r="AD3197" t="s">
        <v>32</v>
      </c>
      <c r="AE3197" s="23" t="s">
        <v>32</v>
      </c>
    </row>
    <row r="3198" spans="1:31" x14ac:dyDescent="0.25">
      <c r="A3198" t="s">
        <v>78</v>
      </c>
      <c r="B3198" t="s">
        <v>103</v>
      </c>
      <c r="C3198" t="s">
        <v>54</v>
      </c>
      <c r="D3198" t="s">
        <v>32</v>
      </c>
      <c r="E3198" t="s">
        <v>32</v>
      </c>
      <c r="F3198">
        <v>0</v>
      </c>
      <c r="G3198" t="s">
        <v>15</v>
      </c>
      <c r="H3198">
        <v>0</v>
      </c>
      <c r="I3198">
        <v>1</v>
      </c>
      <c r="J3198" t="s">
        <v>44</v>
      </c>
      <c r="K3198">
        <v>1</v>
      </c>
      <c r="L3198" t="s">
        <v>73</v>
      </c>
      <c r="M3198">
        <v>1</v>
      </c>
      <c r="N3198">
        <v>0</v>
      </c>
      <c r="O3198">
        <v>1</v>
      </c>
      <c r="P3198" t="s">
        <v>32</v>
      </c>
      <c r="Q3198" t="s">
        <v>32</v>
      </c>
      <c r="R3198" t="s">
        <v>32</v>
      </c>
      <c r="S3198" t="s">
        <v>32</v>
      </c>
      <c r="T3198" t="s">
        <v>32</v>
      </c>
      <c r="U3198" t="s">
        <v>3819</v>
      </c>
      <c r="V3198">
        <v>0</v>
      </c>
      <c r="W3198">
        <v>1</v>
      </c>
      <c r="X3198" t="s">
        <v>32</v>
      </c>
      <c r="Y3198" t="s">
        <v>71</v>
      </c>
      <c r="Z3198">
        <v>0</v>
      </c>
      <c r="AA3198">
        <v>0</v>
      </c>
      <c r="AB3198">
        <v>0</v>
      </c>
      <c r="AC3198">
        <v>0</v>
      </c>
      <c r="AD3198" t="s">
        <v>32</v>
      </c>
      <c r="AE3198" s="23" t="s">
        <v>32</v>
      </c>
    </row>
    <row r="3199" spans="1:31" hidden="1" x14ac:dyDescent="0.25">
      <c r="A3199" t="s">
        <v>78</v>
      </c>
      <c r="B3199" t="s">
        <v>103</v>
      </c>
      <c r="C3199" t="s">
        <v>32</v>
      </c>
      <c r="D3199" t="s">
        <v>32</v>
      </c>
      <c r="E3199" t="s">
        <v>32</v>
      </c>
      <c r="F3199">
        <v>0</v>
      </c>
      <c r="G3199" t="s">
        <v>16</v>
      </c>
      <c r="H3199">
        <v>1</v>
      </c>
      <c r="I3199">
        <v>0</v>
      </c>
      <c r="J3199" t="s">
        <v>32</v>
      </c>
      <c r="K3199" t="s">
        <v>32</v>
      </c>
      <c r="L3199" t="s">
        <v>32</v>
      </c>
      <c r="M3199" t="s">
        <v>32</v>
      </c>
      <c r="N3199" t="s">
        <v>32</v>
      </c>
      <c r="O3199">
        <v>1</v>
      </c>
      <c r="P3199" t="s">
        <v>32</v>
      </c>
      <c r="Q3199" t="s">
        <v>32</v>
      </c>
      <c r="R3199" t="s">
        <v>32</v>
      </c>
      <c r="S3199" t="s">
        <v>32</v>
      </c>
      <c r="T3199" t="s">
        <v>32</v>
      </c>
      <c r="U3199" t="s">
        <v>3819</v>
      </c>
      <c r="V3199">
        <v>1</v>
      </c>
      <c r="W3199">
        <v>0</v>
      </c>
      <c r="X3199" t="s">
        <v>32</v>
      </c>
      <c r="Y3199" t="s">
        <v>71</v>
      </c>
      <c r="Z3199">
        <v>0</v>
      </c>
      <c r="AA3199">
        <v>0</v>
      </c>
      <c r="AB3199">
        <v>0</v>
      </c>
      <c r="AC3199">
        <v>0</v>
      </c>
      <c r="AD3199" t="s">
        <v>32</v>
      </c>
      <c r="AE3199" s="23" t="s">
        <v>32</v>
      </c>
    </row>
    <row r="3200" spans="1:31" hidden="1" x14ac:dyDescent="0.25">
      <c r="A3200" t="s">
        <v>78</v>
      </c>
      <c r="B3200" t="s">
        <v>103</v>
      </c>
      <c r="C3200" t="s">
        <v>32</v>
      </c>
      <c r="D3200" t="s">
        <v>32</v>
      </c>
      <c r="E3200" t="s">
        <v>32</v>
      </c>
      <c r="F3200">
        <v>0</v>
      </c>
      <c r="G3200" t="s">
        <v>16</v>
      </c>
      <c r="H3200">
        <v>1</v>
      </c>
      <c r="I3200">
        <v>0</v>
      </c>
      <c r="J3200" t="s">
        <v>32</v>
      </c>
      <c r="K3200" t="s">
        <v>32</v>
      </c>
      <c r="L3200" t="s">
        <v>32</v>
      </c>
      <c r="M3200" t="s">
        <v>32</v>
      </c>
      <c r="N3200" t="s">
        <v>32</v>
      </c>
      <c r="O3200">
        <v>1</v>
      </c>
      <c r="P3200" t="s">
        <v>32</v>
      </c>
      <c r="Q3200" t="s">
        <v>32</v>
      </c>
      <c r="R3200" t="s">
        <v>32</v>
      </c>
      <c r="S3200" t="s">
        <v>32</v>
      </c>
      <c r="T3200" t="s">
        <v>32</v>
      </c>
      <c r="U3200" t="s">
        <v>3819</v>
      </c>
      <c r="V3200">
        <v>1</v>
      </c>
      <c r="W3200">
        <v>0</v>
      </c>
      <c r="X3200" t="s">
        <v>32</v>
      </c>
      <c r="Y3200" t="s">
        <v>71</v>
      </c>
      <c r="Z3200">
        <v>0</v>
      </c>
      <c r="AA3200">
        <v>0</v>
      </c>
      <c r="AB3200">
        <v>0</v>
      </c>
      <c r="AC3200">
        <v>0</v>
      </c>
      <c r="AD3200" t="s">
        <v>32</v>
      </c>
      <c r="AE3200" s="23" t="s">
        <v>32</v>
      </c>
    </row>
    <row r="3201" spans="1:31" hidden="1" x14ac:dyDescent="0.25">
      <c r="A3201" t="s">
        <v>76</v>
      </c>
      <c r="B3201" t="s">
        <v>31</v>
      </c>
      <c r="C3201" t="s">
        <v>32</v>
      </c>
      <c r="D3201" t="s">
        <v>32</v>
      </c>
      <c r="E3201" t="s">
        <v>32</v>
      </c>
      <c r="F3201">
        <v>1</v>
      </c>
      <c r="G3201" t="s">
        <v>16</v>
      </c>
      <c r="H3201">
        <v>1</v>
      </c>
      <c r="I3201">
        <v>0</v>
      </c>
      <c r="J3201" t="s">
        <v>32</v>
      </c>
      <c r="K3201" t="s">
        <v>32</v>
      </c>
      <c r="L3201" t="s">
        <v>32</v>
      </c>
      <c r="M3201" t="s">
        <v>32</v>
      </c>
      <c r="N3201" t="s">
        <v>32</v>
      </c>
      <c r="O3201">
        <v>1</v>
      </c>
      <c r="P3201" t="s">
        <v>32</v>
      </c>
      <c r="Q3201" t="s">
        <v>32</v>
      </c>
      <c r="R3201" t="s">
        <v>32</v>
      </c>
      <c r="S3201" t="s">
        <v>32</v>
      </c>
      <c r="T3201" t="s">
        <v>32</v>
      </c>
      <c r="U3201" t="s">
        <v>3819</v>
      </c>
      <c r="V3201">
        <v>1</v>
      </c>
      <c r="W3201">
        <v>0</v>
      </c>
      <c r="X3201" t="s">
        <v>32</v>
      </c>
      <c r="Y3201" t="s">
        <v>71</v>
      </c>
      <c r="Z3201">
        <v>0</v>
      </c>
      <c r="AA3201">
        <v>0</v>
      </c>
      <c r="AB3201">
        <v>0</v>
      </c>
      <c r="AC3201">
        <v>0</v>
      </c>
      <c r="AD3201" t="s">
        <v>32</v>
      </c>
      <c r="AE3201" s="23" t="s">
        <v>32</v>
      </c>
    </row>
    <row r="3202" spans="1:31" hidden="1" x14ac:dyDescent="0.25">
      <c r="A3202" t="s">
        <v>76</v>
      </c>
      <c r="B3202" t="s">
        <v>103</v>
      </c>
      <c r="C3202" t="s">
        <v>32</v>
      </c>
      <c r="D3202" t="s">
        <v>32</v>
      </c>
      <c r="E3202" t="s">
        <v>32</v>
      </c>
      <c r="F3202">
        <v>0</v>
      </c>
      <c r="G3202" t="s">
        <v>16</v>
      </c>
      <c r="H3202">
        <v>1</v>
      </c>
      <c r="I3202">
        <v>0</v>
      </c>
      <c r="J3202" t="s">
        <v>32</v>
      </c>
      <c r="K3202" t="s">
        <v>32</v>
      </c>
      <c r="L3202" t="s">
        <v>32</v>
      </c>
      <c r="M3202" t="s">
        <v>32</v>
      </c>
      <c r="N3202" t="s">
        <v>32</v>
      </c>
      <c r="O3202">
        <v>1</v>
      </c>
      <c r="P3202" t="s">
        <v>32</v>
      </c>
      <c r="Q3202" t="s">
        <v>32</v>
      </c>
      <c r="R3202" t="s">
        <v>32</v>
      </c>
      <c r="S3202" t="s">
        <v>32</v>
      </c>
      <c r="T3202" t="s">
        <v>32</v>
      </c>
      <c r="U3202" t="s">
        <v>3819</v>
      </c>
      <c r="V3202">
        <v>1</v>
      </c>
      <c r="W3202">
        <v>0</v>
      </c>
      <c r="X3202" t="s">
        <v>32</v>
      </c>
      <c r="Y3202" t="s">
        <v>71</v>
      </c>
      <c r="Z3202">
        <v>0</v>
      </c>
      <c r="AA3202">
        <v>0</v>
      </c>
      <c r="AB3202">
        <v>0</v>
      </c>
      <c r="AC3202">
        <v>0</v>
      </c>
      <c r="AD3202" t="s">
        <v>32</v>
      </c>
      <c r="AE3202" s="23" t="s">
        <v>32</v>
      </c>
    </row>
    <row r="3203" spans="1:31" x14ac:dyDescent="0.25">
      <c r="A3203" t="s">
        <v>76</v>
      </c>
      <c r="B3203" t="s">
        <v>103</v>
      </c>
      <c r="C3203" t="s">
        <v>54</v>
      </c>
      <c r="D3203" t="s">
        <v>32</v>
      </c>
      <c r="E3203" t="s">
        <v>32</v>
      </c>
      <c r="F3203">
        <v>0</v>
      </c>
      <c r="G3203" t="s">
        <v>15</v>
      </c>
      <c r="H3203">
        <v>0</v>
      </c>
      <c r="I3203">
        <v>1</v>
      </c>
      <c r="J3203" t="s">
        <v>32</v>
      </c>
      <c r="K3203" t="s">
        <v>32</v>
      </c>
      <c r="L3203" t="s">
        <v>32</v>
      </c>
      <c r="M3203" t="s">
        <v>32</v>
      </c>
      <c r="N3203" t="s">
        <v>32</v>
      </c>
      <c r="O3203">
        <v>1</v>
      </c>
      <c r="P3203" t="s">
        <v>32</v>
      </c>
      <c r="Q3203" t="s">
        <v>32</v>
      </c>
      <c r="R3203" t="s">
        <v>32</v>
      </c>
      <c r="S3203" t="s">
        <v>32</v>
      </c>
      <c r="T3203" t="s">
        <v>32</v>
      </c>
      <c r="U3203" t="s">
        <v>3819</v>
      </c>
      <c r="V3203">
        <v>0</v>
      </c>
      <c r="W3203">
        <v>1</v>
      </c>
      <c r="X3203" t="s">
        <v>32</v>
      </c>
      <c r="Y3203" t="s">
        <v>71</v>
      </c>
      <c r="Z3203">
        <v>0</v>
      </c>
      <c r="AA3203">
        <v>0</v>
      </c>
      <c r="AB3203">
        <v>0</v>
      </c>
      <c r="AC3203">
        <v>0</v>
      </c>
      <c r="AD3203" t="s">
        <v>32</v>
      </c>
      <c r="AE3203" s="23" t="s">
        <v>32</v>
      </c>
    </row>
    <row r="3204" spans="1:31" hidden="1" x14ac:dyDescent="0.25">
      <c r="A3204" t="s">
        <v>76</v>
      </c>
      <c r="B3204" t="s">
        <v>103</v>
      </c>
      <c r="C3204" t="s">
        <v>32</v>
      </c>
      <c r="D3204" t="s">
        <v>32</v>
      </c>
      <c r="E3204" t="s">
        <v>32</v>
      </c>
      <c r="F3204">
        <v>0</v>
      </c>
      <c r="G3204" t="s">
        <v>16</v>
      </c>
      <c r="H3204">
        <v>1</v>
      </c>
      <c r="I3204">
        <v>0</v>
      </c>
      <c r="J3204" t="s">
        <v>32</v>
      </c>
      <c r="K3204" t="s">
        <v>32</v>
      </c>
      <c r="L3204" t="s">
        <v>32</v>
      </c>
      <c r="M3204" t="s">
        <v>32</v>
      </c>
      <c r="N3204" t="s">
        <v>32</v>
      </c>
      <c r="O3204">
        <v>1</v>
      </c>
      <c r="P3204" t="s">
        <v>32</v>
      </c>
      <c r="Q3204" t="s">
        <v>32</v>
      </c>
      <c r="R3204" t="s">
        <v>32</v>
      </c>
      <c r="S3204" t="s">
        <v>32</v>
      </c>
      <c r="T3204" t="s">
        <v>32</v>
      </c>
      <c r="U3204" t="s">
        <v>3819</v>
      </c>
      <c r="V3204">
        <v>1</v>
      </c>
      <c r="W3204">
        <v>0</v>
      </c>
      <c r="X3204" t="s">
        <v>32</v>
      </c>
      <c r="Y3204" t="s">
        <v>71</v>
      </c>
      <c r="Z3204">
        <v>0</v>
      </c>
      <c r="AA3204">
        <v>0</v>
      </c>
      <c r="AB3204">
        <v>0</v>
      </c>
      <c r="AC3204">
        <v>0</v>
      </c>
      <c r="AD3204" t="s">
        <v>3915</v>
      </c>
      <c r="AE3204" s="23">
        <v>0</v>
      </c>
    </row>
    <row r="3205" spans="1:31" hidden="1" x14ac:dyDescent="0.25">
      <c r="A3205" t="s">
        <v>76</v>
      </c>
      <c r="B3205" t="s">
        <v>121</v>
      </c>
      <c r="C3205" t="s">
        <v>32</v>
      </c>
      <c r="D3205" t="s">
        <v>32</v>
      </c>
      <c r="E3205" t="s">
        <v>32</v>
      </c>
      <c r="F3205">
        <v>0</v>
      </c>
      <c r="G3205" t="s">
        <v>16</v>
      </c>
      <c r="H3205">
        <v>1</v>
      </c>
      <c r="I3205">
        <v>0</v>
      </c>
      <c r="J3205" t="s">
        <v>32</v>
      </c>
      <c r="K3205" t="s">
        <v>32</v>
      </c>
      <c r="L3205" t="s">
        <v>32</v>
      </c>
      <c r="M3205" t="s">
        <v>32</v>
      </c>
      <c r="N3205" t="s">
        <v>32</v>
      </c>
      <c r="O3205">
        <v>1</v>
      </c>
      <c r="P3205" t="s">
        <v>32</v>
      </c>
      <c r="Q3205" t="s">
        <v>32</v>
      </c>
      <c r="R3205" t="s">
        <v>32</v>
      </c>
      <c r="S3205" t="s">
        <v>32</v>
      </c>
      <c r="T3205" t="s">
        <v>32</v>
      </c>
      <c r="U3205" t="s">
        <v>3819</v>
      </c>
      <c r="V3205">
        <v>1</v>
      </c>
      <c r="W3205">
        <v>0</v>
      </c>
      <c r="X3205" t="s">
        <v>32</v>
      </c>
      <c r="Y3205" t="s">
        <v>71</v>
      </c>
      <c r="Z3205">
        <v>0</v>
      </c>
      <c r="AA3205">
        <v>0</v>
      </c>
      <c r="AB3205">
        <v>0</v>
      </c>
      <c r="AC3205">
        <v>0</v>
      </c>
      <c r="AD3205" t="s">
        <v>32</v>
      </c>
      <c r="AE3205" s="23" t="s">
        <v>32</v>
      </c>
    </row>
    <row r="3206" spans="1:31" x14ac:dyDescent="0.25">
      <c r="A3206" t="s">
        <v>76</v>
      </c>
      <c r="B3206" t="s">
        <v>106</v>
      </c>
      <c r="C3206" t="s">
        <v>54</v>
      </c>
      <c r="D3206" t="s">
        <v>32</v>
      </c>
      <c r="E3206" t="s">
        <v>32</v>
      </c>
      <c r="F3206">
        <v>3</v>
      </c>
      <c r="G3206" t="s">
        <v>15</v>
      </c>
      <c r="H3206">
        <v>0</v>
      </c>
      <c r="I3206">
        <v>1</v>
      </c>
      <c r="J3206" t="s">
        <v>32</v>
      </c>
      <c r="K3206" t="s">
        <v>32</v>
      </c>
      <c r="L3206" t="s">
        <v>32</v>
      </c>
      <c r="M3206" t="s">
        <v>32</v>
      </c>
      <c r="N3206" t="s">
        <v>32</v>
      </c>
      <c r="O3206">
        <v>1</v>
      </c>
      <c r="P3206" t="s">
        <v>32</v>
      </c>
      <c r="Q3206" t="s">
        <v>32</v>
      </c>
      <c r="R3206" t="s">
        <v>32</v>
      </c>
      <c r="S3206" t="s">
        <v>32</v>
      </c>
      <c r="T3206" t="s">
        <v>32</v>
      </c>
      <c r="U3206" t="s">
        <v>3819</v>
      </c>
      <c r="V3206">
        <v>0</v>
      </c>
      <c r="W3206">
        <v>1</v>
      </c>
      <c r="X3206" t="s">
        <v>32</v>
      </c>
      <c r="Y3206" t="s">
        <v>71</v>
      </c>
      <c r="Z3206">
        <v>0</v>
      </c>
      <c r="AA3206">
        <v>0</v>
      </c>
      <c r="AB3206">
        <v>0</v>
      </c>
      <c r="AC3206">
        <v>0</v>
      </c>
      <c r="AD3206" t="s">
        <v>32</v>
      </c>
      <c r="AE3206" s="23" t="s">
        <v>32</v>
      </c>
    </row>
    <row r="3207" spans="1:31" hidden="1" x14ac:dyDescent="0.25">
      <c r="A3207" t="s">
        <v>76</v>
      </c>
      <c r="B3207" t="s">
        <v>143</v>
      </c>
      <c r="C3207" t="s">
        <v>32</v>
      </c>
      <c r="D3207" t="s">
        <v>32</v>
      </c>
      <c r="E3207" t="s">
        <v>32</v>
      </c>
      <c r="F3207">
        <v>0</v>
      </c>
      <c r="G3207" t="s">
        <v>16</v>
      </c>
      <c r="H3207">
        <v>1</v>
      </c>
      <c r="I3207">
        <v>0</v>
      </c>
      <c r="J3207" t="s">
        <v>32</v>
      </c>
      <c r="K3207" t="s">
        <v>32</v>
      </c>
      <c r="L3207" t="s">
        <v>32</v>
      </c>
      <c r="M3207" t="s">
        <v>32</v>
      </c>
      <c r="N3207" t="s">
        <v>32</v>
      </c>
      <c r="O3207">
        <v>1</v>
      </c>
      <c r="P3207" t="s">
        <v>32</v>
      </c>
      <c r="Q3207" t="s">
        <v>32</v>
      </c>
      <c r="R3207" t="s">
        <v>32</v>
      </c>
      <c r="S3207" t="s">
        <v>32</v>
      </c>
      <c r="T3207" t="s">
        <v>32</v>
      </c>
      <c r="U3207" t="s">
        <v>3819</v>
      </c>
      <c r="V3207">
        <v>1</v>
      </c>
      <c r="W3207">
        <v>0</v>
      </c>
      <c r="X3207" t="s">
        <v>32</v>
      </c>
      <c r="Y3207" t="s">
        <v>71</v>
      </c>
      <c r="Z3207">
        <v>0</v>
      </c>
      <c r="AA3207">
        <v>0</v>
      </c>
      <c r="AB3207">
        <v>0</v>
      </c>
      <c r="AC3207">
        <v>0</v>
      </c>
      <c r="AD3207" t="s">
        <v>32</v>
      </c>
      <c r="AE3207" s="23" t="s">
        <v>32</v>
      </c>
    </row>
    <row r="3208" spans="1:31" x14ac:dyDescent="0.25">
      <c r="A3208" t="s">
        <v>76</v>
      </c>
      <c r="B3208" t="s">
        <v>143</v>
      </c>
      <c r="C3208" t="s">
        <v>54</v>
      </c>
      <c r="D3208" t="s">
        <v>32</v>
      </c>
      <c r="E3208" t="s">
        <v>32</v>
      </c>
      <c r="F3208">
        <v>1</v>
      </c>
      <c r="G3208" t="s">
        <v>15</v>
      </c>
      <c r="H3208">
        <v>0</v>
      </c>
      <c r="I3208">
        <v>1</v>
      </c>
      <c r="J3208" t="s">
        <v>32</v>
      </c>
      <c r="K3208" t="s">
        <v>32</v>
      </c>
      <c r="L3208" t="s">
        <v>32</v>
      </c>
      <c r="M3208" t="s">
        <v>32</v>
      </c>
      <c r="N3208" t="s">
        <v>32</v>
      </c>
      <c r="O3208">
        <v>1</v>
      </c>
      <c r="P3208" t="s">
        <v>32</v>
      </c>
      <c r="Q3208" t="s">
        <v>32</v>
      </c>
      <c r="R3208" t="s">
        <v>32</v>
      </c>
      <c r="S3208" t="s">
        <v>32</v>
      </c>
      <c r="T3208" t="s">
        <v>32</v>
      </c>
      <c r="U3208" t="s">
        <v>3819</v>
      </c>
      <c r="V3208">
        <v>0</v>
      </c>
      <c r="W3208">
        <v>1</v>
      </c>
      <c r="X3208" t="s">
        <v>32</v>
      </c>
      <c r="Y3208" t="s">
        <v>71</v>
      </c>
      <c r="Z3208">
        <v>0</v>
      </c>
      <c r="AA3208">
        <v>0</v>
      </c>
      <c r="AB3208">
        <v>0</v>
      </c>
      <c r="AC3208">
        <v>0</v>
      </c>
      <c r="AD3208" t="s">
        <v>32</v>
      </c>
      <c r="AE3208" s="23" t="s">
        <v>32</v>
      </c>
    </row>
    <row r="3209" spans="1:31" hidden="1" x14ac:dyDescent="0.25">
      <c r="A3209" t="s">
        <v>76</v>
      </c>
      <c r="B3209" t="s">
        <v>143</v>
      </c>
      <c r="C3209" t="s">
        <v>32</v>
      </c>
      <c r="D3209" t="s">
        <v>32</v>
      </c>
      <c r="E3209" t="s">
        <v>32</v>
      </c>
      <c r="F3209">
        <v>3</v>
      </c>
      <c r="G3209" t="s">
        <v>16</v>
      </c>
      <c r="H3209">
        <v>1</v>
      </c>
      <c r="I3209">
        <v>0</v>
      </c>
      <c r="J3209" t="s">
        <v>32</v>
      </c>
      <c r="K3209" t="s">
        <v>32</v>
      </c>
      <c r="L3209" t="s">
        <v>32</v>
      </c>
      <c r="M3209" t="s">
        <v>32</v>
      </c>
      <c r="N3209" t="s">
        <v>32</v>
      </c>
      <c r="O3209">
        <v>1</v>
      </c>
      <c r="P3209" t="s">
        <v>32</v>
      </c>
      <c r="Q3209" t="s">
        <v>32</v>
      </c>
      <c r="R3209" t="s">
        <v>32</v>
      </c>
      <c r="S3209" t="s">
        <v>32</v>
      </c>
      <c r="T3209" t="s">
        <v>32</v>
      </c>
      <c r="U3209" t="s">
        <v>3819</v>
      </c>
      <c r="V3209">
        <v>1</v>
      </c>
      <c r="W3209">
        <v>0</v>
      </c>
      <c r="X3209" t="s">
        <v>32</v>
      </c>
      <c r="Y3209" t="s">
        <v>71</v>
      </c>
      <c r="Z3209">
        <v>0</v>
      </c>
      <c r="AA3209">
        <v>0</v>
      </c>
      <c r="AB3209">
        <v>0</v>
      </c>
      <c r="AC3209">
        <v>0</v>
      </c>
      <c r="AD3209" t="s">
        <v>32</v>
      </c>
      <c r="AE3209" s="23" t="s">
        <v>32</v>
      </c>
    </row>
    <row r="3210" spans="1:31" hidden="1" x14ac:dyDescent="0.25">
      <c r="A3210" t="s">
        <v>76</v>
      </c>
      <c r="B3210" t="s">
        <v>139</v>
      </c>
      <c r="C3210" t="s">
        <v>32</v>
      </c>
      <c r="D3210" t="s">
        <v>32</v>
      </c>
      <c r="E3210" t="s">
        <v>32</v>
      </c>
      <c r="F3210">
        <v>0</v>
      </c>
      <c r="G3210" t="s">
        <v>16</v>
      </c>
      <c r="H3210">
        <v>1</v>
      </c>
      <c r="I3210">
        <v>0</v>
      </c>
      <c r="J3210" t="s">
        <v>32</v>
      </c>
      <c r="K3210" t="s">
        <v>32</v>
      </c>
      <c r="L3210" t="s">
        <v>32</v>
      </c>
      <c r="M3210" t="s">
        <v>32</v>
      </c>
      <c r="N3210" t="s">
        <v>32</v>
      </c>
      <c r="O3210">
        <v>1</v>
      </c>
      <c r="P3210" t="s">
        <v>32</v>
      </c>
      <c r="Q3210" t="s">
        <v>32</v>
      </c>
      <c r="R3210" t="s">
        <v>32</v>
      </c>
      <c r="S3210" t="s">
        <v>32</v>
      </c>
      <c r="T3210" t="s">
        <v>32</v>
      </c>
      <c r="U3210" t="s">
        <v>3819</v>
      </c>
      <c r="V3210">
        <v>1</v>
      </c>
      <c r="W3210">
        <v>0</v>
      </c>
      <c r="X3210" t="s">
        <v>32</v>
      </c>
      <c r="Y3210" t="s">
        <v>71</v>
      </c>
      <c r="Z3210">
        <v>0</v>
      </c>
      <c r="AA3210">
        <v>0</v>
      </c>
      <c r="AB3210">
        <v>0</v>
      </c>
      <c r="AC3210">
        <v>0</v>
      </c>
      <c r="AD3210" t="s">
        <v>32</v>
      </c>
      <c r="AE3210" s="23" t="s">
        <v>32</v>
      </c>
    </row>
    <row r="3211" spans="1:31" hidden="1" x14ac:dyDescent="0.25">
      <c r="A3211" t="s">
        <v>72</v>
      </c>
      <c r="B3211" t="s">
        <v>106</v>
      </c>
      <c r="C3211" t="s">
        <v>32</v>
      </c>
      <c r="D3211" t="s">
        <v>32</v>
      </c>
      <c r="E3211" t="s">
        <v>32</v>
      </c>
      <c r="F3211">
        <v>0</v>
      </c>
      <c r="G3211" t="s">
        <v>16</v>
      </c>
      <c r="H3211">
        <v>1</v>
      </c>
      <c r="I3211">
        <v>0</v>
      </c>
      <c r="J3211" t="s">
        <v>32</v>
      </c>
      <c r="K3211" t="s">
        <v>32</v>
      </c>
      <c r="L3211" t="s">
        <v>32</v>
      </c>
      <c r="M3211" t="s">
        <v>32</v>
      </c>
      <c r="N3211" t="s">
        <v>32</v>
      </c>
      <c r="O3211">
        <v>1</v>
      </c>
      <c r="P3211" t="s">
        <v>32</v>
      </c>
      <c r="Q3211" t="s">
        <v>32</v>
      </c>
      <c r="R3211" t="s">
        <v>32</v>
      </c>
      <c r="S3211" t="s">
        <v>32</v>
      </c>
      <c r="T3211" t="s">
        <v>32</v>
      </c>
      <c r="U3211" t="s">
        <v>3819</v>
      </c>
      <c r="V3211">
        <v>1</v>
      </c>
      <c r="W3211">
        <v>0</v>
      </c>
      <c r="X3211" t="s">
        <v>32</v>
      </c>
      <c r="Y3211" t="s">
        <v>71</v>
      </c>
      <c r="Z3211">
        <v>0</v>
      </c>
      <c r="AA3211">
        <v>0</v>
      </c>
      <c r="AB3211">
        <v>0</v>
      </c>
      <c r="AC3211">
        <v>0</v>
      </c>
      <c r="AD3211" t="s">
        <v>32</v>
      </c>
      <c r="AE3211" s="23" t="s">
        <v>32</v>
      </c>
    </row>
    <row r="3212" spans="1:31" x14ac:dyDescent="0.25">
      <c r="A3212" t="s">
        <v>72</v>
      </c>
      <c r="B3212" t="s">
        <v>103</v>
      </c>
      <c r="C3212" t="s">
        <v>54</v>
      </c>
      <c r="D3212" t="s">
        <v>32</v>
      </c>
      <c r="E3212" t="s">
        <v>32</v>
      </c>
      <c r="F3212">
        <v>0</v>
      </c>
      <c r="G3212" t="s">
        <v>15</v>
      </c>
      <c r="H3212">
        <v>0</v>
      </c>
      <c r="I3212">
        <v>1</v>
      </c>
      <c r="J3212" t="s">
        <v>32</v>
      </c>
      <c r="K3212" t="s">
        <v>32</v>
      </c>
      <c r="L3212" t="s">
        <v>32</v>
      </c>
      <c r="M3212" t="s">
        <v>32</v>
      </c>
      <c r="N3212" t="s">
        <v>32</v>
      </c>
      <c r="O3212">
        <v>1</v>
      </c>
      <c r="P3212" t="s">
        <v>32</v>
      </c>
      <c r="Q3212" t="s">
        <v>32</v>
      </c>
      <c r="R3212" t="s">
        <v>32</v>
      </c>
      <c r="S3212" t="s">
        <v>32</v>
      </c>
      <c r="T3212" t="s">
        <v>32</v>
      </c>
      <c r="U3212" t="s">
        <v>3819</v>
      </c>
      <c r="V3212">
        <v>0</v>
      </c>
      <c r="W3212">
        <v>1</v>
      </c>
      <c r="X3212" t="s">
        <v>32</v>
      </c>
      <c r="Y3212" t="s">
        <v>71</v>
      </c>
      <c r="Z3212">
        <v>0</v>
      </c>
      <c r="AA3212">
        <v>0</v>
      </c>
      <c r="AB3212">
        <v>0</v>
      </c>
      <c r="AC3212">
        <v>0</v>
      </c>
      <c r="AD3212" t="s">
        <v>32</v>
      </c>
      <c r="AE3212" s="23" t="s">
        <v>32</v>
      </c>
    </row>
    <row r="3213" spans="1:31" hidden="1" x14ac:dyDescent="0.25">
      <c r="A3213" t="s">
        <v>72</v>
      </c>
      <c r="B3213" t="s">
        <v>103</v>
      </c>
      <c r="C3213" t="s">
        <v>32</v>
      </c>
      <c r="D3213" t="s">
        <v>32</v>
      </c>
      <c r="E3213" t="s">
        <v>32</v>
      </c>
      <c r="F3213">
        <v>0</v>
      </c>
      <c r="G3213" t="s">
        <v>16</v>
      </c>
      <c r="H3213">
        <v>1</v>
      </c>
      <c r="I3213">
        <v>0</v>
      </c>
      <c r="J3213" t="s">
        <v>32</v>
      </c>
      <c r="K3213" t="s">
        <v>32</v>
      </c>
      <c r="L3213" t="s">
        <v>32</v>
      </c>
      <c r="M3213" t="s">
        <v>32</v>
      </c>
      <c r="N3213" t="s">
        <v>32</v>
      </c>
      <c r="O3213">
        <v>1</v>
      </c>
      <c r="P3213" t="s">
        <v>32</v>
      </c>
      <c r="Q3213" t="s">
        <v>32</v>
      </c>
      <c r="R3213" t="s">
        <v>32</v>
      </c>
      <c r="S3213" t="s">
        <v>32</v>
      </c>
      <c r="T3213" t="s">
        <v>32</v>
      </c>
      <c r="U3213" t="s">
        <v>3819</v>
      </c>
      <c r="V3213">
        <v>1</v>
      </c>
      <c r="W3213">
        <v>0</v>
      </c>
      <c r="X3213" t="s">
        <v>32</v>
      </c>
      <c r="Y3213" t="s">
        <v>80</v>
      </c>
      <c r="Z3213">
        <v>0</v>
      </c>
      <c r="AA3213">
        <v>0</v>
      </c>
      <c r="AB3213">
        <v>0</v>
      </c>
      <c r="AC3213">
        <v>0</v>
      </c>
      <c r="AD3213" t="s">
        <v>32</v>
      </c>
      <c r="AE3213" s="23" t="s">
        <v>32</v>
      </c>
    </row>
    <row r="3214" spans="1:31" hidden="1" x14ac:dyDescent="0.25">
      <c r="A3214" t="s">
        <v>69</v>
      </c>
      <c r="B3214" t="s">
        <v>103</v>
      </c>
      <c r="C3214" t="s">
        <v>32</v>
      </c>
      <c r="D3214" t="s">
        <v>32</v>
      </c>
      <c r="E3214" t="s">
        <v>32</v>
      </c>
      <c r="F3214">
        <v>1</v>
      </c>
      <c r="G3214" t="s">
        <v>16</v>
      </c>
      <c r="H3214">
        <v>1</v>
      </c>
      <c r="I3214">
        <v>0</v>
      </c>
      <c r="J3214" t="s">
        <v>32</v>
      </c>
      <c r="K3214" t="s">
        <v>32</v>
      </c>
      <c r="L3214" t="s">
        <v>32</v>
      </c>
      <c r="M3214" t="s">
        <v>32</v>
      </c>
      <c r="N3214" t="s">
        <v>32</v>
      </c>
      <c r="O3214">
        <v>1</v>
      </c>
      <c r="P3214" t="s">
        <v>32</v>
      </c>
      <c r="Q3214" t="s">
        <v>32</v>
      </c>
      <c r="R3214" t="s">
        <v>32</v>
      </c>
      <c r="S3214" t="s">
        <v>32</v>
      </c>
      <c r="T3214" t="s">
        <v>32</v>
      </c>
      <c r="U3214" t="s">
        <v>3819</v>
      </c>
      <c r="V3214">
        <v>1</v>
      </c>
      <c r="W3214">
        <v>0</v>
      </c>
      <c r="X3214" t="s">
        <v>32</v>
      </c>
      <c r="Y3214" t="s">
        <v>71</v>
      </c>
      <c r="Z3214">
        <v>0</v>
      </c>
      <c r="AA3214">
        <v>0</v>
      </c>
      <c r="AB3214">
        <v>0</v>
      </c>
      <c r="AC3214">
        <v>0</v>
      </c>
      <c r="AD3214" t="s">
        <v>3915</v>
      </c>
      <c r="AE3214" s="23">
        <v>0</v>
      </c>
    </row>
    <row r="3215" spans="1:31" x14ac:dyDescent="0.25">
      <c r="A3215" t="s">
        <v>75</v>
      </c>
      <c r="B3215" t="s">
        <v>103</v>
      </c>
      <c r="C3215" t="s">
        <v>54</v>
      </c>
      <c r="D3215" t="s">
        <v>32</v>
      </c>
      <c r="E3215" t="s">
        <v>32</v>
      </c>
      <c r="F3215">
        <v>2</v>
      </c>
      <c r="G3215" t="s">
        <v>15</v>
      </c>
      <c r="H3215">
        <v>0</v>
      </c>
      <c r="I3215">
        <v>1</v>
      </c>
      <c r="J3215" t="s">
        <v>32</v>
      </c>
      <c r="K3215" t="s">
        <v>32</v>
      </c>
      <c r="L3215" t="s">
        <v>32</v>
      </c>
      <c r="M3215" t="s">
        <v>32</v>
      </c>
      <c r="N3215" t="s">
        <v>32</v>
      </c>
      <c r="O3215">
        <v>1</v>
      </c>
      <c r="P3215" t="s">
        <v>32</v>
      </c>
      <c r="Q3215" t="s">
        <v>32</v>
      </c>
      <c r="R3215" t="s">
        <v>32</v>
      </c>
      <c r="S3215" t="s">
        <v>32</v>
      </c>
      <c r="T3215" t="s">
        <v>32</v>
      </c>
      <c r="U3215" t="s">
        <v>3819</v>
      </c>
      <c r="V3215">
        <v>0</v>
      </c>
      <c r="W3215">
        <v>1</v>
      </c>
      <c r="X3215" t="s">
        <v>32</v>
      </c>
      <c r="Y3215" t="s">
        <v>71</v>
      </c>
      <c r="Z3215">
        <v>0</v>
      </c>
      <c r="AA3215">
        <v>0</v>
      </c>
      <c r="AB3215">
        <v>0</v>
      </c>
      <c r="AC3215">
        <v>0</v>
      </c>
      <c r="AD3215" t="s">
        <v>32</v>
      </c>
      <c r="AE3215" s="23" t="s">
        <v>32</v>
      </c>
    </row>
    <row r="3216" spans="1:31" hidden="1" x14ac:dyDescent="0.25">
      <c r="A3216" t="s">
        <v>76</v>
      </c>
      <c r="B3216" t="s">
        <v>121</v>
      </c>
      <c r="C3216" t="s">
        <v>32</v>
      </c>
      <c r="D3216" t="s">
        <v>32</v>
      </c>
      <c r="E3216" t="s">
        <v>32</v>
      </c>
      <c r="F3216">
        <v>1</v>
      </c>
      <c r="G3216" t="s">
        <v>16</v>
      </c>
      <c r="H3216">
        <v>1</v>
      </c>
      <c r="I3216">
        <v>0</v>
      </c>
      <c r="J3216" t="s">
        <v>32</v>
      </c>
      <c r="K3216" t="s">
        <v>32</v>
      </c>
      <c r="L3216" t="s">
        <v>32</v>
      </c>
      <c r="M3216" t="s">
        <v>32</v>
      </c>
      <c r="N3216" t="s">
        <v>32</v>
      </c>
      <c r="O3216">
        <v>1</v>
      </c>
      <c r="P3216" t="s">
        <v>32</v>
      </c>
      <c r="Q3216" t="s">
        <v>32</v>
      </c>
      <c r="R3216" t="s">
        <v>32</v>
      </c>
      <c r="S3216" t="s">
        <v>32</v>
      </c>
      <c r="T3216" t="s">
        <v>32</v>
      </c>
      <c r="U3216" t="s">
        <v>3819</v>
      </c>
      <c r="V3216">
        <v>1</v>
      </c>
      <c r="W3216">
        <v>0</v>
      </c>
      <c r="X3216" t="s">
        <v>32</v>
      </c>
      <c r="Y3216" t="s">
        <v>71</v>
      </c>
      <c r="Z3216">
        <v>0</v>
      </c>
      <c r="AA3216">
        <v>0</v>
      </c>
      <c r="AB3216">
        <v>0</v>
      </c>
      <c r="AC3216">
        <v>0</v>
      </c>
      <c r="AD3216" t="s">
        <v>32</v>
      </c>
      <c r="AE3216" s="23" t="s">
        <v>32</v>
      </c>
    </row>
    <row r="3217" spans="1:31" hidden="1" x14ac:dyDescent="0.25">
      <c r="A3217" t="s">
        <v>76</v>
      </c>
      <c r="B3217" t="s">
        <v>38</v>
      </c>
      <c r="C3217" t="s">
        <v>32</v>
      </c>
      <c r="D3217" t="s">
        <v>32</v>
      </c>
      <c r="E3217" t="s">
        <v>32</v>
      </c>
      <c r="F3217">
        <v>0</v>
      </c>
      <c r="G3217" t="s">
        <v>16</v>
      </c>
      <c r="H3217">
        <v>1</v>
      </c>
      <c r="I3217">
        <v>0</v>
      </c>
      <c r="J3217" t="s">
        <v>32</v>
      </c>
      <c r="K3217" t="s">
        <v>32</v>
      </c>
      <c r="L3217" t="s">
        <v>32</v>
      </c>
      <c r="M3217" t="s">
        <v>32</v>
      </c>
      <c r="N3217" t="s">
        <v>32</v>
      </c>
      <c r="O3217">
        <v>1</v>
      </c>
      <c r="P3217" t="s">
        <v>32</v>
      </c>
      <c r="Q3217" t="s">
        <v>32</v>
      </c>
      <c r="R3217" t="s">
        <v>32</v>
      </c>
      <c r="S3217" t="s">
        <v>32</v>
      </c>
      <c r="T3217" t="s">
        <v>32</v>
      </c>
      <c r="U3217" t="s">
        <v>3819</v>
      </c>
      <c r="V3217">
        <v>1</v>
      </c>
      <c r="W3217">
        <v>0</v>
      </c>
      <c r="X3217" t="s">
        <v>32</v>
      </c>
      <c r="Y3217" t="s">
        <v>71</v>
      </c>
      <c r="Z3217">
        <v>0</v>
      </c>
      <c r="AA3217">
        <v>0</v>
      </c>
      <c r="AB3217">
        <v>0</v>
      </c>
      <c r="AC3217">
        <v>0</v>
      </c>
      <c r="AD3217" t="s">
        <v>32</v>
      </c>
      <c r="AE3217" s="23" t="s">
        <v>32</v>
      </c>
    </row>
    <row r="3218" spans="1:31" hidden="1" x14ac:dyDescent="0.25">
      <c r="A3218" t="s">
        <v>76</v>
      </c>
      <c r="B3218" t="s">
        <v>38</v>
      </c>
      <c r="C3218" t="s">
        <v>32</v>
      </c>
      <c r="D3218" t="s">
        <v>32</v>
      </c>
      <c r="E3218" t="s">
        <v>32</v>
      </c>
      <c r="F3218">
        <v>0</v>
      </c>
      <c r="G3218" t="s">
        <v>16</v>
      </c>
      <c r="H3218">
        <v>1</v>
      </c>
      <c r="I3218">
        <v>0</v>
      </c>
      <c r="J3218" t="s">
        <v>32</v>
      </c>
      <c r="K3218" t="s">
        <v>32</v>
      </c>
      <c r="L3218" t="s">
        <v>32</v>
      </c>
      <c r="M3218" t="s">
        <v>32</v>
      </c>
      <c r="N3218" t="s">
        <v>32</v>
      </c>
      <c r="O3218">
        <v>1</v>
      </c>
      <c r="P3218" t="s">
        <v>32</v>
      </c>
      <c r="Q3218" t="s">
        <v>32</v>
      </c>
      <c r="R3218" t="s">
        <v>32</v>
      </c>
      <c r="S3218" t="s">
        <v>32</v>
      </c>
      <c r="T3218" t="s">
        <v>32</v>
      </c>
      <c r="U3218" t="s">
        <v>3819</v>
      </c>
      <c r="V3218">
        <v>1</v>
      </c>
      <c r="W3218">
        <v>0</v>
      </c>
      <c r="X3218" t="s">
        <v>32</v>
      </c>
      <c r="Y3218" t="s">
        <v>71</v>
      </c>
      <c r="Z3218">
        <v>0</v>
      </c>
      <c r="AA3218">
        <v>0</v>
      </c>
      <c r="AB3218">
        <v>0</v>
      </c>
      <c r="AC3218">
        <v>0</v>
      </c>
      <c r="AD3218" t="s">
        <v>32</v>
      </c>
      <c r="AE3218" s="23" t="s">
        <v>32</v>
      </c>
    </row>
    <row r="3219" spans="1:31" hidden="1" x14ac:dyDescent="0.25">
      <c r="A3219" t="s">
        <v>76</v>
      </c>
      <c r="B3219" t="s">
        <v>103</v>
      </c>
      <c r="C3219" t="s">
        <v>32</v>
      </c>
      <c r="D3219" t="s">
        <v>32</v>
      </c>
      <c r="E3219" t="s">
        <v>32</v>
      </c>
      <c r="F3219">
        <v>0</v>
      </c>
      <c r="G3219" t="s">
        <v>16</v>
      </c>
      <c r="H3219">
        <v>1</v>
      </c>
      <c r="I3219">
        <v>0</v>
      </c>
      <c r="J3219" t="s">
        <v>32</v>
      </c>
      <c r="K3219" t="s">
        <v>32</v>
      </c>
      <c r="L3219" t="s">
        <v>32</v>
      </c>
      <c r="M3219" t="s">
        <v>32</v>
      </c>
      <c r="N3219" t="s">
        <v>32</v>
      </c>
      <c r="O3219">
        <v>1</v>
      </c>
      <c r="P3219" t="s">
        <v>32</v>
      </c>
      <c r="Q3219" t="s">
        <v>32</v>
      </c>
      <c r="R3219" t="s">
        <v>32</v>
      </c>
      <c r="S3219" t="s">
        <v>32</v>
      </c>
      <c r="T3219" t="s">
        <v>32</v>
      </c>
      <c r="U3219" t="s">
        <v>3819</v>
      </c>
      <c r="V3219">
        <v>1</v>
      </c>
      <c r="W3219">
        <v>0</v>
      </c>
      <c r="X3219" t="s">
        <v>32</v>
      </c>
      <c r="Y3219" t="s">
        <v>71</v>
      </c>
      <c r="Z3219">
        <v>0</v>
      </c>
      <c r="AA3219">
        <v>0</v>
      </c>
      <c r="AB3219">
        <v>0</v>
      </c>
      <c r="AC3219">
        <v>0</v>
      </c>
      <c r="AD3219" t="s">
        <v>32</v>
      </c>
      <c r="AE3219" s="23" t="s">
        <v>32</v>
      </c>
    </row>
    <row r="3220" spans="1:31" hidden="1" x14ac:dyDescent="0.25">
      <c r="A3220" t="s">
        <v>76</v>
      </c>
      <c r="B3220" t="s">
        <v>103</v>
      </c>
      <c r="C3220" t="s">
        <v>32</v>
      </c>
      <c r="D3220" t="s">
        <v>32</v>
      </c>
      <c r="E3220" t="s">
        <v>32</v>
      </c>
      <c r="F3220">
        <v>0</v>
      </c>
      <c r="G3220" t="s">
        <v>16</v>
      </c>
      <c r="H3220">
        <v>1</v>
      </c>
      <c r="I3220">
        <v>0</v>
      </c>
      <c r="J3220" t="s">
        <v>32</v>
      </c>
      <c r="K3220" t="s">
        <v>32</v>
      </c>
      <c r="L3220" t="s">
        <v>32</v>
      </c>
      <c r="M3220" t="s">
        <v>32</v>
      </c>
      <c r="N3220" t="s">
        <v>32</v>
      </c>
      <c r="O3220">
        <v>1</v>
      </c>
      <c r="P3220" t="s">
        <v>32</v>
      </c>
      <c r="Q3220" t="s">
        <v>32</v>
      </c>
      <c r="R3220" t="s">
        <v>32</v>
      </c>
      <c r="S3220" t="s">
        <v>32</v>
      </c>
      <c r="T3220" t="s">
        <v>32</v>
      </c>
      <c r="U3220" t="s">
        <v>3819</v>
      </c>
      <c r="V3220">
        <v>1</v>
      </c>
      <c r="W3220">
        <v>0</v>
      </c>
      <c r="X3220" t="s">
        <v>32</v>
      </c>
      <c r="Y3220" t="s">
        <v>71</v>
      </c>
      <c r="Z3220">
        <v>0</v>
      </c>
      <c r="AA3220">
        <v>0</v>
      </c>
      <c r="AB3220">
        <v>0</v>
      </c>
      <c r="AC3220">
        <v>0</v>
      </c>
      <c r="AD3220" t="s">
        <v>32</v>
      </c>
      <c r="AE3220" s="23" t="s">
        <v>32</v>
      </c>
    </row>
    <row r="3221" spans="1:31" hidden="1" x14ac:dyDescent="0.25">
      <c r="A3221" t="s">
        <v>76</v>
      </c>
      <c r="B3221" t="s">
        <v>38</v>
      </c>
      <c r="C3221" t="s">
        <v>32</v>
      </c>
      <c r="D3221" t="s">
        <v>32</v>
      </c>
      <c r="E3221" t="s">
        <v>32</v>
      </c>
      <c r="F3221">
        <v>0</v>
      </c>
      <c r="G3221" t="s">
        <v>16</v>
      </c>
      <c r="H3221">
        <v>1</v>
      </c>
      <c r="I3221">
        <v>0</v>
      </c>
      <c r="J3221" t="s">
        <v>32</v>
      </c>
      <c r="K3221" t="s">
        <v>32</v>
      </c>
      <c r="L3221" t="s">
        <v>32</v>
      </c>
      <c r="M3221" t="s">
        <v>32</v>
      </c>
      <c r="N3221" t="s">
        <v>32</v>
      </c>
      <c r="O3221">
        <v>1</v>
      </c>
      <c r="P3221" t="s">
        <v>32</v>
      </c>
      <c r="Q3221" t="s">
        <v>32</v>
      </c>
      <c r="R3221" t="s">
        <v>32</v>
      </c>
      <c r="S3221" t="s">
        <v>32</v>
      </c>
      <c r="T3221" t="s">
        <v>32</v>
      </c>
      <c r="U3221" t="s">
        <v>3819</v>
      </c>
      <c r="V3221">
        <v>1</v>
      </c>
      <c r="W3221">
        <v>0</v>
      </c>
      <c r="X3221" t="s">
        <v>32</v>
      </c>
      <c r="Y3221" t="s">
        <v>71</v>
      </c>
      <c r="Z3221">
        <v>0</v>
      </c>
      <c r="AA3221">
        <v>0</v>
      </c>
      <c r="AB3221">
        <v>0</v>
      </c>
      <c r="AC3221">
        <v>0</v>
      </c>
      <c r="AD3221" t="s">
        <v>32</v>
      </c>
      <c r="AE3221" s="23" t="s">
        <v>32</v>
      </c>
    </row>
    <row r="3222" spans="1:31" x14ac:dyDescent="0.25">
      <c r="A3222" t="s">
        <v>69</v>
      </c>
      <c r="B3222" t="s">
        <v>146</v>
      </c>
      <c r="C3222" t="s">
        <v>54</v>
      </c>
      <c r="D3222" t="s">
        <v>32</v>
      </c>
      <c r="E3222" t="s">
        <v>32</v>
      </c>
      <c r="F3222">
        <v>0</v>
      </c>
      <c r="G3222" t="s">
        <v>15</v>
      </c>
      <c r="H3222">
        <v>0</v>
      </c>
      <c r="I3222">
        <v>1</v>
      </c>
      <c r="J3222" t="s">
        <v>32</v>
      </c>
      <c r="K3222" t="s">
        <v>32</v>
      </c>
      <c r="L3222" t="s">
        <v>32</v>
      </c>
      <c r="M3222" t="s">
        <v>32</v>
      </c>
      <c r="N3222" t="s">
        <v>32</v>
      </c>
      <c r="O3222">
        <v>1</v>
      </c>
      <c r="P3222" t="s">
        <v>32</v>
      </c>
      <c r="Q3222" t="s">
        <v>32</v>
      </c>
      <c r="R3222" t="s">
        <v>32</v>
      </c>
      <c r="S3222" t="s">
        <v>32</v>
      </c>
      <c r="T3222" t="s">
        <v>32</v>
      </c>
      <c r="U3222" t="s">
        <v>3819</v>
      </c>
      <c r="V3222">
        <v>0</v>
      </c>
      <c r="W3222">
        <v>1</v>
      </c>
      <c r="X3222" t="s">
        <v>32</v>
      </c>
      <c r="Y3222" t="s">
        <v>71</v>
      </c>
      <c r="Z3222">
        <v>0</v>
      </c>
      <c r="AA3222">
        <v>0</v>
      </c>
      <c r="AB3222">
        <v>0</v>
      </c>
      <c r="AC3222">
        <v>0</v>
      </c>
      <c r="AD3222" t="s">
        <v>32</v>
      </c>
      <c r="AE3222" s="23" t="s">
        <v>32</v>
      </c>
    </row>
    <row r="3223" spans="1:31" x14ac:dyDescent="0.25">
      <c r="A3223" t="s">
        <v>76</v>
      </c>
      <c r="B3223" t="s">
        <v>31</v>
      </c>
      <c r="C3223" t="s">
        <v>54</v>
      </c>
      <c r="D3223" t="s">
        <v>32</v>
      </c>
      <c r="E3223" t="s">
        <v>32</v>
      </c>
      <c r="F3223">
        <v>0</v>
      </c>
      <c r="G3223" t="s">
        <v>15</v>
      </c>
      <c r="H3223">
        <v>0</v>
      </c>
      <c r="I3223">
        <v>1</v>
      </c>
      <c r="J3223" t="s">
        <v>32</v>
      </c>
      <c r="K3223" t="s">
        <v>32</v>
      </c>
      <c r="L3223" t="s">
        <v>32</v>
      </c>
      <c r="M3223" t="s">
        <v>32</v>
      </c>
      <c r="N3223" t="s">
        <v>32</v>
      </c>
      <c r="O3223">
        <v>1</v>
      </c>
      <c r="P3223" t="s">
        <v>32</v>
      </c>
      <c r="Q3223" t="s">
        <v>32</v>
      </c>
      <c r="R3223" t="s">
        <v>32</v>
      </c>
      <c r="S3223" t="s">
        <v>32</v>
      </c>
      <c r="T3223" t="s">
        <v>32</v>
      </c>
      <c r="U3223" t="s">
        <v>3819</v>
      </c>
      <c r="V3223">
        <v>0</v>
      </c>
      <c r="W3223">
        <v>1</v>
      </c>
      <c r="X3223" t="s">
        <v>32</v>
      </c>
      <c r="Y3223" t="s">
        <v>71</v>
      </c>
      <c r="Z3223">
        <v>0</v>
      </c>
      <c r="AA3223">
        <v>0</v>
      </c>
      <c r="AB3223">
        <v>0</v>
      </c>
      <c r="AC3223">
        <v>0</v>
      </c>
      <c r="AD3223" t="s">
        <v>32</v>
      </c>
      <c r="AE3223" s="23" t="s">
        <v>32</v>
      </c>
    </row>
    <row r="3224" spans="1:31" x14ac:dyDescent="0.25">
      <c r="A3224" t="s">
        <v>69</v>
      </c>
      <c r="B3224" t="s">
        <v>38</v>
      </c>
      <c r="C3224" t="s">
        <v>56</v>
      </c>
      <c r="D3224" t="s">
        <v>32</v>
      </c>
      <c r="E3224" t="s">
        <v>32</v>
      </c>
      <c r="F3224">
        <v>0</v>
      </c>
      <c r="G3224" t="s">
        <v>15</v>
      </c>
      <c r="H3224">
        <v>0</v>
      </c>
      <c r="I3224">
        <v>1</v>
      </c>
      <c r="J3224" t="s">
        <v>32</v>
      </c>
      <c r="K3224" t="s">
        <v>32</v>
      </c>
      <c r="L3224" t="s">
        <v>32</v>
      </c>
      <c r="M3224" t="s">
        <v>32</v>
      </c>
      <c r="N3224" t="s">
        <v>32</v>
      </c>
      <c r="O3224">
        <v>1</v>
      </c>
      <c r="P3224" t="s">
        <v>32</v>
      </c>
      <c r="Q3224" t="s">
        <v>32</v>
      </c>
      <c r="R3224" t="s">
        <v>32</v>
      </c>
      <c r="S3224" t="s">
        <v>32</v>
      </c>
      <c r="T3224" t="s">
        <v>32</v>
      </c>
      <c r="U3224" t="s">
        <v>3819</v>
      </c>
      <c r="V3224">
        <v>0</v>
      </c>
      <c r="W3224">
        <v>1</v>
      </c>
      <c r="X3224" t="s">
        <v>32</v>
      </c>
      <c r="Y3224" t="s">
        <v>71</v>
      </c>
      <c r="Z3224">
        <v>0</v>
      </c>
      <c r="AA3224">
        <v>0</v>
      </c>
      <c r="AB3224">
        <v>0</v>
      </c>
      <c r="AC3224">
        <v>0</v>
      </c>
      <c r="AD3224" t="s">
        <v>32</v>
      </c>
      <c r="AE3224" s="23" t="s">
        <v>32</v>
      </c>
    </row>
    <row r="3225" spans="1:31" hidden="1" x14ac:dyDescent="0.25">
      <c r="A3225" t="s">
        <v>69</v>
      </c>
      <c r="B3225" t="s">
        <v>38</v>
      </c>
      <c r="C3225" t="s">
        <v>32</v>
      </c>
      <c r="D3225" t="s">
        <v>32</v>
      </c>
      <c r="E3225" t="s">
        <v>32</v>
      </c>
      <c r="F3225">
        <v>0</v>
      </c>
      <c r="G3225" t="s">
        <v>16</v>
      </c>
      <c r="H3225">
        <v>1</v>
      </c>
      <c r="I3225">
        <v>0</v>
      </c>
      <c r="J3225" t="s">
        <v>32</v>
      </c>
      <c r="K3225" t="s">
        <v>32</v>
      </c>
      <c r="L3225" t="s">
        <v>32</v>
      </c>
      <c r="M3225" t="s">
        <v>32</v>
      </c>
      <c r="N3225" t="s">
        <v>32</v>
      </c>
      <c r="O3225">
        <v>1</v>
      </c>
      <c r="P3225" t="s">
        <v>32</v>
      </c>
      <c r="Q3225" t="s">
        <v>32</v>
      </c>
      <c r="R3225" t="s">
        <v>32</v>
      </c>
      <c r="S3225" t="s">
        <v>32</v>
      </c>
      <c r="T3225" t="s">
        <v>32</v>
      </c>
      <c r="U3225" t="s">
        <v>3819</v>
      </c>
      <c r="V3225">
        <v>1</v>
      </c>
      <c r="W3225">
        <v>0</v>
      </c>
      <c r="X3225" t="s">
        <v>32</v>
      </c>
      <c r="Y3225" t="s">
        <v>71</v>
      </c>
      <c r="Z3225">
        <v>0</v>
      </c>
      <c r="AA3225">
        <v>0</v>
      </c>
      <c r="AB3225">
        <v>0</v>
      </c>
      <c r="AC3225">
        <v>0</v>
      </c>
      <c r="AD3225" t="s">
        <v>32</v>
      </c>
      <c r="AE3225" s="23" t="s">
        <v>32</v>
      </c>
    </row>
    <row r="3226" spans="1:31" x14ac:dyDescent="0.25">
      <c r="A3226" t="s">
        <v>78</v>
      </c>
      <c r="B3226" t="s">
        <v>103</v>
      </c>
      <c r="C3226" t="s">
        <v>54</v>
      </c>
      <c r="D3226" t="s">
        <v>32</v>
      </c>
      <c r="E3226" t="s">
        <v>32</v>
      </c>
      <c r="F3226">
        <v>1</v>
      </c>
      <c r="G3226" t="s">
        <v>15</v>
      </c>
      <c r="H3226">
        <v>0</v>
      </c>
      <c r="I3226">
        <v>1</v>
      </c>
      <c r="J3226" t="s">
        <v>32</v>
      </c>
      <c r="K3226" t="s">
        <v>32</v>
      </c>
      <c r="L3226" t="s">
        <v>32</v>
      </c>
      <c r="M3226" t="s">
        <v>32</v>
      </c>
      <c r="N3226" t="s">
        <v>32</v>
      </c>
      <c r="O3226">
        <v>1</v>
      </c>
      <c r="P3226" t="s">
        <v>32</v>
      </c>
      <c r="Q3226" t="s">
        <v>32</v>
      </c>
      <c r="R3226" t="s">
        <v>32</v>
      </c>
      <c r="S3226" t="s">
        <v>32</v>
      </c>
      <c r="T3226" t="s">
        <v>32</v>
      </c>
      <c r="U3226" t="s">
        <v>3819</v>
      </c>
      <c r="V3226">
        <v>0</v>
      </c>
      <c r="W3226">
        <v>1</v>
      </c>
      <c r="X3226" t="s">
        <v>32</v>
      </c>
      <c r="Y3226" t="s">
        <v>71</v>
      </c>
      <c r="Z3226">
        <v>0</v>
      </c>
      <c r="AA3226">
        <v>0</v>
      </c>
      <c r="AB3226">
        <v>0</v>
      </c>
      <c r="AC3226">
        <v>0</v>
      </c>
      <c r="AD3226" t="s">
        <v>32</v>
      </c>
      <c r="AE3226" s="23" t="s">
        <v>32</v>
      </c>
    </row>
    <row r="3227" spans="1:31" x14ac:dyDescent="0.25">
      <c r="A3227" t="s">
        <v>78</v>
      </c>
      <c r="B3227" t="s">
        <v>103</v>
      </c>
      <c r="C3227" t="s">
        <v>54</v>
      </c>
      <c r="D3227" t="s">
        <v>32</v>
      </c>
      <c r="E3227" t="s">
        <v>32</v>
      </c>
      <c r="F3227">
        <v>2</v>
      </c>
      <c r="G3227" t="s">
        <v>15</v>
      </c>
      <c r="H3227">
        <v>0</v>
      </c>
      <c r="I3227">
        <v>1</v>
      </c>
      <c r="J3227" t="s">
        <v>32</v>
      </c>
      <c r="K3227" t="s">
        <v>32</v>
      </c>
      <c r="L3227" t="s">
        <v>32</v>
      </c>
      <c r="M3227" t="s">
        <v>32</v>
      </c>
      <c r="N3227" t="s">
        <v>32</v>
      </c>
      <c r="O3227">
        <v>1</v>
      </c>
      <c r="P3227" t="s">
        <v>32</v>
      </c>
      <c r="Q3227" t="s">
        <v>32</v>
      </c>
      <c r="R3227" t="s">
        <v>32</v>
      </c>
      <c r="S3227" t="s">
        <v>32</v>
      </c>
      <c r="T3227" t="s">
        <v>32</v>
      </c>
      <c r="U3227" t="s">
        <v>3819</v>
      </c>
      <c r="V3227">
        <v>0</v>
      </c>
      <c r="W3227">
        <v>1</v>
      </c>
      <c r="X3227" t="s">
        <v>32</v>
      </c>
      <c r="Y3227" t="s">
        <v>71</v>
      </c>
      <c r="Z3227">
        <v>0</v>
      </c>
      <c r="AA3227">
        <v>0</v>
      </c>
      <c r="AB3227">
        <v>0</v>
      </c>
      <c r="AC3227">
        <v>0</v>
      </c>
      <c r="AD3227" t="s">
        <v>32</v>
      </c>
      <c r="AE3227" s="23" t="s">
        <v>32</v>
      </c>
    </row>
    <row r="3228" spans="1:31" x14ac:dyDescent="0.25">
      <c r="A3228" t="s">
        <v>78</v>
      </c>
      <c r="B3228" t="s">
        <v>103</v>
      </c>
      <c r="C3228" t="s">
        <v>54</v>
      </c>
      <c r="D3228" t="s">
        <v>32</v>
      </c>
      <c r="E3228" t="s">
        <v>32</v>
      </c>
      <c r="F3228">
        <v>2</v>
      </c>
      <c r="G3228" t="s">
        <v>15</v>
      </c>
      <c r="H3228">
        <v>0</v>
      </c>
      <c r="I3228">
        <v>1</v>
      </c>
      <c r="J3228" t="s">
        <v>32</v>
      </c>
      <c r="K3228" t="s">
        <v>32</v>
      </c>
      <c r="L3228" t="s">
        <v>32</v>
      </c>
      <c r="M3228" t="s">
        <v>32</v>
      </c>
      <c r="N3228" t="s">
        <v>32</v>
      </c>
      <c r="O3228">
        <v>1</v>
      </c>
      <c r="P3228" t="s">
        <v>32</v>
      </c>
      <c r="Q3228" t="s">
        <v>32</v>
      </c>
      <c r="R3228" t="s">
        <v>32</v>
      </c>
      <c r="S3228" t="s">
        <v>32</v>
      </c>
      <c r="T3228" t="s">
        <v>32</v>
      </c>
      <c r="U3228" t="s">
        <v>3819</v>
      </c>
      <c r="V3228">
        <v>0</v>
      </c>
      <c r="W3228">
        <v>1</v>
      </c>
      <c r="X3228" t="s">
        <v>32</v>
      </c>
      <c r="Y3228" t="s">
        <v>71</v>
      </c>
      <c r="Z3228">
        <v>0</v>
      </c>
      <c r="AA3228">
        <v>0</v>
      </c>
      <c r="AB3228">
        <v>0</v>
      </c>
      <c r="AC3228">
        <v>0</v>
      </c>
      <c r="AD3228" t="s">
        <v>32</v>
      </c>
      <c r="AE3228" s="23" t="s">
        <v>32</v>
      </c>
    </row>
    <row r="3229" spans="1:31" x14ac:dyDescent="0.25">
      <c r="A3229" t="s">
        <v>83</v>
      </c>
      <c r="B3229" t="s">
        <v>31</v>
      </c>
      <c r="C3229" t="s">
        <v>54</v>
      </c>
      <c r="D3229" t="s">
        <v>32</v>
      </c>
      <c r="E3229" t="s">
        <v>32</v>
      </c>
      <c r="F3229">
        <v>1</v>
      </c>
      <c r="G3229" t="s">
        <v>15</v>
      </c>
      <c r="H3229">
        <v>0</v>
      </c>
      <c r="I3229">
        <v>1</v>
      </c>
      <c r="J3229" t="s">
        <v>32</v>
      </c>
      <c r="K3229" t="s">
        <v>32</v>
      </c>
      <c r="L3229" t="s">
        <v>32</v>
      </c>
      <c r="M3229" t="s">
        <v>32</v>
      </c>
      <c r="N3229" t="s">
        <v>32</v>
      </c>
      <c r="O3229">
        <v>1</v>
      </c>
      <c r="P3229" t="s">
        <v>32</v>
      </c>
      <c r="Q3229" t="s">
        <v>32</v>
      </c>
      <c r="R3229" t="s">
        <v>32</v>
      </c>
      <c r="S3229" t="s">
        <v>32</v>
      </c>
      <c r="T3229" t="s">
        <v>32</v>
      </c>
      <c r="U3229" t="s">
        <v>3819</v>
      </c>
      <c r="V3229">
        <v>0</v>
      </c>
      <c r="W3229">
        <v>1</v>
      </c>
      <c r="X3229" t="s">
        <v>32</v>
      </c>
      <c r="Y3229" t="s">
        <v>80</v>
      </c>
      <c r="Z3229">
        <v>0</v>
      </c>
      <c r="AA3229">
        <v>0</v>
      </c>
      <c r="AB3229">
        <v>0</v>
      </c>
      <c r="AC3229">
        <v>0</v>
      </c>
      <c r="AD3229" t="s">
        <v>32</v>
      </c>
      <c r="AE3229" s="23" t="s">
        <v>32</v>
      </c>
    </row>
    <row r="3230" spans="1:31" x14ac:dyDescent="0.25">
      <c r="A3230" t="s">
        <v>78</v>
      </c>
      <c r="B3230" t="s">
        <v>31</v>
      </c>
      <c r="C3230" t="s">
        <v>54</v>
      </c>
      <c r="D3230" t="s">
        <v>32</v>
      </c>
      <c r="E3230" t="s">
        <v>32</v>
      </c>
      <c r="F3230">
        <v>0</v>
      </c>
      <c r="G3230" t="s">
        <v>15</v>
      </c>
      <c r="H3230">
        <v>0</v>
      </c>
      <c r="I3230">
        <v>1</v>
      </c>
      <c r="J3230" t="s">
        <v>32</v>
      </c>
      <c r="K3230" t="s">
        <v>32</v>
      </c>
      <c r="L3230" t="s">
        <v>32</v>
      </c>
      <c r="M3230" t="s">
        <v>32</v>
      </c>
      <c r="N3230" t="s">
        <v>32</v>
      </c>
      <c r="O3230">
        <v>1</v>
      </c>
      <c r="P3230" t="s">
        <v>32</v>
      </c>
      <c r="Q3230" t="s">
        <v>32</v>
      </c>
      <c r="R3230" t="s">
        <v>32</v>
      </c>
      <c r="S3230" t="s">
        <v>32</v>
      </c>
      <c r="T3230" t="s">
        <v>32</v>
      </c>
      <c r="U3230" t="s">
        <v>3819</v>
      </c>
      <c r="V3230">
        <v>0</v>
      </c>
      <c r="W3230">
        <v>1</v>
      </c>
      <c r="X3230" t="s">
        <v>32</v>
      </c>
      <c r="Y3230" t="s">
        <v>71</v>
      </c>
      <c r="Z3230">
        <v>0</v>
      </c>
      <c r="AA3230">
        <v>0</v>
      </c>
      <c r="AB3230">
        <v>0</v>
      </c>
      <c r="AC3230">
        <v>0</v>
      </c>
      <c r="AD3230" t="s">
        <v>32</v>
      </c>
      <c r="AE3230" s="23" t="s">
        <v>32</v>
      </c>
    </row>
    <row r="3231" spans="1:31" x14ac:dyDescent="0.25">
      <c r="A3231" t="s">
        <v>137</v>
      </c>
      <c r="B3231" t="s">
        <v>113</v>
      </c>
      <c r="C3231" t="s">
        <v>54</v>
      </c>
      <c r="D3231" t="s">
        <v>32</v>
      </c>
      <c r="E3231" t="s">
        <v>32</v>
      </c>
      <c r="F3231">
        <v>0</v>
      </c>
      <c r="G3231" t="s">
        <v>15</v>
      </c>
      <c r="H3231">
        <v>0</v>
      </c>
      <c r="I3231">
        <v>1</v>
      </c>
      <c r="J3231" t="s">
        <v>32</v>
      </c>
      <c r="K3231" t="s">
        <v>32</v>
      </c>
      <c r="L3231" t="s">
        <v>32</v>
      </c>
      <c r="M3231" t="s">
        <v>32</v>
      </c>
      <c r="N3231" t="s">
        <v>32</v>
      </c>
      <c r="O3231">
        <v>1</v>
      </c>
      <c r="P3231" t="s">
        <v>32</v>
      </c>
      <c r="Q3231" t="s">
        <v>32</v>
      </c>
      <c r="R3231" t="s">
        <v>32</v>
      </c>
      <c r="S3231" t="s">
        <v>32</v>
      </c>
      <c r="T3231" t="s">
        <v>32</v>
      </c>
      <c r="U3231" t="s">
        <v>3819</v>
      </c>
      <c r="V3231">
        <v>0</v>
      </c>
      <c r="W3231">
        <v>1</v>
      </c>
      <c r="X3231" t="s">
        <v>32</v>
      </c>
      <c r="Y3231" t="s">
        <v>71</v>
      </c>
      <c r="Z3231">
        <v>0</v>
      </c>
      <c r="AA3231">
        <v>0</v>
      </c>
      <c r="AB3231">
        <v>0</v>
      </c>
      <c r="AC3231">
        <v>0</v>
      </c>
      <c r="AD3231" t="s">
        <v>32</v>
      </c>
      <c r="AE3231" s="23" t="s">
        <v>32</v>
      </c>
    </row>
    <row r="3232" spans="1:31" x14ac:dyDescent="0.25">
      <c r="A3232" t="s">
        <v>137</v>
      </c>
      <c r="B3232" t="s">
        <v>113</v>
      </c>
      <c r="C3232" t="s">
        <v>54</v>
      </c>
      <c r="D3232" t="s">
        <v>32</v>
      </c>
      <c r="E3232" t="s">
        <v>32</v>
      </c>
      <c r="F3232">
        <v>3</v>
      </c>
      <c r="G3232" t="s">
        <v>15</v>
      </c>
      <c r="H3232">
        <v>0</v>
      </c>
      <c r="I3232">
        <v>1</v>
      </c>
      <c r="J3232" t="s">
        <v>32</v>
      </c>
      <c r="K3232" t="s">
        <v>32</v>
      </c>
      <c r="L3232" t="s">
        <v>32</v>
      </c>
      <c r="M3232" t="s">
        <v>32</v>
      </c>
      <c r="N3232" t="s">
        <v>32</v>
      </c>
      <c r="O3232">
        <v>1</v>
      </c>
      <c r="P3232" t="s">
        <v>32</v>
      </c>
      <c r="Q3232" t="s">
        <v>32</v>
      </c>
      <c r="R3232" t="s">
        <v>32</v>
      </c>
      <c r="S3232" t="s">
        <v>32</v>
      </c>
      <c r="T3232" t="s">
        <v>32</v>
      </c>
      <c r="U3232" t="s">
        <v>3819</v>
      </c>
      <c r="V3232">
        <v>0</v>
      </c>
      <c r="W3232">
        <v>1</v>
      </c>
      <c r="X3232" t="s">
        <v>32</v>
      </c>
      <c r="Y3232" t="s">
        <v>71</v>
      </c>
      <c r="Z3232">
        <v>0</v>
      </c>
      <c r="AA3232">
        <v>0</v>
      </c>
      <c r="AB3232">
        <v>0</v>
      </c>
      <c r="AC3232">
        <v>0</v>
      </c>
      <c r="AD3232" t="s">
        <v>32</v>
      </c>
      <c r="AE3232" s="23" t="s">
        <v>32</v>
      </c>
    </row>
    <row r="3233" spans="1:31" hidden="1" x14ac:dyDescent="0.25">
      <c r="A3233" t="s">
        <v>76</v>
      </c>
      <c r="B3233" t="s">
        <v>143</v>
      </c>
      <c r="C3233" t="s">
        <v>32</v>
      </c>
      <c r="D3233" t="s">
        <v>32</v>
      </c>
      <c r="E3233" t="s">
        <v>32</v>
      </c>
      <c r="F3233">
        <v>0</v>
      </c>
      <c r="G3233" t="s">
        <v>16</v>
      </c>
      <c r="H3233">
        <v>1</v>
      </c>
      <c r="I3233">
        <v>0</v>
      </c>
      <c r="J3233" t="s">
        <v>32</v>
      </c>
      <c r="K3233" t="s">
        <v>32</v>
      </c>
      <c r="L3233" t="s">
        <v>32</v>
      </c>
      <c r="M3233" t="s">
        <v>32</v>
      </c>
      <c r="N3233" t="s">
        <v>32</v>
      </c>
      <c r="O3233">
        <v>1</v>
      </c>
      <c r="P3233" t="s">
        <v>32</v>
      </c>
      <c r="Q3233" t="s">
        <v>32</v>
      </c>
      <c r="R3233" t="s">
        <v>32</v>
      </c>
      <c r="S3233" t="s">
        <v>32</v>
      </c>
      <c r="T3233" t="s">
        <v>32</v>
      </c>
      <c r="U3233" t="s">
        <v>3819</v>
      </c>
      <c r="V3233">
        <v>1</v>
      </c>
      <c r="W3233">
        <v>0</v>
      </c>
      <c r="X3233" t="s">
        <v>32</v>
      </c>
      <c r="Y3233" t="s">
        <v>71</v>
      </c>
      <c r="Z3233">
        <v>0</v>
      </c>
      <c r="AA3233">
        <v>0</v>
      </c>
      <c r="AB3233">
        <v>0</v>
      </c>
      <c r="AC3233">
        <v>0</v>
      </c>
      <c r="AD3233" t="s">
        <v>3915</v>
      </c>
      <c r="AE3233" s="23">
        <v>1</v>
      </c>
    </row>
    <row r="3234" spans="1:31" hidden="1" x14ac:dyDescent="0.25">
      <c r="A3234" t="s">
        <v>76</v>
      </c>
      <c r="B3234" t="s">
        <v>103</v>
      </c>
      <c r="C3234" t="s">
        <v>32</v>
      </c>
      <c r="D3234" t="s">
        <v>32</v>
      </c>
      <c r="E3234" t="s">
        <v>32</v>
      </c>
      <c r="F3234">
        <v>2</v>
      </c>
      <c r="G3234" t="s">
        <v>16</v>
      </c>
      <c r="H3234">
        <v>1</v>
      </c>
      <c r="I3234">
        <v>0</v>
      </c>
      <c r="J3234" t="s">
        <v>32</v>
      </c>
      <c r="K3234" t="s">
        <v>32</v>
      </c>
      <c r="L3234" t="s">
        <v>32</v>
      </c>
      <c r="M3234" t="s">
        <v>32</v>
      </c>
      <c r="N3234" t="s">
        <v>32</v>
      </c>
      <c r="O3234">
        <v>1</v>
      </c>
      <c r="P3234" t="s">
        <v>32</v>
      </c>
      <c r="Q3234" t="s">
        <v>32</v>
      </c>
      <c r="R3234" t="s">
        <v>32</v>
      </c>
      <c r="S3234" t="s">
        <v>32</v>
      </c>
      <c r="T3234" t="s">
        <v>32</v>
      </c>
      <c r="U3234" t="s">
        <v>3819</v>
      </c>
      <c r="V3234">
        <v>1</v>
      </c>
      <c r="W3234">
        <v>0</v>
      </c>
      <c r="X3234" t="s">
        <v>32</v>
      </c>
      <c r="Y3234" t="s">
        <v>35</v>
      </c>
      <c r="Z3234">
        <v>0</v>
      </c>
      <c r="AA3234">
        <v>0</v>
      </c>
      <c r="AB3234">
        <v>0</v>
      </c>
      <c r="AC3234">
        <v>1</v>
      </c>
      <c r="AD3234" t="s">
        <v>32</v>
      </c>
      <c r="AE3234" s="23" t="s">
        <v>32</v>
      </c>
    </row>
    <row r="3235" spans="1:31" hidden="1" x14ac:dyDescent="0.25">
      <c r="A3235" t="s">
        <v>72</v>
      </c>
      <c r="B3235" t="s">
        <v>145</v>
      </c>
      <c r="C3235" t="s">
        <v>32</v>
      </c>
      <c r="D3235" t="s">
        <v>32</v>
      </c>
      <c r="E3235" t="s">
        <v>32</v>
      </c>
      <c r="F3235">
        <v>0</v>
      </c>
      <c r="G3235" t="s">
        <v>16</v>
      </c>
      <c r="H3235">
        <v>1</v>
      </c>
      <c r="I3235">
        <v>0</v>
      </c>
      <c r="J3235" t="s">
        <v>32</v>
      </c>
      <c r="K3235" t="s">
        <v>32</v>
      </c>
      <c r="L3235" t="s">
        <v>32</v>
      </c>
      <c r="M3235" t="s">
        <v>32</v>
      </c>
      <c r="N3235" t="s">
        <v>32</v>
      </c>
      <c r="O3235">
        <v>1</v>
      </c>
      <c r="P3235" t="s">
        <v>32</v>
      </c>
      <c r="Q3235" t="s">
        <v>32</v>
      </c>
      <c r="R3235" t="s">
        <v>32</v>
      </c>
      <c r="S3235" t="s">
        <v>32</v>
      </c>
      <c r="T3235" t="s">
        <v>32</v>
      </c>
      <c r="U3235" t="s">
        <v>3819</v>
      </c>
      <c r="V3235">
        <v>1</v>
      </c>
      <c r="W3235">
        <v>0</v>
      </c>
      <c r="X3235" t="s">
        <v>32</v>
      </c>
      <c r="Y3235" t="s">
        <v>71</v>
      </c>
      <c r="Z3235">
        <v>0</v>
      </c>
      <c r="AA3235">
        <v>0</v>
      </c>
      <c r="AB3235">
        <v>0</v>
      </c>
      <c r="AC3235">
        <v>0</v>
      </c>
      <c r="AD3235" t="s">
        <v>32</v>
      </c>
      <c r="AE3235" s="23" t="s">
        <v>32</v>
      </c>
    </row>
    <row r="3236" spans="1:31" x14ac:dyDescent="0.25">
      <c r="A3236" t="s">
        <v>75</v>
      </c>
      <c r="B3236" t="s">
        <v>103</v>
      </c>
      <c r="C3236" t="s">
        <v>54</v>
      </c>
      <c r="D3236" t="s">
        <v>32</v>
      </c>
      <c r="E3236" t="s">
        <v>32</v>
      </c>
      <c r="F3236">
        <v>0</v>
      </c>
      <c r="G3236" t="s">
        <v>15</v>
      </c>
      <c r="H3236">
        <v>0</v>
      </c>
      <c r="I3236">
        <v>1</v>
      </c>
      <c r="J3236" t="s">
        <v>32</v>
      </c>
      <c r="K3236" t="s">
        <v>32</v>
      </c>
      <c r="L3236" t="s">
        <v>32</v>
      </c>
      <c r="M3236" t="s">
        <v>32</v>
      </c>
      <c r="N3236" t="s">
        <v>32</v>
      </c>
      <c r="O3236">
        <v>1</v>
      </c>
      <c r="P3236" t="s">
        <v>32</v>
      </c>
      <c r="Q3236" t="s">
        <v>32</v>
      </c>
      <c r="R3236" t="s">
        <v>32</v>
      </c>
      <c r="S3236" t="s">
        <v>32</v>
      </c>
      <c r="T3236" t="s">
        <v>32</v>
      </c>
      <c r="U3236" t="s">
        <v>3819</v>
      </c>
      <c r="V3236">
        <v>0</v>
      </c>
      <c r="W3236">
        <v>1</v>
      </c>
      <c r="X3236" t="s">
        <v>32</v>
      </c>
      <c r="Y3236" t="s">
        <v>71</v>
      </c>
      <c r="Z3236">
        <v>0</v>
      </c>
      <c r="AA3236">
        <v>0</v>
      </c>
      <c r="AB3236">
        <v>0</v>
      </c>
      <c r="AC3236">
        <v>0</v>
      </c>
      <c r="AD3236" t="s">
        <v>32</v>
      </c>
      <c r="AE3236" s="23" t="s">
        <v>32</v>
      </c>
    </row>
    <row r="3237" spans="1:31" x14ac:dyDescent="0.25">
      <c r="A3237" t="s">
        <v>75</v>
      </c>
      <c r="B3237" t="s">
        <v>103</v>
      </c>
      <c r="C3237" t="s">
        <v>54</v>
      </c>
      <c r="D3237" t="s">
        <v>32</v>
      </c>
      <c r="E3237" t="s">
        <v>32</v>
      </c>
      <c r="F3237">
        <v>1</v>
      </c>
      <c r="G3237" t="s">
        <v>15</v>
      </c>
      <c r="H3237">
        <v>0</v>
      </c>
      <c r="I3237">
        <v>1</v>
      </c>
      <c r="J3237" t="s">
        <v>32</v>
      </c>
      <c r="K3237" t="s">
        <v>32</v>
      </c>
      <c r="L3237" t="s">
        <v>32</v>
      </c>
      <c r="M3237" t="s">
        <v>32</v>
      </c>
      <c r="N3237" t="s">
        <v>32</v>
      </c>
      <c r="O3237">
        <v>1</v>
      </c>
      <c r="P3237" t="s">
        <v>32</v>
      </c>
      <c r="Q3237" t="s">
        <v>32</v>
      </c>
      <c r="R3237" t="s">
        <v>32</v>
      </c>
      <c r="S3237" t="s">
        <v>32</v>
      </c>
      <c r="T3237" t="s">
        <v>32</v>
      </c>
      <c r="U3237" t="s">
        <v>3819</v>
      </c>
      <c r="V3237">
        <v>0</v>
      </c>
      <c r="W3237">
        <v>1</v>
      </c>
      <c r="X3237" t="s">
        <v>32</v>
      </c>
      <c r="Y3237" t="s">
        <v>71</v>
      </c>
      <c r="Z3237">
        <v>0</v>
      </c>
      <c r="AA3237">
        <v>0</v>
      </c>
      <c r="AB3237">
        <v>0</v>
      </c>
      <c r="AC3237">
        <v>0</v>
      </c>
      <c r="AD3237" t="s">
        <v>32</v>
      </c>
      <c r="AE3237" s="23" t="s">
        <v>32</v>
      </c>
    </row>
    <row r="3238" spans="1:31" x14ac:dyDescent="0.25">
      <c r="A3238" t="s">
        <v>75</v>
      </c>
      <c r="B3238" t="s">
        <v>31</v>
      </c>
      <c r="C3238" t="s">
        <v>54</v>
      </c>
      <c r="D3238" t="s">
        <v>32</v>
      </c>
      <c r="E3238" t="s">
        <v>32</v>
      </c>
      <c r="F3238">
        <v>0</v>
      </c>
      <c r="G3238" t="s">
        <v>15</v>
      </c>
      <c r="H3238">
        <v>0</v>
      </c>
      <c r="I3238">
        <v>1</v>
      </c>
      <c r="J3238" t="s">
        <v>32</v>
      </c>
      <c r="K3238" t="s">
        <v>32</v>
      </c>
      <c r="L3238" t="s">
        <v>32</v>
      </c>
      <c r="M3238" t="s">
        <v>32</v>
      </c>
      <c r="N3238" t="s">
        <v>32</v>
      </c>
      <c r="O3238">
        <v>1</v>
      </c>
      <c r="P3238" t="s">
        <v>32</v>
      </c>
      <c r="Q3238" t="s">
        <v>32</v>
      </c>
      <c r="R3238" t="s">
        <v>32</v>
      </c>
      <c r="S3238" t="s">
        <v>32</v>
      </c>
      <c r="T3238" t="s">
        <v>32</v>
      </c>
      <c r="U3238" t="s">
        <v>3819</v>
      </c>
      <c r="V3238">
        <v>0</v>
      </c>
      <c r="W3238">
        <v>1</v>
      </c>
      <c r="X3238" t="s">
        <v>32</v>
      </c>
      <c r="Y3238" t="s">
        <v>71</v>
      </c>
      <c r="Z3238">
        <v>0</v>
      </c>
      <c r="AA3238">
        <v>0</v>
      </c>
      <c r="AB3238">
        <v>0</v>
      </c>
      <c r="AC3238">
        <v>0</v>
      </c>
      <c r="AD3238" t="s">
        <v>32</v>
      </c>
      <c r="AE3238" s="23" t="s">
        <v>32</v>
      </c>
    </row>
    <row r="3239" spans="1:31" x14ac:dyDescent="0.25">
      <c r="A3239" t="s">
        <v>3887</v>
      </c>
      <c r="B3239" t="s">
        <v>108</v>
      </c>
      <c r="C3239" t="s">
        <v>54</v>
      </c>
      <c r="D3239" t="s">
        <v>32</v>
      </c>
      <c r="E3239" t="s">
        <v>32</v>
      </c>
      <c r="F3239">
        <v>0</v>
      </c>
      <c r="G3239" t="s">
        <v>15</v>
      </c>
      <c r="H3239">
        <v>0</v>
      </c>
      <c r="I3239">
        <v>1</v>
      </c>
      <c r="J3239" t="s">
        <v>32</v>
      </c>
      <c r="K3239" t="s">
        <v>32</v>
      </c>
      <c r="L3239" t="s">
        <v>32</v>
      </c>
      <c r="M3239" t="s">
        <v>32</v>
      </c>
      <c r="N3239" t="s">
        <v>32</v>
      </c>
      <c r="O3239">
        <v>1</v>
      </c>
      <c r="P3239" t="s">
        <v>32</v>
      </c>
      <c r="Q3239" t="s">
        <v>32</v>
      </c>
      <c r="R3239" t="s">
        <v>32</v>
      </c>
      <c r="S3239" t="s">
        <v>32</v>
      </c>
      <c r="T3239" t="s">
        <v>32</v>
      </c>
      <c r="U3239" t="s">
        <v>3819</v>
      </c>
      <c r="V3239">
        <v>0</v>
      </c>
      <c r="W3239">
        <v>1</v>
      </c>
      <c r="X3239" t="s">
        <v>32</v>
      </c>
      <c r="Y3239" t="s">
        <v>71</v>
      </c>
      <c r="Z3239">
        <v>0</v>
      </c>
      <c r="AA3239">
        <v>0</v>
      </c>
      <c r="AB3239">
        <v>0</v>
      </c>
      <c r="AC3239">
        <v>0</v>
      </c>
      <c r="AD3239" t="s">
        <v>32</v>
      </c>
      <c r="AE3239" s="23" t="s">
        <v>32</v>
      </c>
    </row>
    <row r="3240" spans="1:31" x14ac:dyDescent="0.25">
      <c r="A3240" t="s">
        <v>85</v>
      </c>
      <c r="B3240" t="s">
        <v>108</v>
      </c>
      <c r="C3240" t="s">
        <v>54</v>
      </c>
      <c r="D3240" t="s">
        <v>32</v>
      </c>
      <c r="E3240" t="s">
        <v>32</v>
      </c>
      <c r="F3240">
        <v>0</v>
      </c>
      <c r="G3240" t="s">
        <v>15</v>
      </c>
      <c r="H3240">
        <v>0</v>
      </c>
      <c r="I3240">
        <v>1</v>
      </c>
      <c r="J3240" t="s">
        <v>32</v>
      </c>
      <c r="K3240" t="s">
        <v>32</v>
      </c>
      <c r="L3240" t="s">
        <v>32</v>
      </c>
      <c r="M3240" t="s">
        <v>32</v>
      </c>
      <c r="N3240" t="s">
        <v>32</v>
      </c>
      <c r="O3240">
        <v>1</v>
      </c>
      <c r="P3240" t="s">
        <v>32</v>
      </c>
      <c r="Q3240" t="s">
        <v>32</v>
      </c>
      <c r="R3240" t="s">
        <v>32</v>
      </c>
      <c r="S3240" t="s">
        <v>32</v>
      </c>
      <c r="T3240" t="s">
        <v>32</v>
      </c>
      <c r="U3240" t="s">
        <v>3819</v>
      </c>
      <c r="V3240">
        <v>0</v>
      </c>
      <c r="W3240">
        <v>1</v>
      </c>
      <c r="X3240" t="s">
        <v>32</v>
      </c>
      <c r="Y3240" t="s">
        <v>71</v>
      </c>
      <c r="Z3240">
        <v>0</v>
      </c>
      <c r="AA3240">
        <v>0</v>
      </c>
      <c r="AB3240">
        <v>0</v>
      </c>
      <c r="AC3240">
        <v>0</v>
      </c>
      <c r="AD3240" t="s">
        <v>32</v>
      </c>
      <c r="AE3240" s="23" t="s">
        <v>32</v>
      </c>
    </row>
    <row r="3241" spans="1:31" x14ac:dyDescent="0.25">
      <c r="A3241" t="s">
        <v>3887</v>
      </c>
      <c r="B3241" t="s">
        <v>103</v>
      </c>
      <c r="C3241" t="s">
        <v>54</v>
      </c>
      <c r="D3241" t="s">
        <v>32</v>
      </c>
      <c r="E3241" t="s">
        <v>32</v>
      </c>
      <c r="F3241">
        <v>0</v>
      </c>
      <c r="G3241" t="s">
        <v>15</v>
      </c>
      <c r="H3241">
        <v>0</v>
      </c>
      <c r="I3241">
        <v>1</v>
      </c>
      <c r="J3241" t="s">
        <v>32</v>
      </c>
      <c r="K3241" t="s">
        <v>32</v>
      </c>
      <c r="L3241" t="s">
        <v>32</v>
      </c>
      <c r="M3241" t="s">
        <v>32</v>
      </c>
      <c r="N3241" t="s">
        <v>32</v>
      </c>
      <c r="O3241">
        <v>1</v>
      </c>
      <c r="P3241" t="s">
        <v>32</v>
      </c>
      <c r="Q3241" t="s">
        <v>32</v>
      </c>
      <c r="R3241" t="s">
        <v>32</v>
      </c>
      <c r="S3241" t="s">
        <v>32</v>
      </c>
      <c r="T3241" t="s">
        <v>32</v>
      </c>
      <c r="U3241" t="s">
        <v>3819</v>
      </c>
      <c r="V3241">
        <v>0</v>
      </c>
      <c r="W3241">
        <v>1</v>
      </c>
      <c r="X3241" t="s">
        <v>32</v>
      </c>
      <c r="Y3241" t="s">
        <v>71</v>
      </c>
      <c r="Z3241">
        <v>0</v>
      </c>
      <c r="AA3241">
        <v>0</v>
      </c>
      <c r="AB3241">
        <v>0</v>
      </c>
      <c r="AC3241">
        <v>0</v>
      </c>
      <c r="AD3241" t="s">
        <v>32</v>
      </c>
      <c r="AE3241" s="23" t="s">
        <v>32</v>
      </c>
    </row>
    <row r="3242" spans="1:31" x14ac:dyDescent="0.25">
      <c r="A3242" t="s">
        <v>3895</v>
      </c>
      <c r="B3242" t="s">
        <v>3889</v>
      </c>
      <c r="C3242" t="s">
        <v>54</v>
      </c>
      <c r="D3242" t="s">
        <v>32</v>
      </c>
      <c r="E3242" t="s">
        <v>32</v>
      </c>
      <c r="F3242">
        <v>2</v>
      </c>
      <c r="G3242" t="s">
        <v>15</v>
      </c>
      <c r="H3242">
        <v>0</v>
      </c>
      <c r="I3242">
        <v>1</v>
      </c>
      <c r="J3242" t="s">
        <v>44</v>
      </c>
      <c r="K3242">
        <v>1</v>
      </c>
      <c r="L3242" t="s">
        <v>73</v>
      </c>
      <c r="M3242">
        <v>1</v>
      </c>
      <c r="N3242">
        <v>0</v>
      </c>
      <c r="O3242">
        <v>1</v>
      </c>
      <c r="P3242" t="s">
        <v>32</v>
      </c>
      <c r="Q3242" t="s">
        <v>32</v>
      </c>
      <c r="R3242" t="s">
        <v>32</v>
      </c>
      <c r="S3242" t="s">
        <v>32</v>
      </c>
      <c r="T3242" t="s">
        <v>32</v>
      </c>
      <c r="U3242" t="s">
        <v>3819</v>
      </c>
      <c r="V3242">
        <v>0</v>
      </c>
      <c r="W3242">
        <v>1</v>
      </c>
      <c r="X3242" t="s">
        <v>32</v>
      </c>
      <c r="Y3242" t="s">
        <v>71</v>
      </c>
      <c r="Z3242">
        <v>0</v>
      </c>
      <c r="AA3242">
        <v>0</v>
      </c>
      <c r="AB3242">
        <v>0</v>
      </c>
      <c r="AC3242">
        <v>0</v>
      </c>
      <c r="AD3242" t="s">
        <v>32</v>
      </c>
      <c r="AE3242" s="23" t="s">
        <v>32</v>
      </c>
    </row>
    <row r="3243" spans="1:31" x14ac:dyDescent="0.25">
      <c r="A3243" t="s">
        <v>3895</v>
      </c>
      <c r="B3243" t="s">
        <v>79</v>
      </c>
      <c r="C3243" t="s">
        <v>54</v>
      </c>
      <c r="D3243" t="s">
        <v>32</v>
      </c>
      <c r="E3243" t="s">
        <v>32</v>
      </c>
      <c r="F3243">
        <v>0</v>
      </c>
      <c r="G3243" t="s">
        <v>15</v>
      </c>
      <c r="H3243">
        <v>0</v>
      </c>
      <c r="I3243">
        <v>1</v>
      </c>
      <c r="J3243" t="s">
        <v>32</v>
      </c>
      <c r="K3243" t="s">
        <v>32</v>
      </c>
      <c r="L3243" t="s">
        <v>32</v>
      </c>
      <c r="M3243" t="s">
        <v>32</v>
      </c>
      <c r="N3243" t="s">
        <v>32</v>
      </c>
      <c r="O3243">
        <v>1</v>
      </c>
      <c r="P3243" t="s">
        <v>32</v>
      </c>
      <c r="Q3243" t="s">
        <v>32</v>
      </c>
      <c r="R3243" t="s">
        <v>32</v>
      </c>
      <c r="S3243" t="s">
        <v>32</v>
      </c>
      <c r="T3243" t="s">
        <v>32</v>
      </c>
      <c r="U3243" t="s">
        <v>3819</v>
      </c>
      <c r="V3243">
        <v>0</v>
      </c>
      <c r="W3243">
        <v>1</v>
      </c>
      <c r="X3243" t="s">
        <v>32</v>
      </c>
      <c r="Y3243" t="s">
        <v>71</v>
      </c>
      <c r="Z3243">
        <v>0</v>
      </c>
      <c r="AA3243">
        <v>0</v>
      </c>
      <c r="AB3243">
        <v>0</v>
      </c>
      <c r="AC3243">
        <v>0</v>
      </c>
      <c r="AD3243" t="s">
        <v>32</v>
      </c>
      <c r="AE3243" s="23" t="s">
        <v>32</v>
      </c>
    </row>
    <row r="3244" spans="1:31" x14ac:dyDescent="0.25">
      <c r="A3244" t="s">
        <v>3895</v>
      </c>
      <c r="B3244" t="s">
        <v>3891</v>
      </c>
      <c r="C3244" t="s">
        <v>54</v>
      </c>
      <c r="D3244" t="s">
        <v>32</v>
      </c>
      <c r="E3244" t="s">
        <v>32</v>
      </c>
      <c r="F3244">
        <v>0</v>
      </c>
      <c r="G3244" t="s">
        <v>15</v>
      </c>
      <c r="H3244">
        <v>0</v>
      </c>
      <c r="I3244">
        <v>1</v>
      </c>
      <c r="J3244" t="s">
        <v>32</v>
      </c>
      <c r="K3244" t="s">
        <v>32</v>
      </c>
      <c r="L3244" t="s">
        <v>32</v>
      </c>
      <c r="M3244" t="s">
        <v>32</v>
      </c>
      <c r="N3244" t="s">
        <v>32</v>
      </c>
      <c r="O3244">
        <v>1</v>
      </c>
      <c r="P3244" t="s">
        <v>32</v>
      </c>
      <c r="Q3244" t="s">
        <v>32</v>
      </c>
      <c r="R3244" t="s">
        <v>32</v>
      </c>
      <c r="S3244" t="s">
        <v>32</v>
      </c>
      <c r="T3244" t="s">
        <v>32</v>
      </c>
      <c r="U3244" t="s">
        <v>3819</v>
      </c>
      <c r="V3244">
        <v>0</v>
      </c>
      <c r="W3244">
        <v>1</v>
      </c>
      <c r="X3244" t="s">
        <v>32</v>
      </c>
      <c r="Y3244" t="s">
        <v>71</v>
      </c>
      <c r="Z3244">
        <v>0</v>
      </c>
      <c r="AA3244">
        <v>0</v>
      </c>
      <c r="AB3244">
        <v>0</v>
      </c>
      <c r="AC3244">
        <v>0</v>
      </c>
      <c r="AD3244" t="s">
        <v>32</v>
      </c>
      <c r="AE3244" s="23" t="s">
        <v>32</v>
      </c>
    </row>
    <row r="3245" spans="1:31" hidden="1" x14ac:dyDescent="0.25">
      <c r="A3245" t="s">
        <v>3895</v>
      </c>
      <c r="B3245" t="s">
        <v>113</v>
      </c>
      <c r="C3245" t="s">
        <v>32</v>
      </c>
      <c r="D3245" t="s">
        <v>32</v>
      </c>
      <c r="E3245" t="s">
        <v>32</v>
      </c>
      <c r="F3245">
        <v>0</v>
      </c>
      <c r="G3245" t="s">
        <v>16</v>
      </c>
      <c r="H3245">
        <v>1</v>
      </c>
      <c r="I3245">
        <v>0</v>
      </c>
      <c r="J3245" t="s">
        <v>32</v>
      </c>
      <c r="K3245" t="s">
        <v>32</v>
      </c>
      <c r="L3245" t="s">
        <v>32</v>
      </c>
      <c r="M3245" t="s">
        <v>32</v>
      </c>
      <c r="N3245" t="s">
        <v>32</v>
      </c>
      <c r="O3245">
        <v>1</v>
      </c>
      <c r="P3245" t="s">
        <v>32</v>
      </c>
      <c r="Q3245" t="s">
        <v>32</v>
      </c>
      <c r="R3245" t="s">
        <v>32</v>
      </c>
      <c r="S3245" t="s">
        <v>32</v>
      </c>
      <c r="T3245" t="s">
        <v>32</v>
      </c>
      <c r="U3245" t="s">
        <v>3819</v>
      </c>
      <c r="V3245">
        <v>1</v>
      </c>
      <c r="W3245">
        <v>0</v>
      </c>
      <c r="X3245" t="s">
        <v>32</v>
      </c>
      <c r="Y3245" t="s">
        <v>71</v>
      </c>
      <c r="Z3245">
        <v>0</v>
      </c>
      <c r="AA3245">
        <v>0</v>
      </c>
      <c r="AB3245">
        <v>0</v>
      </c>
      <c r="AC3245">
        <v>0</v>
      </c>
      <c r="AD3245" t="s">
        <v>32</v>
      </c>
      <c r="AE3245" s="23" t="s">
        <v>32</v>
      </c>
    </row>
    <row r="3246" spans="1:31" x14ac:dyDescent="0.25">
      <c r="A3246" t="s">
        <v>3895</v>
      </c>
      <c r="B3246" t="s">
        <v>43</v>
      </c>
      <c r="C3246" t="s">
        <v>54</v>
      </c>
      <c r="D3246" t="s">
        <v>32</v>
      </c>
      <c r="E3246" t="s">
        <v>32</v>
      </c>
      <c r="F3246">
        <v>1</v>
      </c>
      <c r="G3246" t="s">
        <v>15</v>
      </c>
      <c r="H3246">
        <v>0</v>
      </c>
      <c r="I3246">
        <v>1</v>
      </c>
      <c r="J3246" t="s">
        <v>32</v>
      </c>
      <c r="K3246" t="s">
        <v>32</v>
      </c>
      <c r="L3246" t="s">
        <v>32</v>
      </c>
      <c r="M3246" t="s">
        <v>32</v>
      </c>
      <c r="N3246" t="s">
        <v>32</v>
      </c>
      <c r="O3246">
        <v>1</v>
      </c>
      <c r="P3246" t="s">
        <v>32</v>
      </c>
      <c r="Q3246" t="s">
        <v>32</v>
      </c>
      <c r="R3246" t="s">
        <v>32</v>
      </c>
      <c r="S3246" t="s">
        <v>32</v>
      </c>
      <c r="T3246" t="s">
        <v>32</v>
      </c>
      <c r="U3246" t="s">
        <v>3819</v>
      </c>
      <c r="V3246">
        <v>0</v>
      </c>
      <c r="W3246">
        <v>1</v>
      </c>
      <c r="X3246" t="s">
        <v>32</v>
      </c>
      <c r="Y3246" t="s">
        <v>71</v>
      </c>
      <c r="Z3246">
        <v>0</v>
      </c>
      <c r="AA3246">
        <v>0</v>
      </c>
      <c r="AB3246">
        <v>0</v>
      </c>
      <c r="AC3246">
        <v>0</v>
      </c>
      <c r="AD3246" t="s">
        <v>32</v>
      </c>
      <c r="AE3246" s="23" t="s">
        <v>32</v>
      </c>
    </row>
    <row r="3247" spans="1:31" hidden="1" x14ac:dyDescent="0.25">
      <c r="A3247" t="s">
        <v>78</v>
      </c>
      <c r="B3247" t="s">
        <v>113</v>
      </c>
      <c r="C3247" t="s">
        <v>32</v>
      </c>
      <c r="D3247" t="s">
        <v>32</v>
      </c>
      <c r="E3247" t="s">
        <v>32</v>
      </c>
      <c r="F3247">
        <v>0</v>
      </c>
      <c r="G3247" t="s">
        <v>16</v>
      </c>
      <c r="H3247">
        <v>1</v>
      </c>
      <c r="I3247">
        <v>0</v>
      </c>
      <c r="J3247" t="s">
        <v>32</v>
      </c>
      <c r="K3247" t="s">
        <v>32</v>
      </c>
      <c r="L3247" t="s">
        <v>32</v>
      </c>
      <c r="M3247" t="s">
        <v>32</v>
      </c>
      <c r="N3247" t="s">
        <v>32</v>
      </c>
      <c r="O3247">
        <v>1</v>
      </c>
      <c r="P3247" t="s">
        <v>32</v>
      </c>
      <c r="Q3247" t="s">
        <v>32</v>
      </c>
      <c r="R3247" t="s">
        <v>32</v>
      </c>
      <c r="S3247" t="s">
        <v>32</v>
      </c>
      <c r="T3247" t="s">
        <v>32</v>
      </c>
      <c r="U3247" t="s">
        <v>3819</v>
      </c>
      <c r="V3247">
        <v>1</v>
      </c>
      <c r="W3247">
        <v>0</v>
      </c>
      <c r="X3247" t="s">
        <v>32</v>
      </c>
      <c r="Y3247" t="s">
        <v>71</v>
      </c>
      <c r="Z3247">
        <v>0</v>
      </c>
      <c r="AA3247">
        <v>0</v>
      </c>
      <c r="AB3247">
        <v>0</v>
      </c>
      <c r="AC3247">
        <v>0</v>
      </c>
      <c r="AD3247" t="s">
        <v>32</v>
      </c>
      <c r="AE3247" s="23" t="s">
        <v>32</v>
      </c>
    </row>
    <row r="3248" spans="1:31" x14ac:dyDescent="0.25">
      <c r="A3248" t="s">
        <v>96</v>
      </c>
      <c r="B3248" t="s">
        <v>79</v>
      </c>
      <c r="C3248" t="s">
        <v>54</v>
      </c>
      <c r="D3248" t="s">
        <v>32</v>
      </c>
      <c r="E3248" t="s">
        <v>32</v>
      </c>
      <c r="F3248">
        <v>0</v>
      </c>
      <c r="G3248" t="s">
        <v>15</v>
      </c>
      <c r="H3248">
        <v>0</v>
      </c>
      <c r="I3248">
        <v>1</v>
      </c>
      <c r="J3248" t="s">
        <v>32</v>
      </c>
      <c r="K3248" t="s">
        <v>32</v>
      </c>
      <c r="L3248" t="s">
        <v>32</v>
      </c>
      <c r="M3248" t="s">
        <v>32</v>
      </c>
      <c r="N3248" t="s">
        <v>32</v>
      </c>
      <c r="O3248">
        <v>1</v>
      </c>
      <c r="P3248" t="s">
        <v>32</v>
      </c>
      <c r="Q3248" t="s">
        <v>32</v>
      </c>
      <c r="R3248" t="s">
        <v>32</v>
      </c>
      <c r="S3248" t="s">
        <v>32</v>
      </c>
      <c r="T3248" t="s">
        <v>32</v>
      </c>
      <c r="U3248" t="s">
        <v>3819</v>
      </c>
      <c r="V3248">
        <v>0</v>
      </c>
      <c r="W3248">
        <v>1</v>
      </c>
      <c r="X3248" t="s">
        <v>32</v>
      </c>
      <c r="Y3248" t="s">
        <v>71</v>
      </c>
      <c r="Z3248">
        <v>0</v>
      </c>
      <c r="AA3248">
        <v>0</v>
      </c>
      <c r="AB3248">
        <v>0</v>
      </c>
      <c r="AC3248">
        <v>0</v>
      </c>
      <c r="AD3248" t="s">
        <v>32</v>
      </c>
      <c r="AE3248" s="23" t="s">
        <v>32</v>
      </c>
    </row>
    <row r="3249" spans="1:31" x14ac:dyDescent="0.25">
      <c r="A3249" t="s">
        <v>69</v>
      </c>
      <c r="B3249" t="s">
        <v>43</v>
      </c>
      <c r="C3249" t="s">
        <v>54</v>
      </c>
      <c r="D3249" t="s">
        <v>32</v>
      </c>
      <c r="E3249" t="s">
        <v>32</v>
      </c>
      <c r="F3249">
        <v>0</v>
      </c>
      <c r="G3249" t="s">
        <v>15</v>
      </c>
      <c r="H3249">
        <v>0</v>
      </c>
      <c r="I3249">
        <v>1</v>
      </c>
      <c r="J3249" t="s">
        <v>32</v>
      </c>
      <c r="K3249" t="s">
        <v>32</v>
      </c>
      <c r="L3249" t="s">
        <v>32</v>
      </c>
      <c r="M3249" t="s">
        <v>32</v>
      </c>
      <c r="N3249" t="s">
        <v>32</v>
      </c>
      <c r="O3249">
        <v>1</v>
      </c>
      <c r="P3249" t="s">
        <v>32</v>
      </c>
      <c r="Q3249" t="s">
        <v>32</v>
      </c>
      <c r="R3249" t="s">
        <v>32</v>
      </c>
      <c r="S3249" t="s">
        <v>32</v>
      </c>
      <c r="T3249" t="s">
        <v>32</v>
      </c>
      <c r="U3249" t="s">
        <v>3819</v>
      </c>
      <c r="V3249">
        <v>0</v>
      </c>
      <c r="W3249">
        <v>1</v>
      </c>
      <c r="X3249" t="s">
        <v>32</v>
      </c>
      <c r="Y3249" t="s">
        <v>71</v>
      </c>
      <c r="Z3249">
        <v>0</v>
      </c>
      <c r="AA3249">
        <v>0</v>
      </c>
      <c r="AB3249">
        <v>0</v>
      </c>
      <c r="AC3249">
        <v>0</v>
      </c>
      <c r="AD3249" t="s">
        <v>32</v>
      </c>
      <c r="AE3249" s="23" t="s">
        <v>32</v>
      </c>
    </row>
    <row r="3250" spans="1:31" x14ac:dyDescent="0.25">
      <c r="A3250" t="s">
        <v>3887</v>
      </c>
      <c r="B3250" t="s">
        <v>103</v>
      </c>
      <c r="C3250" t="s">
        <v>54</v>
      </c>
      <c r="D3250" t="s">
        <v>32</v>
      </c>
      <c r="E3250" t="s">
        <v>32</v>
      </c>
      <c r="F3250">
        <v>1</v>
      </c>
      <c r="G3250" t="s">
        <v>15</v>
      </c>
      <c r="H3250">
        <v>0</v>
      </c>
      <c r="I3250">
        <v>1</v>
      </c>
      <c r="J3250" t="s">
        <v>32</v>
      </c>
      <c r="K3250" t="s">
        <v>32</v>
      </c>
      <c r="L3250" t="s">
        <v>32</v>
      </c>
      <c r="M3250" t="s">
        <v>32</v>
      </c>
      <c r="N3250" t="s">
        <v>32</v>
      </c>
      <c r="O3250">
        <v>1</v>
      </c>
      <c r="P3250" t="s">
        <v>32</v>
      </c>
      <c r="Q3250" t="s">
        <v>32</v>
      </c>
      <c r="R3250" t="s">
        <v>32</v>
      </c>
      <c r="S3250" t="s">
        <v>32</v>
      </c>
      <c r="T3250" t="s">
        <v>32</v>
      </c>
      <c r="U3250" t="s">
        <v>3819</v>
      </c>
      <c r="V3250">
        <v>0</v>
      </c>
      <c r="W3250">
        <v>1</v>
      </c>
      <c r="X3250" t="s">
        <v>32</v>
      </c>
      <c r="Y3250" t="s">
        <v>80</v>
      </c>
      <c r="Z3250">
        <v>0</v>
      </c>
      <c r="AA3250">
        <v>0</v>
      </c>
      <c r="AB3250">
        <v>0</v>
      </c>
      <c r="AC3250">
        <v>0</v>
      </c>
      <c r="AD3250" t="s">
        <v>32</v>
      </c>
      <c r="AE3250" s="23" t="s">
        <v>32</v>
      </c>
    </row>
    <row r="3251" spans="1:31" x14ac:dyDescent="0.25">
      <c r="A3251" t="s">
        <v>69</v>
      </c>
      <c r="B3251" t="s">
        <v>42</v>
      </c>
      <c r="C3251" t="s">
        <v>54</v>
      </c>
      <c r="D3251" t="s">
        <v>32</v>
      </c>
      <c r="E3251" t="s">
        <v>32</v>
      </c>
      <c r="F3251">
        <v>0</v>
      </c>
      <c r="G3251" t="s">
        <v>15</v>
      </c>
      <c r="H3251">
        <v>0</v>
      </c>
      <c r="I3251">
        <v>1</v>
      </c>
      <c r="J3251" t="s">
        <v>32</v>
      </c>
      <c r="K3251" t="s">
        <v>32</v>
      </c>
      <c r="L3251" t="s">
        <v>32</v>
      </c>
      <c r="M3251" t="s">
        <v>32</v>
      </c>
      <c r="N3251" t="s">
        <v>32</v>
      </c>
      <c r="O3251">
        <v>1</v>
      </c>
      <c r="P3251" t="s">
        <v>32</v>
      </c>
      <c r="Q3251" t="s">
        <v>32</v>
      </c>
      <c r="R3251" t="s">
        <v>32</v>
      </c>
      <c r="S3251" t="s">
        <v>32</v>
      </c>
      <c r="T3251" t="s">
        <v>32</v>
      </c>
      <c r="U3251" t="s">
        <v>3819</v>
      </c>
      <c r="V3251">
        <v>0</v>
      </c>
      <c r="W3251">
        <v>1</v>
      </c>
      <c r="X3251" t="s">
        <v>32</v>
      </c>
      <c r="Y3251" t="s">
        <v>71</v>
      </c>
      <c r="Z3251">
        <v>0</v>
      </c>
      <c r="AA3251">
        <v>0</v>
      </c>
      <c r="AB3251">
        <v>0</v>
      </c>
      <c r="AC3251">
        <v>0</v>
      </c>
      <c r="AD3251" t="s">
        <v>32</v>
      </c>
      <c r="AE3251" s="23" t="s">
        <v>32</v>
      </c>
    </row>
    <row r="3252" spans="1:31" x14ac:dyDescent="0.25">
      <c r="A3252" t="s">
        <v>3887</v>
      </c>
      <c r="B3252" t="s">
        <v>113</v>
      </c>
      <c r="C3252" t="s">
        <v>54</v>
      </c>
      <c r="D3252" t="s">
        <v>32</v>
      </c>
      <c r="E3252" t="s">
        <v>32</v>
      </c>
      <c r="F3252">
        <v>2</v>
      </c>
      <c r="G3252" t="s">
        <v>15</v>
      </c>
      <c r="H3252">
        <v>0</v>
      </c>
      <c r="I3252">
        <v>1</v>
      </c>
      <c r="J3252" t="s">
        <v>32</v>
      </c>
      <c r="K3252" t="s">
        <v>32</v>
      </c>
      <c r="L3252" t="s">
        <v>32</v>
      </c>
      <c r="M3252" t="s">
        <v>32</v>
      </c>
      <c r="N3252" t="s">
        <v>32</v>
      </c>
      <c r="O3252">
        <v>1</v>
      </c>
      <c r="P3252" t="s">
        <v>32</v>
      </c>
      <c r="Q3252" t="s">
        <v>32</v>
      </c>
      <c r="R3252" t="s">
        <v>32</v>
      </c>
      <c r="S3252" t="s">
        <v>32</v>
      </c>
      <c r="T3252" t="s">
        <v>32</v>
      </c>
      <c r="U3252" t="s">
        <v>3819</v>
      </c>
      <c r="V3252">
        <v>0</v>
      </c>
      <c r="W3252">
        <v>1</v>
      </c>
      <c r="X3252" t="s">
        <v>32</v>
      </c>
      <c r="Y3252" t="s">
        <v>71</v>
      </c>
      <c r="Z3252">
        <v>0</v>
      </c>
      <c r="AA3252">
        <v>0</v>
      </c>
      <c r="AB3252">
        <v>0</v>
      </c>
      <c r="AC3252">
        <v>0</v>
      </c>
      <c r="AD3252" t="s">
        <v>32</v>
      </c>
      <c r="AE3252" s="23" t="s">
        <v>32</v>
      </c>
    </row>
    <row r="3253" spans="1:31" x14ac:dyDescent="0.25">
      <c r="A3253" t="s">
        <v>3887</v>
      </c>
      <c r="B3253" t="s">
        <v>103</v>
      </c>
      <c r="C3253" t="s">
        <v>54</v>
      </c>
      <c r="D3253" t="s">
        <v>32</v>
      </c>
      <c r="E3253" t="s">
        <v>32</v>
      </c>
      <c r="F3253">
        <v>0</v>
      </c>
      <c r="G3253" t="s">
        <v>15</v>
      </c>
      <c r="H3253">
        <v>0</v>
      </c>
      <c r="I3253">
        <v>1</v>
      </c>
      <c r="J3253" t="s">
        <v>32</v>
      </c>
      <c r="K3253" t="s">
        <v>32</v>
      </c>
      <c r="L3253" t="s">
        <v>32</v>
      </c>
      <c r="M3253" t="s">
        <v>32</v>
      </c>
      <c r="N3253" t="s">
        <v>32</v>
      </c>
      <c r="O3253">
        <v>1</v>
      </c>
      <c r="P3253" t="s">
        <v>32</v>
      </c>
      <c r="Q3253" t="s">
        <v>32</v>
      </c>
      <c r="R3253" t="s">
        <v>32</v>
      </c>
      <c r="S3253" t="s">
        <v>32</v>
      </c>
      <c r="T3253" t="s">
        <v>32</v>
      </c>
      <c r="U3253" t="s">
        <v>3819</v>
      </c>
      <c r="V3253">
        <v>0</v>
      </c>
      <c r="W3253">
        <v>1</v>
      </c>
      <c r="X3253" t="s">
        <v>32</v>
      </c>
      <c r="Y3253" t="s">
        <v>71</v>
      </c>
      <c r="Z3253">
        <v>0</v>
      </c>
      <c r="AA3253">
        <v>0</v>
      </c>
      <c r="AB3253">
        <v>0</v>
      </c>
      <c r="AC3253">
        <v>0</v>
      </c>
      <c r="AD3253" t="s">
        <v>32</v>
      </c>
      <c r="AE3253" s="23" t="s">
        <v>32</v>
      </c>
    </row>
    <row r="3254" spans="1:31" x14ac:dyDescent="0.25">
      <c r="A3254" t="s">
        <v>3887</v>
      </c>
      <c r="B3254" t="s">
        <v>121</v>
      </c>
      <c r="C3254" t="s">
        <v>54</v>
      </c>
      <c r="D3254" t="s">
        <v>32</v>
      </c>
      <c r="E3254" t="s">
        <v>32</v>
      </c>
      <c r="F3254">
        <v>0</v>
      </c>
      <c r="G3254" t="s">
        <v>15</v>
      </c>
      <c r="H3254">
        <v>0</v>
      </c>
      <c r="I3254">
        <v>1</v>
      </c>
      <c r="J3254" t="s">
        <v>32</v>
      </c>
      <c r="K3254" t="s">
        <v>32</v>
      </c>
      <c r="L3254" t="s">
        <v>32</v>
      </c>
      <c r="M3254" t="s">
        <v>32</v>
      </c>
      <c r="N3254" t="s">
        <v>32</v>
      </c>
      <c r="O3254">
        <v>1</v>
      </c>
      <c r="P3254" t="s">
        <v>32</v>
      </c>
      <c r="Q3254" t="s">
        <v>32</v>
      </c>
      <c r="R3254" t="s">
        <v>32</v>
      </c>
      <c r="S3254" t="s">
        <v>32</v>
      </c>
      <c r="T3254" t="s">
        <v>32</v>
      </c>
      <c r="U3254" t="s">
        <v>3819</v>
      </c>
      <c r="V3254">
        <v>0</v>
      </c>
      <c r="W3254">
        <v>1</v>
      </c>
      <c r="X3254" t="s">
        <v>32</v>
      </c>
      <c r="Y3254" t="s">
        <v>71</v>
      </c>
      <c r="Z3254">
        <v>0</v>
      </c>
      <c r="AA3254">
        <v>0</v>
      </c>
      <c r="AB3254">
        <v>0</v>
      </c>
      <c r="AC3254">
        <v>0</v>
      </c>
      <c r="AD3254" t="s">
        <v>32</v>
      </c>
      <c r="AE3254" s="23" t="s">
        <v>32</v>
      </c>
    </row>
    <row r="3255" spans="1:31" x14ac:dyDescent="0.25">
      <c r="A3255" t="s">
        <v>3887</v>
      </c>
      <c r="B3255" t="s">
        <v>43</v>
      </c>
      <c r="C3255" t="s">
        <v>54</v>
      </c>
      <c r="D3255" t="s">
        <v>32</v>
      </c>
      <c r="E3255" t="s">
        <v>32</v>
      </c>
      <c r="F3255">
        <v>1</v>
      </c>
      <c r="G3255" t="s">
        <v>15</v>
      </c>
      <c r="H3255">
        <v>0</v>
      </c>
      <c r="I3255">
        <v>1</v>
      </c>
      <c r="J3255" t="s">
        <v>32</v>
      </c>
      <c r="K3255" t="s">
        <v>32</v>
      </c>
      <c r="L3255" t="s">
        <v>32</v>
      </c>
      <c r="M3255" t="s">
        <v>32</v>
      </c>
      <c r="N3255" t="s">
        <v>32</v>
      </c>
      <c r="O3255">
        <v>1</v>
      </c>
      <c r="P3255" t="s">
        <v>32</v>
      </c>
      <c r="Q3255" t="s">
        <v>32</v>
      </c>
      <c r="R3255" t="s">
        <v>32</v>
      </c>
      <c r="S3255" t="s">
        <v>32</v>
      </c>
      <c r="T3255" t="s">
        <v>32</v>
      </c>
      <c r="U3255" t="s">
        <v>3819</v>
      </c>
      <c r="V3255">
        <v>0</v>
      </c>
      <c r="W3255">
        <v>1</v>
      </c>
      <c r="X3255" t="s">
        <v>32</v>
      </c>
      <c r="Y3255" t="s">
        <v>71</v>
      </c>
      <c r="Z3255">
        <v>0</v>
      </c>
      <c r="AA3255">
        <v>0</v>
      </c>
      <c r="AB3255">
        <v>0</v>
      </c>
      <c r="AC3255">
        <v>0</v>
      </c>
      <c r="AD3255" t="s">
        <v>32</v>
      </c>
      <c r="AE3255" s="23" t="s">
        <v>32</v>
      </c>
    </row>
    <row r="3256" spans="1:31" x14ac:dyDescent="0.25">
      <c r="A3256" t="s">
        <v>3887</v>
      </c>
      <c r="B3256" t="s">
        <v>38</v>
      </c>
      <c r="C3256" t="s">
        <v>56</v>
      </c>
      <c r="D3256" t="s">
        <v>32</v>
      </c>
      <c r="E3256" t="s">
        <v>32</v>
      </c>
      <c r="F3256">
        <v>6</v>
      </c>
      <c r="G3256" t="s">
        <v>15</v>
      </c>
      <c r="H3256">
        <v>0</v>
      </c>
      <c r="I3256">
        <v>1</v>
      </c>
      <c r="J3256" t="s">
        <v>32</v>
      </c>
      <c r="K3256" t="s">
        <v>32</v>
      </c>
      <c r="L3256" t="s">
        <v>32</v>
      </c>
      <c r="M3256" t="s">
        <v>32</v>
      </c>
      <c r="N3256" t="s">
        <v>32</v>
      </c>
      <c r="O3256">
        <v>1</v>
      </c>
      <c r="P3256" t="s">
        <v>32</v>
      </c>
      <c r="Q3256" t="s">
        <v>32</v>
      </c>
      <c r="R3256" t="s">
        <v>32</v>
      </c>
      <c r="S3256" t="s">
        <v>32</v>
      </c>
      <c r="T3256" t="s">
        <v>32</v>
      </c>
      <c r="U3256" t="s">
        <v>3819</v>
      </c>
      <c r="V3256">
        <v>0</v>
      </c>
      <c r="W3256">
        <v>1</v>
      </c>
      <c r="X3256" t="s">
        <v>32</v>
      </c>
      <c r="Y3256" t="s">
        <v>71</v>
      </c>
      <c r="Z3256">
        <v>0</v>
      </c>
      <c r="AA3256">
        <v>0</v>
      </c>
      <c r="AB3256">
        <v>0</v>
      </c>
      <c r="AC3256">
        <v>0</v>
      </c>
      <c r="AD3256" t="s">
        <v>32</v>
      </c>
      <c r="AE3256" s="23" t="s">
        <v>32</v>
      </c>
    </row>
    <row r="3257" spans="1:31" x14ac:dyDescent="0.25">
      <c r="A3257" t="s">
        <v>3887</v>
      </c>
      <c r="B3257" t="s">
        <v>103</v>
      </c>
      <c r="C3257" t="s">
        <v>54</v>
      </c>
      <c r="D3257" t="s">
        <v>32</v>
      </c>
      <c r="E3257" t="s">
        <v>32</v>
      </c>
      <c r="F3257">
        <v>0</v>
      </c>
      <c r="G3257" t="s">
        <v>15</v>
      </c>
      <c r="H3257">
        <v>0</v>
      </c>
      <c r="I3257">
        <v>1</v>
      </c>
      <c r="J3257" t="s">
        <v>32</v>
      </c>
      <c r="K3257" t="s">
        <v>32</v>
      </c>
      <c r="L3257" t="s">
        <v>32</v>
      </c>
      <c r="M3257" t="s">
        <v>32</v>
      </c>
      <c r="N3257" t="s">
        <v>32</v>
      </c>
      <c r="O3257">
        <v>1</v>
      </c>
      <c r="P3257" t="s">
        <v>32</v>
      </c>
      <c r="Q3257" t="s">
        <v>32</v>
      </c>
      <c r="R3257" t="s">
        <v>32</v>
      </c>
      <c r="S3257" t="s">
        <v>32</v>
      </c>
      <c r="T3257" t="s">
        <v>32</v>
      </c>
      <c r="U3257" t="s">
        <v>3819</v>
      </c>
      <c r="V3257">
        <v>0</v>
      </c>
      <c r="W3257">
        <v>1</v>
      </c>
      <c r="X3257" t="s">
        <v>32</v>
      </c>
      <c r="Y3257" t="s">
        <v>71</v>
      </c>
      <c r="Z3257">
        <v>0</v>
      </c>
      <c r="AA3257">
        <v>0</v>
      </c>
      <c r="AB3257">
        <v>0</v>
      </c>
      <c r="AC3257">
        <v>0</v>
      </c>
      <c r="AD3257" t="s">
        <v>32</v>
      </c>
      <c r="AE3257" s="23" t="s">
        <v>32</v>
      </c>
    </row>
    <row r="3258" spans="1:31" hidden="1" x14ac:dyDescent="0.25">
      <c r="A3258" t="s">
        <v>69</v>
      </c>
      <c r="B3258" t="s">
        <v>38</v>
      </c>
      <c r="C3258" t="s">
        <v>32</v>
      </c>
      <c r="D3258" t="s">
        <v>32</v>
      </c>
      <c r="E3258" t="s">
        <v>32</v>
      </c>
      <c r="F3258">
        <v>1</v>
      </c>
      <c r="G3258" t="s">
        <v>16</v>
      </c>
      <c r="H3258">
        <v>1</v>
      </c>
      <c r="I3258">
        <v>0</v>
      </c>
      <c r="J3258" t="s">
        <v>32</v>
      </c>
      <c r="K3258" t="s">
        <v>32</v>
      </c>
      <c r="L3258" t="s">
        <v>32</v>
      </c>
      <c r="M3258" t="s">
        <v>32</v>
      </c>
      <c r="N3258" t="s">
        <v>32</v>
      </c>
      <c r="O3258">
        <v>1</v>
      </c>
      <c r="P3258" t="s">
        <v>32</v>
      </c>
      <c r="Q3258" t="s">
        <v>32</v>
      </c>
      <c r="R3258" t="s">
        <v>32</v>
      </c>
      <c r="S3258" t="s">
        <v>32</v>
      </c>
      <c r="T3258" t="s">
        <v>32</v>
      </c>
      <c r="U3258" t="s">
        <v>3819</v>
      </c>
      <c r="V3258">
        <v>1</v>
      </c>
      <c r="W3258">
        <v>0</v>
      </c>
      <c r="X3258" t="s">
        <v>32</v>
      </c>
      <c r="Y3258" t="s">
        <v>35</v>
      </c>
      <c r="Z3258">
        <v>0</v>
      </c>
      <c r="AA3258">
        <v>0</v>
      </c>
      <c r="AB3258">
        <v>0</v>
      </c>
      <c r="AC3258">
        <v>1</v>
      </c>
      <c r="AD3258" t="s">
        <v>32</v>
      </c>
      <c r="AE3258" s="23" t="s">
        <v>32</v>
      </c>
    </row>
    <row r="3259" spans="1:31" x14ac:dyDescent="0.25">
      <c r="A3259" t="s">
        <v>3887</v>
      </c>
      <c r="B3259" t="s">
        <v>121</v>
      </c>
      <c r="C3259" t="s">
        <v>54</v>
      </c>
      <c r="D3259" t="s">
        <v>32</v>
      </c>
      <c r="E3259" t="s">
        <v>32</v>
      </c>
      <c r="F3259">
        <v>1</v>
      </c>
      <c r="G3259" t="s">
        <v>15</v>
      </c>
      <c r="H3259">
        <v>0</v>
      </c>
      <c r="I3259">
        <v>1</v>
      </c>
      <c r="J3259" t="s">
        <v>32</v>
      </c>
      <c r="K3259" t="s">
        <v>32</v>
      </c>
      <c r="L3259" t="s">
        <v>32</v>
      </c>
      <c r="M3259" t="s">
        <v>32</v>
      </c>
      <c r="N3259" t="s">
        <v>32</v>
      </c>
      <c r="O3259">
        <v>1</v>
      </c>
      <c r="P3259" t="s">
        <v>32</v>
      </c>
      <c r="Q3259" t="s">
        <v>32</v>
      </c>
      <c r="R3259" t="s">
        <v>32</v>
      </c>
      <c r="S3259" t="s">
        <v>32</v>
      </c>
      <c r="T3259" t="s">
        <v>32</v>
      </c>
      <c r="U3259" t="s">
        <v>3819</v>
      </c>
      <c r="V3259">
        <v>0</v>
      </c>
      <c r="W3259">
        <v>1</v>
      </c>
      <c r="X3259" t="s">
        <v>32</v>
      </c>
      <c r="Y3259" t="s">
        <v>71</v>
      </c>
      <c r="Z3259">
        <v>0</v>
      </c>
      <c r="AA3259">
        <v>0</v>
      </c>
      <c r="AB3259">
        <v>0</v>
      </c>
      <c r="AC3259">
        <v>0</v>
      </c>
      <c r="AD3259" t="s">
        <v>32</v>
      </c>
      <c r="AE3259" s="23" t="s">
        <v>32</v>
      </c>
    </row>
    <row r="3260" spans="1:31" x14ac:dyDescent="0.25">
      <c r="A3260" t="s">
        <v>3887</v>
      </c>
      <c r="B3260" t="s">
        <v>121</v>
      </c>
      <c r="C3260" t="s">
        <v>54</v>
      </c>
      <c r="D3260" t="s">
        <v>32</v>
      </c>
      <c r="E3260" t="s">
        <v>32</v>
      </c>
      <c r="F3260">
        <v>0</v>
      </c>
      <c r="G3260" t="s">
        <v>15</v>
      </c>
      <c r="H3260">
        <v>0</v>
      </c>
      <c r="I3260">
        <v>1</v>
      </c>
      <c r="J3260" t="s">
        <v>32</v>
      </c>
      <c r="K3260" t="s">
        <v>32</v>
      </c>
      <c r="L3260" t="s">
        <v>32</v>
      </c>
      <c r="M3260" t="s">
        <v>32</v>
      </c>
      <c r="N3260" t="s">
        <v>32</v>
      </c>
      <c r="O3260">
        <v>1</v>
      </c>
      <c r="P3260" t="s">
        <v>32</v>
      </c>
      <c r="Q3260" t="s">
        <v>32</v>
      </c>
      <c r="R3260" t="s">
        <v>32</v>
      </c>
      <c r="S3260" t="s">
        <v>32</v>
      </c>
      <c r="T3260" t="s">
        <v>32</v>
      </c>
      <c r="U3260" t="s">
        <v>3819</v>
      </c>
      <c r="V3260">
        <v>0</v>
      </c>
      <c r="W3260">
        <v>1</v>
      </c>
      <c r="X3260" t="s">
        <v>32</v>
      </c>
      <c r="Y3260" t="s">
        <v>71</v>
      </c>
      <c r="Z3260">
        <v>0</v>
      </c>
      <c r="AA3260">
        <v>0</v>
      </c>
      <c r="AB3260">
        <v>0</v>
      </c>
      <c r="AC3260">
        <v>0</v>
      </c>
      <c r="AD3260" t="s">
        <v>32</v>
      </c>
      <c r="AE3260" s="23" t="s">
        <v>32</v>
      </c>
    </row>
    <row r="3261" spans="1:31" x14ac:dyDescent="0.25">
      <c r="A3261" t="s">
        <v>3887</v>
      </c>
      <c r="B3261" t="s">
        <v>106</v>
      </c>
      <c r="C3261" t="s">
        <v>54</v>
      </c>
      <c r="D3261" t="s">
        <v>32</v>
      </c>
      <c r="E3261" t="s">
        <v>32</v>
      </c>
      <c r="F3261">
        <v>0</v>
      </c>
      <c r="G3261" t="s">
        <v>15</v>
      </c>
      <c r="H3261">
        <v>0</v>
      </c>
      <c r="I3261">
        <v>1</v>
      </c>
      <c r="J3261" t="s">
        <v>32</v>
      </c>
      <c r="K3261" t="s">
        <v>32</v>
      </c>
      <c r="L3261" t="s">
        <v>32</v>
      </c>
      <c r="M3261" t="s">
        <v>32</v>
      </c>
      <c r="N3261" t="s">
        <v>32</v>
      </c>
      <c r="O3261">
        <v>1</v>
      </c>
      <c r="P3261" t="s">
        <v>32</v>
      </c>
      <c r="Q3261" t="s">
        <v>32</v>
      </c>
      <c r="R3261" t="s">
        <v>32</v>
      </c>
      <c r="S3261" t="s">
        <v>32</v>
      </c>
      <c r="T3261" t="s">
        <v>32</v>
      </c>
      <c r="U3261" t="s">
        <v>3819</v>
      </c>
      <c r="V3261">
        <v>0</v>
      </c>
      <c r="W3261">
        <v>1</v>
      </c>
      <c r="X3261" t="s">
        <v>32</v>
      </c>
      <c r="Y3261" t="s">
        <v>71</v>
      </c>
      <c r="Z3261">
        <v>0</v>
      </c>
      <c r="AA3261">
        <v>0</v>
      </c>
      <c r="AB3261">
        <v>0</v>
      </c>
      <c r="AC3261">
        <v>0</v>
      </c>
      <c r="AD3261" t="s">
        <v>32</v>
      </c>
      <c r="AE3261" s="23" t="s">
        <v>32</v>
      </c>
    </row>
    <row r="3262" spans="1:31" x14ac:dyDescent="0.25">
      <c r="A3262" t="s">
        <v>3887</v>
      </c>
      <c r="B3262" t="s">
        <v>108</v>
      </c>
      <c r="C3262" t="s">
        <v>54</v>
      </c>
      <c r="D3262" t="s">
        <v>32</v>
      </c>
      <c r="E3262" t="s">
        <v>32</v>
      </c>
      <c r="F3262">
        <v>2</v>
      </c>
      <c r="G3262" t="s">
        <v>15</v>
      </c>
      <c r="H3262">
        <v>0</v>
      </c>
      <c r="I3262">
        <v>1</v>
      </c>
      <c r="J3262" t="s">
        <v>32</v>
      </c>
      <c r="K3262" t="s">
        <v>32</v>
      </c>
      <c r="L3262" t="s">
        <v>32</v>
      </c>
      <c r="M3262" t="s">
        <v>32</v>
      </c>
      <c r="N3262" t="s">
        <v>32</v>
      </c>
      <c r="O3262">
        <v>1</v>
      </c>
      <c r="P3262" t="s">
        <v>32</v>
      </c>
      <c r="Q3262" t="s">
        <v>32</v>
      </c>
      <c r="R3262" t="s">
        <v>32</v>
      </c>
      <c r="S3262" t="s">
        <v>32</v>
      </c>
      <c r="T3262" t="s">
        <v>32</v>
      </c>
      <c r="U3262" t="s">
        <v>3819</v>
      </c>
      <c r="V3262">
        <v>0</v>
      </c>
      <c r="W3262">
        <v>1</v>
      </c>
      <c r="X3262" t="s">
        <v>32</v>
      </c>
      <c r="Y3262" t="s">
        <v>71</v>
      </c>
      <c r="Z3262">
        <v>0</v>
      </c>
      <c r="AA3262">
        <v>0</v>
      </c>
      <c r="AB3262">
        <v>0</v>
      </c>
      <c r="AC3262">
        <v>0</v>
      </c>
      <c r="AD3262" t="s">
        <v>32</v>
      </c>
      <c r="AE3262" s="23" t="s">
        <v>32</v>
      </c>
    </row>
    <row r="3263" spans="1:31" x14ac:dyDescent="0.25">
      <c r="A3263" t="s">
        <v>3887</v>
      </c>
      <c r="B3263" t="s">
        <v>38</v>
      </c>
      <c r="C3263" t="s">
        <v>56</v>
      </c>
      <c r="D3263" t="s">
        <v>32</v>
      </c>
      <c r="E3263" t="s">
        <v>32</v>
      </c>
      <c r="F3263">
        <v>3</v>
      </c>
      <c r="G3263" t="s">
        <v>15</v>
      </c>
      <c r="H3263">
        <v>0</v>
      </c>
      <c r="I3263">
        <v>1</v>
      </c>
      <c r="J3263" t="s">
        <v>32</v>
      </c>
      <c r="K3263" t="s">
        <v>32</v>
      </c>
      <c r="L3263" t="s">
        <v>32</v>
      </c>
      <c r="M3263" t="s">
        <v>32</v>
      </c>
      <c r="N3263" t="s">
        <v>32</v>
      </c>
      <c r="O3263">
        <v>1</v>
      </c>
      <c r="P3263" t="s">
        <v>32</v>
      </c>
      <c r="Q3263" t="s">
        <v>32</v>
      </c>
      <c r="R3263" t="s">
        <v>32</v>
      </c>
      <c r="S3263" t="s">
        <v>32</v>
      </c>
      <c r="T3263" t="s">
        <v>32</v>
      </c>
      <c r="U3263" t="s">
        <v>3819</v>
      </c>
      <c r="V3263">
        <v>0</v>
      </c>
      <c r="W3263">
        <v>1</v>
      </c>
      <c r="X3263" t="s">
        <v>32</v>
      </c>
      <c r="Y3263" t="s">
        <v>71</v>
      </c>
      <c r="Z3263">
        <v>0</v>
      </c>
      <c r="AA3263">
        <v>0</v>
      </c>
      <c r="AB3263">
        <v>0</v>
      </c>
      <c r="AC3263">
        <v>0</v>
      </c>
      <c r="AD3263" t="s">
        <v>32</v>
      </c>
      <c r="AE3263" s="23" t="s">
        <v>32</v>
      </c>
    </row>
    <row r="3264" spans="1:31" x14ac:dyDescent="0.25">
      <c r="A3264" t="s">
        <v>85</v>
      </c>
      <c r="B3264" t="s">
        <v>143</v>
      </c>
      <c r="C3264" t="s">
        <v>54</v>
      </c>
      <c r="D3264" t="s">
        <v>32</v>
      </c>
      <c r="E3264" t="s">
        <v>32</v>
      </c>
      <c r="F3264">
        <v>1</v>
      </c>
      <c r="G3264" t="s">
        <v>15</v>
      </c>
      <c r="H3264">
        <v>0</v>
      </c>
      <c r="I3264">
        <v>1</v>
      </c>
      <c r="J3264" t="s">
        <v>44</v>
      </c>
      <c r="K3264">
        <v>1</v>
      </c>
      <c r="L3264" t="s">
        <v>45</v>
      </c>
      <c r="M3264">
        <v>0</v>
      </c>
      <c r="N3264">
        <v>1</v>
      </c>
      <c r="O3264">
        <v>1</v>
      </c>
      <c r="P3264" t="s">
        <v>32</v>
      </c>
      <c r="Q3264" t="s">
        <v>32</v>
      </c>
      <c r="R3264" t="s">
        <v>32</v>
      </c>
      <c r="S3264" t="s">
        <v>32</v>
      </c>
      <c r="T3264" t="s">
        <v>32</v>
      </c>
      <c r="U3264" t="s">
        <v>3819</v>
      </c>
      <c r="V3264">
        <v>0</v>
      </c>
      <c r="W3264">
        <v>1</v>
      </c>
      <c r="X3264" t="s">
        <v>32</v>
      </c>
      <c r="Y3264" t="s">
        <v>71</v>
      </c>
      <c r="Z3264">
        <v>0</v>
      </c>
      <c r="AA3264">
        <v>0</v>
      </c>
      <c r="AB3264">
        <v>0</v>
      </c>
      <c r="AC3264">
        <v>0</v>
      </c>
      <c r="AD3264" t="s">
        <v>32</v>
      </c>
      <c r="AE3264" s="23" t="s">
        <v>32</v>
      </c>
    </row>
    <row r="3265" spans="1:31" x14ac:dyDescent="0.25">
      <c r="A3265" t="s">
        <v>96</v>
      </c>
      <c r="B3265" t="s">
        <v>103</v>
      </c>
      <c r="C3265" t="s">
        <v>54</v>
      </c>
      <c r="D3265" t="s">
        <v>32</v>
      </c>
      <c r="E3265" t="s">
        <v>32</v>
      </c>
      <c r="F3265">
        <v>1</v>
      </c>
      <c r="G3265" t="s">
        <v>15</v>
      </c>
      <c r="H3265">
        <v>0</v>
      </c>
      <c r="I3265">
        <v>1</v>
      </c>
      <c r="J3265" t="s">
        <v>44</v>
      </c>
      <c r="K3265">
        <v>1</v>
      </c>
      <c r="L3265" t="s">
        <v>45</v>
      </c>
      <c r="M3265">
        <v>0</v>
      </c>
      <c r="N3265">
        <v>1</v>
      </c>
      <c r="O3265">
        <v>1</v>
      </c>
      <c r="P3265" t="s">
        <v>32</v>
      </c>
      <c r="Q3265" t="s">
        <v>32</v>
      </c>
      <c r="R3265" t="s">
        <v>32</v>
      </c>
      <c r="S3265" t="s">
        <v>32</v>
      </c>
      <c r="T3265" t="s">
        <v>32</v>
      </c>
      <c r="U3265" t="s">
        <v>3819</v>
      </c>
      <c r="V3265">
        <v>0</v>
      </c>
      <c r="W3265">
        <v>1</v>
      </c>
      <c r="X3265" t="s">
        <v>32</v>
      </c>
      <c r="Y3265" t="s">
        <v>71</v>
      </c>
      <c r="Z3265">
        <v>0</v>
      </c>
      <c r="AA3265">
        <v>0</v>
      </c>
      <c r="AB3265">
        <v>0</v>
      </c>
      <c r="AC3265">
        <v>0</v>
      </c>
      <c r="AD3265" t="s">
        <v>32</v>
      </c>
      <c r="AE3265" s="23" t="s">
        <v>32</v>
      </c>
    </row>
    <row r="3266" spans="1:31" hidden="1" x14ac:dyDescent="0.25">
      <c r="A3266" t="s">
        <v>75</v>
      </c>
      <c r="B3266" t="s">
        <v>38</v>
      </c>
      <c r="C3266" t="s">
        <v>32</v>
      </c>
      <c r="D3266" t="s">
        <v>32</v>
      </c>
      <c r="E3266" t="s">
        <v>32</v>
      </c>
      <c r="F3266">
        <v>0</v>
      </c>
      <c r="G3266" t="s">
        <v>16</v>
      </c>
      <c r="H3266">
        <v>1</v>
      </c>
      <c r="I3266">
        <v>0</v>
      </c>
      <c r="J3266" t="s">
        <v>32</v>
      </c>
      <c r="K3266" t="s">
        <v>32</v>
      </c>
      <c r="L3266" t="s">
        <v>32</v>
      </c>
      <c r="M3266" t="s">
        <v>32</v>
      </c>
      <c r="N3266" t="s">
        <v>32</v>
      </c>
      <c r="O3266">
        <v>1</v>
      </c>
      <c r="P3266" t="s">
        <v>32</v>
      </c>
      <c r="Q3266" t="s">
        <v>32</v>
      </c>
      <c r="R3266" t="s">
        <v>32</v>
      </c>
      <c r="S3266" t="s">
        <v>32</v>
      </c>
      <c r="T3266" t="s">
        <v>32</v>
      </c>
      <c r="U3266" t="s">
        <v>3819</v>
      </c>
      <c r="V3266">
        <v>1</v>
      </c>
      <c r="W3266">
        <v>0</v>
      </c>
      <c r="X3266" t="s">
        <v>32</v>
      </c>
      <c r="Y3266" t="s">
        <v>71</v>
      </c>
      <c r="Z3266">
        <v>0</v>
      </c>
      <c r="AA3266">
        <v>0</v>
      </c>
      <c r="AB3266">
        <v>0</v>
      </c>
      <c r="AC3266">
        <v>0</v>
      </c>
      <c r="AD3266" t="s">
        <v>32</v>
      </c>
      <c r="AE3266" s="23" t="s">
        <v>32</v>
      </c>
    </row>
    <row r="3267" spans="1:31" x14ac:dyDescent="0.25">
      <c r="A3267" t="s">
        <v>75</v>
      </c>
      <c r="B3267" t="s">
        <v>103</v>
      </c>
      <c r="C3267" t="s">
        <v>54</v>
      </c>
      <c r="D3267" t="s">
        <v>32</v>
      </c>
      <c r="E3267" t="s">
        <v>32</v>
      </c>
      <c r="F3267">
        <v>0</v>
      </c>
      <c r="G3267" t="s">
        <v>15</v>
      </c>
      <c r="H3267">
        <v>0</v>
      </c>
      <c r="I3267">
        <v>1</v>
      </c>
      <c r="J3267" t="s">
        <v>32</v>
      </c>
      <c r="K3267" t="s">
        <v>32</v>
      </c>
      <c r="L3267" t="s">
        <v>32</v>
      </c>
      <c r="M3267" t="s">
        <v>32</v>
      </c>
      <c r="N3267" t="s">
        <v>32</v>
      </c>
      <c r="O3267">
        <v>1</v>
      </c>
      <c r="P3267" t="s">
        <v>32</v>
      </c>
      <c r="Q3267" t="s">
        <v>32</v>
      </c>
      <c r="R3267" t="s">
        <v>32</v>
      </c>
      <c r="S3267" t="s">
        <v>32</v>
      </c>
      <c r="T3267" t="s">
        <v>32</v>
      </c>
      <c r="U3267" t="s">
        <v>3819</v>
      </c>
      <c r="V3267">
        <v>0</v>
      </c>
      <c r="W3267">
        <v>1</v>
      </c>
      <c r="X3267" t="s">
        <v>32</v>
      </c>
      <c r="Y3267" t="s">
        <v>71</v>
      </c>
      <c r="Z3267">
        <v>0</v>
      </c>
      <c r="AA3267">
        <v>0</v>
      </c>
      <c r="AB3267">
        <v>0</v>
      </c>
      <c r="AC3267">
        <v>0</v>
      </c>
      <c r="AD3267" t="s">
        <v>32</v>
      </c>
      <c r="AE3267" s="23" t="s">
        <v>32</v>
      </c>
    </row>
    <row r="3268" spans="1:31" x14ac:dyDescent="0.25">
      <c r="A3268" t="s">
        <v>75</v>
      </c>
      <c r="B3268" t="s">
        <v>103</v>
      </c>
      <c r="C3268" t="s">
        <v>54</v>
      </c>
      <c r="D3268" t="s">
        <v>32</v>
      </c>
      <c r="E3268" t="s">
        <v>32</v>
      </c>
      <c r="F3268">
        <v>0</v>
      </c>
      <c r="G3268" t="s">
        <v>15</v>
      </c>
      <c r="H3268">
        <v>0</v>
      </c>
      <c r="I3268">
        <v>1</v>
      </c>
      <c r="J3268" t="s">
        <v>32</v>
      </c>
      <c r="K3268" t="s">
        <v>32</v>
      </c>
      <c r="L3268" t="s">
        <v>32</v>
      </c>
      <c r="M3268" t="s">
        <v>32</v>
      </c>
      <c r="N3268" t="s">
        <v>32</v>
      </c>
      <c r="O3268">
        <v>1</v>
      </c>
      <c r="P3268" t="s">
        <v>32</v>
      </c>
      <c r="Q3268" t="s">
        <v>32</v>
      </c>
      <c r="R3268" t="s">
        <v>32</v>
      </c>
      <c r="S3268" t="s">
        <v>32</v>
      </c>
      <c r="T3268" t="s">
        <v>32</v>
      </c>
      <c r="U3268" t="s">
        <v>3819</v>
      </c>
      <c r="V3268">
        <v>0</v>
      </c>
      <c r="W3268">
        <v>1</v>
      </c>
      <c r="X3268" t="s">
        <v>32</v>
      </c>
      <c r="Y3268" t="s">
        <v>71</v>
      </c>
      <c r="Z3268">
        <v>0</v>
      </c>
      <c r="AA3268">
        <v>0</v>
      </c>
      <c r="AB3268">
        <v>0</v>
      </c>
      <c r="AC3268">
        <v>0</v>
      </c>
      <c r="AD3268" t="s">
        <v>32</v>
      </c>
      <c r="AE3268" s="23" t="s">
        <v>32</v>
      </c>
    </row>
    <row r="3269" spans="1:31" x14ac:dyDescent="0.25">
      <c r="A3269" t="s">
        <v>3895</v>
      </c>
      <c r="B3269" t="s">
        <v>103</v>
      </c>
      <c r="C3269" t="s">
        <v>54</v>
      </c>
      <c r="D3269" t="s">
        <v>32</v>
      </c>
      <c r="E3269" t="s">
        <v>32</v>
      </c>
      <c r="F3269">
        <v>0</v>
      </c>
      <c r="G3269" t="s">
        <v>15</v>
      </c>
      <c r="H3269">
        <v>0</v>
      </c>
      <c r="I3269">
        <v>1</v>
      </c>
      <c r="J3269" t="s">
        <v>32</v>
      </c>
      <c r="K3269" t="s">
        <v>32</v>
      </c>
      <c r="L3269" t="s">
        <v>32</v>
      </c>
      <c r="M3269" t="s">
        <v>32</v>
      </c>
      <c r="N3269" t="s">
        <v>32</v>
      </c>
      <c r="O3269">
        <v>1</v>
      </c>
      <c r="P3269" t="s">
        <v>32</v>
      </c>
      <c r="Q3269" t="s">
        <v>32</v>
      </c>
      <c r="R3269" t="s">
        <v>32</v>
      </c>
      <c r="S3269" t="s">
        <v>32</v>
      </c>
      <c r="T3269" t="s">
        <v>32</v>
      </c>
      <c r="U3269" t="s">
        <v>3819</v>
      </c>
      <c r="V3269">
        <v>0</v>
      </c>
      <c r="W3269">
        <v>1</v>
      </c>
      <c r="X3269" t="s">
        <v>32</v>
      </c>
      <c r="Y3269" t="s">
        <v>71</v>
      </c>
      <c r="Z3269">
        <v>0</v>
      </c>
      <c r="AA3269">
        <v>0</v>
      </c>
      <c r="AB3269">
        <v>0</v>
      </c>
      <c r="AC3269">
        <v>0</v>
      </c>
      <c r="AD3269" t="s">
        <v>32</v>
      </c>
      <c r="AE3269" s="23" t="s">
        <v>32</v>
      </c>
    </row>
    <row r="3270" spans="1:31" x14ac:dyDescent="0.25">
      <c r="A3270" t="s">
        <v>69</v>
      </c>
      <c r="B3270" t="s">
        <v>113</v>
      </c>
      <c r="C3270" t="s">
        <v>54</v>
      </c>
      <c r="D3270" t="s">
        <v>32</v>
      </c>
      <c r="E3270" t="s">
        <v>32</v>
      </c>
      <c r="F3270">
        <v>0</v>
      </c>
      <c r="G3270" t="s">
        <v>15</v>
      </c>
      <c r="H3270">
        <v>0</v>
      </c>
      <c r="I3270">
        <v>1</v>
      </c>
      <c r="J3270" t="s">
        <v>32</v>
      </c>
      <c r="K3270" t="s">
        <v>32</v>
      </c>
      <c r="L3270" t="s">
        <v>32</v>
      </c>
      <c r="M3270" t="s">
        <v>32</v>
      </c>
      <c r="N3270" t="s">
        <v>32</v>
      </c>
      <c r="O3270">
        <v>1</v>
      </c>
      <c r="P3270" t="s">
        <v>32</v>
      </c>
      <c r="Q3270" t="s">
        <v>32</v>
      </c>
      <c r="R3270" t="s">
        <v>32</v>
      </c>
      <c r="S3270" t="s">
        <v>32</v>
      </c>
      <c r="T3270" t="s">
        <v>32</v>
      </c>
      <c r="U3270" t="s">
        <v>3819</v>
      </c>
      <c r="V3270">
        <v>0</v>
      </c>
      <c r="W3270">
        <v>1</v>
      </c>
      <c r="X3270" t="s">
        <v>32</v>
      </c>
      <c r="Y3270" t="s">
        <v>71</v>
      </c>
      <c r="Z3270">
        <v>0</v>
      </c>
      <c r="AA3270">
        <v>0</v>
      </c>
      <c r="AB3270">
        <v>0</v>
      </c>
      <c r="AC3270">
        <v>0</v>
      </c>
      <c r="AD3270" t="s">
        <v>32</v>
      </c>
      <c r="AE3270" s="23" t="s">
        <v>32</v>
      </c>
    </row>
    <row r="3271" spans="1:31" x14ac:dyDescent="0.25">
      <c r="A3271" t="s">
        <v>69</v>
      </c>
      <c r="B3271" t="s">
        <v>113</v>
      </c>
      <c r="C3271" t="s">
        <v>54</v>
      </c>
      <c r="D3271" t="s">
        <v>32</v>
      </c>
      <c r="E3271" t="s">
        <v>32</v>
      </c>
      <c r="F3271">
        <v>0</v>
      </c>
      <c r="G3271" t="s">
        <v>15</v>
      </c>
      <c r="H3271">
        <v>0</v>
      </c>
      <c r="I3271">
        <v>1</v>
      </c>
      <c r="J3271" t="s">
        <v>32</v>
      </c>
      <c r="K3271" t="s">
        <v>32</v>
      </c>
      <c r="L3271" t="s">
        <v>32</v>
      </c>
      <c r="M3271" t="s">
        <v>32</v>
      </c>
      <c r="N3271" t="s">
        <v>32</v>
      </c>
      <c r="O3271">
        <v>1</v>
      </c>
      <c r="P3271" t="s">
        <v>32</v>
      </c>
      <c r="Q3271" t="s">
        <v>32</v>
      </c>
      <c r="R3271" t="s">
        <v>32</v>
      </c>
      <c r="S3271" t="s">
        <v>32</v>
      </c>
      <c r="T3271" t="s">
        <v>32</v>
      </c>
      <c r="U3271" t="s">
        <v>3819</v>
      </c>
      <c r="V3271">
        <v>0</v>
      </c>
      <c r="W3271">
        <v>1</v>
      </c>
      <c r="X3271" t="s">
        <v>32</v>
      </c>
      <c r="Y3271" t="s">
        <v>71</v>
      </c>
      <c r="Z3271">
        <v>0</v>
      </c>
      <c r="AA3271">
        <v>0</v>
      </c>
      <c r="AB3271">
        <v>0</v>
      </c>
      <c r="AC3271">
        <v>0</v>
      </c>
      <c r="AD3271" t="s">
        <v>32</v>
      </c>
      <c r="AE3271" s="23" t="s">
        <v>32</v>
      </c>
    </row>
    <row r="3272" spans="1:31" x14ac:dyDescent="0.25">
      <c r="A3272" t="s">
        <v>3887</v>
      </c>
      <c r="B3272" t="s">
        <v>113</v>
      </c>
      <c r="C3272" t="s">
        <v>54</v>
      </c>
      <c r="D3272" t="s">
        <v>32</v>
      </c>
      <c r="E3272" t="s">
        <v>32</v>
      </c>
      <c r="F3272">
        <v>1</v>
      </c>
      <c r="G3272" t="s">
        <v>15</v>
      </c>
      <c r="H3272">
        <v>0</v>
      </c>
      <c r="I3272">
        <v>1</v>
      </c>
      <c r="J3272" t="s">
        <v>32</v>
      </c>
      <c r="K3272" t="s">
        <v>32</v>
      </c>
      <c r="L3272" t="s">
        <v>32</v>
      </c>
      <c r="M3272" t="s">
        <v>32</v>
      </c>
      <c r="N3272" t="s">
        <v>32</v>
      </c>
      <c r="O3272">
        <v>1</v>
      </c>
      <c r="P3272" t="s">
        <v>32</v>
      </c>
      <c r="Q3272" t="s">
        <v>32</v>
      </c>
      <c r="R3272" t="s">
        <v>32</v>
      </c>
      <c r="S3272" t="s">
        <v>32</v>
      </c>
      <c r="T3272" t="s">
        <v>32</v>
      </c>
      <c r="U3272" t="s">
        <v>3819</v>
      </c>
      <c r="V3272">
        <v>0</v>
      </c>
      <c r="W3272">
        <v>1</v>
      </c>
      <c r="X3272" t="s">
        <v>32</v>
      </c>
      <c r="Y3272" t="s">
        <v>71</v>
      </c>
      <c r="Z3272">
        <v>0</v>
      </c>
      <c r="AA3272">
        <v>0</v>
      </c>
      <c r="AB3272">
        <v>0</v>
      </c>
      <c r="AC3272">
        <v>0</v>
      </c>
      <c r="AD3272" t="s">
        <v>32</v>
      </c>
      <c r="AE3272" s="23" t="s">
        <v>32</v>
      </c>
    </row>
    <row r="3273" spans="1:31" hidden="1" x14ac:dyDescent="0.25">
      <c r="A3273" t="s">
        <v>3887</v>
      </c>
      <c r="B3273" t="s">
        <v>38</v>
      </c>
      <c r="C3273" t="s">
        <v>32</v>
      </c>
      <c r="D3273" t="s">
        <v>32</v>
      </c>
      <c r="E3273" t="s">
        <v>32</v>
      </c>
      <c r="F3273">
        <v>0</v>
      </c>
      <c r="G3273" t="s">
        <v>16</v>
      </c>
      <c r="H3273">
        <v>1</v>
      </c>
      <c r="I3273">
        <v>0</v>
      </c>
      <c r="J3273" t="s">
        <v>32</v>
      </c>
      <c r="K3273" t="s">
        <v>32</v>
      </c>
      <c r="L3273" t="s">
        <v>32</v>
      </c>
      <c r="M3273" t="s">
        <v>32</v>
      </c>
      <c r="N3273" t="s">
        <v>32</v>
      </c>
      <c r="O3273">
        <v>1</v>
      </c>
      <c r="P3273" t="s">
        <v>32</v>
      </c>
      <c r="Q3273" t="s">
        <v>32</v>
      </c>
      <c r="R3273" t="s">
        <v>32</v>
      </c>
      <c r="S3273" t="s">
        <v>32</v>
      </c>
      <c r="T3273" t="s">
        <v>32</v>
      </c>
      <c r="U3273" t="s">
        <v>3819</v>
      </c>
      <c r="V3273">
        <v>1</v>
      </c>
      <c r="W3273">
        <v>0</v>
      </c>
      <c r="X3273" t="s">
        <v>32</v>
      </c>
      <c r="Y3273" t="s">
        <v>71</v>
      </c>
      <c r="Z3273">
        <v>0</v>
      </c>
      <c r="AA3273">
        <v>0</v>
      </c>
      <c r="AB3273">
        <v>0</v>
      </c>
      <c r="AC3273">
        <v>0</v>
      </c>
      <c r="AD3273" t="s">
        <v>32</v>
      </c>
      <c r="AE3273" s="23" t="s">
        <v>32</v>
      </c>
    </row>
    <row r="3274" spans="1:31" x14ac:dyDescent="0.25">
      <c r="A3274" t="s">
        <v>69</v>
      </c>
      <c r="B3274" t="s">
        <v>113</v>
      </c>
      <c r="C3274" t="s">
        <v>54</v>
      </c>
      <c r="D3274" t="s">
        <v>32</v>
      </c>
      <c r="E3274" t="s">
        <v>32</v>
      </c>
      <c r="F3274">
        <v>0</v>
      </c>
      <c r="G3274" t="s">
        <v>15</v>
      </c>
      <c r="H3274">
        <v>0</v>
      </c>
      <c r="I3274">
        <v>1</v>
      </c>
      <c r="J3274" t="s">
        <v>32</v>
      </c>
      <c r="K3274" t="s">
        <v>32</v>
      </c>
      <c r="L3274" t="s">
        <v>32</v>
      </c>
      <c r="M3274" t="s">
        <v>32</v>
      </c>
      <c r="N3274" t="s">
        <v>32</v>
      </c>
      <c r="O3274">
        <v>1</v>
      </c>
      <c r="P3274" t="s">
        <v>32</v>
      </c>
      <c r="Q3274" t="s">
        <v>32</v>
      </c>
      <c r="R3274" t="s">
        <v>32</v>
      </c>
      <c r="S3274" t="s">
        <v>32</v>
      </c>
      <c r="T3274" t="s">
        <v>32</v>
      </c>
      <c r="U3274" t="s">
        <v>3819</v>
      </c>
      <c r="V3274">
        <v>0</v>
      </c>
      <c r="W3274">
        <v>1</v>
      </c>
      <c r="X3274" t="s">
        <v>32</v>
      </c>
      <c r="Y3274" t="s">
        <v>71</v>
      </c>
      <c r="Z3274">
        <v>0</v>
      </c>
      <c r="AA3274">
        <v>0</v>
      </c>
      <c r="AB3274">
        <v>0</v>
      </c>
      <c r="AC3274">
        <v>0</v>
      </c>
      <c r="AD3274" t="s">
        <v>32</v>
      </c>
      <c r="AE3274" s="23" t="s">
        <v>32</v>
      </c>
    </row>
    <row r="3275" spans="1:31" x14ac:dyDescent="0.25">
      <c r="A3275" t="s">
        <v>69</v>
      </c>
      <c r="B3275" t="s">
        <v>113</v>
      </c>
      <c r="C3275" t="s">
        <v>54</v>
      </c>
      <c r="D3275" t="s">
        <v>32</v>
      </c>
      <c r="E3275" t="s">
        <v>32</v>
      </c>
      <c r="F3275">
        <v>0</v>
      </c>
      <c r="G3275" t="s">
        <v>15</v>
      </c>
      <c r="H3275">
        <v>0</v>
      </c>
      <c r="I3275">
        <v>1</v>
      </c>
      <c r="J3275" t="s">
        <v>32</v>
      </c>
      <c r="K3275" t="s">
        <v>32</v>
      </c>
      <c r="L3275" t="s">
        <v>32</v>
      </c>
      <c r="M3275" t="s">
        <v>32</v>
      </c>
      <c r="N3275" t="s">
        <v>32</v>
      </c>
      <c r="O3275">
        <v>1</v>
      </c>
      <c r="P3275" t="s">
        <v>32</v>
      </c>
      <c r="Q3275" t="s">
        <v>32</v>
      </c>
      <c r="R3275" t="s">
        <v>32</v>
      </c>
      <c r="S3275" t="s">
        <v>32</v>
      </c>
      <c r="T3275" t="s">
        <v>32</v>
      </c>
      <c r="U3275" t="s">
        <v>3819</v>
      </c>
      <c r="V3275">
        <v>0</v>
      </c>
      <c r="W3275">
        <v>1</v>
      </c>
      <c r="X3275" t="s">
        <v>32</v>
      </c>
      <c r="Y3275" t="s">
        <v>71</v>
      </c>
      <c r="Z3275">
        <v>0</v>
      </c>
      <c r="AA3275">
        <v>0</v>
      </c>
      <c r="AB3275">
        <v>0</v>
      </c>
      <c r="AC3275">
        <v>0</v>
      </c>
      <c r="AD3275" t="s">
        <v>32</v>
      </c>
      <c r="AE3275" s="23" t="s">
        <v>32</v>
      </c>
    </row>
    <row r="3276" spans="1:31" x14ac:dyDescent="0.25">
      <c r="A3276" t="s">
        <v>69</v>
      </c>
      <c r="B3276" t="s">
        <v>103</v>
      </c>
      <c r="C3276" t="s">
        <v>54</v>
      </c>
      <c r="D3276" t="s">
        <v>32</v>
      </c>
      <c r="E3276" t="s">
        <v>32</v>
      </c>
      <c r="F3276">
        <v>0</v>
      </c>
      <c r="G3276" t="s">
        <v>15</v>
      </c>
      <c r="H3276">
        <v>0</v>
      </c>
      <c r="I3276">
        <v>1</v>
      </c>
      <c r="J3276" t="s">
        <v>44</v>
      </c>
      <c r="K3276">
        <v>1</v>
      </c>
      <c r="L3276" t="s">
        <v>73</v>
      </c>
      <c r="M3276">
        <v>1</v>
      </c>
      <c r="N3276">
        <v>0</v>
      </c>
      <c r="O3276">
        <v>1</v>
      </c>
      <c r="P3276" t="s">
        <v>32</v>
      </c>
      <c r="Q3276" t="s">
        <v>32</v>
      </c>
      <c r="R3276" t="s">
        <v>32</v>
      </c>
      <c r="S3276" t="s">
        <v>32</v>
      </c>
      <c r="T3276" t="s">
        <v>32</v>
      </c>
      <c r="U3276" t="s">
        <v>3819</v>
      </c>
      <c r="V3276">
        <v>0</v>
      </c>
      <c r="W3276">
        <v>1</v>
      </c>
      <c r="X3276" t="s">
        <v>32</v>
      </c>
      <c r="Y3276" t="s">
        <v>71</v>
      </c>
      <c r="Z3276">
        <v>0</v>
      </c>
      <c r="AA3276">
        <v>0</v>
      </c>
      <c r="AB3276">
        <v>0</v>
      </c>
      <c r="AC3276">
        <v>0</v>
      </c>
      <c r="AD3276" t="s">
        <v>32</v>
      </c>
      <c r="AE3276" s="23" t="s">
        <v>32</v>
      </c>
    </row>
    <row r="3277" spans="1:31" x14ac:dyDescent="0.25">
      <c r="A3277" t="s">
        <v>69</v>
      </c>
      <c r="B3277" t="s">
        <v>103</v>
      </c>
      <c r="C3277" t="s">
        <v>54</v>
      </c>
      <c r="D3277" t="s">
        <v>32</v>
      </c>
      <c r="E3277" t="s">
        <v>32</v>
      </c>
      <c r="F3277">
        <v>0</v>
      </c>
      <c r="G3277" t="s">
        <v>15</v>
      </c>
      <c r="H3277">
        <v>0</v>
      </c>
      <c r="I3277">
        <v>1</v>
      </c>
      <c r="J3277" t="s">
        <v>32</v>
      </c>
      <c r="K3277" t="s">
        <v>32</v>
      </c>
      <c r="L3277" t="s">
        <v>32</v>
      </c>
      <c r="M3277" t="s">
        <v>32</v>
      </c>
      <c r="N3277" t="s">
        <v>32</v>
      </c>
      <c r="O3277">
        <v>1</v>
      </c>
      <c r="P3277" t="s">
        <v>32</v>
      </c>
      <c r="Q3277" t="s">
        <v>32</v>
      </c>
      <c r="R3277" t="s">
        <v>32</v>
      </c>
      <c r="S3277" t="s">
        <v>32</v>
      </c>
      <c r="T3277" t="s">
        <v>32</v>
      </c>
      <c r="U3277" t="s">
        <v>3819</v>
      </c>
      <c r="V3277">
        <v>0</v>
      </c>
      <c r="W3277">
        <v>1</v>
      </c>
      <c r="X3277" t="s">
        <v>32</v>
      </c>
      <c r="Y3277" t="s">
        <v>80</v>
      </c>
      <c r="Z3277">
        <v>0</v>
      </c>
      <c r="AA3277">
        <v>0</v>
      </c>
      <c r="AB3277">
        <v>0</v>
      </c>
      <c r="AC3277">
        <v>0</v>
      </c>
      <c r="AD3277" t="s">
        <v>32</v>
      </c>
      <c r="AE3277" s="23" t="s">
        <v>32</v>
      </c>
    </row>
    <row r="3278" spans="1:31" x14ac:dyDescent="0.25">
      <c r="A3278" t="s">
        <v>85</v>
      </c>
      <c r="B3278" t="s">
        <v>31</v>
      </c>
      <c r="C3278" t="s">
        <v>54</v>
      </c>
      <c r="D3278" t="s">
        <v>32</v>
      </c>
      <c r="E3278" t="s">
        <v>32</v>
      </c>
      <c r="F3278">
        <v>2</v>
      </c>
      <c r="G3278" t="s">
        <v>15</v>
      </c>
      <c r="H3278">
        <v>0</v>
      </c>
      <c r="I3278">
        <v>1</v>
      </c>
      <c r="J3278" t="s">
        <v>32</v>
      </c>
      <c r="K3278" t="s">
        <v>32</v>
      </c>
      <c r="L3278" t="s">
        <v>32</v>
      </c>
      <c r="M3278" t="s">
        <v>32</v>
      </c>
      <c r="N3278" t="s">
        <v>32</v>
      </c>
      <c r="O3278">
        <v>1</v>
      </c>
      <c r="P3278" t="s">
        <v>32</v>
      </c>
      <c r="Q3278" t="s">
        <v>32</v>
      </c>
      <c r="R3278" t="s">
        <v>32</v>
      </c>
      <c r="S3278" t="s">
        <v>32</v>
      </c>
      <c r="T3278" t="s">
        <v>32</v>
      </c>
      <c r="U3278" t="s">
        <v>3819</v>
      </c>
      <c r="V3278">
        <v>0</v>
      </c>
      <c r="W3278">
        <v>1</v>
      </c>
      <c r="X3278" t="s">
        <v>32</v>
      </c>
      <c r="Y3278" t="s">
        <v>71</v>
      </c>
      <c r="Z3278">
        <v>0</v>
      </c>
      <c r="AA3278">
        <v>0</v>
      </c>
      <c r="AB3278">
        <v>0</v>
      </c>
      <c r="AC3278">
        <v>0</v>
      </c>
      <c r="AD3278" t="s">
        <v>32</v>
      </c>
      <c r="AE3278" s="23" t="s">
        <v>32</v>
      </c>
    </row>
    <row r="3279" spans="1:31" hidden="1" x14ac:dyDescent="0.25">
      <c r="A3279" t="s">
        <v>85</v>
      </c>
      <c r="B3279" t="s">
        <v>113</v>
      </c>
      <c r="C3279" t="s">
        <v>32</v>
      </c>
      <c r="D3279" t="s">
        <v>32</v>
      </c>
      <c r="E3279" t="s">
        <v>32</v>
      </c>
      <c r="F3279">
        <v>0</v>
      </c>
      <c r="G3279" t="s">
        <v>16</v>
      </c>
      <c r="H3279">
        <v>1</v>
      </c>
      <c r="I3279">
        <v>0</v>
      </c>
      <c r="J3279" t="s">
        <v>32</v>
      </c>
      <c r="K3279" t="s">
        <v>32</v>
      </c>
      <c r="L3279" t="s">
        <v>32</v>
      </c>
      <c r="M3279" t="s">
        <v>32</v>
      </c>
      <c r="N3279" t="s">
        <v>32</v>
      </c>
      <c r="O3279">
        <v>1</v>
      </c>
      <c r="P3279" t="s">
        <v>32</v>
      </c>
      <c r="Q3279" t="s">
        <v>32</v>
      </c>
      <c r="R3279" t="s">
        <v>32</v>
      </c>
      <c r="S3279" t="s">
        <v>32</v>
      </c>
      <c r="T3279" t="s">
        <v>32</v>
      </c>
      <c r="U3279" t="s">
        <v>3819</v>
      </c>
      <c r="V3279">
        <v>1</v>
      </c>
      <c r="W3279">
        <v>0</v>
      </c>
      <c r="X3279" t="s">
        <v>32</v>
      </c>
      <c r="Y3279" t="s">
        <v>71</v>
      </c>
      <c r="Z3279">
        <v>0</v>
      </c>
      <c r="AA3279">
        <v>0</v>
      </c>
      <c r="AB3279">
        <v>0</v>
      </c>
      <c r="AC3279">
        <v>0</v>
      </c>
      <c r="AD3279" t="s">
        <v>32</v>
      </c>
      <c r="AE3279" s="23" t="s">
        <v>32</v>
      </c>
    </row>
    <row r="3280" spans="1:31" x14ac:dyDescent="0.25">
      <c r="A3280" t="s">
        <v>3887</v>
      </c>
      <c r="B3280" t="s">
        <v>108</v>
      </c>
      <c r="C3280" t="s">
        <v>54</v>
      </c>
      <c r="D3280" t="s">
        <v>32</v>
      </c>
      <c r="E3280" t="s">
        <v>32</v>
      </c>
      <c r="F3280">
        <v>0</v>
      </c>
      <c r="G3280" t="s">
        <v>15</v>
      </c>
      <c r="H3280">
        <v>0</v>
      </c>
      <c r="I3280">
        <v>1</v>
      </c>
      <c r="J3280" t="s">
        <v>32</v>
      </c>
      <c r="K3280" t="s">
        <v>32</v>
      </c>
      <c r="L3280" t="s">
        <v>32</v>
      </c>
      <c r="M3280" t="s">
        <v>32</v>
      </c>
      <c r="N3280" t="s">
        <v>32</v>
      </c>
      <c r="O3280">
        <v>1</v>
      </c>
      <c r="P3280" t="s">
        <v>32</v>
      </c>
      <c r="Q3280" t="s">
        <v>32</v>
      </c>
      <c r="R3280" t="s">
        <v>32</v>
      </c>
      <c r="S3280" t="s">
        <v>32</v>
      </c>
      <c r="T3280" t="s">
        <v>32</v>
      </c>
      <c r="U3280" t="s">
        <v>3819</v>
      </c>
      <c r="V3280">
        <v>0</v>
      </c>
      <c r="W3280">
        <v>1</v>
      </c>
      <c r="X3280" t="s">
        <v>32</v>
      </c>
      <c r="Y3280" t="s">
        <v>71</v>
      </c>
      <c r="Z3280">
        <v>0</v>
      </c>
      <c r="AA3280">
        <v>0</v>
      </c>
      <c r="AB3280">
        <v>0</v>
      </c>
      <c r="AC3280">
        <v>0</v>
      </c>
      <c r="AD3280" t="s">
        <v>32</v>
      </c>
      <c r="AE3280" s="23" t="s">
        <v>32</v>
      </c>
    </row>
    <row r="3281" spans="1:31" hidden="1" x14ac:dyDescent="0.25">
      <c r="A3281" t="s">
        <v>3887</v>
      </c>
      <c r="B3281" t="s">
        <v>38</v>
      </c>
      <c r="C3281" t="s">
        <v>32</v>
      </c>
      <c r="D3281" t="s">
        <v>32</v>
      </c>
      <c r="E3281" t="s">
        <v>32</v>
      </c>
      <c r="F3281">
        <v>0</v>
      </c>
      <c r="G3281" t="s">
        <v>16</v>
      </c>
      <c r="H3281">
        <v>1</v>
      </c>
      <c r="I3281">
        <v>0</v>
      </c>
      <c r="J3281" t="s">
        <v>32</v>
      </c>
      <c r="K3281" t="s">
        <v>32</v>
      </c>
      <c r="L3281" t="s">
        <v>32</v>
      </c>
      <c r="M3281" t="s">
        <v>32</v>
      </c>
      <c r="N3281" t="s">
        <v>32</v>
      </c>
      <c r="O3281">
        <v>1</v>
      </c>
      <c r="P3281" t="s">
        <v>32</v>
      </c>
      <c r="Q3281" t="s">
        <v>32</v>
      </c>
      <c r="R3281" t="s">
        <v>32</v>
      </c>
      <c r="S3281" t="s">
        <v>32</v>
      </c>
      <c r="T3281" t="s">
        <v>32</v>
      </c>
      <c r="U3281" t="s">
        <v>3819</v>
      </c>
      <c r="V3281">
        <v>1</v>
      </c>
      <c r="W3281">
        <v>0</v>
      </c>
      <c r="X3281" t="s">
        <v>32</v>
      </c>
      <c r="Y3281" t="s">
        <v>71</v>
      </c>
      <c r="Z3281">
        <v>0</v>
      </c>
      <c r="AA3281">
        <v>0</v>
      </c>
      <c r="AB3281">
        <v>0</v>
      </c>
      <c r="AC3281">
        <v>0</v>
      </c>
      <c r="AD3281" t="s">
        <v>32</v>
      </c>
      <c r="AE3281" s="23" t="s">
        <v>32</v>
      </c>
    </row>
    <row r="3282" spans="1:31" x14ac:dyDescent="0.25">
      <c r="A3282" t="s">
        <v>3887</v>
      </c>
      <c r="B3282" t="s">
        <v>113</v>
      </c>
      <c r="C3282" t="s">
        <v>54</v>
      </c>
      <c r="D3282" t="s">
        <v>32</v>
      </c>
      <c r="E3282" t="s">
        <v>32</v>
      </c>
      <c r="F3282">
        <v>0</v>
      </c>
      <c r="G3282" t="s">
        <v>15</v>
      </c>
      <c r="H3282">
        <v>0</v>
      </c>
      <c r="I3282">
        <v>1</v>
      </c>
      <c r="J3282" t="s">
        <v>32</v>
      </c>
      <c r="K3282" t="s">
        <v>32</v>
      </c>
      <c r="L3282" t="s">
        <v>32</v>
      </c>
      <c r="M3282" t="s">
        <v>32</v>
      </c>
      <c r="N3282" t="s">
        <v>32</v>
      </c>
      <c r="O3282">
        <v>1</v>
      </c>
      <c r="P3282" t="s">
        <v>32</v>
      </c>
      <c r="Q3282" t="s">
        <v>32</v>
      </c>
      <c r="R3282" t="s">
        <v>32</v>
      </c>
      <c r="S3282" t="s">
        <v>32</v>
      </c>
      <c r="T3282" t="s">
        <v>32</v>
      </c>
      <c r="U3282" t="s">
        <v>3819</v>
      </c>
      <c r="V3282">
        <v>0</v>
      </c>
      <c r="W3282">
        <v>1</v>
      </c>
      <c r="X3282" t="s">
        <v>32</v>
      </c>
      <c r="Y3282" t="s">
        <v>71</v>
      </c>
      <c r="Z3282">
        <v>0</v>
      </c>
      <c r="AA3282">
        <v>0</v>
      </c>
      <c r="AB3282">
        <v>0</v>
      </c>
      <c r="AC3282">
        <v>0</v>
      </c>
      <c r="AD3282" t="s">
        <v>32</v>
      </c>
      <c r="AE3282" s="23" t="s">
        <v>32</v>
      </c>
    </row>
    <row r="3283" spans="1:31" x14ac:dyDescent="0.25">
      <c r="A3283" t="s">
        <v>69</v>
      </c>
      <c r="B3283" t="s">
        <v>31</v>
      </c>
      <c r="C3283" t="s">
        <v>54</v>
      </c>
      <c r="D3283" t="s">
        <v>32</v>
      </c>
      <c r="E3283" t="s">
        <v>32</v>
      </c>
      <c r="F3283">
        <v>0</v>
      </c>
      <c r="G3283" t="s">
        <v>15</v>
      </c>
      <c r="H3283">
        <v>0</v>
      </c>
      <c r="I3283">
        <v>1</v>
      </c>
      <c r="J3283" t="s">
        <v>32</v>
      </c>
      <c r="K3283" t="s">
        <v>32</v>
      </c>
      <c r="L3283" t="s">
        <v>32</v>
      </c>
      <c r="M3283" t="s">
        <v>32</v>
      </c>
      <c r="N3283" t="s">
        <v>32</v>
      </c>
      <c r="O3283">
        <v>1</v>
      </c>
      <c r="P3283" t="s">
        <v>32</v>
      </c>
      <c r="Q3283" t="s">
        <v>32</v>
      </c>
      <c r="R3283" t="s">
        <v>32</v>
      </c>
      <c r="S3283" t="s">
        <v>32</v>
      </c>
      <c r="T3283" t="s">
        <v>32</v>
      </c>
      <c r="U3283" t="s">
        <v>3819</v>
      </c>
      <c r="V3283">
        <v>0</v>
      </c>
      <c r="W3283">
        <v>1</v>
      </c>
      <c r="X3283" t="s">
        <v>32</v>
      </c>
      <c r="Y3283" t="s">
        <v>71</v>
      </c>
      <c r="Z3283">
        <v>0</v>
      </c>
      <c r="AA3283">
        <v>0</v>
      </c>
      <c r="AB3283">
        <v>0</v>
      </c>
      <c r="AC3283">
        <v>0</v>
      </c>
      <c r="AD3283" t="s">
        <v>32</v>
      </c>
      <c r="AE3283" s="23" t="s">
        <v>32</v>
      </c>
    </row>
    <row r="3284" spans="1:31" x14ac:dyDescent="0.25">
      <c r="A3284" t="s">
        <v>69</v>
      </c>
      <c r="B3284" t="s">
        <v>103</v>
      </c>
      <c r="C3284" t="s">
        <v>54</v>
      </c>
      <c r="D3284" t="s">
        <v>32</v>
      </c>
      <c r="E3284" t="s">
        <v>32</v>
      </c>
      <c r="F3284">
        <v>0</v>
      </c>
      <c r="G3284" t="s">
        <v>15</v>
      </c>
      <c r="H3284">
        <v>0</v>
      </c>
      <c r="I3284">
        <v>1</v>
      </c>
      <c r="J3284" t="s">
        <v>32</v>
      </c>
      <c r="K3284" t="s">
        <v>32</v>
      </c>
      <c r="L3284" t="s">
        <v>32</v>
      </c>
      <c r="M3284" t="s">
        <v>32</v>
      </c>
      <c r="N3284" t="s">
        <v>32</v>
      </c>
      <c r="O3284">
        <v>1</v>
      </c>
      <c r="P3284" t="s">
        <v>32</v>
      </c>
      <c r="Q3284" t="s">
        <v>32</v>
      </c>
      <c r="R3284" t="s">
        <v>32</v>
      </c>
      <c r="S3284" t="s">
        <v>32</v>
      </c>
      <c r="T3284" t="s">
        <v>32</v>
      </c>
      <c r="U3284" t="s">
        <v>3819</v>
      </c>
      <c r="V3284">
        <v>0</v>
      </c>
      <c r="W3284">
        <v>1</v>
      </c>
      <c r="X3284" t="s">
        <v>32</v>
      </c>
      <c r="Y3284" t="s">
        <v>71</v>
      </c>
      <c r="Z3284">
        <v>0</v>
      </c>
      <c r="AA3284">
        <v>0</v>
      </c>
      <c r="AB3284">
        <v>0</v>
      </c>
      <c r="AC3284">
        <v>0</v>
      </c>
      <c r="AD3284" t="s">
        <v>32</v>
      </c>
      <c r="AE3284" s="23" t="s">
        <v>32</v>
      </c>
    </row>
    <row r="3285" spans="1:31" x14ac:dyDescent="0.25">
      <c r="A3285" t="s">
        <v>3887</v>
      </c>
      <c r="B3285" t="s">
        <v>79</v>
      </c>
      <c r="C3285" t="s">
        <v>54</v>
      </c>
      <c r="D3285" t="s">
        <v>32</v>
      </c>
      <c r="E3285" t="s">
        <v>32</v>
      </c>
      <c r="F3285">
        <v>6</v>
      </c>
      <c r="G3285" t="s">
        <v>15</v>
      </c>
      <c r="H3285">
        <v>0</v>
      </c>
      <c r="I3285">
        <v>1</v>
      </c>
      <c r="J3285" t="s">
        <v>32</v>
      </c>
      <c r="K3285" t="s">
        <v>32</v>
      </c>
      <c r="L3285" t="s">
        <v>32</v>
      </c>
      <c r="M3285" t="s">
        <v>32</v>
      </c>
      <c r="N3285" t="s">
        <v>32</v>
      </c>
      <c r="O3285">
        <v>1</v>
      </c>
      <c r="P3285" t="s">
        <v>32</v>
      </c>
      <c r="Q3285" t="s">
        <v>32</v>
      </c>
      <c r="R3285" t="s">
        <v>32</v>
      </c>
      <c r="S3285" t="s">
        <v>32</v>
      </c>
      <c r="T3285" t="s">
        <v>32</v>
      </c>
      <c r="U3285" t="s">
        <v>3819</v>
      </c>
      <c r="V3285">
        <v>0</v>
      </c>
      <c r="W3285">
        <v>1</v>
      </c>
      <c r="X3285" t="s">
        <v>32</v>
      </c>
      <c r="Y3285" t="s">
        <v>71</v>
      </c>
      <c r="Z3285">
        <v>0</v>
      </c>
      <c r="AA3285">
        <v>0</v>
      </c>
      <c r="AB3285">
        <v>0</v>
      </c>
      <c r="AC3285">
        <v>0</v>
      </c>
      <c r="AD3285" t="s">
        <v>32</v>
      </c>
      <c r="AE3285" s="23" t="s">
        <v>32</v>
      </c>
    </row>
    <row r="3286" spans="1:31" x14ac:dyDescent="0.25">
      <c r="A3286" t="s">
        <v>3887</v>
      </c>
      <c r="B3286" t="s">
        <v>148</v>
      </c>
      <c r="C3286" t="s">
        <v>54</v>
      </c>
      <c r="D3286" t="s">
        <v>32</v>
      </c>
      <c r="E3286" t="s">
        <v>32</v>
      </c>
      <c r="F3286">
        <v>0</v>
      </c>
      <c r="G3286" t="s">
        <v>15</v>
      </c>
      <c r="H3286">
        <v>0</v>
      </c>
      <c r="I3286">
        <v>1</v>
      </c>
      <c r="J3286" t="s">
        <v>32</v>
      </c>
      <c r="K3286" t="s">
        <v>32</v>
      </c>
      <c r="L3286" t="s">
        <v>32</v>
      </c>
      <c r="M3286" t="s">
        <v>32</v>
      </c>
      <c r="N3286" t="s">
        <v>32</v>
      </c>
      <c r="O3286">
        <v>1</v>
      </c>
      <c r="P3286" t="s">
        <v>32</v>
      </c>
      <c r="Q3286" t="s">
        <v>32</v>
      </c>
      <c r="R3286" t="s">
        <v>32</v>
      </c>
      <c r="S3286" t="s">
        <v>32</v>
      </c>
      <c r="T3286" t="s">
        <v>32</v>
      </c>
      <c r="U3286" t="s">
        <v>3819</v>
      </c>
      <c r="V3286">
        <v>0</v>
      </c>
      <c r="W3286">
        <v>1</v>
      </c>
      <c r="X3286" t="s">
        <v>32</v>
      </c>
      <c r="Y3286" t="s">
        <v>71</v>
      </c>
      <c r="Z3286">
        <v>0</v>
      </c>
      <c r="AA3286">
        <v>0</v>
      </c>
      <c r="AB3286">
        <v>0</v>
      </c>
      <c r="AC3286">
        <v>0</v>
      </c>
      <c r="AD3286" t="s">
        <v>32</v>
      </c>
      <c r="AE3286" s="23" t="s">
        <v>32</v>
      </c>
    </row>
    <row r="3287" spans="1:31" hidden="1" x14ac:dyDescent="0.25">
      <c r="A3287" t="s">
        <v>78</v>
      </c>
      <c r="B3287" t="s">
        <v>113</v>
      </c>
      <c r="C3287" t="s">
        <v>32</v>
      </c>
      <c r="D3287" t="s">
        <v>32</v>
      </c>
      <c r="E3287" t="s">
        <v>32</v>
      </c>
      <c r="F3287">
        <v>1</v>
      </c>
      <c r="G3287" t="s">
        <v>16</v>
      </c>
      <c r="H3287">
        <v>1</v>
      </c>
      <c r="I3287">
        <v>0</v>
      </c>
      <c r="J3287" t="s">
        <v>32</v>
      </c>
      <c r="K3287" t="s">
        <v>32</v>
      </c>
      <c r="L3287" t="s">
        <v>32</v>
      </c>
      <c r="M3287" t="s">
        <v>32</v>
      </c>
      <c r="N3287" t="s">
        <v>32</v>
      </c>
      <c r="O3287">
        <v>1</v>
      </c>
      <c r="P3287" t="s">
        <v>32</v>
      </c>
      <c r="Q3287" t="s">
        <v>32</v>
      </c>
      <c r="R3287" t="s">
        <v>32</v>
      </c>
      <c r="S3287" t="s">
        <v>32</v>
      </c>
      <c r="T3287" t="s">
        <v>32</v>
      </c>
      <c r="U3287" t="s">
        <v>3819</v>
      </c>
      <c r="V3287">
        <v>1</v>
      </c>
      <c r="W3287">
        <v>0</v>
      </c>
      <c r="X3287" t="s">
        <v>32</v>
      </c>
      <c r="Y3287" t="s">
        <v>71</v>
      </c>
      <c r="Z3287">
        <v>0</v>
      </c>
      <c r="AA3287">
        <v>0</v>
      </c>
      <c r="AB3287">
        <v>0</v>
      </c>
      <c r="AC3287">
        <v>0</v>
      </c>
      <c r="AD3287" t="s">
        <v>32</v>
      </c>
      <c r="AE3287" s="23" t="s">
        <v>32</v>
      </c>
    </row>
    <row r="3288" spans="1:31" x14ac:dyDescent="0.25">
      <c r="A3288" t="s">
        <v>3887</v>
      </c>
      <c r="B3288" t="s">
        <v>38</v>
      </c>
      <c r="C3288" t="s">
        <v>56</v>
      </c>
      <c r="D3288" t="s">
        <v>32</v>
      </c>
      <c r="E3288" t="s">
        <v>32</v>
      </c>
      <c r="F3288">
        <v>2</v>
      </c>
      <c r="G3288" t="s">
        <v>15</v>
      </c>
      <c r="H3288">
        <v>0</v>
      </c>
      <c r="I3288">
        <v>1</v>
      </c>
      <c r="J3288" t="s">
        <v>32</v>
      </c>
      <c r="K3288" t="s">
        <v>32</v>
      </c>
      <c r="L3288" t="s">
        <v>32</v>
      </c>
      <c r="M3288" t="s">
        <v>32</v>
      </c>
      <c r="N3288" t="s">
        <v>32</v>
      </c>
      <c r="O3288">
        <v>1</v>
      </c>
      <c r="P3288" t="s">
        <v>32</v>
      </c>
      <c r="Q3288" t="s">
        <v>32</v>
      </c>
      <c r="R3288" t="s">
        <v>32</v>
      </c>
      <c r="S3288" t="s">
        <v>32</v>
      </c>
      <c r="T3288" t="s">
        <v>32</v>
      </c>
      <c r="U3288" t="s">
        <v>3819</v>
      </c>
      <c r="V3288">
        <v>0</v>
      </c>
      <c r="W3288">
        <v>1</v>
      </c>
      <c r="X3288" t="s">
        <v>32</v>
      </c>
      <c r="Y3288" t="s">
        <v>71</v>
      </c>
      <c r="Z3288">
        <v>0</v>
      </c>
      <c r="AA3288">
        <v>0</v>
      </c>
      <c r="AB3288">
        <v>0</v>
      </c>
      <c r="AC3288">
        <v>0</v>
      </c>
      <c r="AD3288" t="s">
        <v>32</v>
      </c>
      <c r="AE3288" s="23" t="s">
        <v>32</v>
      </c>
    </row>
    <row r="3289" spans="1:31" x14ac:dyDescent="0.25">
      <c r="A3289" t="s">
        <v>3887</v>
      </c>
      <c r="B3289" t="s">
        <v>38</v>
      </c>
      <c r="C3289" t="s">
        <v>56</v>
      </c>
      <c r="D3289" t="s">
        <v>32</v>
      </c>
      <c r="E3289" t="s">
        <v>32</v>
      </c>
      <c r="F3289">
        <v>2</v>
      </c>
      <c r="G3289" t="s">
        <v>15</v>
      </c>
      <c r="H3289">
        <v>0</v>
      </c>
      <c r="I3289">
        <v>1</v>
      </c>
      <c r="J3289" t="s">
        <v>32</v>
      </c>
      <c r="K3289" t="s">
        <v>32</v>
      </c>
      <c r="L3289" t="s">
        <v>32</v>
      </c>
      <c r="M3289" t="s">
        <v>32</v>
      </c>
      <c r="N3289" t="s">
        <v>32</v>
      </c>
      <c r="O3289">
        <v>1</v>
      </c>
      <c r="P3289" t="s">
        <v>32</v>
      </c>
      <c r="Q3289" t="s">
        <v>32</v>
      </c>
      <c r="R3289" t="s">
        <v>32</v>
      </c>
      <c r="S3289" t="s">
        <v>32</v>
      </c>
      <c r="T3289" t="s">
        <v>32</v>
      </c>
      <c r="U3289" t="s">
        <v>3819</v>
      </c>
      <c r="V3289">
        <v>0</v>
      </c>
      <c r="W3289">
        <v>1</v>
      </c>
      <c r="X3289" t="s">
        <v>32</v>
      </c>
      <c r="Y3289" t="s">
        <v>35</v>
      </c>
      <c r="Z3289">
        <v>0</v>
      </c>
      <c r="AA3289">
        <v>0</v>
      </c>
      <c r="AB3289">
        <v>0</v>
      </c>
      <c r="AC3289">
        <v>1</v>
      </c>
      <c r="AD3289" t="s">
        <v>32</v>
      </c>
      <c r="AE3289" s="23" t="s">
        <v>32</v>
      </c>
    </row>
    <row r="3290" spans="1:31" hidden="1" x14ac:dyDescent="0.25">
      <c r="A3290" t="s">
        <v>78</v>
      </c>
      <c r="B3290" t="s">
        <v>109</v>
      </c>
      <c r="C3290" t="s">
        <v>32</v>
      </c>
      <c r="D3290" t="s">
        <v>32</v>
      </c>
      <c r="E3290" t="s">
        <v>32</v>
      </c>
      <c r="F3290">
        <v>0</v>
      </c>
      <c r="G3290" t="s">
        <v>16</v>
      </c>
      <c r="H3290">
        <v>1</v>
      </c>
      <c r="I3290">
        <v>0</v>
      </c>
      <c r="J3290" t="s">
        <v>32</v>
      </c>
      <c r="K3290" t="s">
        <v>32</v>
      </c>
      <c r="L3290" t="s">
        <v>32</v>
      </c>
      <c r="M3290" t="s">
        <v>32</v>
      </c>
      <c r="N3290" t="s">
        <v>32</v>
      </c>
      <c r="O3290">
        <v>1</v>
      </c>
      <c r="P3290" t="s">
        <v>32</v>
      </c>
      <c r="Q3290" t="s">
        <v>32</v>
      </c>
      <c r="R3290" t="s">
        <v>32</v>
      </c>
      <c r="S3290" t="s">
        <v>32</v>
      </c>
      <c r="T3290" t="s">
        <v>32</v>
      </c>
      <c r="U3290" t="s">
        <v>3819</v>
      </c>
      <c r="V3290">
        <v>1</v>
      </c>
      <c r="W3290">
        <v>0</v>
      </c>
      <c r="X3290" t="s">
        <v>32</v>
      </c>
      <c r="Y3290" t="s">
        <v>71</v>
      </c>
      <c r="Z3290">
        <v>0</v>
      </c>
      <c r="AA3290">
        <v>0</v>
      </c>
      <c r="AB3290">
        <v>0</v>
      </c>
      <c r="AC3290">
        <v>0</v>
      </c>
      <c r="AD3290" t="s">
        <v>32</v>
      </c>
      <c r="AE3290" s="23" t="s">
        <v>32</v>
      </c>
    </row>
    <row r="3291" spans="1:31" x14ac:dyDescent="0.25">
      <c r="A3291" t="s">
        <v>75</v>
      </c>
      <c r="B3291" t="s">
        <v>113</v>
      </c>
      <c r="C3291" t="s">
        <v>54</v>
      </c>
      <c r="D3291" t="s">
        <v>32</v>
      </c>
      <c r="E3291" t="s">
        <v>32</v>
      </c>
      <c r="F3291">
        <v>0</v>
      </c>
      <c r="G3291" t="s">
        <v>15</v>
      </c>
      <c r="H3291">
        <v>0</v>
      </c>
      <c r="I3291">
        <v>1</v>
      </c>
      <c r="J3291" t="s">
        <v>32</v>
      </c>
      <c r="K3291" t="s">
        <v>32</v>
      </c>
      <c r="L3291" t="s">
        <v>32</v>
      </c>
      <c r="M3291" t="s">
        <v>32</v>
      </c>
      <c r="N3291" t="s">
        <v>32</v>
      </c>
      <c r="O3291">
        <v>1</v>
      </c>
      <c r="P3291" t="s">
        <v>32</v>
      </c>
      <c r="Q3291" t="s">
        <v>32</v>
      </c>
      <c r="R3291" t="s">
        <v>32</v>
      </c>
      <c r="S3291" t="s">
        <v>32</v>
      </c>
      <c r="T3291" t="s">
        <v>32</v>
      </c>
      <c r="U3291" t="s">
        <v>3819</v>
      </c>
      <c r="V3291">
        <v>0</v>
      </c>
      <c r="W3291">
        <v>1</v>
      </c>
      <c r="X3291" t="s">
        <v>32</v>
      </c>
      <c r="Y3291" t="s">
        <v>80</v>
      </c>
      <c r="Z3291">
        <v>0</v>
      </c>
      <c r="AA3291">
        <v>0</v>
      </c>
      <c r="AB3291">
        <v>0</v>
      </c>
      <c r="AC3291">
        <v>0</v>
      </c>
      <c r="AD3291" t="s">
        <v>32</v>
      </c>
      <c r="AE3291" s="23" t="s">
        <v>32</v>
      </c>
    </row>
    <row r="3292" spans="1:31" hidden="1" x14ac:dyDescent="0.25">
      <c r="A3292" t="s">
        <v>3887</v>
      </c>
      <c r="B3292" t="s">
        <v>109</v>
      </c>
      <c r="C3292" t="s">
        <v>32</v>
      </c>
      <c r="D3292" t="s">
        <v>32</v>
      </c>
      <c r="E3292" t="s">
        <v>32</v>
      </c>
      <c r="F3292">
        <v>0</v>
      </c>
      <c r="G3292" t="s">
        <v>16</v>
      </c>
      <c r="H3292">
        <v>1</v>
      </c>
      <c r="I3292">
        <v>0</v>
      </c>
      <c r="J3292" t="s">
        <v>32</v>
      </c>
      <c r="K3292" t="s">
        <v>32</v>
      </c>
      <c r="L3292" t="s">
        <v>32</v>
      </c>
      <c r="M3292" t="s">
        <v>32</v>
      </c>
      <c r="N3292" t="s">
        <v>32</v>
      </c>
      <c r="O3292">
        <v>1</v>
      </c>
      <c r="P3292" t="s">
        <v>32</v>
      </c>
      <c r="Q3292" t="s">
        <v>32</v>
      </c>
      <c r="R3292" t="s">
        <v>32</v>
      </c>
      <c r="S3292" t="s">
        <v>32</v>
      </c>
      <c r="T3292" t="s">
        <v>32</v>
      </c>
      <c r="U3292" t="s">
        <v>3819</v>
      </c>
      <c r="V3292">
        <v>1</v>
      </c>
      <c r="W3292">
        <v>0</v>
      </c>
      <c r="X3292" t="s">
        <v>32</v>
      </c>
      <c r="Y3292" t="s">
        <v>71</v>
      </c>
      <c r="Z3292">
        <v>0</v>
      </c>
      <c r="AA3292">
        <v>0</v>
      </c>
      <c r="AB3292">
        <v>0</v>
      </c>
      <c r="AC3292">
        <v>0</v>
      </c>
      <c r="AD3292" t="s">
        <v>32</v>
      </c>
      <c r="AE3292" s="23" t="s">
        <v>32</v>
      </c>
    </row>
    <row r="3293" spans="1:31" x14ac:dyDescent="0.25">
      <c r="A3293" t="s">
        <v>3895</v>
      </c>
      <c r="B3293" t="s">
        <v>113</v>
      </c>
      <c r="C3293" t="s">
        <v>54</v>
      </c>
      <c r="D3293" t="s">
        <v>32</v>
      </c>
      <c r="E3293" t="s">
        <v>32</v>
      </c>
      <c r="F3293">
        <v>1</v>
      </c>
      <c r="G3293" t="s">
        <v>15</v>
      </c>
      <c r="H3293">
        <v>0</v>
      </c>
      <c r="I3293">
        <v>1</v>
      </c>
      <c r="J3293" t="s">
        <v>44</v>
      </c>
      <c r="K3293">
        <v>1</v>
      </c>
      <c r="L3293" t="s">
        <v>45</v>
      </c>
      <c r="M3293">
        <v>0</v>
      </c>
      <c r="N3293">
        <v>1</v>
      </c>
      <c r="O3293">
        <v>1</v>
      </c>
      <c r="P3293" t="s">
        <v>32</v>
      </c>
      <c r="Q3293" t="s">
        <v>32</v>
      </c>
      <c r="R3293" t="s">
        <v>32</v>
      </c>
      <c r="S3293" t="s">
        <v>32</v>
      </c>
      <c r="T3293" t="s">
        <v>32</v>
      </c>
      <c r="U3293" t="s">
        <v>3819</v>
      </c>
      <c r="V3293">
        <v>0</v>
      </c>
      <c r="W3293">
        <v>1</v>
      </c>
      <c r="X3293" t="s">
        <v>32</v>
      </c>
      <c r="Y3293" t="s">
        <v>71</v>
      </c>
      <c r="Z3293">
        <v>0</v>
      </c>
      <c r="AA3293">
        <v>0</v>
      </c>
      <c r="AB3293">
        <v>0</v>
      </c>
      <c r="AC3293">
        <v>0</v>
      </c>
      <c r="AD3293" t="s">
        <v>32</v>
      </c>
      <c r="AE3293" s="23" t="s">
        <v>32</v>
      </c>
    </row>
    <row r="3294" spans="1:31" x14ac:dyDescent="0.25">
      <c r="A3294" t="s">
        <v>69</v>
      </c>
      <c r="B3294" t="s">
        <v>103</v>
      </c>
      <c r="C3294" t="s">
        <v>54</v>
      </c>
      <c r="D3294" t="s">
        <v>32</v>
      </c>
      <c r="E3294" t="s">
        <v>32</v>
      </c>
      <c r="F3294">
        <v>0</v>
      </c>
      <c r="G3294" t="s">
        <v>15</v>
      </c>
      <c r="H3294">
        <v>0</v>
      </c>
      <c r="I3294">
        <v>1</v>
      </c>
      <c r="J3294" t="s">
        <v>32</v>
      </c>
      <c r="K3294" t="s">
        <v>32</v>
      </c>
      <c r="L3294" t="s">
        <v>32</v>
      </c>
      <c r="M3294" t="s">
        <v>32</v>
      </c>
      <c r="N3294" t="s">
        <v>32</v>
      </c>
      <c r="O3294">
        <v>1</v>
      </c>
      <c r="P3294" t="s">
        <v>32</v>
      </c>
      <c r="Q3294" t="s">
        <v>32</v>
      </c>
      <c r="R3294" t="s">
        <v>32</v>
      </c>
      <c r="S3294" t="s">
        <v>32</v>
      </c>
      <c r="T3294" t="s">
        <v>32</v>
      </c>
      <c r="U3294" t="s">
        <v>3819</v>
      </c>
      <c r="V3294">
        <v>0</v>
      </c>
      <c r="W3294">
        <v>1</v>
      </c>
      <c r="X3294" t="s">
        <v>32</v>
      </c>
      <c r="Y3294" t="s">
        <v>71</v>
      </c>
      <c r="Z3294">
        <v>0</v>
      </c>
      <c r="AA3294">
        <v>0</v>
      </c>
      <c r="AB3294">
        <v>0</v>
      </c>
      <c r="AC3294">
        <v>0</v>
      </c>
      <c r="AD3294" t="s">
        <v>32</v>
      </c>
      <c r="AE3294" s="23" t="s">
        <v>32</v>
      </c>
    </row>
    <row r="3295" spans="1:31" x14ac:dyDescent="0.25">
      <c r="A3295" t="s">
        <v>69</v>
      </c>
      <c r="B3295" t="s">
        <v>103</v>
      </c>
      <c r="C3295" t="s">
        <v>54</v>
      </c>
      <c r="D3295" t="s">
        <v>32</v>
      </c>
      <c r="E3295" t="s">
        <v>32</v>
      </c>
      <c r="F3295">
        <v>1</v>
      </c>
      <c r="G3295" t="s">
        <v>15</v>
      </c>
      <c r="H3295">
        <v>0</v>
      </c>
      <c r="I3295">
        <v>1</v>
      </c>
      <c r="J3295" t="s">
        <v>32</v>
      </c>
      <c r="K3295" t="s">
        <v>32</v>
      </c>
      <c r="L3295" t="s">
        <v>32</v>
      </c>
      <c r="M3295" t="s">
        <v>32</v>
      </c>
      <c r="N3295" t="s">
        <v>32</v>
      </c>
      <c r="O3295">
        <v>1</v>
      </c>
      <c r="P3295" t="s">
        <v>32</v>
      </c>
      <c r="Q3295" t="s">
        <v>32</v>
      </c>
      <c r="R3295" t="s">
        <v>32</v>
      </c>
      <c r="S3295" t="s">
        <v>32</v>
      </c>
      <c r="T3295" t="s">
        <v>32</v>
      </c>
      <c r="U3295" t="s">
        <v>3819</v>
      </c>
      <c r="V3295">
        <v>0</v>
      </c>
      <c r="W3295">
        <v>1</v>
      </c>
      <c r="X3295" t="s">
        <v>32</v>
      </c>
      <c r="Y3295" t="s">
        <v>80</v>
      </c>
      <c r="Z3295">
        <v>0</v>
      </c>
      <c r="AA3295">
        <v>0</v>
      </c>
      <c r="AB3295">
        <v>0</v>
      </c>
      <c r="AC3295">
        <v>0</v>
      </c>
      <c r="AD3295" t="s">
        <v>32</v>
      </c>
      <c r="AE3295" s="23" t="s">
        <v>32</v>
      </c>
    </row>
    <row r="3296" spans="1:31" x14ac:dyDescent="0.25">
      <c r="A3296" t="s">
        <v>3895</v>
      </c>
      <c r="B3296" t="s">
        <v>52</v>
      </c>
      <c r="C3296" t="s">
        <v>54</v>
      </c>
      <c r="D3296" t="s">
        <v>32</v>
      </c>
      <c r="E3296" t="s">
        <v>32</v>
      </c>
      <c r="F3296">
        <v>1</v>
      </c>
      <c r="G3296" t="s">
        <v>15</v>
      </c>
      <c r="H3296">
        <v>0</v>
      </c>
      <c r="I3296">
        <v>1</v>
      </c>
      <c r="J3296" t="s">
        <v>32</v>
      </c>
      <c r="K3296" t="s">
        <v>32</v>
      </c>
      <c r="L3296" t="s">
        <v>32</v>
      </c>
      <c r="M3296" t="s">
        <v>32</v>
      </c>
      <c r="N3296" t="s">
        <v>32</v>
      </c>
      <c r="O3296">
        <v>1</v>
      </c>
      <c r="P3296" t="s">
        <v>32</v>
      </c>
      <c r="Q3296" t="s">
        <v>32</v>
      </c>
      <c r="R3296" t="s">
        <v>32</v>
      </c>
      <c r="S3296" t="s">
        <v>32</v>
      </c>
      <c r="T3296" t="s">
        <v>32</v>
      </c>
      <c r="U3296" t="s">
        <v>3819</v>
      </c>
      <c r="V3296">
        <v>0</v>
      </c>
      <c r="W3296">
        <v>1</v>
      </c>
      <c r="X3296" t="s">
        <v>32</v>
      </c>
      <c r="Y3296" t="s">
        <v>71</v>
      </c>
      <c r="Z3296">
        <v>0</v>
      </c>
      <c r="AA3296">
        <v>0</v>
      </c>
      <c r="AB3296">
        <v>0</v>
      </c>
      <c r="AC3296">
        <v>0</v>
      </c>
      <c r="AD3296" t="s">
        <v>32</v>
      </c>
      <c r="AE3296" s="23" t="s">
        <v>32</v>
      </c>
    </row>
    <row r="3297" spans="1:31" hidden="1" x14ac:dyDescent="0.25">
      <c r="A3297" t="s">
        <v>69</v>
      </c>
      <c r="B3297" t="s">
        <v>38</v>
      </c>
      <c r="C3297" t="s">
        <v>32</v>
      </c>
      <c r="D3297" t="s">
        <v>32</v>
      </c>
      <c r="E3297" t="s">
        <v>32</v>
      </c>
      <c r="F3297">
        <v>0</v>
      </c>
      <c r="G3297" t="s">
        <v>16</v>
      </c>
      <c r="H3297">
        <v>1</v>
      </c>
      <c r="I3297">
        <v>0</v>
      </c>
      <c r="J3297" t="s">
        <v>32</v>
      </c>
      <c r="K3297" t="s">
        <v>32</v>
      </c>
      <c r="L3297" t="s">
        <v>32</v>
      </c>
      <c r="M3297" t="s">
        <v>32</v>
      </c>
      <c r="N3297" t="s">
        <v>32</v>
      </c>
      <c r="O3297">
        <v>1</v>
      </c>
      <c r="P3297" t="s">
        <v>32</v>
      </c>
      <c r="Q3297" t="s">
        <v>32</v>
      </c>
      <c r="R3297" t="s">
        <v>32</v>
      </c>
      <c r="S3297" t="s">
        <v>32</v>
      </c>
      <c r="T3297" t="s">
        <v>32</v>
      </c>
      <c r="U3297" t="s">
        <v>3819</v>
      </c>
      <c r="V3297">
        <v>1</v>
      </c>
      <c r="W3297">
        <v>0</v>
      </c>
      <c r="X3297" t="s">
        <v>32</v>
      </c>
      <c r="Y3297" t="s">
        <v>71</v>
      </c>
      <c r="Z3297">
        <v>0</v>
      </c>
      <c r="AA3297">
        <v>0</v>
      </c>
      <c r="AB3297">
        <v>0</v>
      </c>
      <c r="AC3297">
        <v>0</v>
      </c>
      <c r="AD3297" t="s">
        <v>32</v>
      </c>
      <c r="AE3297" s="23" t="s">
        <v>32</v>
      </c>
    </row>
    <row r="3298" spans="1:31" x14ac:dyDescent="0.25">
      <c r="A3298" t="s">
        <v>69</v>
      </c>
      <c r="B3298" t="s">
        <v>103</v>
      </c>
      <c r="C3298" t="s">
        <v>54</v>
      </c>
      <c r="D3298" t="s">
        <v>32</v>
      </c>
      <c r="E3298" t="s">
        <v>32</v>
      </c>
      <c r="F3298">
        <v>1</v>
      </c>
      <c r="G3298" t="s">
        <v>15</v>
      </c>
      <c r="H3298">
        <v>0</v>
      </c>
      <c r="I3298">
        <v>1</v>
      </c>
      <c r="J3298" t="s">
        <v>32</v>
      </c>
      <c r="K3298" t="s">
        <v>32</v>
      </c>
      <c r="L3298" t="s">
        <v>32</v>
      </c>
      <c r="M3298" t="s">
        <v>32</v>
      </c>
      <c r="N3298" t="s">
        <v>32</v>
      </c>
      <c r="O3298">
        <v>1</v>
      </c>
      <c r="P3298" t="s">
        <v>32</v>
      </c>
      <c r="Q3298" t="s">
        <v>32</v>
      </c>
      <c r="R3298" t="s">
        <v>32</v>
      </c>
      <c r="S3298" t="s">
        <v>32</v>
      </c>
      <c r="T3298" t="s">
        <v>32</v>
      </c>
      <c r="U3298" t="s">
        <v>3819</v>
      </c>
      <c r="V3298">
        <v>0</v>
      </c>
      <c r="W3298">
        <v>1</v>
      </c>
      <c r="X3298" t="s">
        <v>32</v>
      </c>
      <c r="Y3298" t="s">
        <v>71</v>
      </c>
      <c r="Z3298">
        <v>0</v>
      </c>
      <c r="AA3298">
        <v>0</v>
      </c>
      <c r="AB3298">
        <v>0</v>
      </c>
      <c r="AC3298">
        <v>0</v>
      </c>
      <c r="AD3298" t="s">
        <v>32</v>
      </c>
      <c r="AE3298" s="23" t="s">
        <v>32</v>
      </c>
    </row>
    <row r="3299" spans="1:31" x14ac:dyDescent="0.25">
      <c r="A3299" t="s">
        <v>3887</v>
      </c>
      <c r="B3299" t="s">
        <v>144</v>
      </c>
      <c r="C3299" t="s">
        <v>54</v>
      </c>
      <c r="D3299" t="s">
        <v>32</v>
      </c>
      <c r="E3299" t="s">
        <v>32</v>
      </c>
      <c r="F3299">
        <v>2</v>
      </c>
      <c r="G3299" t="s">
        <v>15</v>
      </c>
      <c r="H3299">
        <v>0</v>
      </c>
      <c r="I3299">
        <v>1</v>
      </c>
      <c r="J3299" t="s">
        <v>32</v>
      </c>
      <c r="K3299" t="s">
        <v>32</v>
      </c>
      <c r="L3299" t="s">
        <v>32</v>
      </c>
      <c r="M3299" t="s">
        <v>32</v>
      </c>
      <c r="N3299" t="s">
        <v>32</v>
      </c>
      <c r="O3299">
        <v>1</v>
      </c>
      <c r="P3299" t="s">
        <v>32</v>
      </c>
      <c r="Q3299" t="s">
        <v>32</v>
      </c>
      <c r="R3299" t="s">
        <v>32</v>
      </c>
      <c r="S3299" t="s">
        <v>32</v>
      </c>
      <c r="T3299" t="s">
        <v>32</v>
      </c>
      <c r="U3299" t="s">
        <v>3819</v>
      </c>
      <c r="V3299">
        <v>0</v>
      </c>
      <c r="W3299">
        <v>1</v>
      </c>
      <c r="X3299" t="s">
        <v>32</v>
      </c>
      <c r="Y3299" t="s">
        <v>71</v>
      </c>
      <c r="Z3299">
        <v>0</v>
      </c>
      <c r="AA3299">
        <v>0</v>
      </c>
      <c r="AB3299">
        <v>0</v>
      </c>
      <c r="AC3299">
        <v>0</v>
      </c>
      <c r="AD3299" t="s">
        <v>32</v>
      </c>
      <c r="AE3299" s="23" t="s">
        <v>32</v>
      </c>
    </row>
    <row r="3300" spans="1:31" x14ac:dyDescent="0.25">
      <c r="A3300" t="s">
        <v>3887</v>
      </c>
      <c r="B3300" t="s">
        <v>144</v>
      </c>
      <c r="C3300" t="s">
        <v>54</v>
      </c>
      <c r="D3300" t="s">
        <v>32</v>
      </c>
      <c r="E3300" t="s">
        <v>32</v>
      </c>
      <c r="F3300">
        <v>2</v>
      </c>
      <c r="G3300" t="s">
        <v>15</v>
      </c>
      <c r="H3300">
        <v>0</v>
      </c>
      <c r="I3300">
        <v>1</v>
      </c>
      <c r="J3300" t="s">
        <v>44</v>
      </c>
      <c r="K3300">
        <v>1</v>
      </c>
      <c r="L3300" t="s">
        <v>73</v>
      </c>
      <c r="M3300">
        <v>1</v>
      </c>
      <c r="N3300">
        <v>0</v>
      </c>
      <c r="O3300">
        <v>1</v>
      </c>
      <c r="P3300" t="s">
        <v>32</v>
      </c>
      <c r="Q3300" t="s">
        <v>32</v>
      </c>
      <c r="R3300" t="s">
        <v>32</v>
      </c>
      <c r="S3300" t="s">
        <v>32</v>
      </c>
      <c r="T3300" t="s">
        <v>32</v>
      </c>
      <c r="U3300" t="s">
        <v>3819</v>
      </c>
      <c r="V3300">
        <v>0</v>
      </c>
      <c r="W3300">
        <v>1</v>
      </c>
      <c r="X3300" t="s">
        <v>32</v>
      </c>
      <c r="Y3300" t="s">
        <v>71</v>
      </c>
      <c r="Z3300">
        <v>0</v>
      </c>
      <c r="AA3300">
        <v>0</v>
      </c>
      <c r="AB3300">
        <v>0</v>
      </c>
      <c r="AC3300">
        <v>0</v>
      </c>
      <c r="AD3300" t="s">
        <v>32</v>
      </c>
      <c r="AE3300" s="23" t="s">
        <v>32</v>
      </c>
    </row>
    <row r="3301" spans="1:31" x14ac:dyDescent="0.25">
      <c r="A3301" t="s">
        <v>3887</v>
      </c>
      <c r="B3301" t="s">
        <v>113</v>
      </c>
      <c r="C3301" t="s">
        <v>54</v>
      </c>
      <c r="D3301" t="s">
        <v>32</v>
      </c>
      <c r="E3301" t="s">
        <v>32</v>
      </c>
      <c r="F3301">
        <v>1</v>
      </c>
      <c r="G3301" t="s">
        <v>15</v>
      </c>
      <c r="H3301">
        <v>0</v>
      </c>
      <c r="I3301">
        <v>1</v>
      </c>
      <c r="J3301" t="s">
        <v>32</v>
      </c>
      <c r="K3301" t="s">
        <v>32</v>
      </c>
      <c r="L3301" t="s">
        <v>32</v>
      </c>
      <c r="M3301" t="s">
        <v>32</v>
      </c>
      <c r="N3301" t="s">
        <v>32</v>
      </c>
      <c r="O3301">
        <v>1</v>
      </c>
      <c r="P3301" t="s">
        <v>32</v>
      </c>
      <c r="Q3301" t="s">
        <v>32</v>
      </c>
      <c r="R3301" t="s">
        <v>32</v>
      </c>
      <c r="S3301" t="s">
        <v>32</v>
      </c>
      <c r="T3301" t="s">
        <v>32</v>
      </c>
      <c r="U3301" t="s">
        <v>3819</v>
      </c>
      <c r="V3301">
        <v>0</v>
      </c>
      <c r="W3301">
        <v>1</v>
      </c>
      <c r="X3301" t="s">
        <v>32</v>
      </c>
      <c r="Y3301" t="s">
        <v>80</v>
      </c>
      <c r="Z3301">
        <v>0</v>
      </c>
      <c r="AA3301">
        <v>0</v>
      </c>
      <c r="AB3301">
        <v>0</v>
      </c>
      <c r="AC3301">
        <v>0</v>
      </c>
      <c r="AD3301" t="s">
        <v>32</v>
      </c>
      <c r="AE3301" s="23" t="s">
        <v>32</v>
      </c>
    </row>
    <row r="3302" spans="1:31" hidden="1" x14ac:dyDescent="0.25">
      <c r="A3302" t="s">
        <v>3887</v>
      </c>
      <c r="B3302" t="s">
        <v>103</v>
      </c>
      <c r="C3302" t="s">
        <v>32</v>
      </c>
      <c r="D3302" t="s">
        <v>32</v>
      </c>
      <c r="E3302" t="s">
        <v>32</v>
      </c>
      <c r="F3302">
        <v>6</v>
      </c>
      <c r="G3302" t="s">
        <v>16</v>
      </c>
      <c r="H3302">
        <v>1</v>
      </c>
      <c r="I3302">
        <v>0</v>
      </c>
      <c r="J3302" t="s">
        <v>32</v>
      </c>
      <c r="K3302" t="s">
        <v>32</v>
      </c>
      <c r="L3302" t="s">
        <v>32</v>
      </c>
      <c r="M3302" t="s">
        <v>32</v>
      </c>
      <c r="N3302" t="s">
        <v>32</v>
      </c>
      <c r="O3302">
        <v>1</v>
      </c>
      <c r="P3302" t="s">
        <v>32</v>
      </c>
      <c r="Q3302" t="s">
        <v>32</v>
      </c>
      <c r="R3302" t="s">
        <v>32</v>
      </c>
      <c r="S3302" t="s">
        <v>32</v>
      </c>
      <c r="T3302" t="s">
        <v>32</v>
      </c>
      <c r="U3302" t="s">
        <v>3819</v>
      </c>
      <c r="V3302">
        <v>1</v>
      </c>
      <c r="W3302">
        <v>0</v>
      </c>
      <c r="X3302" t="s">
        <v>32</v>
      </c>
      <c r="Y3302" t="s">
        <v>35</v>
      </c>
      <c r="Z3302">
        <v>0</v>
      </c>
      <c r="AA3302">
        <v>0</v>
      </c>
      <c r="AB3302">
        <v>0</v>
      </c>
      <c r="AC3302">
        <v>1</v>
      </c>
      <c r="AD3302" t="s">
        <v>32</v>
      </c>
      <c r="AE3302" s="23" t="s">
        <v>32</v>
      </c>
    </row>
    <row r="3303" spans="1:31" x14ac:dyDescent="0.25">
      <c r="A3303" t="s">
        <v>96</v>
      </c>
      <c r="B3303" t="s">
        <v>108</v>
      </c>
      <c r="C3303" t="s">
        <v>54</v>
      </c>
      <c r="D3303" t="s">
        <v>32</v>
      </c>
      <c r="E3303" t="s">
        <v>32</v>
      </c>
      <c r="F3303">
        <v>0</v>
      </c>
      <c r="G3303" t="s">
        <v>15</v>
      </c>
      <c r="H3303">
        <v>0</v>
      </c>
      <c r="I3303">
        <v>1</v>
      </c>
      <c r="J3303" t="s">
        <v>32</v>
      </c>
      <c r="K3303" t="s">
        <v>32</v>
      </c>
      <c r="L3303" t="s">
        <v>32</v>
      </c>
      <c r="M3303" t="s">
        <v>32</v>
      </c>
      <c r="N3303" t="s">
        <v>32</v>
      </c>
      <c r="O3303">
        <v>1</v>
      </c>
      <c r="P3303" t="s">
        <v>32</v>
      </c>
      <c r="Q3303" t="s">
        <v>32</v>
      </c>
      <c r="R3303" t="s">
        <v>32</v>
      </c>
      <c r="S3303" t="s">
        <v>32</v>
      </c>
      <c r="T3303" t="s">
        <v>32</v>
      </c>
      <c r="U3303" t="s">
        <v>3819</v>
      </c>
      <c r="V3303">
        <v>0</v>
      </c>
      <c r="W3303">
        <v>1</v>
      </c>
      <c r="X3303" t="s">
        <v>32</v>
      </c>
      <c r="Y3303" t="s">
        <v>71</v>
      </c>
      <c r="Z3303">
        <v>0</v>
      </c>
      <c r="AA3303">
        <v>0</v>
      </c>
      <c r="AB3303">
        <v>0</v>
      </c>
      <c r="AC3303">
        <v>0</v>
      </c>
      <c r="AD3303" t="s">
        <v>32</v>
      </c>
      <c r="AE3303" s="23" t="s">
        <v>32</v>
      </c>
    </row>
    <row r="3304" spans="1:31" hidden="1" x14ac:dyDescent="0.25">
      <c r="A3304" t="s">
        <v>3887</v>
      </c>
      <c r="B3304" t="s">
        <v>3889</v>
      </c>
      <c r="C3304" t="s">
        <v>32</v>
      </c>
      <c r="D3304" t="s">
        <v>32</v>
      </c>
      <c r="E3304" t="s">
        <v>32</v>
      </c>
      <c r="F3304">
        <v>0</v>
      </c>
      <c r="G3304" t="s">
        <v>16</v>
      </c>
      <c r="H3304">
        <v>1</v>
      </c>
      <c r="I3304">
        <v>0</v>
      </c>
      <c r="J3304" t="s">
        <v>32</v>
      </c>
      <c r="K3304" t="s">
        <v>32</v>
      </c>
      <c r="L3304" t="s">
        <v>32</v>
      </c>
      <c r="M3304" t="s">
        <v>32</v>
      </c>
      <c r="N3304" t="s">
        <v>32</v>
      </c>
      <c r="O3304">
        <v>1</v>
      </c>
      <c r="P3304" t="s">
        <v>32</v>
      </c>
      <c r="Q3304" t="s">
        <v>32</v>
      </c>
      <c r="R3304" t="s">
        <v>32</v>
      </c>
      <c r="S3304" t="s">
        <v>32</v>
      </c>
      <c r="T3304" t="s">
        <v>32</v>
      </c>
      <c r="U3304" t="s">
        <v>3820</v>
      </c>
      <c r="V3304">
        <v>1</v>
      </c>
      <c r="W3304">
        <v>0</v>
      </c>
      <c r="X3304" t="s">
        <v>32</v>
      </c>
      <c r="Y3304" t="s">
        <v>71</v>
      </c>
      <c r="Z3304">
        <v>0</v>
      </c>
      <c r="AA3304">
        <v>0</v>
      </c>
      <c r="AB3304">
        <v>0</v>
      </c>
      <c r="AC3304">
        <v>0</v>
      </c>
      <c r="AD3304" t="s">
        <v>32</v>
      </c>
      <c r="AE3304" s="23" t="s">
        <v>32</v>
      </c>
    </row>
    <row r="3305" spans="1:31" x14ac:dyDescent="0.25">
      <c r="A3305" t="s">
        <v>75</v>
      </c>
      <c r="B3305" t="s">
        <v>148</v>
      </c>
      <c r="C3305" t="s">
        <v>54</v>
      </c>
      <c r="D3305" t="s">
        <v>32</v>
      </c>
      <c r="E3305" t="s">
        <v>32</v>
      </c>
      <c r="F3305">
        <v>0</v>
      </c>
      <c r="G3305" t="s">
        <v>15</v>
      </c>
      <c r="H3305">
        <v>0</v>
      </c>
      <c r="I3305">
        <v>1</v>
      </c>
      <c r="J3305" t="s">
        <v>32</v>
      </c>
      <c r="K3305" t="s">
        <v>32</v>
      </c>
      <c r="L3305" t="s">
        <v>32</v>
      </c>
      <c r="M3305" t="s">
        <v>32</v>
      </c>
      <c r="N3305" t="s">
        <v>32</v>
      </c>
      <c r="O3305">
        <v>1</v>
      </c>
      <c r="P3305" t="s">
        <v>32</v>
      </c>
      <c r="Q3305" t="s">
        <v>32</v>
      </c>
      <c r="R3305" t="s">
        <v>32</v>
      </c>
      <c r="S3305" t="s">
        <v>32</v>
      </c>
      <c r="T3305" t="s">
        <v>32</v>
      </c>
      <c r="U3305" t="s">
        <v>3821</v>
      </c>
      <c r="V3305">
        <v>0</v>
      </c>
      <c r="W3305">
        <v>1</v>
      </c>
      <c r="X3305" t="s">
        <v>32</v>
      </c>
      <c r="Y3305" t="s">
        <v>71</v>
      </c>
      <c r="Z3305">
        <v>0</v>
      </c>
      <c r="AA3305">
        <v>0</v>
      </c>
      <c r="AB3305">
        <v>0</v>
      </c>
      <c r="AC3305">
        <v>0</v>
      </c>
      <c r="AD3305" t="s">
        <v>32</v>
      </c>
      <c r="AE3305" s="23" t="s">
        <v>32</v>
      </c>
    </row>
    <row r="3306" spans="1:31" x14ac:dyDescent="0.25">
      <c r="A3306" t="s">
        <v>72</v>
      </c>
      <c r="B3306" t="s">
        <v>144</v>
      </c>
      <c r="C3306" t="s">
        <v>54</v>
      </c>
      <c r="D3306" t="s">
        <v>32</v>
      </c>
      <c r="E3306" t="s">
        <v>32</v>
      </c>
      <c r="F3306">
        <v>1</v>
      </c>
      <c r="G3306" t="s">
        <v>15</v>
      </c>
      <c r="H3306">
        <v>0</v>
      </c>
      <c r="I3306">
        <v>1</v>
      </c>
      <c r="J3306" t="s">
        <v>32</v>
      </c>
      <c r="K3306" t="s">
        <v>32</v>
      </c>
      <c r="L3306" t="s">
        <v>32</v>
      </c>
      <c r="M3306" t="s">
        <v>32</v>
      </c>
      <c r="N3306" t="s">
        <v>32</v>
      </c>
      <c r="O3306">
        <v>1</v>
      </c>
      <c r="P3306" t="s">
        <v>32</v>
      </c>
      <c r="Q3306" t="s">
        <v>32</v>
      </c>
      <c r="R3306" t="s">
        <v>32</v>
      </c>
      <c r="S3306" t="s">
        <v>32</v>
      </c>
      <c r="T3306" t="s">
        <v>32</v>
      </c>
      <c r="U3306" t="s">
        <v>3821</v>
      </c>
      <c r="V3306">
        <v>0</v>
      </c>
      <c r="W3306">
        <v>1</v>
      </c>
      <c r="X3306" t="s">
        <v>32</v>
      </c>
      <c r="Y3306" t="s">
        <v>71</v>
      </c>
      <c r="Z3306">
        <v>0</v>
      </c>
      <c r="AA3306">
        <v>0</v>
      </c>
      <c r="AB3306">
        <v>0</v>
      </c>
      <c r="AC3306">
        <v>0</v>
      </c>
      <c r="AD3306" t="s">
        <v>32</v>
      </c>
      <c r="AE3306" s="23" t="s">
        <v>32</v>
      </c>
    </row>
    <row r="3307" spans="1:31" x14ac:dyDescent="0.25">
      <c r="A3307" t="s">
        <v>72</v>
      </c>
      <c r="B3307" t="s">
        <v>144</v>
      </c>
      <c r="C3307" t="s">
        <v>54</v>
      </c>
      <c r="D3307" t="s">
        <v>32</v>
      </c>
      <c r="E3307" t="s">
        <v>32</v>
      </c>
      <c r="F3307">
        <v>0</v>
      </c>
      <c r="G3307" t="s">
        <v>15</v>
      </c>
      <c r="H3307">
        <v>0</v>
      </c>
      <c r="I3307">
        <v>1</v>
      </c>
      <c r="J3307" t="s">
        <v>32</v>
      </c>
      <c r="K3307" t="s">
        <v>32</v>
      </c>
      <c r="L3307" t="s">
        <v>32</v>
      </c>
      <c r="M3307" t="s">
        <v>32</v>
      </c>
      <c r="N3307" t="s">
        <v>32</v>
      </c>
      <c r="O3307">
        <v>1</v>
      </c>
      <c r="P3307" t="s">
        <v>32</v>
      </c>
      <c r="Q3307" t="s">
        <v>32</v>
      </c>
      <c r="R3307" t="s">
        <v>32</v>
      </c>
      <c r="S3307" t="s">
        <v>32</v>
      </c>
      <c r="T3307" t="s">
        <v>32</v>
      </c>
      <c r="U3307" t="s">
        <v>3821</v>
      </c>
      <c r="V3307">
        <v>0</v>
      </c>
      <c r="W3307">
        <v>1</v>
      </c>
      <c r="X3307" t="s">
        <v>32</v>
      </c>
      <c r="Y3307" t="s">
        <v>71</v>
      </c>
      <c r="Z3307">
        <v>0</v>
      </c>
      <c r="AA3307">
        <v>0</v>
      </c>
      <c r="AB3307">
        <v>0</v>
      </c>
      <c r="AC3307">
        <v>0</v>
      </c>
      <c r="AD3307" t="s">
        <v>32</v>
      </c>
      <c r="AE3307" s="23" t="s">
        <v>32</v>
      </c>
    </row>
    <row r="3308" spans="1:31" hidden="1" x14ac:dyDescent="0.25">
      <c r="A3308" t="s">
        <v>72</v>
      </c>
      <c r="B3308" t="s">
        <v>144</v>
      </c>
      <c r="C3308" t="s">
        <v>32</v>
      </c>
      <c r="D3308" t="s">
        <v>32</v>
      </c>
      <c r="E3308" t="s">
        <v>32</v>
      </c>
      <c r="F3308">
        <v>0</v>
      </c>
      <c r="G3308" t="s">
        <v>16</v>
      </c>
      <c r="H3308">
        <v>1</v>
      </c>
      <c r="I3308">
        <v>0</v>
      </c>
      <c r="J3308" t="s">
        <v>32</v>
      </c>
      <c r="K3308" t="s">
        <v>32</v>
      </c>
      <c r="L3308" t="s">
        <v>32</v>
      </c>
      <c r="M3308" t="s">
        <v>32</v>
      </c>
      <c r="N3308" t="s">
        <v>32</v>
      </c>
      <c r="O3308">
        <v>1</v>
      </c>
      <c r="P3308" t="s">
        <v>32</v>
      </c>
      <c r="Q3308" t="s">
        <v>32</v>
      </c>
      <c r="R3308" t="s">
        <v>32</v>
      </c>
      <c r="S3308" t="s">
        <v>32</v>
      </c>
      <c r="T3308" t="s">
        <v>32</v>
      </c>
      <c r="U3308" t="s">
        <v>3821</v>
      </c>
      <c r="V3308">
        <v>1</v>
      </c>
      <c r="W3308">
        <v>0</v>
      </c>
      <c r="X3308" t="s">
        <v>32</v>
      </c>
      <c r="Y3308" t="s">
        <v>71</v>
      </c>
      <c r="Z3308">
        <v>0</v>
      </c>
      <c r="AA3308">
        <v>0</v>
      </c>
      <c r="AB3308">
        <v>0</v>
      </c>
      <c r="AC3308">
        <v>0</v>
      </c>
      <c r="AD3308" t="s">
        <v>32</v>
      </c>
      <c r="AE3308" s="23" t="s">
        <v>32</v>
      </c>
    </row>
    <row r="3309" spans="1:31" x14ac:dyDescent="0.25">
      <c r="A3309" t="s">
        <v>76</v>
      </c>
      <c r="B3309" t="s">
        <v>113</v>
      </c>
      <c r="C3309" t="s">
        <v>54</v>
      </c>
      <c r="D3309" t="s">
        <v>32</v>
      </c>
      <c r="E3309" t="s">
        <v>32</v>
      </c>
      <c r="F3309">
        <v>0</v>
      </c>
      <c r="G3309" t="s">
        <v>15</v>
      </c>
      <c r="H3309">
        <v>0</v>
      </c>
      <c r="I3309">
        <v>1</v>
      </c>
      <c r="J3309" t="s">
        <v>32</v>
      </c>
      <c r="K3309" t="s">
        <v>32</v>
      </c>
      <c r="L3309" t="s">
        <v>32</v>
      </c>
      <c r="M3309" t="s">
        <v>32</v>
      </c>
      <c r="N3309" t="s">
        <v>32</v>
      </c>
      <c r="O3309">
        <v>1</v>
      </c>
      <c r="P3309" t="s">
        <v>32</v>
      </c>
      <c r="Q3309" t="s">
        <v>32</v>
      </c>
      <c r="R3309" t="s">
        <v>32</v>
      </c>
      <c r="S3309" t="s">
        <v>32</v>
      </c>
      <c r="T3309" t="s">
        <v>32</v>
      </c>
      <c r="U3309" t="s">
        <v>3821</v>
      </c>
      <c r="V3309">
        <v>0</v>
      </c>
      <c r="W3309">
        <v>1</v>
      </c>
      <c r="X3309" t="s">
        <v>32</v>
      </c>
      <c r="Y3309" t="s">
        <v>71</v>
      </c>
      <c r="Z3309">
        <v>0</v>
      </c>
      <c r="AA3309">
        <v>0</v>
      </c>
      <c r="AB3309">
        <v>0</v>
      </c>
      <c r="AC3309">
        <v>0</v>
      </c>
      <c r="AD3309" t="s">
        <v>32</v>
      </c>
      <c r="AE3309" s="23" t="s">
        <v>32</v>
      </c>
    </row>
    <row r="3310" spans="1:31" x14ac:dyDescent="0.25">
      <c r="A3310" t="s">
        <v>76</v>
      </c>
      <c r="B3310" t="s">
        <v>113</v>
      </c>
      <c r="C3310" t="s">
        <v>54</v>
      </c>
      <c r="D3310" t="s">
        <v>32</v>
      </c>
      <c r="E3310" t="s">
        <v>32</v>
      </c>
      <c r="F3310">
        <v>0</v>
      </c>
      <c r="G3310" t="s">
        <v>15</v>
      </c>
      <c r="H3310">
        <v>0</v>
      </c>
      <c r="I3310">
        <v>1</v>
      </c>
      <c r="J3310" t="s">
        <v>44</v>
      </c>
      <c r="K3310">
        <v>1</v>
      </c>
      <c r="L3310" t="s">
        <v>45</v>
      </c>
      <c r="M3310">
        <v>0</v>
      </c>
      <c r="N3310">
        <v>1</v>
      </c>
      <c r="O3310">
        <v>1</v>
      </c>
      <c r="P3310" t="s">
        <v>32</v>
      </c>
      <c r="Q3310" t="s">
        <v>32</v>
      </c>
      <c r="R3310" t="s">
        <v>32</v>
      </c>
      <c r="S3310" t="s">
        <v>32</v>
      </c>
      <c r="T3310" t="s">
        <v>32</v>
      </c>
      <c r="U3310" t="s">
        <v>3821</v>
      </c>
      <c r="V3310">
        <v>0</v>
      </c>
      <c r="W3310">
        <v>1</v>
      </c>
      <c r="X3310" t="s">
        <v>32</v>
      </c>
      <c r="Y3310" t="s">
        <v>71</v>
      </c>
      <c r="Z3310">
        <v>0</v>
      </c>
      <c r="AA3310">
        <v>0</v>
      </c>
      <c r="AB3310">
        <v>0</v>
      </c>
      <c r="AC3310">
        <v>0</v>
      </c>
      <c r="AD3310" t="s">
        <v>32</v>
      </c>
      <c r="AE3310" s="23" t="s">
        <v>32</v>
      </c>
    </row>
    <row r="3311" spans="1:31" x14ac:dyDescent="0.25">
      <c r="A3311" t="s">
        <v>76</v>
      </c>
      <c r="B3311" t="s">
        <v>113</v>
      </c>
      <c r="C3311" t="s">
        <v>54</v>
      </c>
      <c r="D3311" t="s">
        <v>32</v>
      </c>
      <c r="E3311" t="s">
        <v>32</v>
      </c>
      <c r="F3311">
        <v>0</v>
      </c>
      <c r="G3311" t="s">
        <v>15</v>
      </c>
      <c r="H3311">
        <v>0</v>
      </c>
      <c r="I3311">
        <v>1</v>
      </c>
      <c r="J3311" t="s">
        <v>32</v>
      </c>
      <c r="K3311" t="s">
        <v>32</v>
      </c>
      <c r="L3311" t="s">
        <v>32</v>
      </c>
      <c r="M3311" t="s">
        <v>32</v>
      </c>
      <c r="N3311" t="s">
        <v>32</v>
      </c>
      <c r="O3311">
        <v>1</v>
      </c>
      <c r="P3311" t="s">
        <v>32</v>
      </c>
      <c r="Q3311" t="s">
        <v>32</v>
      </c>
      <c r="R3311" t="s">
        <v>32</v>
      </c>
      <c r="S3311" t="s">
        <v>32</v>
      </c>
      <c r="T3311" t="s">
        <v>32</v>
      </c>
      <c r="U3311" t="s">
        <v>3821</v>
      </c>
      <c r="V3311">
        <v>0</v>
      </c>
      <c r="W3311">
        <v>1</v>
      </c>
      <c r="X3311" t="s">
        <v>32</v>
      </c>
      <c r="Y3311" t="s">
        <v>71</v>
      </c>
      <c r="Z3311">
        <v>0</v>
      </c>
      <c r="AA3311">
        <v>0</v>
      </c>
      <c r="AB3311">
        <v>0</v>
      </c>
      <c r="AC3311">
        <v>0</v>
      </c>
      <c r="AD3311" t="s">
        <v>32</v>
      </c>
      <c r="AE3311" s="23" t="s">
        <v>32</v>
      </c>
    </row>
    <row r="3312" spans="1:31" x14ac:dyDescent="0.25">
      <c r="A3312" t="s">
        <v>76</v>
      </c>
      <c r="B3312" t="s">
        <v>103</v>
      </c>
      <c r="C3312" t="s">
        <v>54</v>
      </c>
      <c r="D3312" t="s">
        <v>32</v>
      </c>
      <c r="E3312" t="s">
        <v>32</v>
      </c>
      <c r="F3312">
        <v>2</v>
      </c>
      <c r="G3312" t="s">
        <v>15</v>
      </c>
      <c r="H3312">
        <v>0</v>
      </c>
      <c r="I3312">
        <v>1</v>
      </c>
      <c r="J3312" t="s">
        <v>32</v>
      </c>
      <c r="K3312" t="s">
        <v>32</v>
      </c>
      <c r="L3312" t="s">
        <v>32</v>
      </c>
      <c r="M3312" t="s">
        <v>32</v>
      </c>
      <c r="N3312" t="s">
        <v>32</v>
      </c>
      <c r="O3312">
        <v>1</v>
      </c>
      <c r="P3312" t="s">
        <v>32</v>
      </c>
      <c r="Q3312" t="s">
        <v>32</v>
      </c>
      <c r="R3312" t="s">
        <v>32</v>
      </c>
      <c r="S3312" t="s">
        <v>32</v>
      </c>
      <c r="T3312" t="s">
        <v>32</v>
      </c>
      <c r="U3312" t="s">
        <v>3821</v>
      </c>
      <c r="V3312">
        <v>0</v>
      </c>
      <c r="W3312">
        <v>1</v>
      </c>
      <c r="X3312" t="s">
        <v>32</v>
      </c>
      <c r="Y3312" t="s">
        <v>80</v>
      </c>
      <c r="Z3312">
        <v>0</v>
      </c>
      <c r="AA3312">
        <v>0</v>
      </c>
      <c r="AB3312">
        <v>0</v>
      </c>
      <c r="AC3312">
        <v>0</v>
      </c>
      <c r="AD3312" t="s">
        <v>32</v>
      </c>
      <c r="AE3312" s="23" t="s">
        <v>32</v>
      </c>
    </row>
    <row r="3313" spans="1:31" x14ac:dyDescent="0.25">
      <c r="A3313" t="s">
        <v>75</v>
      </c>
      <c r="B3313" t="s">
        <v>31</v>
      </c>
      <c r="C3313" t="s">
        <v>54</v>
      </c>
      <c r="D3313" t="s">
        <v>32</v>
      </c>
      <c r="E3313" t="s">
        <v>32</v>
      </c>
      <c r="F3313">
        <v>1</v>
      </c>
      <c r="G3313" t="s">
        <v>15</v>
      </c>
      <c r="H3313">
        <v>0</v>
      </c>
      <c r="I3313">
        <v>1</v>
      </c>
      <c r="J3313" t="s">
        <v>32</v>
      </c>
      <c r="K3313" t="s">
        <v>32</v>
      </c>
      <c r="L3313" t="s">
        <v>32</v>
      </c>
      <c r="M3313" t="s">
        <v>32</v>
      </c>
      <c r="N3313" t="s">
        <v>32</v>
      </c>
      <c r="O3313">
        <v>1</v>
      </c>
      <c r="P3313" t="s">
        <v>32</v>
      </c>
      <c r="Q3313" t="s">
        <v>32</v>
      </c>
      <c r="R3313" t="s">
        <v>32</v>
      </c>
      <c r="S3313" t="s">
        <v>32</v>
      </c>
      <c r="T3313" t="s">
        <v>32</v>
      </c>
      <c r="U3313" t="s">
        <v>3821</v>
      </c>
      <c r="V3313">
        <v>0</v>
      </c>
      <c r="W3313">
        <v>1</v>
      </c>
      <c r="X3313" t="s">
        <v>32</v>
      </c>
      <c r="Y3313" t="s">
        <v>71</v>
      </c>
      <c r="Z3313">
        <v>0</v>
      </c>
      <c r="AA3313">
        <v>0</v>
      </c>
      <c r="AB3313">
        <v>0</v>
      </c>
      <c r="AC3313">
        <v>0</v>
      </c>
      <c r="AD3313" t="s">
        <v>32</v>
      </c>
      <c r="AE3313" s="23" t="s">
        <v>32</v>
      </c>
    </row>
    <row r="3314" spans="1:31" x14ac:dyDescent="0.25">
      <c r="A3314" t="s">
        <v>85</v>
      </c>
      <c r="B3314" t="s">
        <v>31</v>
      </c>
      <c r="C3314" t="s">
        <v>54</v>
      </c>
      <c r="D3314" t="s">
        <v>32</v>
      </c>
      <c r="E3314" t="s">
        <v>32</v>
      </c>
      <c r="F3314">
        <v>0</v>
      </c>
      <c r="G3314" t="s">
        <v>15</v>
      </c>
      <c r="H3314">
        <v>0</v>
      </c>
      <c r="I3314">
        <v>1</v>
      </c>
      <c r="J3314" t="s">
        <v>32</v>
      </c>
      <c r="K3314" t="s">
        <v>32</v>
      </c>
      <c r="L3314" t="s">
        <v>32</v>
      </c>
      <c r="M3314" t="s">
        <v>32</v>
      </c>
      <c r="N3314" t="s">
        <v>32</v>
      </c>
      <c r="O3314">
        <v>1</v>
      </c>
      <c r="P3314" t="s">
        <v>32</v>
      </c>
      <c r="Q3314" t="s">
        <v>32</v>
      </c>
      <c r="R3314" t="s">
        <v>32</v>
      </c>
      <c r="S3314" t="s">
        <v>32</v>
      </c>
      <c r="T3314" t="s">
        <v>32</v>
      </c>
      <c r="U3314" t="s">
        <v>3821</v>
      </c>
      <c r="V3314">
        <v>0</v>
      </c>
      <c r="W3314">
        <v>1</v>
      </c>
      <c r="X3314" t="s">
        <v>32</v>
      </c>
      <c r="Y3314" t="s">
        <v>71</v>
      </c>
      <c r="Z3314">
        <v>0</v>
      </c>
      <c r="AA3314">
        <v>0</v>
      </c>
      <c r="AB3314">
        <v>0</v>
      </c>
      <c r="AC3314">
        <v>0</v>
      </c>
      <c r="AD3314" t="s">
        <v>32</v>
      </c>
      <c r="AE3314" s="23" t="s">
        <v>32</v>
      </c>
    </row>
    <row r="3315" spans="1:31" x14ac:dyDescent="0.25">
      <c r="A3315" t="s">
        <v>72</v>
      </c>
      <c r="B3315" t="s">
        <v>113</v>
      </c>
      <c r="C3315" t="s">
        <v>54</v>
      </c>
      <c r="D3315" t="s">
        <v>32</v>
      </c>
      <c r="E3315" t="s">
        <v>32</v>
      </c>
      <c r="F3315">
        <v>0</v>
      </c>
      <c r="G3315" t="s">
        <v>15</v>
      </c>
      <c r="H3315">
        <v>0</v>
      </c>
      <c r="I3315">
        <v>1</v>
      </c>
      <c r="J3315" t="s">
        <v>32</v>
      </c>
      <c r="K3315" t="s">
        <v>32</v>
      </c>
      <c r="L3315" t="s">
        <v>32</v>
      </c>
      <c r="M3315" t="s">
        <v>32</v>
      </c>
      <c r="N3315" t="s">
        <v>32</v>
      </c>
      <c r="O3315">
        <v>1</v>
      </c>
      <c r="P3315" t="s">
        <v>32</v>
      </c>
      <c r="Q3315" t="s">
        <v>32</v>
      </c>
      <c r="R3315" t="s">
        <v>32</v>
      </c>
      <c r="S3315" t="s">
        <v>32</v>
      </c>
      <c r="T3315" t="s">
        <v>32</v>
      </c>
      <c r="U3315" t="s">
        <v>3821</v>
      </c>
      <c r="V3315">
        <v>0</v>
      </c>
      <c r="W3315">
        <v>1</v>
      </c>
      <c r="X3315" t="s">
        <v>32</v>
      </c>
      <c r="Y3315" t="s">
        <v>71</v>
      </c>
      <c r="Z3315">
        <v>0</v>
      </c>
      <c r="AA3315">
        <v>0</v>
      </c>
      <c r="AB3315">
        <v>0</v>
      </c>
      <c r="AC3315">
        <v>0</v>
      </c>
      <c r="AD3315" t="s">
        <v>32</v>
      </c>
      <c r="AE3315" s="23" t="s">
        <v>32</v>
      </c>
    </row>
    <row r="3316" spans="1:31" x14ac:dyDescent="0.25">
      <c r="A3316" t="s">
        <v>75</v>
      </c>
      <c r="B3316" t="s">
        <v>31</v>
      </c>
      <c r="C3316" t="s">
        <v>54</v>
      </c>
      <c r="D3316" t="s">
        <v>32</v>
      </c>
      <c r="E3316" t="s">
        <v>32</v>
      </c>
      <c r="F3316">
        <v>0</v>
      </c>
      <c r="G3316" t="s">
        <v>15</v>
      </c>
      <c r="H3316">
        <v>0</v>
      </c>
      <c r="I3316">
        <v>1</v>
      </c>
      <c r="J3316" t="s">
        <v>32</v>
      </c>
      <c r="K3316" t="s">
        <v>32</v>
      </c>
      <c r="L3316" t="s">
        <v>32</v>
      </c>
      <c r="M3316" t="s">
        <v>32</v>
      </c>
      <c r="N3316" t="s">
        <v>32</v>
      </c>
      <c r="O3316">
        <v>1</v>
      </c>
      <c r="P3316" t="s">
        <v>32</v>
      </c>
      <c r="Q3316" t="s">
        <v>32</v>
      </c>
      <c r="R3316" t="s">
        <v>32</v>
      </c>
      <c r="S3316" t="s">
        <v>32</v>
      </c>
      <c r="T3316" t="s">
        <v>32</v>
      </c>
      <c r="U3316" t="s">
        <v>3821</v>
      </c>
      <c r="V3316">
        <v>0</v>
      </c>
      <c r="W3316">
        <v>1</v>
      </c>
      <c r="X3316" t="s">
        <v>32</v>
      </c>
      <c r="Y3316" t="s">
        <v>71</v>
      </c>
      <c r="Z3316">
        <v>0</v>
      </c>
      <c r="AA3316">
        <v>0</v>
      </c>
      <c r="AB3316">
        <v>0</v>
      </c>
      <c r="AC3316">
        <v>0</v>
      </c>
      <c r="AD3316" t="s">
        <v>32</v>
      </c>
      <c r="AE3316" s="23" t="s">
        <v>32</v>
      </c>
    </row>
    <row r="3317" spans="1:31" x14ac:dyDescent="0.25">
      <c r="A3317" t="s">
        <v>75</v>
      </c>
      <c r="B3317" t="s">
        <v>38</v>
      </c>
      <c r="C3317" t="s">
        <v>56</v>
      </c>
      <c r="D3317" t="s">
        <v>32</v>
      </c>
      <c r="E3317" t="s">
        <v>32</v>
      </c>
      <c r="F3317">
        <v>3</v>
      </c>
      <c r="G3317" t="s">
        <v>15</v>
      </c>
      <c r="H3317">
        <v>0</v>
      </c>
      <c r="I3317">
        <v>1</v>
      </c>
      <c r="J3317" t="s">
        <v>32</v>
      </c>
      <c r="K3317" t="s">
        <v>32</v>
      </c>
      <c r="L3317" t="s">
        <v>32</v>
      </c>
      <c r="M3317" t="s">
        <v>32</v>
      </c>
      <c r="N3317" t="s">
        <v>32</v>
      </c>
      <c r="O3317">
        <v>1</v>
      </c>
      <c r="P3317" t="s">
        <v>32</v>
      </c>
      <c r="Q3317" t="s">
        <v>32</v>
      </c>
      <c r="R3317" t="s">
        <v>32</v>
      </c>
      <c r="S3317" t="s">
        <v>32</v>
      </c>
      <c r="T3317" t="s">
        <v>32</v>
      </c>
      <c r="U3317" t="s">
        <v>3821</v>
      </c>
      <c r="V3317">
        <v>0</v>
      </c>
      <c r="W3317">
        <v>1</v>
      </c>
      <c r="X3317" t="s">
        <v>32</v>
      </c>
      <c r="Y3317" t="s">
        <v>80</v>
      </c>
      <c r="Z3317">
        <v>0</v>
      </c>
      <c r="AA3317">
        <v>0</v>
      </c>
      <c r="AB3317">
        <v>0</v>
      </c>
      <c r="AC3317">
        <v>0</v>
      </c>
      <c r="AD3317" t="s">
        <v>32</v>
      </c>
      <c r="AE3317" s="23" t="s">
        <v>32</v>
      </c>
    </row>
    <row r="3318" spans="1:31" hidden="1" x14ac:dyDescent="0.25">
      <c r="A3318" t="s">
        <v>75</v>
      </c>
      <c r="B3318" t="s">
        <v>38</v>
      </c>
      <c r="C3318" t="s">
        <v>32</v>
      </c>
      <c r="D3318" t="s">
        <v>32</v>
      </c>
      <c r="E3318" t="s">
        <v>32</v>
      </c>
      <c r="F3318">
        <v>0</v>
      </c>
      <c r="G3318" t="s">
        <v>16</v>
      </c>
      <c r="H3318">
        <v>1</v>
      </c>
      <c r="I3318">
        <v>0</v>
      </c>
      <c r="J3318" t="s">
        <v>32</v>
      </c>
      <c r="K3318" t="s">
        <v>32</v>
      </c>
      <c r="L3318" t="s">
        <v>32</v>
      </c>
      <c r="M3318" t="s">
        <v>32</v>
      </c>
      <c r="N3318" t="s">
        <v>32</v>
      </c>
      <c r="O3318">
        <v>1</v>
      </c>
      <c r="P3318" t="s">
        <v>32</v>
      </c>
      <c r="Q3318" t="s">
        <v>32</v>
      </c>
      <c r="R3318" t="s">
        <v>32</v>
      </c>
      <c r="S3318" t="s">
        <v>32</v>
      </c>
      <c r="T3318" t="s">
        <v>32</v>
      </c>
      <c r="U3318" t="s">
        <v>3821</v>
      </c>
      <c r="V3318">
        <v>1</v>
      </c>
      <c r="W3318">
        <v>0</v>
      </c>
      <c r="X3318" t="s">
        <v>32</v>
      </c>
      <c r="Y3318" t="s">
        <v>71</v>
      </c>
      <c r="Z3318">
        <v>0</v>
      </c>
      <c r="AA3318">
        <v>0</v>
      </c>
      <c r="AB3318">
        <v>0</v>
      </c>
      <c r="AC3318">
        <v>0</v>
      </c>
      <c r="AD3318" t="s">
        <v>32</v>
      </c>
      <c r="AE3318" s="23" t="s">
        <v>32</v>
      </c>
    </row>
    <row r="3319" spans="1:31" x14ac:dyDescent="0.25">
      <c r="A3319" t="s">
        <v>78</v>
      </c>
      <c r="B3319" t="s">
        <v>103</v>
      </c>
      <c r="C3319" t="s">
        <v>54</v>
      </c>
      <c r="D3319" t="s">
        <v>32</v>
      </c>
      <c r="E3319" t="s">
        <v>32</v>
      </c>
      <c r="F3319">
        <v>1</v>
      </c>
      <c r="G3319" t="s">
        <v>15</v>
      </c>
      <c r="H3319">
        <v>0</v>
      </c>
      <c r="I3319">
        <v>1</v>
      </c>
      <c r="J3319" t="s">
        <v>32</v>
      </c>
      <c r="K3319" t="s">
        <v>32</v>
      </c>
      <c r="L3319" t="s">
        <v>32</v>
      </c>
      <c r="M3319" t="s">
        <v>32</v>
      </c>
      <c r="N3319" t="s">
        <v>32</v>
      </c>
      <c r="O3319">
        <v>1</v>
      </c>
      <c r="P3319" t="s">
        <v>32</v>
      </c>
      <c r="Q3319" t="s">
        <v>32</v>
      </c>
      <c r="R3319" t="s">
        <v>32</v>
      </c>
      <c r="S3319" t="s">
        <v>32</v>
      </c>
      <c r="T3319" t="s">
        <v>32</v>
      </c>
      <c r="U3319" t="s">
        <v>3821</v>
      </c>
      <c r="V3319">
        <v>0</v>
      </c>
      <c r="W3319">
        <v>1</v>
      </c>
      <c r="X3319" t="s">
        <v>32</v>
      </c>
      <c r="Y3319" t="s">
        <v>71</v>
      </c>
      <c r="Z3319">
        <v>0</v>
      </c>
      <c r="AA3319">
        <v>0</v>
      </c>
      <c r="AB3319">
        <v>0</v>
      </c>
      <c r="AC3319">
        <v>0</v>
      </c>
      <c r="AD3319" t="s">
        <v>32</v>
      </c>
      <c r="AE3319" s="23" t="s">
        <v>32</v>
      </c>
    </row>
    <row r="3320" spans="1:31" hidden="1" x14ac:dyDescent="0.25">
      <c r="A3320" t="s">
        <v>69</v>
      </c>
      <c r="B3320" t="s">
        <v>38</v>
      </c>
      <c r="C3320" t="s">
        <v>32</v>
      </c>
      <c r="D3320" t="s">
        <v>32</v>
      </c>
      <c r="E3320" t="s">
        <v>32</v>
      </c>
      <c r="F3320">
        <v>0</v>
      </c>
      <c r="G3320" t="s">
        <v>16</v>
      </c>
      <c r="H3320">
        <v>1</v>
      </c>
      <c r="I3320">
        <v>0</v>
      </c>
      <c r="J3320" t="s">
        <v>32</v>
      </c>
      <c r="K3320" t="s">
        <v>32</v>
      </c>
      <c r="L3320" t="s">
        <v>32</v>
      </c>
      <c r="M3320" t="s">
        <v>32</v>
      </c>
      <c r="N3320" t="s">
        <v>32</v>
      </c>
      <c r="O3320">
        <v>1</v>
      </c>
      <c r="P3320" t="s">
        <v>32</v>
      </c>
      <c r="Q3320" t="s">
        <v>32</v>
      </c>
      <c r="R3320" t="s">
        <v>32</v>
      </c>
      <c r="S3320" t="s">
        <v>32</v>
      </c>
      <c r="T3320" t="s">
        <v>32</v>
      </c>
      <c r="U3320" t="s">
        <v>3821</v>
      </c>
      <c r="V3320">
        <v>1</v>
      </c>
      <c r="W3320">
        <v>0</v>
      </c>
      <c r="X3320" t="s">
        <v>32</v>
      </c>
      <c r="Y3320" t="s">
        <v>71</v>
      </c>
      <c r="Z3320">
        <v>0</v>
      </c>
      <c r="AA3320">
        <v>0</v>
      </c>
      <c r="AB3320">
        <v>0</v>
      </c>
      <c r="AC3320">
        <v>0</v>
      </c>
      <c r="AD3320" t="s">
        <v>32</v>
      </c>
      <c r="AE3320" s="23" t="s">
        <v>32</v>
      </c>
    </row>
    <row r="3321" spans="1:31" hidden="1" x14ac:dyDescent="0.25">
      <c r="A3321" t="s">
        <v>69</v>
      </c>
      <c r="B3321" t="s">
        <v>109</v>
      </c>
      <c r="C3321" t="s">
        <v>32</v>
      </c>
      <c r="D3321" t="s">
        <v>32</v>
      </c>
      <c r="E3321" t="s">
        <v>32</v>
      </c>
      <c r="F3321">
        <v>1</v>
      </c>
      <c r="G3321" t="s">
        <v>16</v>
      </c>
      <c r="H3321">
        <v>1</v>
      </c>
      <c r="I3321">
        <v>0</v>
      </c>
      <c r="J3321" t="s">
        <v>32</v>
      </c>
      <c r="K3321" t="s">
        <v>32</v>
      </c>
      <c r="L3321" t="s">
        <v>32</v>
      </c>
      <c r="M3321" t="s">
        <v>32</v>
      </c>
      <c r="N3321" t="s">
        <v>32</v>
      </c>
      <c r="O3321">
        <v>1</v>
      </c>
      <c r="P3321" t="s">
        <v>32</v>
      </c>
      <c r="Q3321" t="s">
        <v>32</v>
      </c>
      <c r="R3321" t="s">
        <v>32</v>
      </c>
      <c r="S3321" t="s">
        <v>32</v>
      </c>
      <c r="T3321" t="s">
        <v>32</v>
      </c>
      <c r="U3321" t="s">
        <v>3821</v>
      </c>
      <c r="V3321">
        <v>1</v>
      </c>
      <c r="W3321">
        <v>0</v>
      </c>
      <c r="X3321" t="s">
        <v>32</v>
      </c>
      <c r="Y3321" t="s">
        <v>70</v>
      </c>
      <c r="Z3321">
        <v>0</v>
      </c>
      <c r="AA3321">
        <v>0</v>
      </c>
      <c r="AB3321">
        <v>0</v>
      </c>
      <c r="AC3321">
        <v>0</v>
      </c>
      <c r="AD3321" t="s">
        <v>32</v>
      </c>
      <c r="AE3321" s="23" t="s">
        <v>32</v>
      </c>
    </row>
    <row r="3322" spans="1:31" x14ac:dyDescent="0.25">
      <c r="A3322" t="s">
        <v>78</v>
      </c>
      <c r="B3322" t="s">
        <v>113</v>
      </c>
      <c r="C3322" t="s">
        <v>54</v>
      </c>
      <c r="D3322" t="s">
        <v>32</v>
      </c>
      <c r="E3322" t="s">
        <v>32</v>
      </c>
      <c r="F3322">
        <v>0</v>
      </c>
      <c r="G3322" t="s">
        <v>15</v>
      </c>
      <c r="H3322">
        <v>0</v>
      </c>
      <c r="I3322">
        <v>1</v>
      </c>
      <c r="J3322" t="s">
        <v>32</v>
      </c>
      <c r="K3322" t="s">
        <v>32</v>
      </c>
      <c r="L3322" t="s">
        <v>32</v>
      </c>
      <c r="M3322" t="s">
        <v>32</v>
      </c>
      <c r="N3322" t="s">
        <v>32</v>
      </c>
      <c r="O3322">
        <v>1</v>
      </c>
      <c r="P3322" t="s">
        <v>32</v>
      </c>
      <c r="Q3322" t="s">
        <v>32</v>
      </c>
      <c r="R3322" t="s">
        <v>32</v>
      </c>
      <c r="S3322" t="s">
        <v>32</v>
      </c>
      <c r="T3322" t="s">
        <v>32</v>
      </c>
      <c r="U3322" t="s">
        <v>3821</v>
      </c>
      <c r="V3322">
        <v>0</v>
      </c>
      <c r="W3322">
        <v>1</v>
      </c>
      <c r="X3322" t="s">
        <v>32</v>
      </c>
      <c r="Y3322" t="s">
        <v>71</v>
      </c>
      <c r="Z3322">
        <v>0</v>
      </c>
      <c r="AA3322">
        <v>0</v>
      </c>
      <c r="AB3322">
        <v>0</v>
      </c>
      <c r="AC3322">
        <v>0</v>
      </c>
      <c r="AD3322" t="s">
        <v>32</v>
      </c>
      <c r="AE3322" s="23" t="s">
        <v>32</v>
      </c>
    </row>
    <row r="3323" spans="1:31" x14ac:dyDescent="0.25">
      <c r="A3323" t="s">
        <v>75</v>
      </c>
      <c r="B3323" t="s">
        <v>113</v>
      </c>
      <c r="C3323" t="s">
        <v>54</v>
      </c>
      <c r="D3323" t="s">
        <v>32</v>
      </c>
      <c r="E3323" t="s">
        <v>32</v>
      </c>
      <c r="F3323">
        <v>1</v>
      </c>
      <c r="G3323" t="s">
        <v>15</v>
      </c>
      <c r="H3323">
        <v>0</v>
      </c>
      <c r="I3323">
        <v>1</v>
      </c>
      <c r="J3323" t="s">
        <v>44</v>
      </c>
      <c r="K3323">
        <v>1</v>
      </c>
      <c r="L3323" t="s">
        <v>73</v>
      </c>
      <c r="M3323">
        <v>1</v>
      </c>
      <c r="N3323">
        <v>0</v>
      </c>
      <c r="O3323">
        <v>1</v>
      </c>
      <c r="P3323" t="s">
        <v>32</v>
      </c>
      <c r="Q3323" t="s">
        <v>32</v>
      </c>
      <c r="R3323" t="s">
        <v>32</v>
      </c>
      <c r="S3323" t="s">
        <v>32</v>
      </c>
      <c r="T3323" t="s">
        <v>32</v>
      </c>
      <c r="U3323" t="s">
        <v>3821</v>
      </c>
      <c r="V3323">
        <v>0</v>
      </c>
      <c r="W3323">
        <v>1</v>
      </c>
      <c r="X3323" t="s">
        <v>32</v>
      </c>
      <c r="Y3323" t="s">
        <v>71</v>
      </c>
      <c r="Z3323">
        <v>0</v>
      </c>
      <c r="AA3323">
        <v>0</v>
      </c>
      <c r="AB3323">
        <v>0</v>
      </c>
      <c r="AC3323">
        <v>0</v>
      </c>
      <c r="AD3323" t="s">
        <v>32</v>
      </c>
      <c r="AE3323" s="23" t="s">
        <v>32</v>
      </c>
    </row>
    <row r="3324" spans="1:31" hidden="1" x14ac:dyDescent="0.25">
      <c r="A3324" t="s">
        <v>69</v>
      </c>
      <c r="B3324" t="s">
        <v>38</v>
      </c>
      <c r="C3324" t="s">
        <v>32</v>
      </c>
      <c r="D3324" t="s">
        <v>32</v>
      </c>
      <c r="E3324" t="s">
        <v>32</v>
      </c>
      <c r="F3324">
        <v>0</v>
      </c>
      <c r="G3324" t="s">
        <v>16</v>
      </c>
      <c r="H3324">
        <v>1</v>
      </c>
      <c r="I3324">
        <v>0</v>
      </c>
      <c r="J3324" t="s">
        <v>32</v>
      </c>
      <c r="K3324" t="s">
        <v>32</v>
      </c>
      <c r="L3324" t="s">
        <v>32</v>
      </c>
      <c r="M3324" t="s">
        <v>32</v>
      </c>
      <c r="N3324" t="s">
        <v>32</v>
      </c>
      <c r="O3324">
        <v>1</v>
      </c>
      <c r="P3324" t="s">
        <v>32</v>
      </c>
      <c r="Q3324" t="s">
        <v>32</v>
      </c>
      <c r="R3324" t="s">
        <v>32</v>
      </c>
      <c r="S3324" t="s">
        <v>32</v>
      </c>
      <c r="T3324" t="s">
        <v>32</v>
      </c>
      <c r="U3324" t="s">
        <v>3821</v>
      </c>
      <c r="V3324">
        <v>1</v>
      </c>
      <c r="W3324">
        <v>0</v>
      </c>
      <c r="X3324" t="s">
        <v>32</v>
      </c>
      <c r="Y3324" t="s">
        <v>71</v>
      </c>
      <c r="Z3324">
        <v>0</v>
      </c>
      <c r="AA3324">
        <v>0</v>
      </c>
      <c r="AB3324">
        <v>0</v>
      </c>
      <c r="AC3324">
        <v>0</v>
      </c>
      <c r="AD3324" t="s">
        <v>32</v>
      </c>
      <c r="AE3324" s="23" t="s">
        <v>32</v>
      </c>
    </row>
    <row r="3325" spans="1:31" hidden="1" x14ac:dyDescent="0.25">
      <c r="A3325" t="s">
        <v>69</v>
      </c>
      <c r="B3325" t="s">
        <v>145</v>
      </c>
      <c r="C3325" t="s">
        <v>32</v>
      </c>
      <c r="D3325" t="s">
        <v>32</v>
      </c>
      <c r="E3325" t="s">
        <v>32</v>
      </c>
      <c r="F3325">
        <v>0</v>
      </c>
      <c r="G3325" t="s">
        <v>16</v>
      </c>
      <c r="H3325">
        <v>1</v>
      </c>
      <c r="I3325">
        <v>0</v>
      </c>
      <c r="J3325" t="s">
        <v>32</v>
      </c>
      <c r="K3325" t="s">
        <v>32</v>
      </c>
      <c r="L3325" t="s">
        <v>32</v>
      </c>
      <c r="M3325" t="s">
        <v>32</v>
      </c>
      <c r="N3325" t="s">
        <v>32</v>
      </c>
      <c r="O3325">
        <v>1</v>
      </c>
      <c r="P3325" t="s">
        <v>32</v>
      </c>
      <c r="Q3325" t="s">
        <v>32</v>
      </c>
      <c r="R3325" t="s">
        <v>32</v>
      </c>
      <c r="S3325" t="s">
        <v>32</v>
      </c>
      <c r="T3325" t="s">
        <v>32</v>
      </c>
      <c r="U3325" t="s">
        <v>3821</v>
      </c>
      <c r="V3325">
        <v>1</v>
      </c>
      <c r="W3325">
        <v>0</v>
      </c>
      <c r="X3325" t="s">
        <v>32</v>
      </c>
      <c r="Y3325" t="s">
        <v>71</v>
      </c>
      <c r="Z3325">
        <v>0</v>
      </c>
      <c r="AA3325">
        <v>0</v>
      </c>
      <c r="AB3325">
        <v>0</v>
      </c>
      <c r="AC3325">
        <v>0</v>
      </c>
      <c r="AD3325" t="s">
        <v>32</v>
      </c>
      <c r="AE3325" s="23" t="s">
        <v>32</v>
      </c>
    </row>
    <row r="3326" spans="1:31" hidden="1" x14ac:dyDescent="0.25">
      <c r="A3326" t="s">
        <v>69</v>
      </c>
      <c r="B3326" t="s">
        <v>38</v>
      </c>
      <c r="C3326" t="s">
        <v>32</v>
      </c>
      <c r="D3326" t="s">
        <v>32</v>
      </c>
      <c r="E3326" t="s">
        <v>32</v>
      </c>
      <c r="F3326">
        <v>1</v>
      </c>
      <c r="G3326" t="s">
        <v>16</v>
      </c>
      <c r="H3326">
        <v>1</v>
      </c>
      <c r="I3326">
        <v>0</v>
      </c>
      <c r="J3326" t="s">
        <v>32</v>
      </c>
      <c r="K3326" t="s">
        <v>32</v>
      </c>
      <c r="L3326" t="s">
        <v>32</v>
      </c>
      <c r="M3326" t="s">
        <v>32</v>
      </c>
      <c r="N3326" t="s">
        <v>32</v>
      </c>
      <c r="O3326">
        <v>1</v>
      </c>
      <c r="P3326" t="s">
        <v>32</v>
      </c>
      <c r="Q3326" t="s">
        <v>32</v>
      </c>
      <c r="R3326" t="s">
        <v>32</v>
      </c>
      <c r="S3326" t="s">
        <v>32</v>
      </c>
      <c r="T3326" t="s">
        <v>32</v>
      </c>
      <c r="U3326" t="s">
        <v>3821</v>
      </c>
      <c r="V3326">
        <v>1</v>
      </c>
      <c r="W3326">
        <v>0</v>
      </c>
      <c r="X3326" t="s">
        <v>32</v>
      </c>
      <c r="Y3326" t="s">
        <v>35</v>
      </c>
      <c r="Z3326">
        <v>0</v>
      </c>
      <c r="AA3326">
        <v>0</v>
      </c>
      <c r="AB3326">
        <v>0</v>
      </c>
      <c r="AC3326">
        <v>1</v>
      </c>
      <c r="AD3326" t="s">
        <v>32</v>
      </c>
      <c r="AE3326" s="23" t="s">
        <v>32</v>
      </c>
    </row>
    <row r="3327" spans="1:31" hidden="1" x14ac:dyDescent="0.25">
      <c r="A3327" t="s">
        <v>69</v>
      </c>
      <c r="B3327" t="s">
        <v>38</v>
      </c>
      <c r="C3327" t="s">
        <v>32</v>
      </c>
      <c r="D3327" t="s">
        <v>32</v>
      </c>
      <c r="E3327" t="s">
        <v>32</v>
      </c>
      <c r="F3327">
        <v>0</v>
      </c>
      <c r="G3327" t="s">
        <v>16</v>
      </c>
      <c r="H3327">
        <v>1</v>
      </c>
      <c r="I3327">
        <v>0</v>
      </c>
      <c r="J3327" t="s">
        <v>32</v>
      </c>
      <c r="K3327" t="s">
        <v>32</v>
      </c>
      <c r="L3327" t="s">
        <v>32</v>
      </c>
      <c r="M3327" t="s">
        <v>32</v>
      </c>
      <c r="N3327" t="s">
        <v>32</v>
      </c>
      <c r="O3327">
        <v>1</v>
      </c>
      <c r="P3327" t="s">
        <v>32</v>
      </c>
      <c r="Q3327" t="s">
        <v>32</v>
      </c>
      <c r="R3327" t="s">
        <v>32</v>
      </c>
      <c r="S3327" t="s">
        <v>32</v>
      </c>
      <c r="T3327" t="s">
        <v>32</v>
      </c>
      <c r="U3327" t="s">
        <v>3821</v>
      </c>
      <c r="V3327">
        <v>1</v>
      </c>
      <c r="W3327">
        <v>0</v>
      </c>
      <c r="X3327" t="s">
        <v>32</v>
      </c>
      <c r="Y3327" t="s">
        <v>71</v>
      </c>
      <c r="Z3327">
        <v>0</v>
      </c>
      <c r="AA3327">
        <v>0</v>
      </c>
      <c r="AB3327">
        <v>0</v>
      </c>
      <c r="AC3327">
        <v>0</v>
      </c>
      <c r="AD3327" t="s">
        <v>32</v>
      </c>
      <c r="AE3327" s="23" t="s">
        <v>32</v>
      </c>
    </row>
    <row r="3328" spans="1:31" hidden="1" x14ac:dyDescent="0.25">
      <c r="A3328" t="s">
        <v>69</v>
      </c>
      <c r="B3328" t="s">
        <v>37</v>
      </c>
      <c r="C3328" t="s">
        <v>32</v>
      </c>
      <c r="D3328" t="s">
        <v>32</v>
      </c>
      <c r="E3328" t="s">
        <v>32</v>
      </c>
      <c r="F3328">
        <v>0</v>
      </c>
      <c r="G3328" t="s">
        <v>16</v>
      </c>
      <c r="H3328">
        <v>1</v>
      </c>
      <c r="I3328">
        <v>0</v>
      </c>
      <c r="J3328" t="s">
        <v>32</v>
      </c>
      <c r="K3328" t="s">
        <v>32</v>
      </c>
      <c r="L3328" t="s">
        <v>32</v>
      </c>
      <c r="M3328" t="s">
        <v>32</v>
      </c>
      <c r="N3328" t="s">
        <v>32</v>
      </c>
      <c r="O3328">
        <v>1</v>
      </c>
      <c r="P3328" t="s">
        <v>32</v>
      </c>
      <c r="Q3328" t="s">
        <v>32</v>
      </c>
      <c r="R3328" t="s">
        <v>32</v>
      </c>
      <c r="S3328" t="s">
        <v>32</v>
      </c>
      <c r="T3328" t="s">
        <v>32</v>
      </c>
      <c r="U3328" t="s">
        <v>3821</v>
      </c>
      <c r="V3328">
        <v>1</v>
      </c>
      <c r="W3328">
        <v>0</v>
      </c>
      <c r="X3328" t="s">
        <v>32</v>
      </c>
      <c r="Y3328" t="s">
        <v>71</v>
      </c>
      <c r="Z3328">
        <v>0</v>
      </c>
      <c r="AA3328">
        <v>0</v>
      </c>
      <c r="AB3328">
        <v>0</v>
      </c>
      <c r="AC3328">
        <v>0</v>
      </c>
      <c r="AD3328" t="s">
        <v>32</v>
      </c>
      <c r="AE3328" s="23" t="s">
        <v>32</v>
      </c>
    </row>
    <row r="3329" spans="1:31" x14ac:dyDescent="0.25">
      <c r="A3329" t="s">
        <v>75</v>
      </c>
      <c r="B3329" t="s">
        <v>103</v>
      </c>
      <c r="C3329" t="s">
        <v>54</v>
      </c>
      <c r="D3329" t="s">
        <v>32</v>
      </c>
      <c r="E3329" t="s">
        <v>32</v>
      </c>
      <c r="F3329">
        <v>1</v>
      </c>
      <c r="G3329" t="s">
        <v>15</v>
      </c>
      <c r="H3329">
        <v>0</v>
      </c>
      <c r="I3329">
        <v>1</v>
      </c>
      <c r="J3329" t="s">
        <v>32</v>
      </c>
      <c r="K3329" t="s">
        <v>32</v>
      </c>
      <c r="L3329" t="s">
        <v>32</v>
      </c>
      <c r="M3329" t="s">
        <v>32</v>
      </c>
      <c r="N3329" t="s">
        <v>32</v>
      </c>
      <c r="O3329">
        <v>1</v>
      </c>
      <c r="P3329" t="s">
        <v>32</v>
      </c>
      <c r="Q3329" t="s">
        <v>32</v>
      </c>
      <c r="R3329" t="s">
        <v>32</v>
      </c>
      <c r="S3329" t="s">
        <v>32</v>
      </c>
      <c r="T3329" t="s">
        <v>32</v>
      </c>
      <c r="U3329" t="s">
        <v>3821</v>
      </c>
      <c r="V3329">
        <v>0</v>
      </c>
      <c r="W3329">
        <v>1</v>
      </c>
      <c r="X3329" t="s">
        <v>32</v>
      </c>
      <c r="Y3329" t="s">
        <v>71</v>
      </c>
      <c r="Z3329">
        <v>0</v>
      </c>
      <c r="AA3329">
        <v>0</v>
      </c>
      <c r="AB3329">
        <v>0</v>
      </c>
      <c r="AC3329">
        <v>0</v>
      </c>
      <c r="AD3329" t="s">
        <v>32</v>
      </c>
      <c r="AE3329" s="23" t="s">
        <v>32</v>
      </c>
    </row>
    <row r="3330" spans="1:31" x14ac:dyDescent="0.25">
      <c r="A3330" t="s">
        <v>69</v>
      </c>
      <c r="B3330" t="s">
        <v>103</v>
      </c>
      <c r="C3330" t="s">
        <v>54</v>
      </c>
      <c r="D3330" t="s">
        <v>32</v>
      </c>
      <c r="E3330" t="s">
        <v>32</v>
      </c>
      <c r="F3330">
        <v>0</v>
      </c>
      <c r="G3330" t="s">
        <v>15</v>
      </c>
      <c r="H3330">
        <v>0</v>
      </c>
      <c r="I3330">
        <v>1</v>
      </c>
      <c r="J3330" t="s">
        <v>32</v>
      </c>
      <c r="K3330" t="s">
        <v>32</v>
      </c>
      <c r="L3330" t="s">
        <v>32</v>
      </c>
      <c r="M3330" t="s">
        <v>32</v>
      </c>
      <c r="N3330" t="s">
        <v>32</v>
      </c>
      <c r="O3330">
        <v>1</v>
      </c>
      <c r="P3330" t="s">
        <v>32</v>
      </c>
      <c r="Q3330" t="s">
        <v>32</v>
      </c>
      <c r="R3330" t="s">
        <v>32</v>
      </c>
      <c r="S3330" t="s">
        <v>32</v>
      </c>
      <c r="T3330" t="s">
        <v>32</v>
      </c>
      <c r="U3330" t="s">
        <v>3821</v>
      </c>
      <c r="V3330">
        <v>0</v>
      </c>
      <c r="W3330">
        <v>1</v>
      </c>
      <c r="X3330" t="s">
        <v>32</v>
      </c>
      <c r="Y3330" t="s">
        <v>71</v>
      </c>
      <c r="Z3330">
        <v>0</v>
      </c>
      <c r="AA3330">
        <v>0</v>
      </c>
      <c r="AB3330">
        <v>0</v>
      </c>
      <c r="AC3330">
        <v>0</v>
      </c>
      <c r="AD3330" t="s">
        <v>32</v>
      </c>
      <c r="AE3330" s="23" t="s">
        <v>32</v>
      </c>
    </row>
    <row r="3331" spans="1:31" x14ac:dyDescent="0.25">
      <c r="A3331" t="s">
        <v>69</v>
      </c>
      <c r="B3331" t="s">
        <v>103</v>
      </c>
      <c r="C3331" t="s">
        <v>54</v>
      </c>
      <c r="D3331" t="s">
        <v>32</v>
      </c>
      <c r="E3331" t="s">
        <v>32</v>
      </c>
      <c r="F3331">
        <v>0</v>
      </c>
      <c r="G3331" t="s">
        <v>15</v>
      </c>
      <c r="H3331">
        <v>0</v>
      </c>
      <c r="I3331">
        <v>1</v>
      </c>
      <c r="J3331" t="s">
        <v>32</v>
      </c>
      <c r="K3331" t="s">
        <v>32</v>
      </c>
      <c r="L3331" t="s">
        <v>32</v>
      </c>
      <c r="M3331" t="s">
        <v>32</v>
      </c>
      <c r="N3331" t="s">
        <v>32</v>
      </c>
      <c r="O3331">
        <v>1</v>
      </c>
      <c r="P3331" t="s">
        <v>32</v>
      </c>
      <c r="Q3331" t="s">
        <v>32</v>
      </c>
      <c r="R3331" t="s">
        <v>32</v>
      </c>
      <c r="S3331" t="s">
        <v>32</v>
      </c>
      <c r="T3331" t="s">
        <v>32</v>
      </c>
      <c r="U3331" t="s">
        <v>3821</v>
      </c>
      <c r="V3331">
        <v>0</v>
      </c>
      <c r="W3331">
        <v>1</v>
      </c>
      <c r="X3331" t="s">
        <v>32</v>
      </c>
      <c r="Y3331" t="s">
        <v>71</v>
      </c>
      <c r="Z3331">
        <v>0</v>
      </c>
      <c r="AA3331">
        <v>0</v>
      </c>
      <c r="AB3331">
        <v>0</v>
      </c>
      <c r="AC3331">
        <v>0</v>
      </c>
      <c r="AD3331" t="s">
        <v>32</v>
      </c>
      <c r="AE3331" s="23" t="s">
        <v>32</v>
      </c>
    </row>
    <row r="3332" spans="1:31" x14ac:dyDescent="0.25">
      <c r="A3332" t="s">
        <v>112</v>
      </c>
      <c r="B3332" t="s">
        <v>103</v>
      </c>
      <c r="C3332" t="s">
        <v>54</v>
      </c>
      <c r="D3332" t="s">
        <v>32</v>
      </c>
      <c r="E3332" t="s">
        <v>32</v>
      </c>
      <c r="F3332">
        <v>0</v>
      </c>
      <c r="G3332" t="s">
        <v>15</v>
      </c>
      <c r="H3332">
        <v>0</v>
      </c>
      <c r="I3332">
        <v>1</v>
      </c>
      <c r="J3332" t="s">
        <v>32</v>
      </c>
      <c r="K3332" t="s">
        <v>32</v>
      </c>
      <c r="L3332" t="s">
        <v>32</v>
      </c>
      <c r="M3332" t="s">
        <v>32</v>
      </c>
      <c r="N3332" t="s">
        <v>32</v>
      </c>
      <c r="O3332">
        <v>1</v>
      </c>
      <c r="P3332" t="s">
        <v>32</v>
      </c>
      <c r="Q3332" t="s">
        <v>32</v>
      </c>
      <c r="R3332" t="s">
        <v>32</v>
      </c>
      <c r="S3332" t="s">
        <v>32</v>
      </c>
      <c r="T3332" t="s">
        <v>32</v>
      </c>
      <c r="U3332" t="s">
        <v>3821</v>
      </c>
      <c r="V3332">
        <v>0</v>
      </c>
      <c r="W3332">
        <v>1</v>
      </c>
      <c r="X3332" t="s">
        <v>32</v>
      </c>
      <c r="Y3332" t="s">
        <v>80</v>
      </c>
      <c r="Z3332">
        <v>0</v>
      </c>
      <c r="AA3332">
        <v>0</v>
      </c>
      <c r="AB3332">
        <v>0</v>
      </c>
      <c r="AC3332">
        <v>0</v>
      </c>
      <c r="AD3332" t="s">
        <v>32</v>
      </c>
      <c r="AE3332" s="23" t="s">
        <v>32</v>
      </c>
    </row>
    <row r="3333" spans="1:31" hidden="1" x14ac:dyDescent="0.25">
      <c r="A3333" t="s">
        <v>76</v>
      </c>
      <c r="B3333" t="s">
        <v>145</v>
      </c>
      <c r="C3333" t="s">
        <v>32</v>
      </c>
      <c r="D3333" t="s">
        <v>32</v>
      </c>
      <c r="E3333" t="s">
        <v>32</v>
      </c>
      <c r="F3333">
        <v>0</v>
      </c>
      <c r="G3333" t="s">
        <v>16</v>
      </c>
      <c r="H3333">
        <v>1</v>
      </c>
      <c r="I3333">
        <v>0</v>
      </c>
      <c r="J3333" t="s">
        <v>32</v>
      </c>
      <c r="K3333" t="s">
        <v>32</v>
      </c>
      <c r="L3333" t="s">
        <v>32</v>
      </c>
      <c r="M3333" t="s">
        <v>32</v>
      </c>
      <c r="N3333" t="s">
        <v>32</v>
      </c>
      <c r="O3333">
        <v>1</v>
      </c>
      <c r="P3333" t="s">
        <v>32</v>
      </c>
      <c r="Q3333" t="s">
        <v>32</v>
      </c>
      <c r="R3333" t="s">
        <v>32</v>
      </c>
      <c r="S3333" t="s">
        <v>32</v>
      </c>
      <c r="T3333" t="s">
        <v>32</v>
      </c>
      <c r="U3333" t="s">
        <v>3821</v>
      </c>
      <c r="V3333">
        <v>1</v>
      </c>
      <c r="W3333">
        <v>0</v>
      </c>
      <c r="X3333" t="s">
        <v>32</v>
      </c>
      <c r="Y3333" t="s">
        <v>71</v>
      </c>
      <c r="Z3333">
        <v>0</v>
      </c>
      <c r="AA3333">
        <v>0</v>
      </c>
      <c r="AB3333">
        <v>0</v>
      </c>
      <c r="AC3333">
        <v>0</v>
      </c>
      <c r="AD3333" t="s">
        <v>32</v>
      </c>
      <c r="AE3333" s="23" t="s">
        <v>32</v>
      </c>
    </row>
    <row r="3334" spans="1:31" x14ac:dyDescent="0.25">
      <c r="A3334" t="s">
        <v>69</v>
      </c>
      <c r="B3334" t="s">
        <v>31</v>
      </c>
      <c r="C3334" t="s">
        <v>54</v>
      </c>
      <c r="D3334" t="s">
        <v>32</v>
      </c>
      <c r="E3334" t="s">
        <v>32</v>
      </c>
      <c r="F3334">
        <v>1</v>
      </c>
      <c r="G3334" t="s">
        <v>15</v>
      </c>
      <c r="H3334">
        <v>0</v>
      </c>
      <c r="I3334">
        <v>1</v>
      </c>
      <c r="J3334" t="s">
        <v>32</v>
      </c>
      <c r="K3334" t="s">
        <v>32</v>
      </c>
      <c r="L3334" t="s">
        <v>32</v>
      </c>
      <c r="M3334" t="s">
        <v>32</v>
      </c>
      <c r="N3334" t="s">
        <v>32</v>
      </c>
      <c r="O3334">
        <v>1</v>
      </c>
      <c r="P3334" t="s">
        <v>32</v>
      </c>
      <c r="Q3334" t="s">
        <v>32</v>
      </c>
      <c r="R3334" t="s">
        <v>32</v>
      </c>
      <c r="S3334" t="s">
        <v>32</v>
      </c>
      <c r="T3334" t="s">
        <v>32</v>
      </c>
      <c r="U3334" t="s">
        <v>3821</v>
      </c>
      <c r="V3334">
        <v>0</v>
      </c>
      <c r="W3334">
        <v>1</v>
      </c>
      <c r="X3334" t="s">
        <v>32</v>
      </c>
      <c r="Y3334" t="s">
        <v>71</v>
      </c>
      <c r="Z3334">
        <v>0</v>
      </c>
      <c r="AA3334">
        <v>0</v>
      </c>
      <c r="AB3334">
        <v>0</v>
      </c>
      <c r="AC3334">
        <v>0</v>
      </c>
      <c r="AD3334" t="s">
        <v>32</v>
      </c>
      <c r="AE3334" s="23" t="s">
        <v>32</v>
      </c>
    </row>
    <row r="3335" spans="1:31" hidden="1" x14ac:dyDescent="0.25">
      <c r="A3335" t="s">
        <v>78</v>
      </c>
      <c r="B3335" t="s">
        <v>145</v>
      </c>
      <c r="C3335" t="s">
        <v>32</v>
      </c>
      <c r="D3335" t="s">
        <v>32</v>
      </c>
      <c r="E3335" t="s">
        <v>32</v>
      </c>
      <c r="F3335">
        <v>0</v>
      </c>
      <c r="G3335" t="s">
        <v>16</v>
      </c>
      <c r="H3335">
        <v>1</v>
      </c>
      <c r="I3335">
        <v>0</v>
      </c>
      <c r="J3335" t="s">
        <v>32</v>
      </c>
      <c r="K3335" t="s">
        <v>32</v>
      </c>
      <c r="L3335" t="s">
        <v>32</v>
      </c>
      <c r="M3335" t="s">
        <v>32</v>
      </c>
      <c r="N3335" t="s">
        <v>32</v>
      </c>
      <c r="O3335">
        <v>1</v>
      </c>
      <c r="P3335" t="s">
        <v>32</v>
      </c>
      <c r="Q3335" t="s">
        <v>32</v>
      </c>
      <c r="R3335" t="s">
        <v>32</v>
      </c>
      <c r="S3335" t="s">
        <v>32</v>
      </c>
      <c r="T3335" t="s">
        <v>32</v>
      </c>
      <c r="U3335" t="s">
        <v>3821</v>
      </c>
      <c r="V3335">
        <v>1</v>
      </c>
      <c r="W3335">
        <v>0</v>
      </c>
      <c r="X3335" t="s">
        <v>32</v>
      </c>
      <c r="Y3335" t="s">
        <v>71</v>
      </c>
      <c r="Z3335">
        <v>0</v>
      </c>
      <c r="AA3335">
        <v>0</v>
      </c>
      <c r="AB3335">
        <v>0</v>
      </c>
      <c r="AC3335">
        <v>0</v>
      </c>
      <c r="AD3335" t="s">
        <v>32</v>
      </c>
      <c r="AE3335" s="23" t="s">
        <v>32</v>
      </c>
    </row>
    <row r="3336" spans="1:31" hidden="1" x14ac:dyDescent="0.25">
      <c r="A3336" t="s">
        <v>69</v>
      </c>
      <c r="B3336" t="s">
        <v>38</v>
      </c>
      <c r="C3336" t="s">
        <v>32</v>
      </c>
      <c r="D3336" t="s">
        <v>32</v>
      </c>
      <c r="E3336" t="s">
        <v>32</v>
      </c>
      <c r="F3336">
        <v>0</v>
      </c>
      <c r="G3336" t="s">
        <v>16</v>
      </c>
      <c r="H3336">
        <v>1</v>
      </c>
      <c r="I3336">
        <v>0</v>
      </c>
      <c r="J3336" t="s">
        <v>32</v>
      </c>
      <c r="K3336" t="s">
        <v>32</v>
      </c>
      <c r="L3336" t="s">
        <v>32</v>
      </c>
      <c r="M3336" t="s">
        <v>32</v>
      </c>
      <c r="N3336" t="s">
        <v>32</v>
      </c>
      <c r="O3336">
        <v>1</v>
      </c>
      <c r="P3336" t="s">
        <v>32</v>
      </c>
      <c r="Q3336" t="s">
        <v>32</v>
      </c>
      <c r="R3336" t="s">
        <v>32</v>
      </c>
      <c r="S3336" t="s">
        <v>32</v>
      </c>
      <c r="T3336" t="s">
        <v>32</v>
      </c>
      <c r="U3336" t="s">
        <v>3821</v>
      </c>
      <c r="V3336">
        <v>1</v>
      </c>
      <c r="W3336">
        <v>0</v>
      </c>
      <c r="X3336" t="s">
        <v>32</v>
      </c>
      <c r="Y3336" t="s">
        <v>71</v>
      </c>
      <c r="Z3336">
        <v>0</v>
      </c>
      <c r="AA3336">
        <v>0</v>
      </c>
      <c r="AB3336">
        <v>0</v>
      </c>
      <c r="AC3336">
        <v>0</v>
      </c>
      <c r="AD3336" t="s">
        <v>32</v>
      </c>
      <c r="AE3336" s="23" t="s">
        <v>32</v>
      </c>
    </row>
    <row r="3337" spans="1:31" x14ac:dyDescent="0.25">
      <c r="A3337" t="s">
        <v>69</v>
      </c>
      <c r="B3337" t="s">
        <v>43</v>
      </c>
      <c r="C3337" t="s">
        <v>54</v>
      </c>
      <c r="D3337" t="s">
        <v>32</v>
      </c>
      <c r="E3337" t="s">
        <v>32</v>
      </c>
      <c r="F3337">
        <v>0</v>
      </c>
      <c r="G3337" t="s">
        <v>15</v>
      </c>
      <c r="H3337">
        <v>0</v>
      </c>
      <c r="I3337">
        <v>1</v>
      </c>
      <c r="J3337" t="s">
        <v>32</v>
      </c>
      <c r="K3337" t="s">
        <v>32</v>
      </c>
      <c r="L3337" t="s">
        <v>32</v>
      </c>
      <c r="M3337" t="s">
        <v>32</v>
      </c>
      <c r="N3337" t="s">
        <v>32</v>
      </c>
      <c r="O3337">
        <v>1</v>
      </c>
      <c r="P3337" t="s">
        <v>32</v>
      </c>
      <c r="Q3337" t="s">
        <v>32</v>
      </c>
      <c r="R3337" t="s">
        <v>32</v>
      </c>
      <c r="S3337" t="s">
        <v>32</v>
      </c>
      <c r="T3337" t="s">
        <v>32</v>
      </c>
      <c r="U3337" t="s">
        <v>3821</v>
      </c>
      <c r="V3337">
        <v>0</v>
      </c>
      <c r="W3337">
        <v>1</v>
      </c>
      <c r="X3337" t="s">
        <v>32</v>
      </c>
      <c r="Y3337" t="s">
        <v>71</v>
      </c>
      <c r="Z3337">
        <v>0</v>
      </c>
      <c r="AA3337">
        <v>0</v>
      </c>
      <c r="AB3337">
        <v>0</v>
      </c>
      <c r="AC3337">
        <v>0</v>
      </c>
      <c r="AD3337" t="s">
        <v>32</v>
      </c>
      <c r="AE3337" s="23" t="s">
        <v>32</v>
      </c>
    </row>
    <row r="3338" spans="1:31" x14ac:dyDescent="0.25">
      <c r="A3338" t="s">
        <v>69</v>
      </c>
      <c r="B3338" t="s">
        <v>43</v>
      </c>
      <c r="C3338" t="s">
        <v>54</v>
      </c>
      <c r="D3338" t="s">
        <v>32</v>
      </c>
      <c r="E3338" t="s">
        <v>32</v>
      </c>
      <c r="F3338">
        <v>0</v>
      </c>
      <c r="G3338" t="s">
        <v>15</v>
      </c>
      <c r="H3338">
        <v>0</v>
      </c>
      <c r="I3338">
        <v>1</v>
      </c>
      <c r="J3338" t="s">
        <v>32</v>
      </c>
      <c r="K3338" t="s">
        <v>32</v>
      </c>
      <c r="L3338" t="s">
        <v>32</v>
      </c>
      <c r="M3338" t="s">
        <v>32</v>
      </c>
      <c r="N3338" t="s">
        <v>32</v>
      </c>
      <c r="O3338">
        <v>1</v>
      </c>
      <c r="P3338" t="s">
        <v>32</v>
      </c>
      <c r="Q3338" t="s">
        <v>32</v>
      </c>
      <c r="R3338" t="s">
        <v>32</v>
      </c>
      <c r="S3338" t="s">
        <v>32</v>
      </c>
      <c r="T3338" t="s">
        <v>32</v>
      </c>
      <c r="U3338" t="s">
        <v>3821</v>
      </c>
      <c r="V3338">
        <v>0</v>
      </c>
      <c r="W3338">
        <v>1</v>
      </c>
      <c r="X3338" t="s">
        <v>32</v>
      </c>
      <c r="Y3338" t="s">
        <v>71</v>
      </c>
      <c r="Z3338">
        <v>0</v>
      </c>
      <c r="AA3338">
        <v>0</v>
      </c>
      <c r="AB3338">
        <v>0</v>
      </c>
      <c r="AC3338">
        <v>0</v>
      </c>
      <c r="AD3338" t="s">
        <v>32</v>
      </c>
      <c r="AE3338" s="23" t="s">
        <v>32</v>
      </c>
    </row>
    <row r="3339" spans="1:31" x14ac:dyDescent="0.25">
      <c r="A3339" t="s">
        <v>78</v>
      </c>
      <c r="B3339" t="s">
        <v>79</v>
      </c>
      <c r="C3339" t="s">
        <v>54</v>
      </c>
      <c r="D3339" t="s">
        <v>32</v>
      </c>
      <c r="E3339" t="s">
        <v>32</v>
      </c>
      <c r="F3339">
        <v>0</v>
      </c>
      <c r="G3339" t="s">
        <v>15</v>
      </c>
      <c r="H3339">
        <v>0</v>
      </c>
      <c r="I3339">
        <v>1</v>
      </c>
      <c r="J3339" t="s">
        <v>32</v>
      </c>
      <c r="K3339" t="s">
        <v>32</v>
      </c>
      <c r="L3339" t="s">
        <v>32</v>
      </c>
      <c r="M3339" t="s">
        <v>32</v>
      </c>
      <c r="N3339" t="s">
        <v>32</v>
      </c>
      <c r="O3339">
        <v>1</v>
      </c>
      <c r="P3339" t="s">
        <v>32</v>
      </c>
      <c r="Q3339" t="s">
        <v>32</v>
      </c>
      <c r="R3339" t="s">
        <v>32</v>
      </c>
      <c r="S3339" t="s">
        <v>32</v>
      </c>
      <c r="T3339" t="s">
        <v>32</v>
      </c>
      <c r="U3339" t="s">
        <v>3821</v>
      </c>
      <c r="V3339">
        <v>0</v>
      </c>
      <c r="W3339">
        <v>1</v>
      </c>
      <c r="X3339" t="s">
        <v>32</v>
      </c>
      <c r="Y3339" t="s">
        <v>71</v>
      </c>
      <c r="Z3339">
        <v>0</v>
      </c>
      <c r="AA3339">
        <v>0</v>
      </c>
      <c r="AB3339">
        <v>0</v>
      </c>
      <c r="AC3339">
        <v>0</v>
      </c>
      <c r="AD3339" t="s">
        <v>32</v>
      </c>
      <c r="AE3339" s="23" t="s">
        <v>32</v>
      </c>
    </row>
    <row r="3340" spans="1:31" x14ac:dyDescent="0.25">
      <c r="A3340" t="s">
        <v>78</v>
      </c>
      <c r="B3340" t="s">
        <v>103</v>
      </c>
      <c r="C3340" t="s">
        <v>54</v>
      </c>
      <c r="D3340" t="s">
        <v>32</v>
      </c>
      <c r="E3340" t="s">
        <v>32</v>
      </c>
      <c r="F3340">
        <v>2</v>
      </c>
      <c r="G3340" t="s">
        <v>15</v>
      </c>
      <c r="H3340">
        <v>0</v>
      </c>
      <c r="I3340">
        <v>1</v>
      </c>
      <c r="J3340" t="s">
        <v>32</v>
      </c>
      <c r="K3340" t="s">
        <v>32</v>
      </c>
      <c r="L3340" t="s">
        <v>32</v>
      </c>
      <c r="M3340" t="s">
        <v>32</v>
      </c>
      <c r="N3340" t="s">
        <v>32</v>
      </c>
      <c r="O3340">
        <v>1</v>
      </c>
      <c r="P3340" t="s">
        <v>32</v>
      </c>
      <c r="Q3340" t="s">
        <v>32</v>
      </c>
      <c r="R3340" t="s">
        <v>32</v>
      </c>
      <c r="S3340" t="s">
        <v>32</v>
      </c>
      <c r="T3340" t="s">
        <v>32</v>
      </c>
      <c r="U3340" t="s">
        <v>3821</v>
      </c>
      <c r="V3340">
        <v>0</v>
      </c>
      <c r="W3340">
        <v>1</v>
      </c>
      <c r="X3340" t="s">
        <v>32</v>
      </c>
      <c r="Y3340" t="s">
        <v>71</v>
      </c>
      <c r="Z3340">
        <v>0</v>
      </c>
      <c r="AA3340">
        <v>0</v>
      </c>
      <c r="AB3340">
        <v>0</v>
      </c>
      <c r="AC3340">
        <v>0</v>
      </c>
      <c r="AD3340" t="s">
        <v>32</v>
      </c>
      <c r="AE3340" s="23" t="s">
        <v>32</v>
      </c>
    </row>
    <row r="3341" spans="1:31" x14ac:dyDescent="0.25">
      <c r="A3341" t="s">
        <v>69</v>
      </c>
      <c r="B3341" t="s">
        <v>103</v>
      </c>
      <c r="C3341" t="s">
        <v>54</v>
      </c>
      <c r="D3341" t="s">
        <v>32</v>
      </c>
      <c r="E3341" t="s">
        <v>32</v>
      </c>
      <c r="F3341">
        <v>0</v>
      </c>
      <c r="G3341" t="s">
        <v>15</v>
      </c>
      <c r="H3341">
        <v>0</v>
      </c>
      <c r="I3341">
        <v>1</v>
      </c>
      <c r="J3341" t="s">
        <v>32</v>
      </c>
      <c r="K3341" t="s">
        <v>32</v>
      </c>
      <c r="L3341" t="s">
        <v>32</v>
      </c>
      <c r="M3341" t="s">
        <v>32</v>
      </c>
      <c r="N3341" t="s">
        <v>32</v>
      </c>
      <c r="O3341">
        <v>1</v>
      </c>
      <c r="P3341" t="s">
        <v>32</v>
      </c>
      <c r="Q3341" t="s">
        <v>32</v>
      </c>
      <c r="R3341" t="s">
        <v>32</v>
      </c>
      <c r="S3341" t="s">
        <v>32</v>
      </c>
      <c r="T3341" t="s">
        <v>32</v>
      </c>
      <c r="U3341" t="s">
        <v>3821</v>
      </c>
      <c r="V3341">
        <v>0</v>
      </c>
      <c r="W3341">
        <v>1</v>
      </c>
      <c r="X3341" t="s">
        <v>32</v>
      </c>
      <c r="Y3341" t="s">
        <v>71</v>
      </c>
      <c r="Z3341">
        <v>0</v>
      </c>
      <c r="AA3341">
        <v>0</v>
      </c>
      <c r="AB3341">
        <v>0</v>
      </c>
      <c r="AC3341">
        <v>0</v>
      </c>
      <c r="AD3341" t="s">
        <v>32</v>
      </c>
      <c r="AE3341" s="23" t="s">
        <v>32</v>
      </c>
    </row>
    <row r="3342" spans="1:31" x14ac:dyDescent="0.25">
      <c r="A3342" t="s">
        <v>69</v>
      </c>
      <c r="B3342" t="s">
        <v>38</v>
      </c>
      <c r="C3342" t="s">
        <v>56</v>
      </c>
      <c r="D3342" t="s">
        <v>32</v>
      </c>
      <c r="E3342" t="s">
        <v>32</v>
      </c>
      <c r="F3342">
        <v>2</v>
      </c>
      <c r="G3342" t="s">
        <v>15</v>
      </c>
      <c r="H3342">
        <v>0</v>
      </c>
      <c r="I3342">
        <v>1</v>
      </c>
      <c r="J3342" t="s">
        <v>32</v>
      </c>
      <c r="K3342" t="s">
        <v>32</v>
      </c>
      <c r="L3342" t="s">
        <v>32</v>
      </c>
      <c r="M3342" t="s">
        <v>32</v>
      </c>
      <c r="N3342" t="s">
        <v>32</v>
      </c>
      <c r="O3342">
        <v>1</v>
      </c>
      <c r="P3342" t="s">
        <v>32</v>
      </c>
      <c r="Q3342" t="s">
        <v>32</v>
      </c>
      <c r="R3342" t="s">
        <v>32</v>
      </c>
      <c r="S3342" t="s">
        <v>32</v>
      </c>
      <c r="T3342" t="s">
        <v>32</v>
      </c>
      <c r="U3342" t="s">
        <v>3821</v>
      </c>
      <c r="V3342">
        <v>0</v>
      </c>
      <c r="W3342">
        <v>1</v>
      </c>
      <c r="X3342" t="s">
        <v>32</v>
      </c>
      <c r="Y3342" t="s">
        <v>71</v>
      </c>
      <c r="Z3342">
        <v>0</v>
      </c>
      <c r="AA3342">
        <v>0</v>
      </c>
      <c r="AB3342">
        <v>0</v>
      </c>
      <c r="AC3342">
        <v>0</v>
      </c>
      <c r="AD3342" t="s">
        <v>32</v>
      </c>
      <c r="AE3342" s="23" t="s">
        <v>32</v>
      </c>
    </row>
    <row r="3343" spans="1:31" hidden="1" x14ac:dyDescent="0.25">
      <c r="A3343" t="s">
        <v>69</v>
      </c>
      <c r="B3343" t="s">
        <v>38</v>
      </c>
      <c r="C3343" t="s">
        <v>32</v>
      </c>
      <c r="D3343" t="s">
        <v>32</v>
      </c>
      <c r="E3343" t="s">
        <v>32</v>
      </c>
      <c r="F3343">
        <v>0</v>
      </c>
      <c r="G3343" t="s">
        <v>16</v>
      </c>
      <c r="H3343">
        <v>1</v>
      </c>
      <c r="I3343">
        <v>0</v>
      </c>
      <c r="J3343" t="s">
        <v>32</v>
      </c>
      <c r="K3343" t="s">
        <v>32</v>
      </c>
      <c r="L3343" t="s">
        <v>32</v>
      </c>
      <c r="M3343" t="s">
        <v>32</v>
      </c>
      <c r="N3343" t="s">
        <v>32</v>
      </c>
      <c r="O3343">
        <v>1</v>
      </c>
      <c r="P3343" t="s">
        <v>32</v>
      </c>
      <c r="Q3343" t="s">
        <v>32</v>
      </c>
      <c r="R3343" t="s">
        <v>32</v>
      </c>
      <c r="S3343" t="s">
        <v>32</v>
      </c>
      <c r="T3343" t="s">
        <v>32</v>
      </c>
      <c r="U3343" t="s">
        <v>3821</v>
      </c>
      <c r="V3343">
        <v>1</v>
      </c>
      <c r="W3343">
        <v>0</v>
      </c>
      <c r="X3343" t="s">
        <v>32</v>
      </c>
      <c r="Y3343" t="s">
        <v>71</v>
      </c>
      <c r="Z3343">
        <v>0</v>
      </c>
      <c r="AA3343">
        <v>0</v>
      </c>
      <c r="AB3343">
        <v>0</v>
      </c>
      <c r="AC3343">
        <v>0</v>
      </c>
      <c r="AD3343" t="s">
        <v>32</v>
      </c>
      <c r="AE3343" s="23" t="s">
        <v>32</v>
      </c>
    </row>
    <row r="3344" spans="1:31" x14ac:dyDescent="0.25">
      <c r="A3344" t="s">
        <v>78</v>
      </c>
      <c r="B3344" t="s">
        <v>31</v>
      </c>
      <c r="C3344" t="s">
        <v>54</v>
      </c>
      <c r="D3344" t="s">
        <v>32</v>
      </c>
      <c r="E3344" t="s">
        <v>32</v>
      </c>
      <c r="F3344">
        <v>0</v>
      </c>
      <c r="G3344" t="s">
        <v>15</v>
      </c>
      <c r="H3344">
        <v>0</v>
      </c>
      <c r="I3344">
        <v>1</v>
      </c>
      <c r="J3344" t="s">
        <v>32</v>
      </c>
      <c r="K3344" t="s">
        <v>32</v>
      </c>
      <c r="L3344" t="s">
        <v>32</v>
      </c>
      <c r="M3344" t="s">
        <v>32</v>
      </c>
      <c r="N3344" t="s">
        <v>32</v>
      </c>
      <c r="O3344">
        <v>1</v>
      </c>
      <c r="P3344" t="s">
        <v>32</v>
      </c>
      <c r="Q3344" t="s">
        <v>32</v>
      </c>
      <c r="R3344" t="s">
        <v>32</v>
      </c>
      <c r="S3344" t="s">
        <v>32</v>
      </c>
      <c r="T3344" t="s">
        <v>32</v>
      </c>
      <c r="U3344" t="s">
        <v>3821</v>
      </c>
      <c r="V3344">
        <v>0</v>
      </c>
      <c r="W3344">
        <v>1</v>
      </c>
      <c r="X3344" t="s">
        <v>32</v>
      </c>
      <c r="Y3344" t="s">
        <v>71</v>
      </c>
      <c r="Z3344">
        <v>0</v>
      </c>
      <c r="AA3344">
        <v>0</v>
      </c>
      <c r="AB3344">
        <v>0</v>
      </c>
      <c r="AC3344">
        <v>0</v>
      </c>
      <c r="AD3344" t="s">
        <v>32</v>
      </c>
      <c r="AE3344" s="23" t="s">
        <v>32</v>
      </c>
    </row>
    <row r="3345" spans="1:31" x14ac:dyDescent="0.25">
      <c r="A3345" t="s">
        <v>69</v>
      </c>
      <c r="B3345" t="s">
        <v>38</v>
      </c>
      <c r="C3345" t="s">
        <v>56</v>
      </c>
      <c r="D3345" t="s">
        <v>32</v>
      </c>
      <c r="E3345" t="s">
        <v>32</v>
      </c>
      <c r="F3345">
        <v>0</v>
      </c>
      <c r="G3345" t="s">
        <v>15</v>
      </c>
      <c r="H3345">
        <v>0</v>
      </c>
      <c r="I3345">
        <v>1</v>
      </c>
      <c r="J3345" t="s">
        <v>32</v>
      </c>
      <c r="K3345" t="s">
        <v>32</v>
      </c>
      <c r="L3345" t="s">
        <v>32</v>
      </c>
      <c r="M3345" t="s">
        <v>32</v>
      </c>
      <c r="N3345" t="s">
        <v>32</v>
      </c>
      <c r="O3345">
        <v>1</v>
      </c>
      <c r="P3345" t="s">
        <v>32</v>
      </c>
      <c r="Q3345" t="s">
        <v>32</v>
      </c>
      <c r="R3345" t="s">
        <v>32</v>
      </c>
      <c r="S3345" t="s">
        <v>32</v>
      </c>
      <c r="T3345" t="s">
        <v>32</v>
      </c>
      <c r="U3345" t="s">
        <v>3821</v>
      </c>
      <c r="V3345">
        <v>0</v>
      </c>
      <c r="W3345">
        <v>1</v>
      </c>
      <c r="X3345" t="s">
        <v>32</v>
      </c>
      <c r="Y3345" t="s">
        <v>71</v>
      </c>
      <c r="Z3345">
        <v>0</v>
      </c>
      <c r="AA3345">
        <v>0</v>
      </c>
      <c r="AB3345">
        <v>0</v>
      </c>
      <c r="AC3345">
        <v>0</v>
      </c>
      <c r="AD3345" t="s">
        <v>32</v>
      </c>
      <c r="AE3345" s="23" t="s">
        <v>32</v>
      </c>
    </row>
    <row r="3346" spans="1:31" x14ac:dyDescent="0.25">
      <c r="A3346" t="s">
        <v>69</v>
      </c>
      <c r="B3346" t="s">
        <v>31</v>
      </c>
      <c r="C3346" t="s">
        <v>54</v>
      </c>
      <c r="D3346" t="s">
        <v>32</v>
      </c>
      <c r="E3346" t="s">
        <v>32</v>
      </c>
      <c r="F3346">
        <v>0</v>
      </c>
      <c r="G3346" t="s">
        <v>15</v>
      </c>
      <c r="H3346">
        <v>0</v>
      </c>
      <c r="I3346">
        <v>1</v>
      </c>
      <c r="J3346" t="s">
        <v>32</v>
      </c>
      <c r="K3346" t="s">
        <v>32</v>
      </c>
      <c r="L3346" t="s">
        <v>32</v>
      </c>
      <c r="M3346" t="s">
        <v>32</v>
      </c>
      <c r="N3346" t="s">
        <v>32</v>
      </c>
      <c r="O3346">
        <v>1</v>
      </c>
      <c r="P3346" t="s">
        <v>32</v>
      </c>
      <c r="Q3346" t="s">
        <v>32</v>
      </c>
      <c r="R3346" t="s">
        <v>32</v>
      </c>
      <c r="S3346" t="s">
        <v>32</v>
      </c>
      <c r="T3346" t="s">
        <v>32</v>
      </c>
      <c r="U3346" t="s">
        <v>3821</v>
      </c>
      <c r="V3346">
        <v>0</v>
      </c>
      <c r="W3346">
        <v>1</v>
      </c>
      <c r="X3346" t="s">
        <v>32</v>
      </c>
      <c r="Y3346" t="s">
        <v>71</v>
      </c>
      <c r="Z3346">
        <v>0</v>
      </c>
      <c r="AA3346">
        <v>0</v>
      </c>
      <c r="AB3346">
        <v>0</v>
      </c>
      <c r="AC3346">
        <v>0</v>
      </c>
      <c r="AD3346" t="s">
        <v>32</v>
      </c>
      <c r="AE3346" s="23" t="s">
        <v>32</v>
      </c>
    </row>
    <row r="3347" spans="1:31" x14ac:dyDescent="0.25">
      <c r="A3347" t="s">
        <v>69</v>
      </c>
      <c r="B3347" t="s">
        <v>31</v>
      </c>
      <c r="C3347" t="s">
        <v>54</v>
      </c>
      <c r="D3347" t="s">
        <v>32</v>
      </c>
      <c r="E3347" t="s">
        <v>32</v>
      </c>
      <c r="F3347">
        <v>0</v>
      </c>
      <c r="G3347" t="s">
        <v>15</v>
      </c>
      <c r="H3347">
        <v>0</v>
      </c>
      <c r="I3347">
        <v>1</v>
      </c>
      <c r="J3347" t="s">
        <v>44</v>
      </c>
      <c r="K3347">
        <v>1</v>
      </c>
      <c r="L3347" t="s">
        <v>73</v>
      </c>
      <c r="M3347">
        <v>1</v>
      </c>
      <c r="N3347">
        <v>0</v>
      </c>
      <c r="O3347">
        <v>1</v>
      </c>
      <c r="P3347" t="s">
        <v>32</v>
      </c>
      <c r="Q3347" t="s">
        <v>32</v>
      </c>
      <c r="R3347" t="s">
        <v>32</v>
      </c>
      <c r="S3347" t="s">
        <v>32</v>
      </c>
      <c r="T3347" t="s">
        <v>32</v>
      </c>
      <c r="U3347" t="s">
        <v>3821</v>
      </c>
      <c r="V3347">
        <v>0</v>
      </c>
      <c r="W3347">
        <v>1</v>
      </c>
      <c r="X3347" t="s">
        <v>32</v>
      </c>
      <c r="Y3347" t="s">
        <v>71</v>
      </c>
      <c r="Z3347">
        <v>0</v>
      </c>
      <c r="AA3347">
        <v>0</v>
      </c>
      <c r="AB3347">
        <v>0</v>
      </c>
      <c r="AC3347">
        <v>0</v>
      </c>
      <c r="AD3347" t="s">
        <v>32</v>
      </c>
      <c r="AE3347" s="23" t="s">
        <v>32</v>
      </c>
    </row>
    <row r="3348" spans="1:31" x14ac:dyDescent="0.25">
      <c r="A3348" t="s">
        <v>75</v>
      </c>
      <c r="B3348" t="s">
        <v>31</v>
      </c>
      <c r="C3348" t="s">
        <v>54</v>
      </c>
      <c r="D3348" t="s">
        <v>32</v>
      </c>
      <c r="E3348" t="s">
        <v>32</v>
      </c>
      <c r="F3348">
        <v>0</v>
      </c>
      <c r="G3348" t="s">
        <v>15</v>
      </c>
      <c r="H3348">
        <v>0</v>
      </c>
      <c r="I3348">
        <v>1</v>
      </c>
      <c r="J3348" t="s">
        <v>32</v>
      </c>
      <c r="K3348" t="s">
        <v>32</v>
      </c>
      <c r="L3348" t="s">
        <v>32</v>
      </c>
      <c r="M3348" t="s">
        <v>32</v>
      </c>
      <c r="N3348" t="s">
        <v>32</v>
      </c>
      <c r="O3348">
        <v>1</v>
      </c>
      <c r="P3348" t="s">
        <v>32</v>
      </c>
      <c r="Q3348" t="s">
        <v>32</v>
      </c>
      <c r="R3348" t="s">
        <v>32</v>
      </c>
      <c r="S3348" t="s">
        <v>32</v>
      </c>
      <c r="T3348" t="s">
        <v>32</v>
      </c>
      <c r="U3348" t="s">
        <v>3821</v>
      </c>
      <c r="V3348">
        <v>0</v>
      </c>
      <c r="W3348">
        <v>1</v>
      </c>
      <c r="X3348" t="s">
        <v>32</v>
      </c>
      <c r="Y3348" t="s">
        <v>71</v>
      </c>
      <c r="Z3348">
        <v>0</v>
      </c>
      <c r="AA3348">
        <v>0</v>
      </c>
      <c r="AB3348">
        <v>0</v>
      </c>
      <c r="AC3348">
        <v>0</v>
      </c>
      <c r="AD3348" t="s">
        <v>32</v>
      </c>
      <c r="AE3348" s="23" t="s">
        <v>32</v>
      </c>
    </row>
    <row r="3349" spans="1:31" hidden="1" x14ac:dyDescent="0.25">
      <c r="A3349" t="s">
        <v>76</v>
      </c>
      <c r="B3349" t="s">
        <v>38</v>
      </c>
      <c r="C3349" t="s">
        <v>32</v>
      </c>
      <c r="D3349" t="s">
        <v>32</v>
      </c>
      <c r="E3349" t="s">
        <v>32</v>
      </c>
      <c r="F3349">
        <v>0</v>
      </c>
      <c r="G3349" t="s">
        <v>16</v>
      </c>
      <c r="H3349">
        <v>1</v>
      </c>
      <c r="I3349">
        <v>0</v>
      </c>
      <c r="J3349" t="s">
        <v>32</v>
      </c>
      <c r="K3349" t="s">
        <v>32</v>
      </c>
      <c r="L3349" t="s">
        <v>32</v>
      </c>
      <c r="M3349" t="s">
        <v>32</v>
      </c>
      <c r="N3349" t="s">
        <v>32</v>
      </c>
      <c r="O3349">
        <v>1</v>
      </c>
      <c r="P3349" t="s">
        <v>32</v>
      </c>
      <c r="Q3349" t="s">
        <v>32</v>
      </c>
      <c r="R3349" t="s">
        <v>32</v>
      </c>
      <c r="S3349" t="s">
        <v>32</v>
      </c>
      <c r="T3349" t="s">
        <v>32</v>
      </c>
      <c r="U3349" t="s">
        <v>3822</v>
      </c>
      <c r="V3349">
        <v>1</v>
      </c>
      <c r="W3349">
        <v>0</v>
      </c>
      <c r="X3349" t="s">
        <v>32</v>
      </c>
      <c r="Y3349" t="s">
        <v>71</v>
      </c>
      <c r="Z3349">
        <v>0</v>
      </c>
      <c r="AA3349">
        <v>0</v>
      </c>
      <c r="AB3349">
        <v>0</v>
      </c>
      <c r="AC3349">
        <v>0</v>
      </c>
      <c r="AD3349" t="s">
        <v>3915</v>
      </c>
      <c r="AE3349" s="23">
        <v>0</v>
      </c>
    </row>
    <row r="3350" spans="1:31" x14ac:dyDescent="0.25">
      <c r="A3350" t="s">
        <v>69</v>
      </c>
      <c r="B3350" t="s">
        <v>34</v>
      </c>
      <c r="C3350" t="s">
        <v>56</v>
      </c>
      <c r="D3350" t="s">
        <v>32</v>
      </c>
      <c r="E3350" t="s">
        <v>32</v>
      </c>
      <c r="F3350">
        <v>0</v>
      </c>
      <c r="G3350" t="s">
        <v>15</v>
      </c>
      <c r="H3350">
        <v>0</v>
      </c>
      <c r="I3350">
        <v>1</v>
      </c>
      <c r="J3350" t="s">
        <v>32</v>
      </c>
      <c r="K3350" t="s">
        <v>32</v>
      </c>
      <c r="L3350" t="s">
        <v>32</v>
      </c>
      <c r="M3350" t="s">
        <v>32</v>
      </c>
      <c r="N3350" t="s">
        <v>32</v>
      </c>
      <c r="O3350">
        <v>1</v>
      </c>
      <c r="P3350" t="s">
        <v>32</v>
      </c>
      <c r="Q3350" t="s">
        <v>32</v>
      </c>
      <c r="R3350" t="s">
        <v>32</v>
      </c>
      <c r="S3350" t="s">
        <v>32</v>
      </c>
      <c r="T3350" t="s">
        <v>32</v>
      </c>
      <c r="U3350" t="s">
        <v>3823</v>
      </c>
      <c r="V3350">
        <v>0</v>
      </c>
      <c r="W3350">
        <v>1</v>
      </c>
      <c r="X3350" t="s">
        <v>32</v>
      </c>
      <c r="Y3350" t="s">
        <v>71</v>
      </c>
      <c r="Z3350">
        <v>0</v>
      </c>
      <c r="AA3350">
        <v>0</v>
      </c>
      <c r="AB3350">
        <v>0</v>
      </c>
      <c r="AC3350">
        <v>0</v>
      </c>
      <c r="AD3350" t="s">
        <v>32</v>
      </c>
      <c r="AE3350" s="23" t="s">
        <v>32</v>
      </c>
    </row>
    <row r="3351" spans="1:31" hidden="1" x14ac:dyDescent="0.25">
      <c r="A3351" t="s">
        <v>72</v>
      </c>
      <c r="B3351" t="s">
        <v>116</v>
      </c>
      <c r="C3351" t="s">
        <v>32</v>
      </c>
      <c r="D3351" t="s">
        <v>32</v>
      </c>
      <c r="E3351" t="s">
        <v>32</v>
      </c>
      <c r="F3351">
        <v>0</v>
      </c>
      <c r="G3351" t="s">
        <v>16</v>
      </c>
      <c r="H3351">
        <v>1</v>
      </c>
      <c r="I3351">
        <v>0</v>
      </c>
      <c r="J3351" t="s">
        <v>32</v>
      </c>
      <c r="K3351" t="s">
        <v>32</v>
      </c>
      <c r="L3351" t="s">
        <v>32</v>
      </c>
      <c r="M3351" t="s">
        <v>32</v>
      </c>
      <c r="N3351" t="s">
        <v>32</v>
      </c>
      <c r="O3351">
        <v>1</v>
      </c>
      <c r="P3351" t="s">
        <v>32</v>
      </c>
      <c r="Q3351" t="s">
        <v>32</v>
      </c>
      <c r="R3351" t="s">
        <v>32</v>
      </c>
      <c r="S3351" t="s">
        <v>32</v>
      </c>
      <c r="T3351" t="s">
        <v>32</v>
      </c>
      <c r="U3351" t="s">
        <v>3823</v>
      </c>
      <c r="V3351">
        <v>1</v>
      </c>
      <c r="W3351">
        <v>0</v>
      </c>
      <c r="X3351" t="s">
        <v>32</v>
      </c>
      <c r="Y3351" t="s">
        <v>71</v>
      </c>
      <c r="Z3351">
        <v>0</v>
      </c>
      <c r="AA3351">
        <v>0</v>
      </c>
      <c r="AB3351">
        <v>0</v>
      </c>
      <c r="AC3351">
        <v>0</v>
      </c>
      <c r="AD3351" t="s">
        <v>32</v>
      </c>
      <c r="AE3351" s="23" t="s">
        <v>32</v>
      </c>
    </row>
    <row r="3352" spans="1:31" hidden="1" x14ac:dyDescent="0.25">
      <c r="A3352" t="s">
        <v>75</v>
      </c>
      <c r="B3352" t="s">
        <v>34</v>
      </c>
      <c r="C3352" t="s">
        <v>32</v>
      </c>
      <c r="D3352" t="s">
        <v>32</v>
      </c>
      <c r="E3352" t="s">
        <v>32</v>
      </c>
      <c r="F3352">
        <v>0</v>
      </c>
      <c r="G3352" t="s">
        <v>16</v>
      </c>
      <c r="H3352">
        <v>1</v>
      </c>
      <c r="I3352">
        <v>0</v>
      </c>
      <c r="J3352" t="s">
        <v>32</v>
      </c>
      <c r="K3352" t="s">
        <v>32</v>
      </c>
      <c r="L3352" t="s">
        <v>32</v>
      </c>
      <c r="M3352" t="s">
        <v>32</v>
      </c>
      <c r="N3352" t="s">
        <v>32</v>
      </c>
      <c r="O3352">
        <v>1</v>
      </c>
      <c r="P3352" t="s">
        <v>32</v>
      </c>
      <c r="Q3352" t="s">
        <v>32</v>
      </c>
      <c r="R3352" t="s">
        <v>32</v>
      </c>
      <c r="S3352" t="s">
        <v>32</v>
      </c>
      <c r="T3352" t="s">
        <v>32</v>
      </c>
      <c r="U3352" t="s">
        <v>3823</v>
      </c>
      <c r="V3352">
        <v>1</v>
      </c>
      <c r="W3352">
        <v>0</v>
      </c>
      <c r="X3352" t="s">
        <v>32</v>
      </c>
      <c r="Y3352" t="s">
        <v>71</v>
      </c>
      <c r="Z3352">
        <v>0</v>
      </c>
      <c r="AA3352">
        <v>0</v>
      </c>
      <c r="AB3352">
        <v>0</v>
      </c>
      <c r="AC3352">
        <v>0</v>
      </c>
      <c r="AD3352" t="s">
        <v>32</v>
      </c>
      <c r="AE3352" s="23" t="s">
        <v>32</v>
      </c>
    </row>
    <row r="3353" spans="1:31" hidden="1" x14ac:dyDescent="0.25">
      <c r="A3353" t="s">
        <v>69</v>
      </c>
      <c r="B3353" t="s">
        <v>34</v>
      </c>
      <c r="C3353" t="s">
        <v>32</v>
      </c>
      <c r="D3353" t="s">
        <v>32</v>
      </c>
      <c r="E3353" t="s">
        <v>32</v>
      </c>
      <c r="F3353">
        <v>0</v>
      </c>
      <c r="G3353" t="s">
        <v>16</v>
      </c>
      <c r="H3353">
        <v>1</v>
      </c>
      <c r="I3353">
        <v>0</v>
      </c>
      <c r="J3353" t="s">
        <v>32</v>
      </c>
      <c r="K3353" t="s">
        <v>32</v>
      </c>
      <c r="L3353" t="s">
        <v>32</v>
      </c>
      <c r="M3353" t="s">
        <v>32</v>
      </c>
      <c r="N3353" t="s">
        <v>32</v>
      </c>
      <c r="O3353">
        <v>1</v>
      </c>
      <c r="P3353" t="s">
        <v>32</v>
      </c>
      <c r="Q3353" t="s">
        <v>32</v>
      </c>
      <c r="R3353" t="s">
        <v>32</v>
      </c>
      <c r="S3353" t="s">
        <v>32</v>
      </c>
      <c r="T3353" t="s">
        <v>32</v>
      </c>
      <c r="U3353" t="s">
        <v>3823</v>
      </c>
      <c r="V3353">
        <v>1</v>
      </c>
      <c r="W3353">
        <v>0</v>
      </c>
      <c r="X3353" t="s">
        <v>32</v>
      </c>
      <c r="Y3353" t="s">
        <v>71</v>
      </c>
      <c r="Z3353">
        <v>0</v>
      </c>
      <c r="AA3353">
        <v>0</v>
      </c>
      <c r="AB3353">
        <v>0</v>
      </c>
      <c r="AC3353">
        <v>0</v>
      </c>
      <c r="AD3353" t="s">
        <v>32</v>
      </c>
      <c r="AE3353" s="23" t="s">
        <v>32</v>
      </c>
    </row>
    <row r="3354" spans="1:31" hidden="1" x14ac:dyDescent="0.25">
      <c r="A3354" t="s">
        <v>85</v>
      </c>
      <c r="B3354" t="s">
        <v>34</v>
      </c>
      <c r="C3354" t="s">
        <v>32</v>
      </c>
      <c r="D3354" t="s">
        <v>32</v>
      </c>
      <c r="E3354" t="s">
        <v>32</v>
      </c>
      <c r="F3354">
        <v>0</v>
      </c>
      <c r="G3354" t="s">
        <v>16</v>
      </c>
      <c r="H3354">
        <v>1</v>
      </c>
      <c r="I3354">
        <v>0</v>
      </c>
      <c r="J3354" t="s">
        <v>32</v>
      </c>
      <c r="K3354" t="s">
        <v>32</v>
      </c>
      <c r="L3354" t="s">
        <v>32</v>
      </c>
      <c r="M3354" t="s">
        <v>32</v>
      </c>
      <c r="N3354" t="s">
        <v>32</v>
      </c>
      <c r="O3354">
        <v>1</v>
      </c>
      <c r="P3354" t="s">
        <v>32</v>
      </c>
      <c r="Q3354" t="s">
        <v>32</v>
      </c>
      <c r="R3354" t="s">
        <v>32</v>
      </c>
      <c r="S3354" t="s">
        <v>32</v>
      </c>
      <c r="T3354" t="s">
        <v>32</v>
      </c>
      <c r="U3354" t="s">
        <v>3823</v>
      </c>
      <c r="V3354">
        <v>1</v>
      </c>
      <c r="W3354">
        <v>0</v>
      </c>
      <c r="X3354" t="s">
        <v>32</v>
      </c>
      <c r="Y3354" t="s">
        <v>71</v>
      </c>
      <c r="Z3354">
        <v>0</v>
      </c>
      <c r="AA3354">
        <v>0</v>
      </c>
      <c r="AB3354">
        <v>0</v>
      </c>
      <c r="AC3354">
        <v>0</v>
      </c>
      <c r="AD3354" t="s">
        <v>32</v>
      </c>
      <c r="AE3354" s="23" t="s">
        <v>32</v>
      </c>
    </row>
    <row r="3355" spans="1:31" x14ac:dyDescent="0.25">
      <c r="A3355" t="s">
        <v>76</v>
      </c>
      <c r="B3355" t="s">
        <v>49</v>
      </c>
      <c r="C3355" t="s">
        <v>56</v>
      </c>
      <c r="D3355" t="s">
        <v>32</v>
      </c>
      <c r="E3355" t="s">
        <v>32</v>
      </c>
      <c r="F3355">
        <v>0</v>
      </c>
      <c r="G3355" t="s">
        <v>15</v>
      </c>
      <c r="H3355">
        <v>0</v>
      </c>
      <c r="I3355">
        <v>1</v>
      </c>
      <c r="J3355" t="s">
        <v>32</v>
      </c>
      <c r="K3355" t="s">
        <v>32</v>
      </c>
      <c r="L3355" t="s">
        <v>32</v>
      </c>
      <c r="M3355" t="s">
        <v>32</v>
      </c>
      <c r="N3355" t="s">
        <v>32</v>
      </c>
      <c r="O3355">
        <v>1</v>
      </c>
      <c r="P3355" t="s">
        <v>32</v>
      </c>
      <c r="Q3355" t="s">
        <v>32</v>
      </c>
      <c r="R3355" t="s">
        <v>32</v>
      </c>
      <c r="S3355" t="s">
        <v>32</v>
      </c>
      <c r="T3355" t="s">
        <v>32</v>
      </c>
      <c r="U3355" t="s">
        <v>3823</v>
      </c>
      <c r="V3355">
        <v>0</v>
      </c>
      <c r="W3355">
        <v>1</v>
      </c>
      <c r="X3355" t="s">
        <v>32</v>
      </c>
      <c r="Y3355" t="s">
        <v>71</v>
      </c>
      <c r="Z3355">
        <v>0</v>
      </c>
      <c r="AA3355">
        <v>0</v>
      </c>
      <c r="AB3355">
        <v>0</v>
      </c>
      <c r="AC3355">
        <v>0</v>
      </c>
      <c r="AD3355" t="s">
        <v>32</v>
      </c>
      <c r="AE3355" s="23" t="s">
        <v>32</v>
      </c>
    </row>
    <row r="3356" spans="1:31" hidden="1" x14ac:dyDescent="0.25">
      <c r="A3356" t="s">
        <v>83</v>
      </c>
      <c r="B3356" t="s">
        <v>148</v>
      </c>
      <c r="C3356" t="s">
        <v>32</v>
      </c>
      <c r="D3356" t="s">
        <v>32</v>
      </c>
      <c r="E3356" t="s">
        <v>32</v>
      </c>
      <c r="F3356">
        <v>0</v>
      </c>
      <c r="G3356" t="s">
        <v>16</v>
      </c>
      <c r="H3356">
        <v>1</v>
      </c>
      <c r="I3356">
        <v>0</v>
      </c>
      <c r="J3356" t="s">
        <v>32</v>
      </c>
      <c r="K3356" t="s">
        <v>32</v>
      </c>
      <c r="L3356" t="s">
        <v>32</v>
      </c>
      <c r="M3356" t="s">
        <v>32</v>
      </c>
      <c r="N3356" t="s">
        <v>32</v>
      </c>
      <c r="O3356">
        <v>1</v>
      </c>
      <c r="P3356" t="s">
        <v>32</v>
      </c>
      <c r="Q3356" t="s">
        <v>32</v>
      </c>
      <c r="R3356" t="s">
        <v>32</v>
      </c>
      <c r="S3356" t="s">
        <v>32</v>
      </c>
      <c r="T3356" t="s">
        <v>32</v>
      </c>
      <c r="U3356" t="s">
        <v>3823</v>
      </c>
      <c r="V3356">
        <v>1</v>
      </c>
      <c r="W3356">
        <v>0</v>
      </c>
      <c r="X3356" t="s">
        <v>32</v>
      </c>
      <c r="Y3356" t="s">
        <v>70</v>
      </c>
      <c r="Z3356">
        <v>0</v>
      </c>
      <c r="AA3356">
        <v>0</v>
      </c>
      <c r="AB3356">
        <v>0</v>
      </c>
      <c r="AC3356">
        <v>0</v>
      </c>
      <c r="AD3356" t="s">
        <v>32</v>
      </c>
      <c r="AE3356" s="23" t="s">
        <v>32</v>
      </c>
    </row>
    <row r="3357" spans="1:31" x14ac:dyDescent="0.25">
      <c r="A3357" t="s">
        <v>75</v>
      </c>
      <c r="B3357" t="s">
        <v>120</v>
      </c>
      <c r="C3357" t="s">
        <v>54</v>
      </c>
      <c r="D3357" t="s">
        <v>32</v>
      </c>
      <c r="E3357" t="s">
        <v>32</v>
      </c>
      <c r="F3357">
        <v>2</v>
      </c>
      <c r="G3357" t="s">
        <v>15</v>
      </c>
      <c r="H3357">
        <v>0</v>
      </c>
      <c r="I3357">
        <v>1</v>
      </c>
      <c r="J3357" t="s">
        <v>32</v>
      </c>
      <c r="K3357" t="s">
        <v>32</v>
      </c>
      <c r="L3357" t="s">
        <v>32</v>
      </c>
      <c r="M3357" t="s">
        <v>32</v>
      </c>
      <c r="N3357" t="s">
        <v>32</v>
      </c>
      <c r="O3357">
        <v>1</v>
      </c>
      <c r="P3357" t="s">
        <v>32</v>
      </c>
      <c r="Q3357" t="s">
        <v>32</v>
      </c>
      <c r="R3357" t="s">
        <v>32</v>
      </c>
      <c r="S3357" t="s">
        <v>32</v>
      </c>
      <c r="T3357" t="s">
        <v>32</v>
      </c>
      <c r="U3357" t="s">
        <v>3823</v>
      </c>
      <c r="V3357">
        <v>0</v>
      </c>
      <c r="W3357">
        <v>1</v>
      </c>
      <c r="X3357" t="s">
        <v>32</v>
      </c>
      <c r="Y3357" t="s">
        <v>71</v>
      </c>
      <c r="Z3357">
        <v>0</v>
      </c>
      <c r="AA3357">
        <v>0</v>
      </c>
      <c r="AB3357">
        <v>0</v>
      </c>
      <c r="AC3357">
        <v>0</v>
      </c>
      <c r="AD3357" t="s">
        <v>32</v>
      </c>
      <c r="AE3357" s="23" t="s">
        <v>32</v>
      </c>
    </row>
    <row r="3358" spans="1:31" x14ac:dyDescent="0.25">
      <c r="A3358" t="s">
        <v>75</v>
      </c>
      <c r="B3358" t="s">
        <v>120</v>
      </c>
      <c r="C3358" t="s">
        <v>54</v>
      </c>
      <c r="D3358" t="s">
        <v>32</v>
      </c>
      <c r="E3358" t="s">
        <v>32</v>
      </c>
      <c r="F3358">
        <v>2</v>
      </c>
      <c r="G3358" t="s">
        <v>15</v>
      </c>
      <c r="H3358">
        <v>0</v>
      </c>
      <c r="I3358">
        <v>1</v>
      </c>
      <c r="J3358" t="s">
        <v>32</v>
      </c>
      <c r="K3358" t="s">
        <v>32</v>
      </c>
      <c r="L3358" t="s">
        <v>32</v>
      </c>
      <c r="M3358" t="s">
        <v>32</v>
      </c>
      <c r="N3358" t="s">
        <v>32</v>
      </c>
      <c r="O3358">
        <v>1</v>
      </c>
      <c r="P3358" t="s">
        <v>32</v>
      </c>
      <c r="Q3358" t="s">
        <v>32</v>
      </c>
      <c r="R3358" t="s">
        <v>32</v>
      </c>
      <c r="S3358" t="s">
        <v>32</v>
      </c>
      <c r="T3358" t="s">
        <v>32</v>
      </c>
      <c r="U3358" t="s">
        <v>3823</v>
      </c>
      <c r="V3358">
        <v>0</v>
      </c>
      <c r="W3358">
        <v>1</v>
      </c>
      <c r="X3358" t="s">
        <v>32</v>
      </c>
      <c r="Y3358" t="s">
        <v>70</v>
      </c>
      <c r="Z3358">
        <v>0</v>
      </c>
      <c r="AA3358">
        <v>0</v>
      </c>
      <c r="AB3358">
        <v>0</v>
      </c>
      <c r="AC3358">
        <v>0</v>
      </c>
      <c r="AD3358" t="s">
        <v>32</v>
      </c>
      <c r="AE3358" s="23" t="s">
        <v>32</v>
      </c>
    </row>
    <row r="3359" spans="1:31" hidden="1" x14ac:dyDescent="0.25">
      <c r="A3359" t="s">
        <v>78</v>
      </c>
      <c r="B3359" t="s">
        <v>116</v>
      </c>
      <c r="C3359" t="s">
        <v>32</v>
      </c>
      <c r="D3359" t="s">
        <v>32</v>
      </c>
      <c r="E3359" t="s">
        <v>32</v>
      </c>
      <c r="F3359">
        <v>0</v>
      </c>
      <c r="G3359" t="s">
        <v>16</v>
      </c>
      <c r="H3359">
        <v>1</v>
      </c>
      <c r="I3359">
        <v>0</v>
      </c>
      <c r="J3359" t="s">
        <v>32</v>
      </c>
      <c r="K3359" t="s">
        <v>32</v>
      </c>
      <c r="L3359" t="s">
        <v>32</v>
      </c>
      <c r="M3359" t="s">
        <v>32</v>
      </c>
      <c r="N3359" t="s">
        <v>32</v>
      </c>
      <c r="O3359">
        <v>1</v>
      </c>
      <c r="P3359" t="s">
        <v>32</v>
      </c>
      <c r="Q3359" t="s">
        <v>32</v>
      </c>
      <c r="R3359" t="s">
        <v>32</v>
      </c>
      <c r="S3359" t="s">
        <v>32</v>
      </c>
      <c r="T3359" t="s">
        <v>32</v>
      </c>
      <c r="U3359" t="s">
        <v>3823</v>
      </c>
      <c r="V3359">
        <v>1</v>
      </c>
      <c r="W3359">
        <v>0</v>
      </c>
      <c r="X3359" t="s">
        <v>32</v>
      </c>
      <c r="Y3359" t="s">
        <v>71</v>
      </c>
      <c r="Z3359">
        <v>0</v>
      </c>
      <c r="AA3359">
        <v>0</v>
      </c>
      <c r="AB3359">
        <v>0</v>
      </c>
      <c r="AC3359">
        <v>0</v>
      </c>
      <c r="AD3359" t="s">
        <v>32</v>
      </c>
      <c r="AE3359" s="23" t="s">
        <v>32</v>
      </c>
    </row>
    <row r="3360" spans="1:31" hidden="1" x14ac:dyDescent="0.25">
      <c r="A3360" t="s">
        <v>75</v>
      </c>
      <c r="B3360" t="s">
        <v>47</v>
      </c>
      <c r="C3360" t="s">
        <v>32</v>
      </c>
      <c r="D3360" t="s">
        <v>32</v>
      </c>
      <c r="E3360" t="s">
        <v>32</v>
      </c>
      <c r="F3360">
        <v>0</v>
      </c>
      <c r="G3360" t="s">
        <v>16</v>
      </c>
      <c r="H3360">
        <v>1</v>
      </c>
      <c r="I3360">
        <v>0</v>
      </c>
      <c r="J3360" t="s">
        <v>32</v>
      </c>
      <c r="K3360" t="s">
        <v>32</v>
      </c>
      <c r="L3360" t="s">
        <v>32</v>
      </c>
      <c r="M3360" t="s">
        <v>32</v>
      </c>
      <c r="N3360" t="s">
        <v>32</v>
      </c>
      <c r="O3360">
        <v>1</v>
      </c>
      <c r="P3360" t="s">
        <v>32</v>
      </c>
      <c r="Q3360" t="s">
        <v>32</v>
      </c>
      <c r="R3360" t="s">
        <v>32</v>
      </c>
      <c r="S3360" t="s">
        <v>32</v>
      </c>
      <c r="T3360" t="s">
        <v>32</v>
      </c>
      <c r="U3360" t="s">
        <v>3823</v>
      </c>
      <c r="V3360">
        <v>1</v>
      </c>
      <c r="W3360">
        <v>0</v>
      </c>
      <c r="X3360" t="s">
        <v>32</v>
      </c>
      <c r="Y3360" t="s">
        <v>71</v>
      </c>
      <c r="Z3360">
        <v>0</v>
      </c>
      <c r="AA3360">
        <v>0</v>
      </c>
      <c r="AB3360">
        <v>0</v>
      </c>
      <c r="AC3360">
        <v>0</v>
      </c>
      <c r="AD3360" t="s">
        <v>32</v>
      </c>
      <c r="AE3360" s="23" t="s">
        <v>32</v>
      </c>
    </row>
    <row r="3361" spans="1:31" hidden="1" x14ac:dyDescent="0.25">
      <c r="A3361" t="s">
        <v>78</v>
      </c>
      <c r="B3361" t="s">
        <v>47</v>
      </c>
      <c r="C3361" t="s">
        <v>32</v>
      </c>
      <c r="D3361" t="s">
        <v>32</v>
      </c>
      <c r="E3361" t="s">
        <v>32</v>
      </c>
      <c r="F3361">
        <v>0</v>
      </c>
      <c r="G3361" t="s">
        <v>16</v>
      </c>
      <c r="H3361">
        <v>1</v>
      </c>
      <c r="I3361">
        <v>0</v>
      </c>
      <c r="J3361" t="s">
        <v>32</v>
      </c>
      <c r="K3361" t="s">
        <v>32</v>
      </c>
      <c r="L3361" t="s">
        <v>32</v>
      </c>
      <c r="M3361" t="s">
        <v>32</v>
      </c>
      <c r="N3361" t="s">
        <v>32</v>
      </c>
      <c r="O3361">
        <v>1</v>
      </c>
      <c r="P3361" t="s">
        <v>32</v>
      </c>
      <c r="Q3361" t="s">
        <v>32</v>
      </c>
      <c r="R3361" t="s">
        <v>32</v>
      </c>
      <c r="S3361" t="s">
        <v>32</v>
      </c>
      <c r="T3361" t="s">
        <v>32</v>
      </c>
      <c r="U3361" t="s">
        <v>3823</v>
      </c>
      <c r="V3361">
        <v>1</v>
      </c>
      <c r="W3361">
        <v>0</v>
      </c>
      <c r="X3361" t="s">
        <v>32</v>
      </c>
      <c r="Y3361" t="s">
        <v>80</v>
      </c>
      <c r="Z3361">
        <v>0</v>
      </c>
      <c r="AA3361">
        <v>0</v>
      </c>
      <c r="AB3361">
        <v>0</v>
      </c>
      <c r="AC3361">
        <v>0</v>
      </c>
      <c r="AD3361" t="s">
        <v>32</v>
      </c>
      <c r="AE3361" s="23" t="s">
        <v>32</v>
      </c>
    </row>
    <row r="3362" spans="1:31" hidden="1" x14ac:dyDescent="0.25">
      <c r="A3362" t="s">
        <v>76</v>
      </c>
      <c r="B3362" t="s">
        <v>34</v>
      </c>
      <c r="C3362" t="s">
        <v>32</v>
      </c>
      <c r="D3362" t="s">
        <v>32</v>
      </c>
      <c r="E3362" t="s">
        <v>32</v>
      </c>
      <c r="F3362">
        <v>0</v>
      </c>
      <c r="G3362" t="s">
        <v>16</v>
      </c>
      <c r="H3362">
        <v>1</v>
      </c>
      <c r="I3362">
        <v>0</v>
      </c>
      <c r="J3362" t="s">
        <v>32</v>
      </c>
      <c r="K3362" t="s">
        <v>32</v>
      </c>
      <c r="L3362" t="s">
        <v>32</v>
      </c>
      <c r="M3362" t="s">
        <v>32</v>
      </c>
      <c r="N3362" t="s">
        <v>32</v>
      </c>
      <c r="O3362">
        <v>1</v>
      </c>
      <c r="P3362" t="s">
        <v>32</v>
      </c>
      <c r="Q3362" t="s">
        <v>32</v>
      </c>
      <c r="R3362" t="s">
        <v>32</v>
      </c>
      <c r="S3362" t="s">
        <v>32</v>
      </c>
      <c r="T3362" t="s">
        <v>32</v>
      </c>
      <c r="U3362" t="s">
        <v>3823</v>
      </c>
      <c r="V3362">
        <v>1</v>
      </c>
      <c r="W3362">
        <v>0</v>
      </c>
      <c r="X3362" t="s">
        <v>32</v>
      </c>
      <c r="Y3362" t="s">
        <v>71</v>
      </c>
      <c r="Z3362">
        <v>0</v>
      </c>
      <c r="AA3362">
        <v>0</v>
      </c>
      <c r="AB3362">
        <v>0</v>
      </c>
      <c r="AC3362">
        <v>0</v>
      </c>
      <c r="AD3362" t="s">
        <v>32</v>
      </c>
      <c r="AE3362" s="23" t="s">
        <v>32</v>
      </c>
    </row>
    <row r="3363" spans="1:31" hidden="1" x14ac:dyDescent="0.25">
      <c r="A3363" t="s">
        <v>76</v>
      </c>
      <c r="B3363" t="s">
        <v>34</v>
      </c>
      <c r="C3363" t="s">
        <v>32</v>
      </c>
      <c r="D3363" t="s">
        <v>32</v>
      </c>
      <c r="E3363" t="s">
        <v>32</v>
      </c>
      <c r="F3363">
        <v>0</v>
      </c>
      <c r="G3363" t="s">
        <v>16</v>
      </c>
      <c r="H3363">
        <v>1</v>
      </c>
      <c r="I3363">
        <v>0</v>
      </c>
      <c r="J3363" t="s">
        <v>32</v>
      </c>
      <c r="K3363" t="s">
        <v>32</v>
      </c>
      <c r="L3363" t="s">
        <v>32</v>
      </c>
      <c r="M3363" t="s">
        <v>32</v>
      </c>
      <c r="N3363" t="s">
        <v>32</v>
      </c>
      <c r="O3363">
        <v>1</v>
      </c>
      <c r="P3363" t="s">
        <v>32</v>
      </c>
      <c r="Q3363" t="s">
        <v>32</v>
      </c>
      <c r="R3363" t="s">
        <v>32</v>
      </c>
      <c r="S3363" t="s">
        <v>32</v>
      </c>
      <c r="T3363" t="s">
        <v>32</v>
      </c>
      <c r="U3363" t="s">
        <v>3823</v>
      </c>
      <c r="V3363">
        <v>1</v>
      </c>
      <c r="W3363">
        <v>0</v>
      </c>
      <c r="X3363" t="s">
        <v>32</v>
      </c>
      <c r="Y3363" t="s">
        <v>71</v>
      </c>
      <c r="Z3363">
        <v>0</v>
      </c>
      <c r="AA3363">
        <v>0</v>
      </c>
      <c r="AB3363">
        <v>0</v>
      </c>
      <c r="AC3363">
        <v>0</v>
      </c>
      <c r="AD3363" t="s">
        <v>32</v>
      </c>
      <c r="AE3363" s="23" t="s">
        <v>32</v>
      </c>
    </row>
    <row r="3364" spans="1:31" hidden="1" x14ac:dyDescent="0.25">
      <c r="A3364" t="s">
        <v>86</v>
      </c>
      <c r="B3364" t="s">
        <v>47</v>
      </c>
      <c r="C3364" t="s">
        <v>32</v>
      </c>
      <c r="D3364" t="s">
        <v>32</v>
      </c>
      <c r="E3364" t="s">
        <v>32</v>
      </c>
      <c r="F3364">
        <v>0</v>
      </c>
      <c r="G3364" t="s">
        <v>16</v>
      </c>
      <c r="H3364">
        <v>1</v>
      </c>
      <c r="I3364">
        <v>0</v>
      </c>
      <c r="J3364" t="s">
        <v>32</v>
      </c>
      <c r="K3364" t="s">
        <v>32</v>
      </c>
      <c r="L3364" t="s">
        <v>32</v>
      </c>
      <c r="M3364" t="s">
        <v>32</v>
      </c>
      <c r="N3364" t="s">
        <v>32</v>
      </c>
      <c r="O3364">
        <v>1</v>
      </c>
      <c r="P3364" t="s">
        <v>32</v>
      </c>
      <c r="Q3364" t="s">
        <v>32</v>
      </c>
      <c r="R3364" t="s">
        <v>32</v>
      </c>
      <c r="S3364" t="s">
        <v>32</v>
      </c>
      <c r="T3364" t="s">
        <v>32</v>
      </c>
      <c r="U3364" t="s">
        <v>3823</v>
      </c>
      <c r="V3364">
        <v>1</v>
      </c>
      <c r="W3364">
        <v>0</v>
      </c>
      <c r="X3364" t="s">
        <v>32</v>
      </c>
      <c r="Y3364" t="s">
        <v>71</v>
      </c>
      <c r="Z3364">
        <v>0</v>
      </c>
      <c r="AA3364">
        <v>0</v>
      </c>
      <c r="AB3364">
        <v>0</v>
      </c>
      <c r="AC3364">
        <v>0</v>
      </c>
      <c r="AD3364" t="s">
        <v>32</v>
      </c>
      <c r="AE3364" s="23" t="s">
        <v>32</v>
      </c>
    </row>
    <row r="3365" spans="1:31" hidden="1" x14ac:dyDescent="0.25">
      <c r="A3365" t="s">
        <v>75</v>
      </c>
      <c r="B3365" t="s">
        <v>34</v>
      </c>
      <c r="C3365" t="s">
        <v>32</v>
      </c>
      <c r="D3365" t="s">
        <v>32</v>
      </c>
      <c r="E3365" t="s">
        <v>32</v>
      </c>
      <c r="F3365">
        <v>0</v>
      </c>
      <c r="G3365" t="s">
        <v>16</v>
      </c>
      <c r="H3365">
        <v>1</v>
      </c>
      <c r="I3365">
        <v>0</v>
      </c>
      <c r="J3365" t="s">
        <v>32</v>
      </c>
      <c r="K3365" t="s">
        <v>32</v>
      </c>
      <c r="L3365" t="s">
        <v>32</v>
      </c>
      <c r="M3365" t="s">
        <v>32</v>
      </c>
      <c r="N3365" t="s">
        <v>32</v>
      </c>
      <c r="O3365">
        <v>1</v>
      </c>
      <c r="P3365" t="s">
        <v>32</v>
      </c>
      <c r="Q3365" t="s">
        <v>32</v>
      </c>
      <c r="R3365" t="s">
        <v>32</v>
      </c>
      <c r="S3365" t="s">
        <v>32</v>
      </c>
      <c r="T3365" t="s">
        <v>32</v>
      </c>
      <c r="U3365" t="s">
        <v>3823</v>
      </c>
      <c r="V3365">
        <v>1</v>
      </c>
      <c r="W3365">
        <v>0</v>
      </c>
      <c r="X3365" t="s">
        <v>32</v>
      </c>
      <c r="Y3365" t="s">
        <v>71</v>
      </c>
      <c r="Z3365">
        <v>0</v>
      </c>
      <c r="AA3365">
        <v>0</v>
      </c>
      <c r="AB3365">
        <v>0</v>
      </c>
      <c r="AC3365">
        <v>0</v>
      </c>
      <c r="AD3365" t="s">
        <v>32</v>
      </c>
      <c r="AE3365" s="23" t="s">
        <v>32</v>
      </c>
    </row>
    <row r="3366" spans="1:31" x14ac:dyDescent="0.25">
      <c r="A3366" t="s">
        <v>75</v>
      </c>
      <c r="B3366" t="s">
        <v>34</v>
      </c>
      <c r="C3366" t="s">
        <v>57</v>
      </c>
      <c r="D3366" t="s">
        <v>32</v>
      </c>
      <c r="E3366" t="s">
        <v>32</v>
      </c>
      <c r="F3366">
        <v>0</v>
      </c>
      <c r="G3366" t="s">
        <v>15</v>
      </c>
      <c r="H3366">
        <v>0</v>
      </c>
      <c r="I3366">
        <v>1</v>
      </c>
      <c r="J3366" t="s">
        <v>32</v>
      </c>
      <c r="K3366" t="s">
        <v>32</v>
      </c>
      <c r="L3366" t="s">
        <v>32</v>
      </c>
      <c r="M3366" t="s">
        <v>32</v>
      </c>
      <c r="N3366" t="s">
        <v>32</v>
      </c>
      <c r="O3366">
        <v>1</v>
      </c>
      <c r="P3366" t="s">
        <v>32</v>
      </c>
      <c r="Q3366" t="s">
        <v>32</v>
      </c>
      <c r="R3366" t="s">
        <v>32</v>
      </c>
      <c r="S3366" t="s">
        <v>32</v>
      </c>
      <c r="T3366" t="s">
        <v>32</v>
      </c>
      <c r="U3366" t="s">
        <v>3823</v>
      </c>
      <c r="V3366">
        <v>0</v>
      </c>
      <c r="W3366">
        <v>1</v>
      </c>
      <c r="X3366" t="s">
        <v>32</v>
      </c>
      <c r="Y3366" t="s">
        <v>80</v>
      </c>
      <c r="Z3366">
        <v>0</v>
      </c>
      <c r="AA3366">
        <v>0</v>
      </c>
      <c r="AB3366">
        <v>0</v>
      </c>
      <c r="AC3366">
        <v>0</v>
      </c>
      <c r="AD3366" t="s">
        <v>32</v>
      </c>
      <c r="AE3366" s="23" t="s">
        <v>32</v>
      </c>
    </row>
    <row r="3367" spans="1:31" hidden="1" x14ac:dyDescent="0.25">
      <c r="A3367" t="s">
        <v>78</v>
      </c>
      <c r="B3367" t="s">
        <v>120</v>
      </c>
      <c r="C3367" t="s">
        <v>32</v>
      </c>
      <c r="D3367" t="s">
        <v>32</v>
      </c>
      <c r="E3367" t="s">
        <v>32</v>
      </c>
      <c r="F3367">
        <v>0</v>
      </c>
      <c r="G3367" t="s">
        <v>16</v>
      </c>
      <c r="H3367">
        <v>1</v>
      </c>
      <c r="I3367">
        <v>0</v>
      </c>
      <c r="J3367" t="s">
        <v>32</v>
      </c>
      <c r="K3367" t="s">
        <v>32</v>
      </c>
      <c r="L3367" t="s">
        <v>32</v>
      </c>
      <c r="M3367" t="s">
        <v>32</v>
      </c>
      <c r="N3367" t="s">
        <v>32</v>
      </c>
      <c r="O3367">
        <v>1</v>
      </c>
      <c r="P3367" t="s">
        <v>32</v>
      </c>
      <c r="Q3367" t="s">
        <v>32</v>
      </c>
      <c r="R3367" t="s">
        <v>32</v>
      </c>
      <c r="S3367" t="s">
        <v>32</v>
      </c>
      <c r="T3367" t="s">
        <v>32</v>
      </c>
      <c r="U3367" t="s">
        <v>3823</v>
      </c>
      <c r="V3367">
        <v>1</v>
      </c>
      <c r="W3367">
        <v>0</v>
      </c>
      <c r="X3367" t="s">
        <v>32</v>
      </c>
      <c r="Y3367" t="s">
        <v>71</v>
      </c>
      <c r="Z3367">
        <v>0</v>
      </c>
      <c r="AA3367">
        <v>0</v>
      </c>
      <c r="AB3367">
        <v>0</v>
      </c>
      <c r="AC3367">
        <v>0</v>
      </c>
      <c r="AD3367" t="s">
        <v>32</v>
      </c>
      <c r="AE3367" s="23" t="s">
        <v>32</v>
      </c>
    </row>
    <row r="3368" spans="1:31" x14ac:dyDescent="0.25">
      <c r="A3368" t="s">
        <v>69</v>
      </c>
      <c r="B3368" t="s">
        <v>49</v>
      </c>
      <c r="C3368" t="s">
        <v>56</v>
      </c>
      <c r="D3368" t="s">
        <v>32</v>
      </c>
      <c r="E3368" t="s">
        <v>32</v>
      </c>
      <c r="F3368">
        <v>0</v>
      </c>
      <c r="G3368" t="s">
        <v>15</v>
      </c>
      <c r="H3368">
        <v>0</v>
      </c>
      <c r="I3368">
        <v>1</v>
      </c>
      <c r="J3368" t="s">
        <v>32</v>
      </c>
      <c r="K3368" t="s">
        <v>32</v>
      </c>
      <c r="L3368" t="s">
        <v>32</v>
      </c>
      <c r="M3368" t="s">
        <v>32</v>
      </c>
      <c r="N3368" t="s">
        <v>32</v>
      </c>
      <c r="O3368">
        <v>1</v>
      </c>
      <c r="P3368" t="s">
        <v>32</v>
      </c>
      <c r="Q3368" t="s">
        <v>32</v>
      </c>
      <c r="R3368" t="s">
        <v>32</v>
      </c>
      <c r="S3368" t="s">
        <v>32</v>
      </c>
      <c r="T3368" t="s">
        <v>32</v>
      </c>
      <c r="U3368" t="s">
        <v>3823</v>
      </c>
      <c r="V3368">
        <v>0</v>
      </c>
      <c r="W3368">
        <v>1</v>
      </c>
      <c r="X3368" t="s">
        <v>32</v>
      </c>
      <c r="Y3368" t="s">
        <v>80</v>
      </c>
      <c r="Z3368">
        <v>0</v>
      </c>
      <c r="AA3368">
        <v>0</v>
      </c>
      <c r="AB3368">
        <v>0</v>
      </c>
      <c r="AC3368">
        <v>0</v>
      </c>
      <c r="AD3368" t="s">
        <v>32</v>
      </c>
      <c r="AE3368" s="23" t="s">
        <v>32</v>
      </c>
    </row>
    <row r="3369" spans="1:31" x14ac:dyDescent="0.25">
      <c r="A3369" t="s">
        <v>69</v>
      </c>
      <c r="B3369" t="s">
        <v>34</v>
      </c>
      <c r="C3369" t="s">
        <v>57</v>
      </c>
      <c r="D3369" t="s">
        <v>32</v>
      </c>
      <c r="E3369" t="s">
        <v>32</v>
      </c>
      <c r="F3369">
        <v>1</v>
      </c>
      <c r="G3369" t="s">
        <v>15</v>
      </c>
      <c r="H3369">
        <v>0</v>
      </c>
      <c r="I3369">
        <v>1</v>
      </c>
      <c r="J3369" t="s">
        <v>32</v>
      </c>
      <c r="K3369" t="s">
        <v>32</v>
      </c>
      <c r="L3369" t="s">
        <v>32</v>
      </c>
      <c r="M3369" t="s">
        <v>32</v>
      </c>
      <c r="N3369" t="s">
        <v>32</v>
      </c>
      <c r="O3369">
        <v>1</v>
      </c>
      <c r="P3369" t="s">
        <v>32</v>
      </c>
      <c r="Q3369" t="s">
        <v>32</v>
      </c>
      <c r="R3369" t="s">
        <v>32</v>
      </c>
      <c r="S3369" t="s">
        <v>32</v>
      </c>
      <c r="T3369" t="s">
        <v>32</v>
      </c>
      <c r="U3369" t="s">
        <v>3823</v>
      </c>
      <c r="V3369">
        <v>0</v>
      </c>
      <c r="W3369">
        <v>1</v>
      </c>
      <c r="X3369" t="s">
        <v>32</v>
      </c>
      <c r="Y3369" t="s">
        <v>71</v>
      </c>
      <c r="Z3369">
        <v>0</v>
      </c>
      <c r="AA3369">
        <v>0</v>
      </c>
      <c r="AB3369">
        <v>0</v>
      </c>
      <c r="AC3369">
        <v>0</v>
      </c>
      <c r="AD3369" t="s">
        <v>32</v>
      </c>
      <c r="AE3369" s="23" t="s">
        <v>32</v>
      </c>
    </row>
    <row r="3370" spans="1:31" hidden="1" x14ac:dyDescent="0.25">
      <c r="A3370" t="s">
        <v>69</v>
      </c>
      <c r="B3370" t="s">
        <v>34</v>
      </c>
      <c r="C3370" t="s">
        <v>32</v>
      </c>
      <c r="D3370" t="s">
        <v>32</v>
      </c>
      <c r="E3370" t="s">
        <v>32</v>
      </c>
      <c r="F3370">
        <v>0</v>
      </c>
      <c r="G3370" t="s">
        <v>16</v>
      </c>
      <c r="H3370">
        <v>1</v>
      </c>
      <c r="I3370">
        <v>0</v>
      </c>
      <c r="J3370" t="s">
        <v>32</v>
      </c>
      <c r="K3370" t="s">
        <v>32</v>
      </c>
      <c r="L3370" t="s">
        <v>32</v>
      </c>
      <c r="M3370" t="s">
        <v>32</v>
      </c>
      <c r="N3370" t="s">
        <v>32</v>
      </c>
      <c r="O3370">
        <v>1</v>
      </c>
      <c r="P3370" t="s">
        <v>32</v>
      </c>
      <c r="Q3370" t="s">
        <v>32</v>
      </c>
      <c r="R3370" t="s">
        <v>32</v>
      </c>
      <c r="S3370" t="s">
        <v>32</v>
      </c>
      <c r="T3370" t="s">
        <v>32</v>
      </c>
      <c r="U3370" t="s">
        <v>3823</v>
      </c>
      <c r="V3370">
        <v>1</v>
      </c>
      <c r="W3370">
        <v>0</v>
      </c>
      <c r="X3370" t="s">
        <v>32</v>
      </c>
      <c r="Y3370" t="s">
        <v>71</v>
      </c>
      <c r="Z3370">
        <v>0</v>
      </c>
      <c r="AA3370">
        <v>0</v>
      </c>
      <c r="AB3370">
        <v>0</v>
      </c>
      <c r="AC3370">
        <v>0</v>
      </c>
      <c r="AD3370" t="s">
        <v>32</v>
      </c>
      <c r="AE3370" s="23" t="s">
        <v>32</v>
      </c>
    </row>
    <row r="3371" spans="1:31" hidden="1" x14ac:dyDescent="0.25">
      <c r="A3371" t="s">
        <v>78</v>
      </c>
      <c r="B3371" t="s">
        <v>47</v>
      </c>
      <c r="C3371" t="s">
        <v>32</v>
      </c>
      <c r="D3371" t="s">
        <v>32</v>
      </c>
      <c r="E3371" t="s">
        <v>32</v>
      </c>
      <c r="F3371">
        <v>0</v>
      </c>
      <c r="G3371" t="s">
        <v>16</v>
      </c>
      <c r="H3371">
        <v>1</v>
      </c>
      <c r="I3371">
        <v>0</v>
      </c>
      <c r="J3371" t="s">
        <v>32</v>
      </c>
      <c r="K3371" t="s">
        <v>32</v>
      </c>
      <c r="L3371" t="s">
        <v>32</v>
      </c>
      <c r="M3371" t="s">
        <v>32</v>
      </c>
      <c r="N3371" t="s">
        <v>32</v>
      </c>
      <c r="O3371">
        <v>1</v>
      </c>
      <c r="P3371" t="s">
        <v>32</v>
      </c>
      <c r="Q3371" t="s">
        <v>32</v>
      </c>
      <c r="R3371" t="s">
        <v>32</v>
      </c>
      <c r="S3371" t="s">
        <v>32</v>
      </c>
      <c r="T3371" t="s">
        <v>32</v>
      </c>
      <c r="U3371" t="s">
        <v>3823</v>
      </c>
      <c r="V3371">
        <v>1</v>
      </c>
      <c r="W3371">
        <v>0</v>
      </c>
      <c r="X3371" t="s">
        <v>32</v>
      </c>
      <c r="Y3371" t="s">
        <v>35</v>
      </c>
      <c r="Z3371">
        <v>0</v>
      </c>
      <c r="AA3371">
        <v>0</v>
      </c>
      <c r="AB3371">
        <v>0</v>
      </c>
      <c r="AC3371">
        <v>1</v>
      </c>
      <c r="AD3371" t="s">
        <v>32</v>
      </c>
      <c r="AE3371" s="23" t="s">
        <v>32</v>
      </c>
    </row>
    <row r="3372" spans="1:31" hidden="1" x14ac:dyDescent="0.25">
      <c r="A3372" t="s">
        <v>74</v>
      </c>
      <c r="B3372" t="s">
        <v>34</v>
      </c>
      <c r="C3372" t="s">
        <v>32</v>
      </c>
      <c r="D3372" t="s">
        <v>32</v>
      </c>
      <c r="E3372" t="s">
        <v>32</v>
      </c>
      <c r="F3372">
        <v>0</v>
      </c>
      <c r="G3372" t="s">
        <v>16</v>
      </c>
      <c r="H3372">
        <v>1</v>
      </c>
      <c r="I3372">
        <v>0</v>
      </c>
      <c r="J3372" t="s">
        <v>32</v>
      </c>
      <c r="K3372" t="s">
        <v>32</v>
      </c>
      <c r="L3372" t="s">
        <v>32</v>
      </c>
      <c r="M3372" t="s">
        <v>32</v>
      </c>
      <c r="N3372" t="s">
        <v>32</v>
      </c>
      <c r="O3372">
        <v>1</v>
      </c>
      <c r="P3372" t="s">
        <v>32</v>
      </c>
      <c r="Q3372" t="s">
        <v>32</v>
      </c>
      <c r="R3372" t="s">
        <v>32</v>
      </c>
      <c r="S3372" t="s">
        <v>32</v>
      </c>
      <c r="T3372" t="s">
        <v>32</v>
      </c>
      <c r="U3372" t="s">
        <v>3823</v>
      </c>
      <c r="V3372">
        <v>1</v>
      </c>
      <c r="W3372">
        <v>0</v>
      </c>
      <c r="X3372" t="s">
        <v>32</v>
      </c>
      <c r="Y3372" t="s">
        <v>71</v>
      </c>
      <c r="Z3372">
        <v>0</v>
      </c>
      <c r="AA3372">
        <v>0</v>
      </c>
      <c r="AB3372">
        <v>0</v>
      </c>
      <c r="AC3372">
        <v>0</v>
      </c>
      <c r="AD3372" t="s">
        <v>32</v>
      </c>
      <c r="AE3372" s="23" t="s">
        <v>32</v>
      </c>
    </row>
    <row r="3373" spans="1:31" hidden="1" x14ac:dyDescent="0.25">
      <c r="A3373" t="s">
        <v>69</v>
      </c>
      <c r="B3373" t="s">
        <v>34</v>
      </c>
      <c r="C3373" t="s">
        <v>32</v>
      </c>
      <c r="D3373" t="s">
        <v>32</v>
      </c>
      <c r="E3373" t="s">
        <v>32</v>
      </c>
      <c r="F3373">
        <v>0</v>
      </c>
      <c r="G3373" t="s">
        <v>16</v>
      </c>
      <c r="H3373">
        <v>1</v>
      </c>
      <c r="I3373">
        <v>0</v>
      </c>
      <c r="J3373" t="s">
        <v>32</v>
      </c>
      <c r="K3373" t="s">
        <v>32</v>
      </c>
      <c r="L3373" t="s">
        <v>32</v>
      </c>
      <c r="M3373" t="s">
        <v>32</v>
      </c>
      <c r="N3373" t="s">
        <v>32</v>
      </c>
      <c r="O3373">
        <v>1</v>
      </c>
      <c r="P3373" t="s">
        <v>32</v>
      </c>
      <c r="Q3373" t="s">
        <v>32</v>
      </c>
      <c r="R3373" t="s">
        <v>32</v>
      </c>
      <c r="S3373" t="s">
        <v>32</v>
      </c>
      <c r="T3373" t="s">
        <v>32</v>
      </c>
      <c r="U3373" t="s">
        <v>3823</v>
      </c>
      <c r="V3373">
        <v>1</v>
      </c>
      <c r="W3373">
        <v>0</v>
      </c>
      <c r="X3373" t="s">
        <v>32</v>
      </c>
      <c r="Y3373" t="s">
        <v>71</v>
      </c>
      <c r="Z3373">
        <v>0</v>
      </c>
      <c r="AA3373">
        <v>0</v>
      </c>
      <c r="AB3373">
        <v>0</v>
      </c>
      <c r="AC3373">
        <v>0</v>
      </c>
      <c r="AD3373" t="s">
        <v>32</v>
      </c>
      <c r="AE3373" s="23" t="s">
        <v>32</v>
      </c>
    </row>
    <row r="3374" spans="1:31" hidden="1" x14ac:dyDescent="0.25">
      <c r="A3374" t="s">
        <v>74</v>
      </c>
      <c r="B3374" t="s">
        <v>47</v>
      </c>
      <c r="C3374" t="s">
        <v>32</v>
      </c>
      <c r="D3374" t="s">
        <v>32</v>
      </c>
      <c r="E3374" t="s">
        <v>32</v>
      </c>
      <c r="F3374">
        <v>0</v>
      </c>
      <c r="G3374" t="s">
        <v>16</v>
      </c>
      <c r="H3374">
        <v>1</v>
      </c>
      <c r="I3374">
        <v>0</v>
      </c>
      <c r="J3374" t="s">
        <v>32</v>
      </c>
      <c r="K3374" t="s">
        <v>32</v>
      </c>
      <c r="L3374" t="s">
        <v>32</v>
      </c>
      <c r="M3374" t="s">
        <v>32</v>
      </c>
      <c r="N3374" t="s">
        <v>32</v>
      </c>
      <c r="O3374">
        <v>1</v>
      </c>
      <c r="P3374" t="s">
        <v>32</v>
      </c>
      <c r="Q3374" t="s">
        <v>32</v>
      </c>
      <c r="R3374" t="s">
        <v>32</v>
      </c>
      <c r="S3374" t="s">
        <v>32</v>
      </c>
      <c r="T3374" t="s">
        <v>32</v>
      </c>
      <c r="U3374" t="s">
        <v>3823</v>
      </c>
      <c r="V3374">
        <v>1</v>
      </c>
      <c r="W3374">
        <v>0</v>
      </c>
      <c r="X3374" t="s">
        <v>32</v>
      </c>
      <c r="Y3374" t="s">
        <v>71</v>
      </c>
      <c r="Z3374">
        <v>0</v>
      </c>
      <c r="AA3374">
        <v>0</v>
      </c>
      <c r="AB3374">
        <v>0</v>
      </c>
      <c r="AC3374">
        <v>0</v>
      </c>
      <c r="AD3374" t="s">
        <v>3915</v>
      </c>
      <c r="AE3374" s="23">
        <v>0</v>
      </c>
    </row>
    <row r="3375" spans="1:31" hidden="1" x14ac:dyDescent="0.25">
      <c r="A3375" t="s">
        <v>75</v>
      </c>
      <c r="B3375" t="s">
        <v>115</v>
      </c>
      <c r="C3375" t="s">
        <v>32</v>
      </c>
      <c r="D3375" t="s">
        <v>32</v>
      </c>
      <c r="E3375" t="s">
        <v>32</v>
      </c>
      <c r="F3375">
        <v>0</v>
      </c>
      <c r="G3375" t="s">
        <v>16</v>
      </c>
      <c r="H3375">
        <v>1</v>
      </c>
      <c r="I3375">
        <v>0</v>
      </c>
      <c r="J3375" t="s">
        <v>32</v>
      </c>
      <c r="K3375" t="s">
        <v>32</v>
      </c>
      <c r="L3375" t="s">
        <v>32</v>
      </c>
      <c r="M3375" t="s">
        <v>32</v>
      </c>
      <c r="N3375" t="s">
        <v>32</v>
      </c>
      <c r="O3375">
        <v>1</v>
      </c>
      <c r="P3375" t="s">
        <v>32</v>
      </c>
      <c r="Q3375" t="s">
        <v>32</v>
      </c>
      <c r="R3375" t="s">
        <v>32</v>
      </c>
      <c r="S3375" t="s">
        <v>32</v>
      </c>
      <c r="T3375" t="s">
        <v>32</v>
      </c>
      <c r="U3375" t="s">
        <v>3823</v>
      </c>
      <c r="V3375">
        <v>1</v>
      </c>
      <c r="W3375">
        <v>0</v>
      </c>
      <c r="X3375" t="s">
        <v>32</v>
      </c>
      <c r="Y3375" t="s">
        <v>71</v>
      </c>
      <c r="Z3375">
        <v>0</v>
      </c>
      <c r="AA3375">
        <v>0</v>
      </c>
      <c r="AB3375">
        <v>0</v>
      </c>
      <c r="AC3375">
        <v>0</v>
      </c>
      <c r="AD3375" t="s">
        <v>32</v>
      </c>
      <c r="AE3375" s="23" t="s">
        <v>32</v>
      </c>
    </row>
    <row r="3376" spans="1:31" hidden="1" x14ac:dyDescent="0.25">
      <c r="A3376" t="s">
        <v>69</v>
      </c>
      <c r="B3376" t="s">
        <v>47</v>
      </c>
      <c r="C3376" t="s">
        <v>32</v>
      </c>
      <c r="D3376" t="s">
        <v>32</v>
      </c>
      <c r="E3376" t="s">
        <v>32</v>
      </c>
      <c r="F3376">
        <v>1</v>
      </c>
      <c r="G3376" t="s">
        <v>16</v>
      </c>
      <c r="H3376">
        <v>1</v>
      </c>
      <c r="I3376">
        <v>0</v>
      </c>
      <c r="J3376" t="s">
        <v>32</v>
      </c>
      <c r="K3376" t="s">
        <v>32</v>
      </c>
      <c r="L3376" t="s">
        <v>32</v>
      </c>
      <c r="M3376" t="s">
        <v>32</v>
      </c>
      <c r="N3376" t="s">
        <v>32</v>
      </c>
      <c r="O3376">
        <v>1</v>
      </c>
      <c r="P3376" t="s">
        <v>32</v>
      </c>
      <c r="Q3376" t="s">
        <v>32</v>
      </c>
      <c r="R3376" t="s">
        <v>32</v>
      </c>
      <c r="S3376" t="s">
        <v>32</v>
      </c>
      <c r="T3376" t="s">
        <v>32</v>
      </c>
      <c r="U3376" t="s">
        <v>3823</v>
      </c>
      <c r="V3376">
        <v>1</v>
      </c>
      <c r="W3376">
        <v>0</v>
      </c>
      <c r="X3376" t="s">
        <v>32</v>
      </c>
      <c r="Y3376" t="s">
        <v>71</v>
      </c>
      <c r="Z3376">
        <v>0</v>
      </c>
      <c r="AA3376">
        <v>0</v>
      </c>
      <c r="AB3376">
        <v>0</v>
      </c>
      <c r="AC3376">
        <v>0</v>
      </c>
      <c r="AD3376" t="s">
        <v>3915</v>
      </c>
      <c r="AE3376" s="23">
        <v>0</v>
      </c>
    </row>
    <row r="3377" spans="1:31" x14ac:dyDescent="0.25">
      <c r="A3377" t="s">
        <v>69</v>
      </c>
      <c r="B3377" t="s">
        <v>47</v>
      </c>
      <c r="C3377" t="s">
        <v>56</v>
      </c>
      <c r="D3377" t="s">
        <v>32</v>
      </c>
      <c r="E3377" t="s">
        <v>32</v>
      </c>
      <c r="F3377">
        <v>0</v>
      </c>
      <c r="G3377" t="s">
        <v>15</v>
      </c>
      <c r="H3377">
        <v>0</v>
      </c>
      <c r="I3377">
        <v>1</v>
      </c>
      <c r="J3377" t="s">
        <v>32</v>
      </c>
      <c r="K3377" t="s">
        <v>32</v>
      </c>
      <c r="L3377" t="s">
        <v>32</v>
      </c>
      <c r="M3377" t="s">
        <v>32</v>
      </c>
      <c r="N3377" t="s">
        <v>32</v>
      </c>
      <c r="O3377">
        <v>1</v>
      </c>
      <c r="P3377" t="s">
        <v>32</v>
      </c>
      <c r="Q3377" t="s">
        <v>32</v>
      </c>
      <c r="R3377" t="s">
        <v>32</v>
      </c>
      <c r="S3377" t="s">
        <v>32</v>
      </c>
      <c r="T3377" t="s">
        <v>32</v>
      </c>
      <c r="U3377" t="s">
        <v>3823</v>
      </c>
      <c r="V3377">
        <v>0</v>
      </c>
      <c r="W3377">
        <v>1</v>
      </c>
      <c r="X3377" t="s">
        <v>32</v>
      </c>
      <c r="Y3377" t="s">
        <v>71</v>
      </c>
      <c r="Z3377">
        <v>0</v>
      </c>
      <c r="AA3377">
        <v>0</v>
      </c>
      <c r="AB3377">
        <v>0</v>
      </c>
      <c r="AC3377">
        <v>0</v>
      </c>
      <c r="AD3377" t="s">
        <v>32</v>
      </c>
      <c r="AE3377" s="23" t="s">
        <v>32</v>
      </c>
    </row>
    <row r="3378" spans="1:31" hidden="1" x14ac:dyDescent="0.25">
      <c r="A3378" t="s">
        <v>75</v>
      </c>
      <c r="B3378" t="s">
        <v>151</v>
      </c>
      <c r="C3378" t="s">
        <v>32</v>
      </c>
      <c r="D3378" t="s">
        <v>32</v>
      </c>
      <c r="E3378" t="s">
        <v>32</v>
      </c>
      <c r="F3378">
        <v>0</v>
      </c>
      <c r="G3378" t="s">
        <v>16</v>
      </c>
      <c r="H3378">
        <v>1</v>
      </c>
      <c r="I3378">
        <v>0</v>
      </c>
      <c r="J3378" t="s">
        <v>32</v>
      </c>
      <c r="K3378" t="s">
        <v>32</v>
      </c>
      <c r="L3378" t="s">
        <v>32</v>
      </c>
      <c r="M3378" t="s">
        <v>32</v>
      </c>
      <c r="N3378" t="s">
        <v>32</v>
      </c>
      <c r="O3378">
        <v>1</v>
      </c>
      <c r="P3378" t="s">
        <v>32</v>
      </c>
      <c r="Q3378" t="s">
        <v>32</v>
      </c>
      <c r="R3378" t="s">
        <v>32</v>
      </c>
      <c r="S3378" t="s">
        <v>32</v>
      </c>
      <c r="T3378" t="s">
        <v>32</v>
      </c>
      <c r="U3378" t="s">
        <v>3823</v>
      </c>
      <c r="V3378">
        <v>1</v>
      </c>
      <c r="W3378">
        <v>0</v>
      </c>
      <c r="X3378" t="s">
        <v>32</v>
      </c>
      <c r="Y3378" t="s">
        <v>71</v>
      </c>
      <c r="Z3378">
        <v>0</v>
      </c>
      <c r="AA3378">
        <v>0</v>
      </c>
      <c r="AB3378">
        <v>0</v>
      </c>
      <c r="AC3378">
        <v>0</v>
      </c>
      <c r="AD3378" t="s">
        <v>32</v>
      </c>
      <c r="AE3378" s="23" t="s">
        <v>32</v>
      </c>
    </row>
    <row r="3379" spans="1:31" hidden="1" x14ac:dyDescent="0.25">
      <c r="A3379" t="s">
        <v>78</v>
      </c>
      <c r="B3379" t="s">
        <v>34</v>
      </c>
      <c r="C3379" t="s">
        <v>32</v>
      </c>
      <c r="D3379" t="s">
        <v>32</v>
      </c>
      <c r="E3379" t="s">
        <v>32</v>
      </c>
      <c r="F3379">
        <v>0</v>
      </c>
      <c r="G3379" t="s">
        <v>16</v>
      </c>
      <c r="H3379">
        <v>1</v>
      </c>
      <c r="I3379">
        <v>0</v>
      </c>
      <c r="J3379" t="s">
        <v>32</v>
      </c>
      <c r="K3379" t="s">
        <v>32</v>
      </c>
      <c r="L3379" t="s">
        <v>32</v>
      </c>
      <c r="M3379" t="s">
        <v>32</v>
      </c>
      <c r="N3379" t="s">
        <v>32</v>
      </c>
      <c r="O3379">
        <v>1</v>
      </c>
      <c r="P3379" t="s">
        <v>32</v>
      </c>
      <c r="Q3379" t="s">
        <v>32</v>
      </c>
      <c r="R3379" t="s">
        <v>32</v>
      </c>
      <c r="S3379" t="s">
        <v>32</v>
      </c>
      <c r="T3379" t="s">
        <v>32</v>
      </c>
      <c r="U3379" t="s">
        <v>3823</v>
      </c>
      <c r="V3379">
        <v>1</v>
      </c>
      <c r="W3379">
        <v>0</v>
      </c>
      <c r="X3379" t="s">
        <v>32</v>
      </c>
      <c r="Y3379" t="s">
        <v>71</v>
      </c>
      <c r="Z3379">
        <v>0</v>
      </c>
      <c r="AA3379">
        <v>0</v>
      </c>
      <c r="AB3379">
        <v>0</v>
      </c>
      <c r="AC3379">
        <v>0</v>
      </c>
      <c r="AD3379" t="s">
        <v>32</v>
      </c>
      <c r="AE3379" s="23" t="s">
        <v>32</v>
      </c>
    </row>
    <row r="3380" spans="1:31" hidden="1" x14ac:dyDescent="0.25">
      <c r="A3380" t="s">
        <v>75</v>
      </c>
      <c r="B3380" t="s">
        <v>47</v>
      </c>
      <c r="C3380" t="s">
        <v>32</v>
      </c>
      <c r="D3380" t="s">
        <v>32</v>
      </c>
      <c r="E3380" t="s">
        <v>32</v>
      </c>
      <c r="F3380">
        <v>0</v>
      </c>
      <c r="G3380" t="s">
        <v>16</v>
      </c>
      <c r="H3380">
        <v>1</v>
      </c>
      <c r="I3380">
        <v>0</v>
      </c>
      <c r="J3380" t="s">
        <v>32</v>
      </c>
      <c r="K3380" t="s">
        <v>32</v>
      </c>
      <c r="L3380" t="s">
        <v>32</v>
      </c>
      <c r="M3380" t="s">
        <v>32</v>
      </c>
      <c r="N3380" t="s">
        <v>32</v>
      </c>
      <c r="O3380">
        <v>1</v>
      </c>
      <c r="P3380" t="s">
        <v>32</v>
      </c>
      <c r="Q3380" t="s">
        <v>32</v>
      </c>
      <c r="R3380" t="s">
        <v>32</v>
      </c>
      <c r="S3380" t="s">
        <v>32</v>
      </c>
      <c r="T3380" t="s">
        <v>32</v>
      </c>
      <c r="U3380" t="s">
        <v>3823</v>
      </c>
      <c r="V3380">
        <v>1</v>
      </c>
      <c r="W3380">
        <v>0</v>
      </c>
      <c r="X3380" t="s">
        <v>32</v>
      </c>
      <c r="Y3380" t="s">
        <v>71</v>
      </c>
      <c r="Z3380">
        <v>0</v>
      </c>
      <c r="AA3380">
        <v>0</v>
      </c>
      <c r="AB3380">
        <v>0</v>
      </c>
      <c r="AC3380">
        <v>0</v>
      </c>
      <c r="AD3380" t="s">
        <v>32</v>
      </c>
      <c r="AE3380" s="23" t="s">
        <v>32</v>
      </c>
    </row>
    <row r="3381" spans="1:31" hidden="1" x14ac:dyDescent="0.25">
      <c r="A3381" t="s">
        <v>69</v>
      </c>
      <c r="B3381" t="s">
        <v>34</v>
      </c>
      <c r="C3381" t="s">
        <v>32</v>
      </c>
      <c r="D3381" t="s">
        <v>32</v>
      </c>
      <c r="E3381" t="s">
        <v>32</v>
      </c>
      <c r="F3381">
        <v>0</v>
      </c>
      <c r="G3381" t="s">
        <v>16</v>
      </c>
      <c r="H3381">
        <v>1</v>
      </c>
      <c r="I3381">
        <v>0</v>
      </c>
      <c r="J3381" t="s">
        <v>32</v>
      </c>
      <c r="K3381" t="s">
        <v>32</v>
      </c>
      <c r="L3381" t="s">
        <v>32</v>
      </c>
      <c r="M3381" t="s">
        <v>32</v>
      </c>
      <c r="N3381" t="s">
        <v>32</v>
      </c>
      <c r="O3381">
        <v>1</v>
      </c>
      <c r="P3381" t="s">
        <v>32</v>
      </c>
      <c r="Q3381" t="s">
        <v>32</v>
      </c>
      <c r="R3381" t="s">
        <v>32</v>
      </c>
      <c r="S3381" t="s">
        <v>32</v>
      </c>
      <c r="T3381" t="s">
        <v>32</v>
      </c>
      <c r="U3381" t="s">
        <v>3823</v>
      </c>
      <c r="V3381">
        <v>1</v>
      </c>
      <c r="W3381">
        <v>0</v>
      </c>
      <c r="X3381" t="s">
        <v>32</v>
      </c>
      <c r="Y3381" t="s">
        <v>71</v>
      </c>
      <c r="Z3381">
        <v>0</v>
      </c>
      <c r="AA3381">
        <v>0</v>
      </c>
      <c r="AB3381">
        <v>0</v>
      </c>
      <c r="AC3381">
        <v>0</v>
      </c>
      <c r="AD3381" t="s">
        <v>32</v>
      </c>
      <c r="AE3381" s="23" t="s">
        <v>32</v>
      </c>
    </row>
    <row r="3382" spans="1:31" hidden="1" x14ac:dyDescent="0.25">
      <c r="A3382" t="s">
        <v>69</v>
      </c>
      <c r="B3382" t="s">
        <v>34</v>
      </c>
      <c r="C3382" t="s">
        <v>32</v>
      </c>
      <c r="D3382" t="s">
        <v>32</v>
      </c>
      <c r="E3382" t="s">
        <v>32</v>
      </c>
      <c r="F3382">
        <v>0</v>
      </c>
      <c r="G3382" t="s">
        <v>16</v>
      </c>
      <c r="H3382">
        <v>1</v>
      </c>
      <c r="I3382">
        <v>0</v>
      </c>
      <c r="J3382" t="s">
        <v>32</v>
      </c>
      <c r="K3382" t="s">
        <v>32</v>
      </c>
      <c r="L3382" t="s">
        <v>32</v>
      </c>
      <c r="M3382" t="s">
        <v>32</v>
      </c>
      <c r="N3382" t="s">
        <v>32</v>
      </c>
      <c r="O3382">
        <v>1</v>
      </c>
      <c r="P3382" t="s">
        <v>32</v>
      </c>
      <c r="Q3382" t="s">
        <v>32</v>
      </c>
      <c r="R3382" t="s">
        <v>32</v>
      </c>
      <c r="S3382" t="s">
        <v>32</v>
      </c>
      <c r="T3382" t="s">
        <v>32</v>
      </c>
      <c r="U3382" t="s">
        <v>3823</v>
      </c>
      <c r="V3382">
        <v>1</v>
      </c>
      <c r="W3382">
        <v>0</v>
      </c>
      <c r="X3382" t="s">
        <v>32</v>
      </c>
      <c r="Y3382" t="s">
        <v>71</v>
      </c>
      <c r="Z3382">
        <v>0</v>
      </c>
      <c r="AA3382">
        <v>0</v>
      </c>
      <c r="AB3382">
        <v>0</v>
      </c>
      <c r="AC3382">
        <v>0</v>
      </c>
      <c r="AD3382" t="s">
        <v>32</v>
      </c>
      <c r="AE3382" s="23" t="s">
        <v>32</v>
      </c>
    </row>
    <row r="3383" spans="1:31" hidden="1" x14ac:dyDescent="0.25">
      <c r="A3383" t="s">
        <v>75</v>
      </c>
      <c r="B3383" t="s">
        <v>34</v>
      </c>
      <c r="C3383" t="s">
        <v>32</v>
      </c>
      <c r="D3383" t="s">
        <v>32</v>
      </c>
      <c r="E3383" t="s">
        <v>32</v>
      </c>
      <c r="F3383">
        <v>0</v>
      </c>
      <c r="G3383" t="s">
        <v>16</v>
      </c>
      <c r="H3383">
        <v>1</v>
      </c>
      <c r="I3383">
        <v>0</v>
      </c>
      <c r="J3383" t="s">
        <v>32</v>
      </c>
      <c r="K3383" t="s">
        <v>32</v>
      </c>
      <c r="L3383" t="s">
        <v>32</v>
      </c>
      <c r="M3383" t="s">
        <v>32</v>
      </c>
      <c r="N3383" t="s">
        <v>32</v>
      </c>
      <c r="O3383">
        <v>1</v>
      </c>
      <c r="P3383" t="s">
        <v>32</v>
      </c>
      <c r="Q3383" t="s">
        <v>32</v>
      </c>
      <c r="R3383" t="s">
        <v>32</v>
      </c>
      <c r="S3383" t="s">
        <v>32</v>
      </c>
      <c r="T3383" t="s">
        <v>32</v>
      </c>
      <c r="U3383" t="s">
        <v>3823</v>
      </c>
      <c r="V3383">
        <v>1</v>
      </c>
      <c r="W3383">
        <v>0</v>
      </c>
      <c r="X3383" t="s">
        <v>32</v>
      </c>
      <c r="Y3383" t="s">
        <v>71</v>
      </c>
      <c r="Z3383">
        <v>0</v>
      </c>
      <c r="AA3383">
        <v>0</v>
      </c>
      <c r="AB3383">
        <v>0</v>
      </c>
      <c r="AC3383">
        <v>0</v>
      </c>
      <c r="AD3383" t="s">
        <v>32</v>
      </c>
      <c r="AE3383" s="23" t="s">
        <v>32</v>
      </c>
    </row>
    <row r="3384" spans="1:31" hidden="1" x14ac:dyDescent="0.25">
      <c r="A3384" t="s">
        <v>75</v>
      </c>
      <c r="B3384" t="s">
        <v>47</v>
      </c>
      <c r="C3384" t="s">
        <v>32</v>
      </c>
      <c r="D3384" t="s">
        <v>32</v>
      </c>
      <c r="E3384" t="s">
        <v>32</v>
      </c>
      <c r="F3384">
        <v>0</v>
      </c>
      <c r="G3384" t="s">
        <v>16</v>
      </c>
      <c r="H3384">
        <v>1</v>
      </c>
      <c r="I3384">
        <v>0</v>
      </c>
      <c r="J3384" t="s">
        <v>32</v>
      </c>
      <c r="K3384" t="s">
        <v>32</v>
      </c>
      <c r="L3384" t="s">
        <v>32</v>
      </c>
      <c r="M3384" t="s">
        <v>32</v>
      </c>
      <c r="N3384" t="s">
        <v>32</v>
      </c>
      <c r="O3384">
        <v>1</v>
      </c>
      <c r="P3384" t="s">
        <v>32</v>
      </c>
      <c r="Q3384" t="s">
        <v>32</v>
      </c>
      <c r="R3384" t="s">
        <v>32</v>
      </c>
      <c r="S3384" t="s">
        <v>32</v>
      </c>
      <c r="T3384" t="s">
        <v>32</v>
      </c>
      <c r="U3384" t="s">
        <v>3823</v>
      </c>
      <c r="V3384">
        <v>1</v>
      </c>
      <c r="W3384">
        <v>0</v>
      </c>
      <c r="X3384" t="s">
        <v>32</v>
      </c>
      <c r="Y3384" t="s">
        <v>71</v>
      </c>
      <c r="Z3384">
        <v>0</v>
      </c>
      <c r="AA3384">
        <v>0</v>
      </c>
      <c r="AB3384">
        <v>0</v>
      </c>
      <c r="AC3384">
        <v>0</v>
      </c>
      <c r="AD3384" t="s">
        <v>32</v>
      </c>
      <c r="AE3384" s="23" t="s">
        <v>32</v>
      </c>
    </row>
    <row r="3385" spans="1:31" hidden="1" x14ac:dyDescent="0.25">
      <c r="A3385" t="s">
        <v>75</v>
      </c>
      <c r="B3385" t="s">
        <v>47</v>
      </c>
      <c r="C3385" t="s">
        <v>32</v>
      </c>
      <c r="D3385" t="s">
        <v>32</v>
      </c>
      <c r="E3385" t="s">
        <v>32</v>
      </c>
      <c r="F3385">
        <v>0</v>
      </c>
      <c r="G3385" t="s">
        <v>16</v>
      </c>
      <c r="H3385">
        <v>1</v>
      </c>
      <c r="I3385">
        <v>0</v>
      </c>
      <c r="J3385" t="s">
        <v>32</v>
      </c>
      <c r="K3385" t="s">
        <v>32</v>
      </c>
      <c r="L3385" t="s">
        <v>32</v>
      </c>
      <c r="M3385" t="s">
        <v>32</v>
      </c>
      <c r="N3385" t="s">
        <v>32</v>
      </c>
      <c r="O3385">
        <v>1</v>
      </c>
      <c r="P3385" t="s">
        <v>32</v>
      </c>
      <c r="Q3385" t="s">
        <v>32</v>
      </c>
      <c r="R3385" t="s">
        <v>32</v>
      </c>
      <c r="S3385" t="s">
        <v>32</v>
      </c>
      <c r="T3385" t="s">
        <v>32</v>
      </c>
      <c r="U3385" t="s">
        <v>3823</v>
      </c>
      <c r="V3385">
        <v>1</v>
      </c>
      <c r="W3385">
        <v>0</v>
      </c>
      <c r="X3385" t="s">
        <v>32</v>
      </c>
      <c r="Y3385" t="s">
        <v>71</v>
      </c>
      <c r="Z3385">
        <v>0</v>
      </c>
      <c r="AA3385">
        <v>0</v>
      </c>
      <c r="AB3385">
        <v>0</v>
      </c>
      <c r="AC3385">
        <v>0</v>
      </c>
      <c r="AD3385" t="s">
        <v>32</v>
      </c>
      <c r="AE3385" s="23" t="s">
        <v>32</v>
      </c>
    </row>
    <row r="3386" spans="1:31" hidden="1" x14ac:dyDescent="0.25">
      <c r="A3386" t="s">
        <v>69</v>
      </c>
      <c r="B3386" t="s">
        <v>34</v>
      </c>
      <c r="C3386" t="s">
        <v>32</v>
      </c>
      <c r="D3386" t="s">
        <v>32</v>
      </c>
      <c r="E3386" t="s">
        <v>32</v>
      </c>
      <c r="F3386">
        <v>0</v>
      </c>
      <c r="G3386" t="s">
        <v>16</v>
      </c>
      <c r="H3386">
        <v>1</v>
      </c>
      <c r="I3386">
        <v>0</v>
      </c>
      <c r="J3386" t="s">
        <v>32</v>
      </c>
      <c r="K3386" t="s">
        <v>32</v>
      </c>
      <c r="L3386" t="s">
        <v>32</v>
      </c>
      <c r="M3386" t="s">
        <v>32</v>
      </c>
      <c r="N3386" t="s">
        <v>32</v>
      </c>
      <c r="O3386">
        <v>1</v>
      </c>
      <c r="P3386" t="s">
        <v>32</v>
      </c>
      <c r="Q3386" t="s">
        <v>32</v>
      </c>
      <c r="R3386" t="s">
        <v>32</v>
      </c>
      <c r="S3386" t="s">
        <v>32</v>
      </c>
      <c r="T3386" t="s">
        <v>32</v>
      </c>
      <c r="U3386" t="s">
        <v>3823</v>
      </c>
      <c r="V3386">
        <v>1</v>
      </c>
      <c r="W3386">
        <v>0</v>
      </c>
      <c r="X3386" t="s">
        <v>32</v>
      </c>
      <c r="Y3386" t="s">
        <v>71</v>
      </c>
      <c r="Z3386">
        <v>0</v>
      </c>
      <c r="AA3386">
        <v>0</v>
      </c>
      <c r="AB3386">
        <v>0</v>
      </c>
      <c r="AC3386">
        <v>0</v>
      </c>
      <c r="AD3386" t="s">
        <v>32</v>
      </c>
      <c r="AE3386" s="23" t="s">
        <v>32</v>
      </c>
    </row>
    <row r="3387" spans="1:31" hidden="1" x14ac:dyDescent="0.25">
      <c r="A3387" t="s">
        <v>75</v>
      </c>
      <c r="B3387" t="s">
        <v>47</v>
      </c>
      <c r="C3387" t="s">
        <v>32</v>
      </c>
      <c r="D3387" t="s">
        <v>32</v>
      </c>
      <c r="E3387" t="s">
        <v>32</v>
      </c>
      <c r="F3387">
        <v>0</v>
      </c>
      <c r="G3387" t="s">
        <v>16</v>
      </c>
      <c r="H3387">
        <v>1</v>
      </c>
      <c r="I3387">
        <v>0</v>
      </c>
      <c r="J3387" t="s">
        <v>32</v>
      </c>
      <c r="K3387" t="s">
        <v>32</v>
      </c>
      <c r="L3387" t="s">
        <v>32</v>
      </c>
      <c r="M3387" t="s">
        <v>32</v>
      </c>
      <c r="N3387" t="s">
        <v>32</v>
      </c>
      <c r="O3387">
        <v>1</v>
      </c>
      <c r="P3387" t="s">
        <v>32</v>
      </c>
      <c r="Q3387" t="s">
        <v>32</v>
      </c>
      <c r="R3387" t="s">
        <v>32</v>
      </c>
      <c r="S3387" t="s">
        <v>32</v>
      </c>
      <c r="T3387" t="s">
        <v>32</v>
      </c>
      <c r="U3387" t="s">
        <v>3823</v>
      </c>
      <c r="V3387">
        <v>1</v>
      </c>
      <c r="W3387">
        <v>0</v>
      </c>
      <c r="X3387" t="s">
        <v>32</v>
      </c>
      <c r="Y3387" t="s">
        <v>71</v>
      </c>
      <c r="Z3387">
        <v>0</v>
      </c>
      <c r="AA3387">
        <v>0</v>
      </c>
      <c r="AB3387">
        <v>0</v>
      </c>
      <c r="AC3387">
        <v>0</v>
      </c>
      <c r="AD3387" t="s">
        <v>32</v>
      </c>
      <c r="AE3387" s="23" t="s">
        <v>32</v>
      </c>
    </row>
    <row r="3388" spans="1:31" hidden="1" x14ac:dyDescent="0.25">
      <c r="A3388" t="s">
        <v>74</v>
      </c>
      <c r="B3388" t="s">
        <v>34</v>
      </c>
      <c r="C3388" t="s">
        <v>32</v>
      </c>
      <c r="D3388" t="s">
        <v>32</v>
      </c>
      <c r="E3388" t="s">
        <v>32</v>
      </c>
      <c r="F3388">
        <v>0</v>
      </c>
      <c r="G3388" t="s">
        <v>16</v>
      </c>
      <c r="H3388">
        <v>1</v>
      </c>
      <c r="I3388">
        <v>0</v>
      </c>
      <c r="J3388" t="s">
        <v>32</v>
      </c>
      <c r="K3388" t="s">
        <v>32</v>
      </c>
      <c r="L3388" t="s">
        <v>32</v>
      </c>
      <c r="M3388" t="s">
        <v>32</v>
      </c>
      <c r="N3388" t="s">
        <v>32</v>
      </c>
      <c r="O3388">
        <v>1</v>
      </c>
      <c r="P3388" t="s">
        <v>32</v>
      </c>
      <c r="Q3388" t="s">
        <v>32</v>
      </c>
      <c r="R3388" t="s">
        <v>32</v>
      </c>
      <c r="S3388" t="s">
        <v>32</v>
      </c>
      <c r="T3388" t="s">
        <v>32</v>
      </c>
      <c r="U3388" t="s">
        <v>3823</v>
      </c>
      <c r="V3388">
        <v>1</v>
      </c>
      <c r="W3388">
        <v>0</v>
      </c>
      <c r="X3388" t="s">
        <v>32</v>
      </c>
      <c r="Y3388" t="s">
        <v>80</v>
      </c>
      <c r="Z3388">
        <v>0</v>
      </c>
      <c r="AA3388">
        <v>0</v>
      </c>
      <c r="AB3388">
        <v>0</v>
      </c>
      <c r="AC3388">
        <v>0</v>
      </c>
      <c r="AD3388" t="s">
        <v>32</v>
      </c>
      <c r="AE3388" s="23" t="s">
        <v>32</v>
      </c>
    </row>
    <row r="3389" spans="1:31" hidden="1" x14ac:dyDescent="0.25">
      <c r="A3389" t="s">
        <v>75</v>
      </c>
      <c r="B3389" t="s">
        <v>34</v>
      </c>
      <c r="C3389" t="s">
        <v>32</v>
      </c>
      <c r="D3389" t="s">
        <v>32</v>
      </c>
      <c r="E3389" t="s">
        <v>32</v>
      </c>
      <c r="F3389">
        <v>0</v>
      </c>
      <c r="G3389" t="s">
        <v>16</v>
      </c>
      <c r="H3389">
        <v>1</v>
      </c>
      <c r="I3389">
        <v>0</v>
      </c>
      <c r="J3389" t="s">
        <v>32</v>
      </c>
      <c r="K3389" t="s">
        <v>32</v>
      </c>
      <c r="L3389" t="s">
        <v>32</v>
      </c>
      <c r="M3389" t="s">
        <v>32</v>
      </c>
      <c r="N3389" t="s">
        <v>32</v>
      </c>
      <c r="O3389">
        <v>1</v>
      </c>
      <c r="P3389" t="s">
        <v>32</v>
      </c>
      <c r="Q3389" t="s">
        <v>32</v>
      </c>
      <c r="R3389" t="s">
        <v>32</v>
      </c>
      <c r="S3389" t="s">
        <v>32</v>
      </c>
      <c r="T3389" t="s">
        <v>32</v>
      </c>
      <c r="U3389" t="s">
        <v>3823</v>
      </c>
      <c r="V3389">
        <v>1</v>
      </c>
      <c r="W3389">
        <v>0</v>
      </c>
      <c r="X3389" t="s">
        <v>32</v>
      </c>
      <c r="Y3389" t="s">
        <v>71</v>
      </c>
      <c r="Z3389">
        <v>0</v>
      </c>
      <c r="AA3389">
        <v>0</v>
      </c>
      <c r="AB3389">
        <v>0</v>
      </c>
      <c r="AC3389">
        <v>0</v>
      </c>
      <c r="AD3389" t="s">
        <v>32</v>
      </c>
      <c r="AE3389" s="23" t="s">
        <v>32</v>
      </c>
    </row>
    <row r="3390" spans="1:31" x14ac:dyDescent="0.25">
      <c r="A3390" t="s">
        <v>75</v>
      </c>
      <c r="B3390" t="s">
        <v>47</v>
      </c>
      <c r="C3390" t="s">
        <v>56</v>
      </c>
      <c r="D3390" t="s">
        <v>32</v>
      </c>
      <c r="E3390" t="s">
        <v>32</v>
      </c>
      <c r="F3390">
        <v>0</v>
      </c>
      <c r="G3390" t="s">
        <v>15</v>
      </c>
      <c r="H3390">
        <v>0</v>
      </c>
      <c r="I3390">
        <v>1</v>
      </c>
      <c r="J3390" t="s">
        <v>32</v>
      </c>
      <c r="K3390" t="s">
        <v>32</v>
      </c>
      <c r="L3390" t="s">
        <v>32</v>
      </c>
      <c r="M3390" t="s">
        <v>32</v>
      </c>
      <c r="N3390" t="s">
        <v>32</v>
      </c>
      <c r="O3390">
        <v>1</v>
      </c>
      <c r="P3390" t="s">
        <v>32</v>
      </c>
      <c r="Q3390" t="s">
        <v>32</v>
      </c>
      <c r="R3390" t="s">
        <v>32</v>
      </c>
      <c r="S3390" t="s">
        <v>32</v>
      </c>
      <c r="T3390" t="s">
        <v>32</v>
      </c>
      <c r="U3390" t="s">
        <v>3823</v>
      </c>
      <c r="V3390">
        <v>0</v>
      </c>
      <c r="W3390">
        <v>1</v>
      </c>
      <c r="X3390" t="s">
        <v>32</v>
      </c>
      <c r="Y3390" t="s">
        <v>71</v>
      </c>
      <c r="Z3390">
        <v>0</v>
      </c>
      <c r="AA3390">
        <v>0</v>
      </c>
      <c r="AB3390">
        <v>0</v>
      </c>
      <c r="AC3390">
        <v>0</v>
      </c>
      <c r="AD3390" t="s">
        <v>32</v>
      </c>
      <c r="AE3390" s="23" t="s">
        <v>32</v>
      </c>
    </row>
    <row r="3391" spans="1:31" x14ac:dyDescent="0.25">
      <c r="A3391" t="s">
        <v>72</v>
      </c>
      <c r="B3391" t="s">
        <v>142</v>
      </c>
      <c r="C3391" t="s">
        <v>54</v>
      </c>
      <c r="D3391" t="s">
        <v>32</v>
      </c>
      <c r="E3391" t="s">
        <v>32</v>
      </c>
      <c r="F3391">
        <v>1</v>
      </c>
      <c r="G3391" t="s">
        <v>15</v>
      </c>
      <c r="H3391">
        <v>0</v>
      </c>
      <c r="I3391">
        <v>1</v>
      </c>
      <c r="J3391" t="s">
        <v>32</v>
      </c>
      <c r="K3391" t="s">
        <v>32</v>
      </c>
      <c r="L3391" t="s">
        <v>32</v>
      </c>
      <c r="M3391" t="s">
        <v>32</v>
      </c>
      <c r="N3391" t="s">
        <v>32</v>
      </c>
      <c r="O3391">
        <v>1</v>
      </c>
      <c r="P3391" t="s">
        <v>32</v>
      </c>
      <c r="Q3391" t="s">
        <v>32</v>
      </c>
      <c r="R3391" t="s">
        <v>32</v>
      </c>
      <c r="S3391" t="s">
        <v>32</v>
      </c>
      <c r="T3391" t="s">
        <v>32</v>
      </c>
      <c r="U3391" t="s">
        <v>3823</v>
      </c>
      <c r="V3391">
        <v>0</v>
      </c>
      <c r="W3391">
        <v>1</v>
      </c>
      <c r="X3391" t="s">
        <v>32</v>
      </c>
      <c r="Y3391" t="s">
        <v>71</v>
      </c>
      <c r="Z3391">
        <v>0</v>
      </c>
      <c r="AA3391">
        <v>0</v>
      </c>
      <c r="AB3391">
        <v>0</v>
      </c>
      <c r="AC3391">
        <v>0</v>
      </c>
      <c r="AD3391" t="s">
        <v>32</v>
      </c>
      <c r="AE3391" s="23" t="s">
        <v>32</v>
      </c>
    </row>
    <row r="3392" spans="1:31" hidden="1" x14ac:dyDescent="0.25">
      <c r="A3392" t="s">
        <v>72</v>
      </c>
      <c r="B3392" t="s">
        <v>40</v>
      </c>
      <c r="C3392" t="s">
        <v>32</v>
      </c>
      <c r="D3392" t="s">
        <v>32</v>
      </c>
      <c r="E3392" t="s">
        <v>32</v>
      </c>
      <c r="F3392">
        <v>0</v>
      </c>
      <c r="G3392" t="s">
        <v>16</v>
      </c>
      <c r="H3392">
        <v>1</v>
      </c>
      <c r="I3392">
        <v>0</v>
      </c>
      <c r="J3392" t="s">
        <v>32</v>
      </c>
      <c r="K3392" t="s">
        <v>32</v>
      </c>
      <c r="L3392" t="s">
        <v>32</v>
      </c>
      <c r="M3392" t="s">
        <v>32</v>
      </c>
      <c r="N3392" t="s">
        <v>32</v>
      </c>
      <c r="O3392">
        <v>1</v>
      </c>
      <c r="P3392" t="s">
        <v>32</v>
      </c>
      <c r="Q3392" t="s">
        <v>32</v>
      </c>
      <c r="R3392" t="s">
        <v>32</v>
      </c>
      <c r="S3392" t="s">
        <v>32</v>
      </c>
      <c r="T3392" t="s">
        <v>32</v>
      </c>
      <c r="U3392" t="s">
        <v>3823</v>
      </c>
      <c r="V3392">
        <v>1</v>
      </c>
      <c r="W3392">
        <v>0</v>
      </c>
      <c r="X3392" t="s">
        <v>32</v>
      </c>
      <c r="Y3392" t="s">
        <v>71</v>
      </c>
      <c r="Z3392">
        <v>0</v>
      </c>
      <c r="AA3392">
        <v>0</v>
      </c>
      <c r="AB3392">
        <v>0</v>
      </c>
      <c r="AC3392">
        <v>0</v>
      </c>
      <c r="AD3392" t="s">
        <v>32</v>
      </c>
      <c r="AE3392" s="23" t="s">
        <v>32</v>
      </c>
    </row>
    <row r="3393" spans="1:31" hidden="1" x14ac:dyDescent="0.25">
      <c r="A3393" t="s">
        <v>69</v>
      </c>
      <c r="B3393" t="s">
        <v>34</v>
      </c>
      <c r="C3393" t="s">
        <v>32</v>
      </c>
      <c r="D3393" t="s">
        <v>32</v>
      </c>
      <c r="E3393" t="s">
        <v>32</v>
      </c>
      <c r="F3393">
        <v>0</v>
      </c>
      <c r="G3393" t="s">
        <v>16</v>
      </c>
      <c r="H3393">
        <v>1</v>
      </c>
      <c r="I3393">
        <v>0</v>
      </c>
      <c r="J3393" t="s">
        <v>32</v>
      </c>
      <c r="K3393" t="s">
        <v>32</v>
      </c>
      <c r="L3393" t="s">
        <v>32</v>
      </c>
      <c r="M3393" t="s">
        <v>32</v>
      </c>
      <c r="N3393" t="s">
        <v>32</v>
      </c>
      <c r="O3393">
        <v>1</v>
      </c>
      <c r="P3393" t="s">
        <v>32</v>
      </c>
      <c r="Q3393" t="s">
        <v>32</v>
      </c>
      <c r="R3393" t="s">
        <v>32</v>
      </c>
      <c r="S3393" t="s">
        <v>32</v>
      </c>
      <c r="T3393" t="s">
        <v>32</v>
      </c>
      <c r="U3393" t="s">
        <v>3823</v>
      </c>
      <c r="V3393">
        <v>1</v>
      </c>
      <c r="W3393">
        <v>0</v>
      </c>
      <c r="X3393" t="s">
        <v>32</v>
      </c>
      <c r="Y3393" t="s">
        <v>71</v>
      </c>
      <c r="Z3393">
        <v>0</v>
      </c>
      <c r="AA3393">
        <v>0</v>
      </c>
      <c r="AB3393">
        <v>0</v>
      </c>
      <c r="AC3393">
        <v>0</v>
      </c>
      <c r="AD3393" t="s">
        <v>32</v>
      </c>
      <c r="AE3393" s="23" t="s">
        <v>32</v>
      </c>
    </row>
    <row r="3394" spans="1:31" hidden="1" x14ac:dyDescent="0.25">
      <c r="A3394" t="s">
        <v>76</v>
      </c>
      <c r="B3394" t="s">
        <v>47</v>
      </c>
      <c r="C3394" t="s">
        <v>32</v>
      </c>
      <c r="D3394" t="s">
        <v>32</v>
      </c>
      <c r="E3394" t="s">
        <v>32</v>
      </c>
      <c r="F3394">
        <v>0</v>
      </c>
      <c r="G3394" t="s">
        <v>16</v>
      </c>
      <c r="H3394">
        <v>1</v>
      </c>
      <c r="I3394">
        <v>0</v>
      </c>
      <c r="J3394" t="s">
        <v>32</v>
      </c>
      <c r="K3394" t="s">
        <v>32</v>
      </c>
      <c r="L3394" t="s">
        <v>32</v>
      </c>
      <c r="M3394" t="s">
        <v>32</v>
      </c>
      <c r="N3394" t="s">
        <v>32</v>
      </c>
      <c r="O3394">
        <v>1</v>
      </c>
      <c r="P3394" t="s">
        <v>32</v>
      </c>
      <c r="Q3394" t="s">
        <v>32</v>
      </c>
      <c r="R3394" t="s">
        <v>32</v>
      </c>
      <c r="S3394" t="s">
        <v>32</v>
      </c>
      <c r="T3394" t="s">
        <v>32</v>
      </c>
      <c r="U3394" t="s">
        <v>3823</v>
      </c>
      <c r="V3394">
        <v>1</v>
      </c>
      <c r="W3394">
        <v>0</v>
      </c>
      <c r="X3394" t="s">
        <v>32</v>
      </c>
      <c r="Y3394" t="s">
        <v>71</v>
      </c>
      <c r="Z3394">
        <v>0</v>
      </c>
      <c r="AA3394">
        <v>0</v>
      </c>
      <c r="AB3394">
        <v>0</v>
      </c>
      <c r="AC3394">
        <v>0</v>
      </c>
      <c r="AD3394" t="s">
        <v>32</v>
      </c>
      <c r="AE3394" s="23" t="s">
        <v>32</v>
      </c>
    </row>
    <row r="3395" spans="1:31" hidden="1" x14ac:dyDescent="0.25">
      <c r="A3395" t="s">
        <v>75</v>
      </c>
      <c r="B3395" t="s">
        <v>105</v>
      </c>
      <c r="C3395" t="s">
        <v>32</v>
      </c>
      <c r="D3395" t="s">
        <v>32</v>
      </c>
      <c r="E3395" t="s">
        <v>32</v>
      </c>
      <c r="F3395">
        <v>0</v>
      </c>
      <c r="G3395" t="s">
        <v>16</v>
      </c>
      <c r="H3395">
        <v>1</v>
      </c>
      <c r="I3395">
        <v>0</v>
      </c>
      <c r="J3395" t="s">
        <v>32</v>
      </c>
      <c r="K3395" t="s">
        <v>32</v>
      </c>
      <c r="L3395" t="s">
        <v>32</v>
      </c>
      <c r="M3395" t="s">
        <v>32</v>
      </c>
      <c r="N3395" t="s">
        <v>32</v>
      </c>
      <c r="O3395">
        <v>1</v>
      </c>
      <c r="P3395" t="s">
        <v>32</v>
      </c>
      <c r="Q3395" t="s">
        <v>32</v>
      </c>
      <c r="R3395" t="s">
        <v>32</v>
      </c>
      <c r="S3395" t="s">
        <v>32</v>
      </c>
      <c r="T3395" t="s">
        <v>32</v>
      </c>
      <c r="U3395" t="s">
        <v>3823</v>
      </c>
      <c r="V3395">
        <v>1</v>
      </c>
      <c r="W3395">
        <v>0</v>
      </c>
      <c r="X3395" t="s">
        <v>32</v>
      </c>
      <c r="Y3395" t="s">
        <v>71</v>
      </c>
      <c r="Z3395">
        <v>0</v>
      </c>
      <c r="AA3395">
        <v>0</v>
      </c>
      <c r="AB3395">
        <v>0</v>
      </c>
      <c r="AC3395">
        <v>0</v>
      </c>
      <c r="AD3395" t="s">
        <v>32</v>
      </c>
      <c r="AE3395" s="23" t="s">
        <v>32</v>
      </c>
    </row>
    <row r="3396" spans="1:31" hidden="1" x14ac:dyDescent="0.25">
      <c r="A3396" t="s">
        <v>69</v>
      </c>
      <c r="B3396" t="s">
        <v>34</v>
      </c>
      <c r="C3396" t="s">
        <v>32</v>
      </c>
      <c r="D3396" t="s">
        <v>32</v>
      </c>
      <c r="E3396" t="s">
        <v>32</v>
      </c>
      <c r="F3396">
        <v>0</v>
      </c>
      <c r="G3396" t="s">
        <v>16</v>
      </c>
      <c r="H3396">
        <v>1</v>
      </c>
      <c r="I3396">
        <v>0</v>
      </c>
      <c r="J3396" t="s">
        <v>32</v>
      </c>
      <c r="K3396" t="s">
        <v>32</v>
      </c>
      <c r="L3396" t="s">
        <v>32</v>
      </c>
      <c r="M3396" t="s">
        <v>32</v>
      </c>
      <c r="N3396" t="s">
        <v>32</v>
      </c>
      <c r="O3396">
        <v>1</v>
      </c>
      <c r="P3396" t="s">
        <v>32</v>
      </c>
      <c r="Q3396" t="s">
        <v>32</v>
      </c>
      <c r="R3396" t="s">
        <v>32</v>
      </c>
      <c r="S3396" t="s">
        <v>32</v>
      </c>
      <c r="T3396" t="s">
        <v>32</v>
      </c>
      <c r="U3396" t="s">
        <v>3823</v>
      </c>
      <c r="V3396">
        <v>1</v>
      </c>
      <c r="W3396">
        <v>0</v>
      </c>
      <c r="X3396" t="s">
        <v>32</v>
      </c>
      <c r="Y3396" t="s">
        <v>80</v>
      </c>
      <c r="Z3396">
        <v>0</v>
      </c>
      <c r="AA3396">
        <v>0</v>
      </c>
      <c r="AB3396">
        <v>0</v>
      </c>
      <c r="AC3396">
        <v>0</v>
      </c>
      <c r="AD3396" t="s">
        <v>32</v>
      </c>
      <c r="AE3396" s="23" t="s">
        <v>32</v>
      </c>
    </row>
    <row r="3397" spans="1:31" hidden="1" x14ac:dyDescent="0.25">
      <c r="A3397" t="s">
        <v>78</v>
      </c>
      <c r="B3397" t="s">
        <v>47</v>
      </c>
      <c r="C3397" t="s">
        <v>32</v>
      </c>
      <c r="D3397" t="s">
        <v>32</v>
      </c>
      <c r="E3397" t="s">
        <v>32</v>
      </c>
      <c r="F3397">
        <v>0</v>
      </c>
      <c r="G3397" t="s">
        <v>16</v>
      </c>
      <c r="H3397">
        <v>1</v>
      </c>
      <c r="I3397">
        <v>0</v>
      </c>
      <c r="J3397" t="s">
        <v>32</v>
      </c>
      <c r="K3397" t="s">
        <v>32</v>
      </c>
      <c r="L3397" t="s">
        <v>32</v>
      </c>
      <c r="M3397" t="s">
        <v>32</v>
      </c>
      <c r="N3397" t="s">
        <v>32</v>
      </c>
      <c r="O3397">
        <v>1</v>
      </c>
      <c r="P3397" t="s">
        <v>32</v>
      </c>
      <c r="Q3397" t="s">
        <v>32</v>
      </c>
      <c r="R3397" t="s">
        <v>32</v>
      </c>
      <c r="S3397" t="s">
        <v>32</v>
      </c>
      <c r="T3397" t="s">
        <v>32</v>
      </c>
      <c r="U3397" t="s">
        <v>3823</v>
      </c>
      <c r="V3397">
        <v>1</v>
      </c>
      <c r="W3397">
        <v>0</v>
      </c>
      <c r="X3397" t="s">
        <v>32</v>
      </c>
      <c r="Y3397" t="s">
        <v>71</v>
      </c>
      <c r="Z3397">
        <v>0</v>
      </c>
      <c r="AA3397">
        <v>0</v>
      </c>
      <c r="AB3397">
        <v>0</v>
      </c>
      <c r="AC3397">
        <v>0</v>
      </c>
      <c r="AD3397" t="s">
        <v>32</v>
      </c>
      <c r="AE3397" s="23" t="s">
        <v>32</v>
      </c>
    </row>
    <row r="3398" spans="1:31" hidden="1" x14ac:dyDescent="0.25">
      <c r="A3398" t="s">
        <v>69</v>
      </c>
      <c r="B3398" t="s">
        <v>34</v>
      </c>
      <c r="C3398" t="s">
        <v>32</v>
      </c>
      <c r="D3398" t="s">
        <v>32</v>
      </c>
      <c r="E3398" t="s">
        <v>32</v>
      </c>
      <c r="F3398">
        <v>0</v>
      </c>
      <c r="G3398" t="s">
        <v>16</v>
      </c>
      <c r="H3398">
        <v>1</v>
      </c>
      <c r="I3398">
        <v>0</v>
      </c>
      <c r="J3398" t="s">
        <v>32</v>
      </c>
      <c r="K3398" t="s">
        <v>32</v>
      </c>
      <c r="L3398" t="s">
        <v>32</v>
      </c>
      <c r="M3398" t="s">
        <v>32</v>
      </c>
      <c r="N3398" t="s">
        <v>32</v>
      </c>
      <c r="O3398">
        <v>1</v>
      </c>
      <c r="P3398" t="s">
        <v>32</v>
      </c>
      <c r="Q3398" t="s">
        <v>32</v>
      </c>
      <c r="R3398" t="s">
        <v>32</v>
      </c>
      <c r="S3398" t="s">
        <v>32</v>
      </c>
      <c r="T3398" t="s">
        <v>32</v>
      </c>
      <c r="U3398" t="s">
        <v>3823</v>
      </c>
      <c r="V3398">
        <v>1</v>
      </c>
      <c r="W3398">
        <v>0</v>
      </c>
      <c r="X3398" t="s">
        <v>32</v>
      </c>
      <c r="Y3398" t="s">
        <v>70</v>
      </c>
      <c r="Z3398">
        <v>0</v>
      </c>
      <c r="AA3398">
        <v>0</v>
      </c>
      <c r="AB3398">
        <v>0</v>
      </c>
      <c r="AC3398">
        <v>0</v>
      </c>
      <c r="AD3398" t="s">
        <v>32</v>
      </c>
      <c r="AE3398" s="23" t="s">
        <v>32</v>
      </c>
    </row>
    <row r="3399" spans="1:31" hidden="1" x14ac:dyDescent="0.25">
      <c r="A3399" t="s">
        <v>75</v>
      </c>
      <c r="B3399" t="s">
        <v>34</v>
      </c>
      <c r="C3399" t="s">
        <v>32</v>
      </c>
      <c r="D3399" t="s">
        <v>32</v>
      </c>
      <c r="E3399" t="s">
        <v>32</v>
      </c>
      <c r="F3399">
        <v>0</v>
      </c>
      <c r="G3399" t="s">
        <v>16</v>
      </c>
      <c r="H3399">
        <v>1</v>
      </c>
      <c r="I3399">
        <v>0</v>
      </c>
      <c r="J3399" t="s">
        <v>32</v>
      </c>
      <c r="K3399" t="s">
        <v>32</v>
      </c>
      <c r="L3399" t="s">
        <v>32</v>
      </c>
      <c r="M3399" t="s">
        <v>32</v>
      </c>
      <c r="N3399" t="s">
        <v>32</v>
      </c>
      <c r="O3399">
        <v>1</v>
      </c>
      <c r="P3399" t="s">
        <v>32</v>
      </c>
      <c r="Q3399" t="s">
        <v>32</v>
      </c>
      <c r="R3399" t="s">
        <v>32</v>
      </c>
      <c r="S3399" t="s">
        <v>32</v>
      </c>
      <c r="T3399" t="s">
        <v>32</v>
      </c>
      <c r="U3399" t="s">
        <v>3823</v>
      </c>
      <c r="V3399">
        <v>1</v>
      </c>
      <c r="W3399">
        <v>0</v>
      </c>
      <c r="X3399" t="s">
        <v>32</v>
      </c>
      <c r="Y3399" t="s">
        <v>80</v>
      </c>
      <c r="Z3399">
        <v>0</v>
      </c>
      <c r="AA3399">
        <v>0</v>
      </c>
      <c r="AB3399">
        <v>0</v>
      </c>
      <c r="AC3399">
        <v>0</v>
      </c>
      <c r="AD3399" t="s">
        <v>32</v>
      </c>
      <c r="AE3399" s="23" t="s">
        <v>32</v>
      </c>
    </row>
    <row r="3400" spans="1:31" hidden="1" x14ac:dyDescent="0.25">
      <c r="A3400" t="s">
        <v>75</v>
      </c>
      <c r="B3400" t="s">
        <v>34</v>
      </c>
      <c r="C3400" t="s">
        <v>32</v>
      </c>
      <c r="D3400" t="s">
        <v>32</v>
      </c>
      <c r="E3400" t="s">
        <v>32</v>
      </c>
      <c r="F3400">
        <v>0</v>
      </c>
      <c r="G3400" t="s">
        <v>16</v>
      </c>
      <c r="H3400">
        <v>1</v>
      </c>
      <c r="I3400">
        <v>0</v>
      </c>
      <c r="J3400" t="s">
        <v>32</v>
      </c>
      <c r="K3400" t="s">
        <v>32</v>
      </c>
      <c r="L3400" t="s">
        <v>32</v>
      </c>
      <c r="M3400" t="s">
        <v>32</v>
      </c>
      <c r="N3400" t="s">
        <v>32</v>
      </c>
      <c r="O3400">
        <v>1</v>
      </c>
      <c r="P3400" t="s">
        <v>32</v>
      </c>
      <c r="Q3400" t="s">
        <v>32</v>
      </c>
      <c r="R3400" t="s">
        <v>32</v>
      </c>
      <c r="S3400" t="s">
        <v>32</v>
      </c>
      <c r="T3400" t="s">
        <v>32</v>
      </c>
      <c r="U3400" t="s">
        <v>3823</v>
      </c>
      <c r="V3400">
        <v>1</v>
      </c>
      <c r="W3400">
        <v>0</v>
      </c>
      <c r="X3400" t="s">
        <v>32</v>
      </c>
      <c r="Y3400" t="s">
        <v>80</v>
      </c>
      <c r="Z3400">
        <v>0</v>
      </c>
      <c r="AA3400">
        <v>0</v>
      </c>
      <c r="AB3400">
        <v>0</v>
      </c>
      <c r="AC3400">
        <v>0</v>
      </c>
      <c r="AD3400" t="s">
        <v>32</v>
      </c>
      <c r="AE3400" s="23" t="s">
        <v>32</v>
      </c>
    </row>
    <row r="3401" spans="1:31" hidden="1" x14ac:dyDescent="0.25">
      <c r="A3401" t="s">
        <v>75</v>
      </c>
      <c r="B3401" t="s">
        <v>34</v>
      </c>
      <c r="C3401" t="s">
        <v>32</v>
      </c>
      <c r="D3401" t="s">
        <v>32</v>
      </c>
      <c r="E3401" t="s">
        <v>32</v>
      </c>
      <c r="F3401">
        <v>0</v>
      </c>
      <c r="G3401" t="s">
        <v>16</v>
      </c>
      <c r="H3401">
        <v>1</v>
      </c>
      <c r="I3401">
        <v>0</v>
      </c>
      <c r="J3401" t="s">
        <v>32</v>
      </c>
      <c r="K3401" t="s">
        <v>32</v>
      </c>
      <c r="L3401" t="s">
        <v>32</v>
      </c>
      <c r="M3401" t="s">
        <v>32</v>
      </c>
      <c r="N3401" t="s">
        <v>32</v>
      </c>
      <c r="O3401">
        <v>1</v>
      </c>
      <c r="P3401" t="s">
        <v>32</v>
      </c>
      <c r="Q3401" t="s">
        <v>32</v>
      </c>
      <c r="R3401" t="s">
        <v>32</v>
      </c>
      <c r="S3401" t="s">
        <v>32</v>
      </c>
      <c r="T3401" t="s">
        <v>32</v>
      </c>
      <c r="U3401" t="s">
        <v>3823</v>
      </c>
      <c r="V3401">
        <v>1</v>
      </c>
      <c r="W3401">
        <v>0</v>
      </c>
      <c r="X3401" t="s">
        <v>32</v>
      </c>
      <c r="Y3401" t="s">
        <v>71</v>
      </c>
      <c r="Z3401">
        <v>0</v>
      </c>
      <c r="AA3401">
        <v>0</v>
      </c>
      <c r="AB3401">
        <v>0</v>
      </c>
      <c r="AC3401">
        <v>0</v>
      </c>
      <c r="AD3401" t="s">
        <v>32</v>
      </c>
      <c r="AE3401" s="23" t="s">
        <v>32</v>
      </c>
    </row>
    <row r="3402" spans="1:31" hidden="1" x14ac:dyDescent="0.25">
      <c r="A3402" t="s">
        <v>83</v>
      </c>
      <c r="B3402" t="s">
        <v>34</v>
      </c>
      <c r="C3402" t="s">
        <v>32</v>
      </c>
      <c r="D3402" t="s">
        <v>32</v>
      </c>
      <c r="E3402" t="s">
        <v>32</v>
      </c>
      <c r="F3402">
        <v>0</v>
      </c>
      <c r="G3402" t="s">
        <v>16</v>
      </c>
      <c r="H3402">
        <v>1</v>
      </c>
      <c r="I3402">
        <v>0</v>
      </c>
      <c r="J3402" t="s">
        <v>32</v>
      </c>
      <c r="K3402" t="s">
        <v>32</v>
      </c>
      <c r="L3402" t="s">
        <v>32</v>
      </c>
      <c r="M3402" t="s">
        <v>32</v>
      </c>
      <c r="N3402" t="s">
        <v>32</v>
      </c>
      <c r="O3402">
        <v>1</v>
      </c>
      <c r="P3402" t="s">
        <v>32</v>
      </c>
      <c r="Q3402" t="s">
        <v>32</v>
      </c>
      <c r="R3402" t="s">
        <v>32</v>
      </c>
      <c r="S3402" t="s">
        <v>32</v>
      </c>
      <c r="T3402" t="s">
        <v>32</v>
      </c>
      <c r="U3402" t="s">
        <v>3823</v>
      </c>
      <c r="V3402">
        <v>1</v>
      </c>
      <c r="W3402">
        <v>0</v>
      </c>
      <c r="X3402" t="s">
        <v>32</v>
      </c>
      <c r="Y3402" t="s">
        <v>71</v>
      </c>
      <c r="Z3402">
        <v>0</v>
      </c>
      <c r="AA3402">
        <v>0</v>
      </c>
      <c r="AB3402">
        <v>0</v>
      </c>
      <c r="AC3402">
        <v>0</v>
      </c>
      <c r="AD3402" t="s">
        <v>32</v>
      </c>
      <c r="AE3402" s="23" t="s">
        <v>32</v>
      </c>
    </row>
    <row r="3403" spans="1:31" x14ac:dyDescent="0.25">
      <c r="A3403" t="s">
        <v>75</v>
      </c>
      <c r="B3403" t="s">
        <v>120</v>
      </c>
      <c r="C3403" t="s">
        <v>54</v>
      </c>
      <c r="D3403" t="s">
        <v>32</v>
      </c>
      <c r="E3403" t="s">
        <v>32</v>
      </c>
      <c r="F3403">
        <v>0</v>
      </c>
      <c r="G3403" t="s">
        <v>15</v>
      </c>
      <c r="H3403">
        <v>0</v>
      </c>
      <c r="I3403">
        <v>1</v>
      </c>
      <c r="J3403" t="s">
        <v>32</v>
      </c>
      <c r="K3403" t="s">
        <v>32</v>
      </c>
      <c r="L3403" t="s">
        <v>32</v>
      </c>
      <c r="M3403" t="s">
        <v>32</v>
      </c>
      <c r="N3403" t="s">
        <v>32</v>
      </c>
      <c r="O3403">
        <v>1</v>
      </c>
      <c r="P3403" t="s">
        <v>32</v>
      </c>
      <c r="Q3403" t="s">
        <v>32</v>
      </c>
      <c r="R3403" t="s">
        <v>32</v>
      </c>
      <c r="S3403" t="s">
        <v>32</v>
      </c>
      <c r="T3403" t="s">
        <v>32</v>
      </c>
      <c r="U3403" t="s">
        <v>3823</v>
      </c>
      <c r="V3403">
        <v>0</v>
      </c>
      <c r="W3403">
        <v>1</v>
      </c>
      <c r="X3403" t="s">
        <v>32</v>
      </c>
      <c r="Y3403" t="s">
        <v>71</v>
      </c>
      <c r="Z3403">
        <v>0</v>
      </c>
      <c r="AA3403">
        <v>0</v>
      </c>
      <c r="AB3403">
        <v>0</v>
      </c>
      <c r="AC3403">
        <v>0</v>
      </c>
      <c r="AD3403" t="s">
        <v>32</v>
      </c>
      <c r="AE3403" s="23" t="s">
        <v>32</v>
      </c>
    </row>
    <row r="3404" spans="1:31" x14ac:dyDescent="0.25">
      <c r="A3404" t="s">
        <v>75</v>
      </c>
      <c r="B3404" t="s">
        <v>34</v>
      </c>
      <c r="C3404" t="s">
        <v>56</v>
      </c>
      <c r="D3404" t="s">
        <v>32</v>
      </c>
      <c r="E3404" t="s">
        <v>32</v>
      </c>
      <c r="F3404">
        <v>2</v>
      </c>
      <c r="G3404" t="s">
        <v>15</v>
      </c>
      <c r="H3404">
        <v>0</v>
      </c>
      <c r="I3404">
        <v>1</v>
      </c>
      <c r="J3404" t="s">
        <v>32</v>
      </c>
      <c r="K3404" t="s">
        <v>32</v>
      </c>
      <c r="L3404" t="s">
        <v>32</v>
      </c>
      <c r="M3404" t="s">
        <v>32</v>
      </c>
      <c r="N3404" t="s">
        <v>32</v>
      </c>
      <c r="O3404">
        <v>1</v>
      </c>
      <c r="P3404" t="s">
        <v>32</v>
      </c>
      <c r="Q3404" t="s">
        <v>32</v>
      </c>
      <c r="R3404" t="s">
        <v>32</v>
      </c>
      <c r="S3404" t="s">
        <v>32</v>
      </c>
      <c r="T3404" t="s">
        <v>32</v>
      </c>
      <c r="U3404" t="s">
        <v>3823</v>
      </c>
      <c r="V3404">
        <v>0</v>
      </c>
      <c r="W3404">
        <v>1</v>
      </c>
      <c r="X3404" t="s">
        <v>32</v>
      </c>
      <c r="Y3404" t="s">
        <v>71</v>
      </c>
      <c r="Z3404">
        <v>0</v>
      </c>
      <c r="AA3404">
        <v>0</v>
      </c>
      <c r="AB3404">
        <v>0</v>
      </c>
      <c r="AC3404">
        <v>0</v>
      </c>
      <c r="AD3404" t="s">
        <v>32</v>
      </c>
      <c r="AE3404" s="23" t="s">
        <v>32</v>
      </c>
    </row>
    <row r="3405" spans="1:31" hidden="1" x14ac:dyDescent="0.25">
      <c r="A3405" t="s">
        <v>75</v>
      </c>
      <c r="B3405" t="s">
        <v>34</v>
      </c>
      <c r="C3405" t="s">
        <v>32</v>
      </c>
      <c r="D3405" t="s">
        <v>32</v>
      </c>
      <c r="E3405" t="s">
        <v>32</v>
      </c>
      <c r="F3405">
        <v>0</v>
      </c>
      <c r="G3405" t="s">
        <v>16</v>
      </c>
      <c r="H3405">
        <v>1</v>
      </c>
      <c r="I3405">
        <v>0</v>
      </c>
      <c r="J3405" t="s">
        <v>32</v>
      </c>
      <c r="K3405" t="s">
        <v>32</v>
      </c>
      <c r="L3405" t="s">
        <v>32</v>
      </c>
      <c r="M3405" t="s">
        <v>32</v>
      </c>
      <c r="N3405" t="s">
        <v>32</v>
      </c>
      <c r="O3405">
        <v>1</v>
      </c>
      <c r="P3405" t="s">
        <v>32</v>
      </c>
      <c r="Q3405" t="s">
        <v>32</v>
      </c>
      <c r="R3405" t="s">
        <v>32</v>
      </c>
      <c r="S3405" t="s">
        <v>32</v>
      </c>
      <c r="T3405" t="s">
        <v>32</v>
      </c>
      <c r="U3405" t="s">
        <v>3823</v>
      </c>
      <c r="V3405">
        <v>1</v>
      </c>
      <c r="W3405">
        <v>0</v>
      </c>
      <c r="X3405" t="s">
        <v>32</v>
      </c>
      <c r="Y3405" t="s">
        <v>71</v>
      </c>
      <c r="Z3405">
        <v>0</v>
      </c>
      <c r="AA3405">
        <v>0</v>
      </c>
      <c r="AB3405">
        <v>0</v>
      </c>
      <c r="AC3405">
        <v>0</v>
      </c>
      <c r="AD3405" t="s">
        <v>32</v>
      </c>
      <c r="AE3405" s="23" t="s">
        <v>32</v>
      </c>
    </row>
    <row r="3406" spans="1:31" hidden="1" x14ac:dyDescent="0.25">
      <c r="A3406" t="s">
        <v>75</v>
      </c>
      <c r="B3406" t="s">
        <v>34</v>
      </c>
      <c r="C3406" t="s">
        <v>32</v>
      </c>
      <c r="D3406" t="s">
        <v>32</v>
      </c>
      <c r="E3406" t="s">
        <v>32</v>
      </c>
      <c r="F3406">
        <v>0</v>
      </c>
      <c r="G3406" t="s">
        <v>16</v>
      </c>
      <c r="H3406">
        <v>1</v>
      </c>
      <c r="I3406">
        <v>0</v>
      </c>
      <c r="J3406" t="s">
        <v>32</v>
      </c>
      <c r="K3406" t="s">
        <v>32</v>
      </c>
      <c r="L3406" t="s">
        <v>32</v>
      </c>
      <c r="M3406" t="s">
        <v>32</v>
      </c>
      <c r="N3406" t="s">
        <v>32</v>
      </c>
      <c r="O3406">
        <v>1</v>
      </c>
      <c r="P3406" t="s">
        <v>32</v>
      </c>
      <c r="Q3406" t="s">
        <v>32</v>
      </c>
      <c r="R3406" t="s">
        <v>32</v>
      </c>
      <c r="S3406" t="s">
        <v>32</v>
      </c>
      <c r="T3406" t="s">
        <v>32</v>
      </c>
      <c r="U3406" t="s">
        <v>3823</v>
      </c>
      <c r="V3406">
        <v>1</v>
      </c>
      <c r="W3406">
        <v>0</v>
      </c>
      <c r="X3406" t="s">
        <v>32</v>
      </c>
      <c r="Y3406" t="s">
        <v>71</v>
      </c>
      <c r="Z3406">
        <v>0</v>
      </c>
      <c r="AA3406">
        <v>0</v>
      </c>
      <c r="AB3406">
        <v>0</v>
      </c>
      <c r="AC3406">
        <v>0</v>
      </c>
      <c r="AD3406" t="s">
        <v>32</v>
      </c>
      <c r="AE3406" s="23" t="s">
        <v>32</v>
      </c>
    </row>
    <row r="3407" spans="1:31" hidden="1" x14ac:dyDescent="0.25">
      <c r="A3407" t="s">
        <v>72</v>
      </c>
      <c r="B3407" t="s">
        <v>47</v>
      </c>
      <c r="C3407" t="s">
        <v>32</v>
      </c>
      <c r="D3407" t="s">
        <v>32</v>
      </c>
      <c r="E3407" t="s">
        <v>32</v>
      </c>
      <c r="F3407">
        <v>0</v>
      </c>
      <c r="G3407" t="s">
        <v>16</v>
      </c>
      <c r="H3407">
        <v>1</v>
      </c>
      <c r="I3407">
        <v>0</v>
      </c>
      <c r="J3407" t="s">
        <v>32</v>
      </c>
      <c r="K3407" t="s">
        <v>32</v>
      </c>
      <c r="L3407" t="s">
        <v>32</v>
      </c>
      <c r="M3407" t="s">
        <v>32</v>
      </c>
      <c r="N3407" t="s">
        <v>32</v>
      </c>
      <c r="O3407">
        <v>1</v>
      </c>
      <c r="P3407" t="s">
        <v>32</v>
      </c>
      <c r="Q3407" t="s">
        <v>32</v>
      </c>
      <c r="R3407" t="s">
        <v>32</v>
      </c>
      <c r="S3407" t="s">
        <v>32</v>
      </c>
      <c r="T3407" t="s">
        <v>32</v>
      </c>
      <c r="U3407" t="s">
        <v>3823</v>
      </c>
      <c r="V3407">
        <v>1</v>
      </c>
      <c r="W3407">
        <v>0</v>
      </c>
      <c r="X3407" t="s">
        <v>32</v>
      </c>
      <c r="Y3407" t="s">
        <v>71</v>
      </c>
      <c r="Z3407">
        <v>0</v>
      </c>
      <c r="AA3407">
        <v>0</v>
      </c>
      <c r="AB3407">
        <v>0</v>
      </c>
      <c r="AC3407">
        <v>0</v>
      </c>
      <c r="AD3407" t="s">
        <v>32</v>
      </c>
      <c r="AE3407" s="23" t="s">
        <v>32</v>
      </c>
    </row>
    <row r="3408" spans="1:31" x14ac:dyDescent="0.25">
      <c r="A3408" t="s">
        <v>75</v>
      </c>
      <c r="B3408" t="s">
        <v>34</v>
      </c>
      <c r="C3408" t="s">
        <v>56</v>
      </c>
      <c r="D3408" t="s">
        <v>32</v>
      </c>
      <c r="E3408" t="s">
        <v>32</v>
      </c>
      <c r="F3408">
        <v>0</v>
      </c>
      <c r="G3408" t="s">
        <v>15</v>
      </c>
      <c r="H3408">
        <v>0</v>
      </c>
      <c r="I3408">
        <v>1</v>
      </c>
      <c r="J3408" t="s">
        <v>32</v>
      </c>
      <c r="K3408" t="s">
        <v>32</v>
      </c>
      <c r="L3408" t="s">
        <v>32</v>
      </c>
      <c r="M3408" t="s">
        <v>32</v>
      </c>
      <c r="N3408" t="s">
        <v>32</v>
      </c>
      <c r="O3408">
        <v>1</v>
      </c>
      <c r="P3408" t="s">
        <v>32</v>
      </c>
      <c r="Q3408" t="s">
        <v>32</v>
      </c>
      <c r="R3408" t="s">
        <v>32</v>
      </c>
      <c r="S3408" t="s">
        <v>32</v>
      </c>
      <c r="T3408" t="s">
        <v>32</v>
      </c>
      <c r="U3408" t="s">
        <v>3823</v>
      </c>
      <c r="V3408">
        <v>0</v>
      </c>
      <c r="W3408">
        <v>1</v>
      </c>
      <c r="X3408" t="s">
        <v>32</v>
      </c>
      <c r="Y3408" t="s">
        <v>71</v>
      </c>
      <c r="Z3408">
        <v>0</v>
      </c>
      <c r="AA3408">
        <v>0</v>
      </c>
      <c r="AB3408">
        <v>0</v>
      </c>
      <c r="AC3408">
        <v>0</v>
      </c>
      <c r="AD3408" t="s">
        <v>32</v>
      </c>
      <c r="AE3408" s="23" t="s">
        <v>32</v>
      </c>
    </row>
    <row r="3409" spans="1:31" hidden="1" x14ac:dyDescent="0.25">
      <c r="A3409" t="s">
        <v>75</v>
      </c>
      <c r="B3409" t="s">
        <v>34</v>
      </c>
      <c r="C3409" t="s">
        <v>32</v>
      </c>
      <c r="D3409" t="s">
        <v>32</v>
      </c>
      <c r="E3409" t="s">
        <v>32</v>
      </c>
      <c r="F3409">
        <v>0</v>
      </c>
      <c r="G3409" t="s">
        <v>16</v>
      </c>
      <c r="H3409">
        <v>1</v>
      </c>
      <c r="I3409">
        <v>0</v>
      </c>
      <c r="J3409" t="s">
        <v>32</v>
      </c>
      <c r="K3409" t="s">
        <v>32</v>
      </c>
      <c r="L3409" t="s">
        <v>32</v>
      </c>
      <c r="M3409" t="s">
        <v>32</v>
      </c>
      <c r="N3409" t="s">
        <v>32</v>
      </c>
      <c r="O3409">
        <v>1</v>
      </c>
      <c r="P3409" t="s">
        <v>32</v>
      </c>
      <c r="Q3409" t="s">
        <v>32</v>
      </c>
      <c r="R3409" t="s">
        <v>32</v>
      </c>
      <c r="S3409" t="s">
        <v>32</v>
      </c>
      <c r="T3409" t="s">
        <v>32</v>
      </c>
      <c r="U3409" t="s">
        <v>3823</v>
      </c>
      <c r="V3409">
        <v>1</v>
      </c>
      <c r="W3409">
        <v>0</v>
      </c>
      <c r="X3409" t="s">
        <v>32</v>
      </c>
      <c r="Y3409" t="s">
        <v>71</v>
      </c>
      <c r="Z3409">
        <v>0</v>
      </c>
      <c r="AA3409">
        <v>0</v>
      </c>
      <c r="AB3409">
        <v>0</v>
      </c>
      <c r="AC3409">
        <v>0</v>
      </c>
      <c r="AD3409" t="s">
        <v>32</v>
      </c>
      <c r="AE3409" s="23" t="s">
        <v>32</v>
      </c>
    </row>
    <row r="3410" spans="1:31" hidden="1" x14ac:dyDescent="0.25">
      <c r="A3410" t="s">
        <v>69</v>
      </c>
      <c r="B3410" t="s">
        <v>34</v>
      </c>
      <c r="C3410" t="s">
        <v>32</v>
      </c>
      <c r="D3410" t="s">
        <v>32</v>
      </c>
      <c r="E3410" t="s">
        <v>32</v>
      </c>
      <c r="F3410">
        <v>0</v>
      </c>
      <c r="G3410" t="s">
        <v>16</v>
      </c>
      <c r="H3410">
        <v>1</v>
      </c>
      <c r="I3410">
        <v>0</v>
      </c>
      <c r="J3410" t="s">
        <v>32</v>
      </c>
      <c r="K3410" t="s">
        <v>32</v>
      </c>
      <c r="L3410" t="s">
        <v>32</v>
      </c>
      <c r="M3410" t="s">
        <v>32</v>
      </c>
      <c r="N3410" t="s">
        <v>32</v>
      </c>
      <c r="O3410">
        <v>1</v>
      </c>
      <c r="P3410" t="s">
        <v>32</v>
      </c>
      <c r="Q3410" t="s">
        <v>32</v>
      </c>
      <c r="R3410" t="s">
        <v>32</v>
      </c>
      <c r="S3410" t="s">
        <v>32</v>
      </c>
      <c r="T3410" t="s">
        <v>32</v>
      </c>
      <c r="U3410" t="s">
        <v>3823</v>
      </c>
      <c r="V3410">
        <v>1</v>
      </c>
      <c r="W3410">
        <v>0</v>
      </c>
      <c r="X3410" t="s">
        <v>32</v>
      </c>
      <c r="Y3410" t="s">
        <v>71</v>
      </c>
      <c r="Z3410">
        <v>0</v>
      </c>
      <c r="AA3410">
        <v>0</v>
      </c>
      <c r="AB3410">
        <v>0</v>
      </c>
      <c r="AC3410">
        <v>0</v>
      </c>
      <c r="AD3410" t="s">
        <v>32</v>
      </c>
      <c r="AE3410" s="23" t="s">
        <v>32</v>
      </c>
    </row>
    <row r="3411" spans="1:31" hidden="1" x14ac:dyDescent="0.25">
      <c r="A3411" t="s">
        <v>124</v>
      </c>
      <c r="B3411" t="s">
        <v>34</v>
      </c>
      <c r="C3411" t="s">
        <v>32</v>
      </c>
      <c r="D3411" t="s">
        <v>32</v>
      </c>
      <c r="E3411" t="s">
        <v>32</v>
      </c>
      <c r="F3411">
        <v>0</v>
      </c>
      <c r="G3411" t="s">
        <v>16</v>
      </c>
      <c r="H3411">
        <v>1</v>
      </c>
      <c r="I3411">
        <v>0</v>
      </c>
      <c r="J3411" t="s">
        <v>32</v>
      </c>
      <c r="K3411" t="s">
        <v>32</v>
      </c>
      <c r="L3411" t="s">
        <v>32</v>
      </c>
      <c r="M3411" t="s">
        <v>32</v>
      </c>
      <c r="N3411" t="s">
        <v>32</v>
      </c>
      <c r="O3411">
        <v>1</v>
      </c>
      <c r="P3411" t="s">
        <v>32</v>
      </c>
      <c r="Q3411" t="s">
        <v>32</v>
      </c>
      <c r="R3411" t="s">
        <v>32</v>
      </c>
      <c r="S3411" t="s">
        <v>32</v>
      </c>
      <c r="T3411" t="s">
        <v>32</v>
      </c>
      <c r="U3411" t="s">
        <v>3823</v>
      </c>
      <c r="V3411">
        <v>1</v>
      </c>
      <c r="W3411">
        <v>0</v>
      </c>
      <c r="X3411" t="s">
        <v>32</v>
      </c>
      <c r="Y3411" t="s">
        <v>71</v>
      </c>
      <c r="Z3411">
        <v>0</v>
      </c>
      <c r="AA3411">
        <v>0</v>
      </c>
      <c r="AB3411">
        <v>0</v>
      </c>
      <c r="AC3411">
        <v>0</v>
      </c>
      <c r="AD3411" t="s">
        <v>32</v>
      </c>
      <c r="AE3411" s="23" t="s">
        <v>32</v>
      </c>
    </row>
    <row r="3412" spans="1:31" x14ac:dyDescent="0.25">
      <c r="A3412" t="s">
        <v>76</v>
      </c>
      <c r="B3412" t="s">
        <v>120</v>
      </c>
      <c r="C3412" t="s">
        <v>55</v>
      </c>
      <c r="D3412" t="s">
        <v>32</v>
      </c>
      <c r="E3412" t="s">
        <v>32</v>
      </c>
      <c r="F3412">
        <v>0</v>
      </c>
      <c r="G3412" t="s">
        <v>15</v>
      </c>
      <c r="H3412">
        <v>0</v>
      </c>
      <c r="I3412">
        <v>1</v>
      </c>
      <c r="J3412" t="s">
        <v>32</v>
      </c>
      <c r="K3412" t="s">
        <v>32</v>
      </c>
      <c r="L3412" t="s">
        <v>32</v>
      </c>
      <c r="M3412" t="s">
        <v>32</v>
      </c>
      <c r="N3412" t="s">
        <v>32</v>
      </c>
      <c r="O3412">
        <v>1</v>
      </c>
      <c r="P3412" t="s">
        <v>32</v>
      </c>
      <c r="Q3412" t="s">
        <v>32</v>
      </c>
      <c r="R3412" t="s">
        <v>32</v>
      </c>
      <c r="S3412" t="s">
        <v>32</v>
      </c>
      <c r="T3412" t="s">
        <v>32</v>
      </c>
      <c r="U3412" t="s">
        <v>3823</v>
      </c>
      <c r="V3412">
        <v>0</v>
      </c>
      <c r="W3412">
        <v>1</v>
      </c>
      <c r="X3412" t="s">
        <v>32</v>
      </c>
      <c r="Y3412" t="s">
        <v>71</v>
      </c>
      <c r="Z3412">
        <v>0</v>
      </c>
      <c r="AA3412">
        <v>0</v>
      </c>
      <c r="AB3412">
        <v>0</v>
      </c>
      <c r="AC3412">
        <v>0</v>
      </c>
      <c r="AD3412" t="s">
        <v>32</v>
      </c>
      <c r="AE3412" s="23" t="s">
        <v>32</v>
      </c>
    </row>
    <row r="3413" spans="1:31" hidden="1" x14ac:dyDescent="0.25">
      <c r="A3413" t="s">
        <v>76</v>
      </c>
      <c r="B3413" t="s">
        <v>120</v>
      </c>
      <c r="C3413" t="s">
        <v>32</v>
      </c>
      <c r="D3413" t="s">
        <v>32</v>
      </c>
      <c r="E3413" t="s">
        <v>32</v>
      </c>
      <c r="F3413">
        <v>0</v>
      </c>
      <c r="G3413" t="s">
        <v>16</v>
      </c>
      <c r="H3413">
        <v>1</v>
      </c>
      <c r="I3413">
        <v>0</v>
      </c>
      <c r="J3413" t="s">
        <v>32</v>
      </c>
      <c r="K3413" t="s">
        <v>32</v>
      </c>
      <c r="L3413" t="s">
        <v>32</v>
      </c>
      <c r="M3413" t="s">
        <v>32</v>
      </c>
      <c r="N3413" t="s">
        <v>32</v>
      </c>
      <c r="O3413">
        <v>1</v>
      </c>
      <c r="P3413" t="s">
        <v>32</v>
      </c>
      <c r="Q3413" t="s">
        <v>32</v>
      </c>
      <c r="R3413" t="s">
        <v>32</v>
      </c>
      <c r="S3413" t="s">
        <v>32</v>
      </c>
      <c r="T3413" t="s">
        <v>32</v>
      </c>
      <c r="U3413" t="s">
        <v>3823</v>
      </c>
      <c r="V3413">
        <v>1</v>
      </c>
      <c r="W3413">
        <v>0</v>
      </c>
      <c r="X3413" t="s">
        <v>32</v>
      </c>
      <c r="Y3413" t="s">
        <v>71</v>
      </c>
      <c r="Z3413">
        <v>0</v>
      </c>
      <c r="AA3413">
        <v>0</v>
      </c>
      <c r="AB3413">
        <v>0</v>
      </c>
      <c r="AC3413">
        <v>0</v>
      </c>
      <c r="AD3413" t="s">
        <v>32</v>
      </c>
      <c r="AE3413" s="23" t="s">
        <v>32</v>
      </c>
    </row>
    <row r="3414" spans="1:31" hidden="1" x14ac:dyDescent="0.25">
      <c r="A3414" t="s">
        <v>78</v>
      </c>
      <c r="B3414" t="s">
        <v>34</v>
      </c>
      <c r="C3414" t="s">
        <v>32</v>
      </c>
      <c r="D3414" t="s">
        <v>32</v>
      </c>
      <c r="E3414" t="s">
        <v>32</v>
      </c>
      <c r="F3414">
        <v>0</v>
      </c>
      <c r="G3414" t="s">
        <v>16</v>
      </c>
      <c r="H3414">
        <v>1</v>
      </c>
      <c r="I3414">
        <v>0</v>
      </c>
      <c r="J3414" t="s">
        <v>32</v>
      </c>
      <c r="K3414" t="s">
        <v>32</v>
      </c>
      <c r="L3414" t="s">
        <v>32</v>
      </c>
      <c r="M3414" t="s">
        <v>32</v>
      </c>
      <c r="N3414" t="s">
        <v>32</v>
      </c>
      <c r="O3414">
        <v>1</v>
      </c>
      <c r="P3414" t="s">
        <v>32</v>
      </c>
      <c r="Q3414" t="s">
        <v>32</v>
      </c>
      <c r="R3414" t="s">
        <v>32</v>
      </c>
      <c r="S3414" t="s">
        <v>32</v>
      </c>
      <c r="T3414" t="s">
        <v>32</v>
      </c>
      <c r="U3414" t="s">
        <v>3823</v>
      </c>
      <c r="V3414">
        <v>1</v>
      </c>
      <c r="W3414">
        <v>0</v>
      </c>
      <c r="X3414" t="s">
        <v>32</v>
      </c>
      <c r="Y3414" t="s">
        <v>71</v>
      </c>
      <c r="Z3414">
        <v>0</v>
      </c>
      <c r="AA3414">
        <v>0</v>
      </c>
      <c r="AB3414">
        <v>0</v>
      </c>
      <c r="AC3414">
        <v>0</v>
      </c>
      <c r="AD3414" t="s">
        <v>32</v>
      </c>
      <c r="AE3414" s="23" t="s">
        <v>32</v>
      </c>
    </row>
    <row r="3415" spans="1:31" x14ac:dyDescent="0.25">
      <c r="A3415" t="s">
        <v>72</v>
      </c>
      <c r="B3415" t="s">
        <v>120</v>
      </c>
      <c r="C3415" t="s">
        <v>55</v>
      </c>
      <c r="D3415" t="s">
        <v>32</v>
      </c>
      <c r="E3415" t="s">
        <v>32</v>
      </c>
      <c r="F3415">
        <v>2</v>
      </c>
      <c r="G3415" t="s">
        <v>15</v>
      </c>
      <c r="H3415">
        <v>0</v>
      </c>
      <c r="I3415">
        <v>1</v>
      </c>
      <c r="J3415" t="s">
        <v>32</v>
      </c>
      <c r="K3415" t="s">
        <v>32</v>
      </c>
      <c r="L3415" t="s">
        <v>32</v>
      </c>
      <c r="M3415" t="s">
        <v>32</v>
      </c>
      <c r="N3415" t="s">
        <v>32</v>
      </c>
      <c r="O3415">
        <v>1</v>
      </c>
      <c r="P3415" t="s">
        <v>32</v>
      </c>
      <c r="Q3415" t="s">
        <v>32</v>
      </c>
      <c r="R3415" t="s">
        <v>32</v>
      </c>
      <c r="S3415" t="s">
        <v>32</v>
      </c>
      <c r="T3415" t="s">
        <v>32</v>
      </c>
      <c r="U3415" t="s">
        <v>3823</v>
      </c>
      <c r="V3415">
        <v>0</v>
      </c>
      <c r="W3415">
        <v>1</v>
      </c>
      <c r="X3415" t="s">
        <v>32</v>
      </c>
      <c r="Y3415" t="s">
        <v>71</v>
      </c>
      <c r="Z3415">
        <v>0</v>
      </c>
      <c r="AA3415">
        <v>0</v>
      </c>
      <c r="AB3415">
        <v>0</v>
      </c>
      <c r="AC3415">
        <v>0</v>
      </c>
      <c r="AD3415" t="s">
        <v>32</v>
      </c>
      <c r="AE3415" s="23" t="s">
        <v>32</v>
      </c>
    </row>
    <row r="3416" spans="1:31" hidden="1" x14ac:dyDescent="0.25">
      <c r="A3416" t="s">
        <v>75</v>
      </c>
      <c r="B3416" t="s">
        <v>34</v>
      </c>
      <c r="C3416" t="s">
        <v>32</v>
      </c>
      <c r="D3416" t="s">
        <v>32</v>
      </c>
      <c r="E3416" t="s">
        <v>32</v>
      </c>
      <c r="F3416">
        <v>0</v>
      </c>
      <c r="G3416" t="s">
        <v>16</v>
      </c>
      <c r="H3416">
        <v>1</v>
      </c>
      <c r="I3416">
        <v>0</v>
      </c>
      <c r="J3416" t="s">
        <v>32</v>
      </c>
      <c r="K3416" t="s">
        <v>32</v>
      </c>
      <c r="L3416" t="s">
        <v>32</v>
      </c>
      <c r="M3416" t="s">
        <v>32</v>
      </c>
      <c r="N3416" t="s">
        <v>32</v>
      </c>
      <c r="O3416">
        <v>1</v>
      </c>
      <c r="P3416" t="s">
        <v>32</v>
      </c>
      <c r="Q3416" t="s">
        <v>32</v>
      </c>
      <c r="R3416" t="s">
        <v>32</v>
      </c>
      <c r="S3416" t="s">
        <v>32</v>
      </c>
      <c r="T3416" t="s">
        <v>32</v>
      </c>
      <c r="U3416" t="s">
        <v>3823</v>
      </c>
      <c r="V3416">
        <v>1</v>
      </c>
      <c r="W3416">
        <v>0</v>
      </c>
      <c r="X3416" t="s">
        <v>32</v>
      </c>
      <c r="Y3416" t="s">
        <v>71</v>
      </c>
      <c r="Z3416">
        <v>0</v>
      </c>
      <c r="AA3416">
        <v>0</v>
      </c>
      <c r="AB3416">
        <v>0</v>
      </c>
      <c r="AC3416">
        <v>0</v>
      </c>
      <c r="AD3416" t="s">
        <v>32</v>
      </c>
      <c r="AE3416" s="23" t="s">
        <v>32</v>
      </c>
    </row>
    <row r="3417" spans="1:31" x14ac:dyDescent="0.25">
      <c r="A3417" t="s">
        <v>72</v>
      </c>
      <c r="B3417" t="s">
        <v>34</v>
      </c>
      <c r="C3417" t="s">
        <v>56</v>
      </c>
      <c r="D3417" t="s">
        <v>32</v>
      </c>
      <c r="E3417" t="s">
        <v>32</v>
      </c>
      <c r="F3417">
        <v>1</v>
      </c>
      <c r="G3417" t="s">
        <v>15</v>
      </c>
      <c r="H3417">
        <v>0</v>
      </c>
      <c r="I3417">
        <v>1</v>
      </c>
      <c r="J3417" t="s">
        <v>32</v>
      </c>
      <c r="K3417" t="s">
        <v>32</v>
      </c>
      <c r="L3417" t="s">
        <v>32</v>
      </c>
      <c r="M3417" t="s">
        <v>32</v>
      </c>
      <c r="N3417" t="s">
        <v>32</v>
      </c>
      <c r="O3417">
        <v>1</v>
      </c>
      <c r="P3417" t="s">
        <v>32</v>
      </c>
      <c r="Q3417" t="s">
        <v>32</v>
      </c>
      <c r="R3417" t="s">
        <v>32</v>
      </c>
      <c r="S3417" t="s">
        <v>32</v>
      </c>
      <c r="T3417" t="s">
        <v>32</v>
      </c>
      <c r="U3417" t="s">
        <v>3823</v>
      </c>
      <c r="V3417">
        <v>0</v>
      </c>
      <c r="W3417">
        <v>1</v>
      </c>
      <c r="X3417" t="s">
        <v>32</v>
      </c>
      <c r="Y3417" t="s">
        <v>35</v>
      </c>
      <c r="Z3417">
        <v>0</v>
      </c>
      <c r="AA3417">
        <v>0</v>
      </c>
      <c r="AB3417">
        <v>0</v>
      </c>
      <c r="AC3417">
        <v>1</v>
      </c>
      <c r="AD3417" t="s">
        <v>32</v>
      </c>
      <c r="AE3417" s="23" t="s">
        <v>32</v>
      </c>
    </row>
    <row r="3418" spans="1:31" hidden="1" x14ac:dyDescent="0.25">
      <c r="A3418" t="s">
        <v>72</v>
      </c>
      <c r="B3418" t="s">
        <v>34</v>
      </c>
      <c r="C3418" t="s">
        <v>32</v>
      </c>
      <c r="D3418" t="s">
        <v>32</v>
      </c>
      <c r="E3418" t="s">
        <v>32</v>
      </c>
      <c r="F3418">
        <v>0</v>
      </c>
      <c r="G3418" t="s">
        <v>16</v>
      </c>
      <c r="H3418">
        <v>1</v>
      </c>
      <c r="I3418">
        <v>0</v>
      </c>
      <c r="J3418" t="s">
        <v>32</v>
      </c>
      <c r="K3418" t="s">
        <v>32</v>
      </c>
      <c r="L3418" t="s">
        <v>32</v>
      </c>
      <c r="M3418" t="s">
        <v>32</v>
      </c>
      <c r="N3418" t="s">
        <v>32</v>
      </c>
      <c r="O3418">
        <v>1</v>
      </c>
      <c r="P3418" t="s">
        <v>32</v>
      </c>
      <c r="Q3418" t="s">
        <v>32</v>
      </c>
      <c r="R3418" t="s">
        <v>32</v>
      </c>
      <c r="S3418" t="s">
        <v>32</v>
      </c>
      <c r="T3418" t="s">
        <v>32</v>
      </c>
      <c r="U3418" t="s">
        <v>3823</v>
      </c>
      <c r="V3418">
        <v>1</v>
      </c>
      <c r="W3418">
        <v>0</v>
      </c>
      <c r="X3418" t="s">
        <v>32</v>
      </c>
      <c r="Y3418" t="s">
        <v>71</v>
      </c>
      <c r="Z3418">
        <v>0</v>
      </c>
      <c r="AA3418">
        <v>0</v>
      </c>
      <c r="AB3418">
        <v>0</v>
      </c>
      <c r="AC3418">
        <v>0</v>
      </c>
      <c r="AD3418" t="s">
        <v>32</v>
      </c>
      <c r="AE3418" s="23" t="s">
        <v>32</v>
      </c>
    </row>
    <row r="3419" spans="1:31" hidden="1" x14ac:dyDescent="0.25">
      <c r="A3419" t="s">
        <v>75</v>
      </c>
      <c r="B3419" t="s">
        <v>34</v>
      </c>
      <c r="C3419" t="s">
        <v>32</v>
      </c>
      <c r="D3419" t="s">
        <v>32</v>
      </c>
      <c r="E3419" t="s">
        <v>32</v>
      </c>
      <c r="F3419">
        <v>0</v>
      </c>
      <c r="G3419" t="s">
        <v>16</v>
      </c>
      <c r="H3419">
        <v>1</v>
      </c>
      <c r="I3419">
        <v>0</v>
      </c>
      <c r="J3419" t="s">
        <v>32</v>
      </c>
      <c r="K3419" t="s">
        <v>32</v>
      </c>
      <c r="L3419" t="s">
        <v>32</v>
      </c>
      <c r="M3419" t="s">
        <v>32</v>
      </c>
      <c r="N3419" t="s">
        <v>32</v>
      </c>
      <c r="O3419">
        <v>1</v>
      </c>
      <c r="P3419" t="s">
        <v>32</v>
      </c>
      <c r="Q3419" t="s">
        <v>32</v>
      </c>
      <c r="R3419" t="s">
        <v>32</v>
      </c>
      <c r="S3419" t="s">
        <v>32</v>
      </c>
      <c r="T3419" t="s">
        <v>32</v>
      </c>
      <c r="U3419" t="s">
        <v>3823</v>
      </c>
      <c r="V3419">
        <v>1</v>
      </c>
      <c r="W3419">
        <v>0</v>
      </c>
      <c r="X3419" t="s">
        <v>32</v>
      </c>
      <c r="Y3419" t="s">
        <v>80</v>
      </c>
      <c r="Z3419">
        <v>0</v>
      </c>
      <c r="AA3419">
        <v>0</v>
      </c>
      <c r="AB3419">
        <v>0</v>
      </c>
      <c r="AC3419">
        <v>0</v>
      </c>
      <c r="AD3419" t="s">
        <v>32</v>
      </c>
      <c r="AE3419" s="23" t="s">
        <v>32</v>
      </c>
    </row>
    <row r="3420" spans="1:31" hidden="1" x14ac:dyDescent="0.25">
      <c r="A3420" t="s">
        <v>75</v>
      </c>
      <c r="B3420" t="s">
        <v>34</v>
      </c>
      <c r="C3420" t="s">
        <v>32</v>
      </c>
      <c r="D3420" t="s">
        <v>32</v>
      </c>
      <c r="E3420" t="s">
        <v>32</v>
      </c>
      <c r="F3420">
        <v>0</v>
      </c>
      <c r="G3420" t="s">
        <v>16</v>
      </c>
      <c r="H3420">
        <v>1</v>
      </c>
      <c r="I3420">
        <v>0</v>
      </c>
      <c r="J3420" t="s">
        <v>32</v>
      </c>
      <c r="K3420" t="s">
        <v>32</v>
      </c>
      <c r="L3420" t="s">
        <v>32</v>
      </c>
      <c r="M3420" t="s">
        <v>32</v>
      </c>
      <c r="N3420" t="s">
        <v>32</v>
      </c>
      <c r="O3420">
        <v>1</v>
      </c>
      <c r="P3420" t="s">
        <v>32</v>
      </c>
      <c r="Q3420" t="s">
        <v>32</v>
      </c>
      <c r="R3420" t="s">
        <v>32</v>
      </c>
      <c r="S3420" t="s">
        <v>32</v>
      </c>
      <c r="T3420" t="s">
        <v>32</v>
      </c>
      <c r="U3420" t="s">
        <v>3823</v>
      </c>
      <c r="V3420">
        <v>1</v>
      </c>
      <c r="W3420">
        <v>0</v>
      </c>
      <c r="X3420" t="s">
        <v>32</v>
      </c>
      <c r="Y3420" t="s">
        <v>71</v>
      </c>
      <c r="Z3420">
        <v>0</v>
      </c>
      <c r="AA3420">
        <v>0</v>
      </c>
      <c r="AB3420">
        <v>0</v>
      </c>
      <c r="AC3420">
        <v>0</v>
      </c>
      <c r="AD3420" t="s">
        <v>32</v>
      </c>
      <c r="AE3420" s="23" t="s">
        <v>32</v>
      </c>
    </row>
    <row r="3421" spans="1:31" hidden="1" x14ac:dyDescent="0.25">
      <c r="A3421" t="s">
        <v>74</v>
      </c>
      <c r="B3421" t="s">
        <v>105</v>
      </c>
      <c r="C3421" t="s">
        <v>32</v>
      </c>
      <c r="D3421" t="s">
        <v>32</v>
      </c>
      <c r="E3421" t="s">
        <v>32</v>
      </c>
      <c r="F3421">
        <v>0</v>
      </c>
      <c r="G3421" t="s">
        <v>16</v>
      </c>
      <c r="H3421">
        <v>1</v>
      </c>
      <c r="I3421">
        <v>0</v>
      </c>
      <c r="J3421" t="s">
        <v>32</v>
      </c>
      <c r="K3421" t="s">
        <v>32</v>
      </c>
      <c r="L3421" t="s">
        <v>32</v>
      </c>
      <c r="M3421" t="s">
        <v>32</v>
      </c>
      <c r="N3421" t="s">
        <v>32</v>
      </c>
      <c r="O3421">
        <v>1</v>
      </c>
      <c r="P3421" t="s">
        <v>32</v>
      </c>
      <c r="Q3421" t="s">
        <v>32</v>
      </c>
      <c r="R3421" t="s">
        <v>32</v>
      </c>
      <c r="S3421" t="s">
        <v>32</v>
      </c>
      <c r="T3421" t="s">
        <v>32</v>
      </c>
      <c r="U3421" t="s">
        <v>3823</v>
      </c>
      <c r="V3421">
        <v>1</v>
      </c>
      <c r="W3421">
        <v>0</v>
      </c>
      <c r="X3421" t="s">
        <v>32</v>
      </c>
      <c r="Y3421" t="s">
        <v>71</v>
      </c>
      <c r="Z3421">
        <v>0</v>
      </c>
      <c r="AA3421">
        <v>0</v>
      </c>
      <c r="AB3421">
        <v>0</v>
      </c>
      <c r="AC3421">
        <v>0</v>
      </c>
      <c r="AD3421" t="s">
        <v>32</v>
      </c>
      <c r="AE3421" s="23" t="s">
        <v>32</v>
      </c>
    </row>
    <row r="3422" spans="1:31" hidden="1" x14ac:dyDescent="0.25">
      <c r="A3422" t="s">
        <v>74</v>
      </c>
      <c r="B3422" t="s">
        <v>47</v>
      </c>
      <c r="C3422" t="s">
        <v>32</v>
      </c>
      <c r="D3422" t="s">
        <v>32</v>
      </c>
      <c r="E3422" t="s">
        <v>32</v>
      </c>
      <c r="F3422">
        <v>0</v>
      </c>
      <c r="G3422" t="s">
        <v>16</v>
      </c>
      <c r="H3422">
        <v>1</v>
      </c>
      <c r="I3422">
        <v>0</v>
      </c>
      <c r="J3422" t="s">
        <v>32</v>
      </c>
      <c r="K3422" t="s">
        <v>32</v>
      </c>
      <c r="L3422" t="s">
        <v>32</v>
      </c>
      <c r="M3422" t="s">
        <v>32</v>
      </c>
      <c r="N3422" t="s">
        <v>32</v>
      </c>
      <c r="O3422">
        <v>1</v>
      </c>
      <c r="P3422" t="s">
        <v>32</v>
      </c>
      <c r="Q3422" t="s">
        <v>32</v>
      </c>
      <c r="R3422" t="s">
        <v>32</v>
      </c>
      <c r="S3422" t="s">
        <v>32</v>
      </c>
      <c r="T3422" t="s">
        <v>32</v>
      </c>
      <c r="U3422" t="s">
        <v>3823</v>
      </c>
      <c r="V3422">
        <v>1</v>
      </c>
      <c r="W3422">
        <v>0</v>
      </c>
      <c r="X3422" t="s">
        <v>32</v>
      </c>
      <c r="Y3422" t="s">
        <v>71</v>
      </c>
      <c r="Z3422">
        <v>0</v>
      </c>
      <c r="AA3422">
        <v>0</v>
      </c>
      <c r="AB3422">
        <v>0</v>
      </c>
      <c r="AC3422">
        <v>0</v>
      </c>
      <c r="AD3422" t="s">
        <v>32</v>
      </c>
      <c r="AE3422" s="23" t="s">
        <v>32</v>
      </c>
    </row>
    <row r="3423" spans="1:31" x14ac:dyDescent="0.25">
      <c r="A3423" t="s">
        <v>69</v>
      </c>
      <c r="B3423" t="s">
        <v>41</v>
      </c>
      <c r="C3423" t="s">
        <v>56</v>
      </c>
      <c r="D3423" t="s">
        <v>32</v>
      </c>
      <c r="E3423" t="s">
        <v>32</v>
      </c>
      <c r="F3423">
        <v>0</v>
      </c>
      <c r="G3423" t="s">
        <v>15</v>
      </c>
      <c r="H3423">
        <v>0</v>
      </c>
      <c r="I3423">
        <v>1</v>
      </c>
      <c r="J3423" t="s">
        <v>32</v>
      </c>
      <c r="K3423" t="s">
        <v>32</v>
      </c>
      <c r="L3423" t="s">
        <v>32</v>
      </c>
      <c r="M3423" t="s">
        <v>32</v>
      </c>
      <c r="N3423" t="s">
        <v>32</v>
      </c>
      <c r="O3423">
        <v>1</v>
      </c>
      <c r="P3423" t="s">
        <v>32</v>
      </c>
      <c r="Q3423" t="s">
        <v>32</v>
      </c>
      <c r="R3423" t="s">
        <v>32</v>
      </c>
      <c r="S3423" t="s">
        <v>32</v>
      </c>
      <c r="T3423" t="s">
        <v>32</v>
      </c>
      <c r="U3423" t="s">
        <v>3823</v>
      </c>
      <c r="V3423">
        <v>0</v>
      </c>
      <c r="W3423">
        <v>1</v>
      </c>
      <c r="X3423" t="s">
        <v>32</v>
      </c>
      <c r="Y3423" t="s">
        <v>71</v>
      </c>
      <c r="Z3423">
        <v>0</v>
      </c>
      <c r="AA3423">
        <v>0</v>
      </c>
      <c r="AB3423">
        <v>0</v>
      </c>
      <c r="AC3423">
        <v>0</v>
      </c>
      <c r="AD3423" t="s">
        <v>32</v>
      </c>
      <c r="AE3423" s="23" t="s">
        <v>32</v>
      </c>
    </row>
    <row r="3424" spans="1:31" x14ac:dyDescent="0.25">
      <c r="A3424" t="s">
        <v>78</v>
      </c>
      <c r="B3424" t="s">
        <v>120</v>
      </c>
      <c r="C3424" t="s">
        <v>54</v>
      </c>
      <c r="D3424" t="s">
        <v>32</v>
      </c>
      <c r="E3424" t="s">
        <v>32</v>
      </c>
      <c r="F3424">
        <v>0</v>
      </c>
      <c r="G3424" t="s">
        <v>15</v>
      </c>
      <c r="H3424">
        <v>0</v>
      </c>
      <c r="I3424">
        <v>1</v>
      </c>
      <c r="J3424" t="s">
        <v>32</v>
      </c>
      <c r="K3424" t="s">
        <v>32</v>
      </c>
      <c r="L3424" t="s">
        <v>32</v>
      </c>
      <c r="M3424" t="s">
        <v>32</v>
      </c>
      <c r="N3424" t="s">
        <v>32</v>
      </c>
      <c r="O3424">
        <v>1</v>
      </c>
      <c r="P3424" t="s">
        <v>32</v>
      </c>
      <c r="Q3424" t="s">
        <v>32</v>
      </c>
      <c r="R3424" t="s">
        <v>32</v>
      </c>
      <c r="S3424" t="s">
        <v>32</v>
      </c>
      <c r="T3424" t="s">
        <v>32</v>
      </c>
      <c r="U3424" t="s">
        <v>3823</v>
      </c>
      <c r="V3424">
        <v>0</v>
      </c>
      <c r="W3424">
        <v>1</v>
      </c>
      <c r="X3424" t="s">
        <v>32</v>
      </c>
      <c r="Y3424" t="s">
        <v>71</v>
      </c>
      <c r="Z3424">
        <v>0</v>
      </c>
      <c r="AA3424">
        <v>0</v>
      </c>
      <c r="AB3424">
        <v>0</v>
      </c>
      <c r="AC3424">
        <v>0</v>
      </c>
      <c r="AD3424" t="s">
        <v>32</v>
      </c>
      <c r="AE3424" s="23" t="s">
        <v>32</v>
      </c>
    </row>
    <row r="3425" spans="1:31" hidden="1" x14ac:dyDescent="0.25">
      <c r="A3425" t="s">
        <v>69</v>
      </c>
      <c r="B3425" t="s">
        <v>34</v>
      </c>
      <c r="C3425" t="s">
        <v>32</v>
      </c>
      <c r="D3425" t="s">
        <v>32</v>
      </c>
      <c r="E3425" t="s">
        <v>32</v>
      </c>
      <c r="F3425">
        <v>0</v>
      </c>
      <c r="G3425" t="s">
        <v>16</v>
      </c>
      <c r="H3425">
        <v>1</v>
      </c>
      <c r="I3425">
        <v>0</v>
      </c>
      <c r="J3425" t="s">
        <v>32</v>
      </c>
      <c r="K3425" t="s">
        <v>32</v>
      </c>
      <c r="L3425" t="s">
        <v>32</v>
      </c>
      <c r="M3425" t="s">
        <v>32</v>
      </c>
      <c r="N3425" t="s">
        <v>32</v>
      </c>
      <c r="O3425">
        <v>1</v>
      </c>
      <c r="P3425" t="s">
        <v>32</v>
      </c>
      <c r="Q3425" t="s">
        <v>32</v>
      </c>
      <c r="R3425" t="s">
        <v>32</v>
      </c>
      <c r="S3425" t="s">
        <v>32</v>
      </c>
      <c r="T3425" t="s">
        <v>32</v>
      </c>
      <c r="U3425" t="s">
        <v>3823</v>
      </c>
      <c r="V3425">
        <v>1</v>
      </c>
      <c r="W3425">
        <v>0</v>
      </c>
      <c r="X3425" t="s">
        <v>32</v>
      </c>
      <c r="Y3425" t="s">
        <v>71</v>
      </c>
      <c r="Z3425">
        <v>0</v>
      </c>
      <c r="AA3425">
        <v>0</v>
      </c>
      <c r="AB3425">
        <v>0</v>
      </c>
      <c r="AC3425">
        <v>0</v>
      </c>
      <c r="AD3425" t="s">
        <v>32</v>
      </c>
      <c r="AE3425" s="23" t="s">
        <v>32</v>
      </c>
    </row>
    <row r="3426" spans="1:31" hidden="1" x14ac:dyDescent="0.25">
      <c r="A3426" t="s">
        <v>69</v>
      </c>
      <c r="B3426" t="s">
        <v>34</v>
      </c>
      <c r="C3426" t="s">
        <v>32</v>
      </c>
      <c r="D3426" t="s">
        <v>32</v>
      </c>
      <c r="E3426" t="s">
        <v>32</v>
      </c>
      <c r="F3426">
        <v>0</v>
      </c>
      <c r="G3426" t="s">
        <v>16</v>
      </c>
      <c r="H3426">
        <v>1</v>
      </c>
      <c r="I3426">
        <v>0</v>
      </c>
      <c r="J3426" t="s">
        <v>32</v>
      </c>
      <c r="K3426" t="s">
        <v>32</v>
      </c>
      <c r="L3426" t="s">
        <v>32</v>
      </c>
      <c r="M3426" t="s">
        <v>32</v>
      </c>
      <c r="N3426" t="s">
        <v>32</v>
      </c>
      <c r="O3426">
        <v>1</v>
      </c>
      <c r="P3426" t="s">
        <v>32</v>
      </c>
      <c r="Q3426" t="s">
        <v>32</v>
      </c>
      <c r="R3426" t="s">
        <v>32</v>
      </c>
      <c r="S3426" t="s">
        <v>32</v>
      </c>
      <c r="T3426" t="s">
        <v>32</v>
      </c>
      <c r="U3426" t="s">
        <v>3823</v>
      </c>
      <c r="V3426">
        <v>1</v>
      </c>
      <c r="W3426">
        <v>0</v>
      </c>
      <c r="X3426" t="s">
        <v>32</v>
      </c>
      <c r="Y3426" t="s">
        <v>71</v>
      </c>
      <c r="Z3426">
        <v>0</v>
      </c>
      <c r="AA3426">
        <v>0</v>
      </c>
      <c r="AB3426">
        <v>0</v>
      </c>
      <c r="AC3426">
        <v>0</v>
      </c>
      <c r="AD3426" t="s">
        <v>32</v>
      </c>
      <c r="AE3426" s="23" t="s">
        <v>32</v>
      </c>
    </row>
    <row r="3427" spans="1:31" hidden="1" x14ac:dyDescent="0.25">
      <c r="A3427" t="s">
        <v>75</v>
      </c>
      <c r="B3427" t="s">
        <v>34</v>
      </c>
      <c r="C3427" t="s">
        <v>32</v>
      </c>
      <c r="D3427" t="s">
        <v>32</v>
      </c>
      <c r="E3427" t="s">
        <v>32</v>
      </c>
      <c r="F3427">
        <v>0</v>
      </c>
      <c r="G3427" t="s">
        <v>16</v>
      </c>
      <c r="H3427">
        <v>1</v>
      </c>
      <c r="I3427">
        <v>0</v>
      </c>
      <c r="J3427" t="s">
        <v>32</v>
      </c>
      <c r="K3427" t="s">
        <v>32</v>
      </c>
      <c r="L3427" t="s">
        <v>32</v>
      </c>
      <c r="M3427" t="s">
        <v>32</v>
      </c>
      <c r="N3427" t="s">
        <v>32</v>
      </c>
      <c r="O3427">
        <v>1</v>
      </c>
      <c r="P3427" t="s">
        <v>32</v>
      </c>
      <c r="Q3427" t="s">
        <v>32</v>
      </c>
      <c r="R3427" t="s">
        <v>32</v>
      </c>
      <c r="S3427" t="s">
        <v>32</v>
      </c>
      <c r="T3427" t="s">
        <v>32</v>
      </c>
      <c r="U3427" t="s">
        <v>3823</v>
      </c>
      <c r="V3427">
        <v>1</v>
      </c>
      <c r="W3427">
        <v>0</v>
      </c>
      <c r="X3427" t="s">
        <v>32</v>
      </c>
      <c r="Y3427" t="s">
        <v>71</v>
      </c>
      <c r="Z3427">
        <v>0</v>
      </c>
      <c r="AA3427">
        <v>0</v>
      </c>
      <c r="AB3427">
        <v>0</v>
      </c>
      <c r="AC3427">
        <v>0</v>
      </c>
      <c r="AD3427" t="s">
        <v>32</v>
      </c>
      <c r="AE3427" s="23" t="s">
        <v>32</v>
      </c>
    </row>
    <row r="3428" spans="1:31" hidden="1" x14ac:dyDescent="0.25">
      <c r="A3428" t="s">
        <v>69</v>
      </c>
      <c r="B3428" t="s">
        <v>34</v>
      </c>
      <c r="C3428" t="s">
        <v>32</v>
      </c>
      <c r="D3428" t="s">
        <v>32</v>
      </c>
      <c r="E3428" t="s">
        <v>32</v>
      </c>
      <c r="F3428">
        <v>0</v>
      </c>
      <c r="G3428" t="s">
        <v>16</v>
      </c>
      <c r="H3428">
        <v>1</v>
      </c>
      <c r="I3428">
        <v>0</v>
      </c>
      <c r="J3428" t="s">
        <v>32</v>
      </c>
      <c r="K3428" t="s">
        <v>32</v>
      </c>
      <c r="L3428" t="s">
        <v>32</v>
      </c>
      <c r="M3428" t="s">
        <v>32</v>
      </c>
      <c r="N3428" t="s">
        <v>32</v>
      </c>
      <c r="O3428">
        <v>1</v>
      </c>
      <c r="P3428" t="s">
        <v>32</v>
      </c>
      <c r="Q3428" t="s">
        <v>32</v>
      </c>
      <c r="R3428" t="s">
        <v>32</v>
      </c>
      <c r="S3428" t="s">
        <v>32</v>
      </c>
      <c r="T3428" t="s">
        <v>32</v>
      </c>
      <c r="U3428" t="s">
        <v>3823</v>
      </c>
      <c r="V3428">
        <v>1</v>
      </c>
      <c r="W3428">
        <v>0</v>
      </c>
      <c r="X3428" t="s">
        <v>32</v>
      </c>
      <c r="Y3428" t="s">
        <v>71</v>
      </c>
      <c r="Z3428">
        <v>0</v>
      </c>
      <c r="AA3428">
        <v>0</v>
      </c>
      <c r="AB3428">
        <v>0</v>
      </c>
      <c r="AC3428">
        <v>0</v>
      </c>
      <c r="AD3428" t="s">
        <v>32</v>
      </c>
      <c r="AE3428" s="23" t="s">
        <v>32</v>
      </c>
    </row>
    <row r="3429" spans="1:31" x14ac:dyDescent="0.25">
      <c r="A3429" t="s">
        <v>75</v>
      </c>
      <c r="B3429" t="s">
        <v>34</v>
      </c>
      <c r="C3429" t="s">
        <v>57</v>
      </c>
      <c r="D3429" t="s">
        <v>32</v>
      </c>
      <c r="E3429" t="s">
        <v>32</v>
      </c>
      <c r="F3429">
        <v>0</v>
      </c>
      <c r="G3429" t="s">
        <v>15</v>
      </c>
      <c r="H3429">
        <v>0</v>
      </c>
      <c r="I3429">
        <v>1</v>
      </c>
      <c r="J3429" t="s">
        <v>32</v>
      </c>
      <c r="K3429" t="s">
        <v>32</v>
      </c>
      <c r="L3429" t="s">
        <v>32</v>
      </c>
      <c r="M3429" t="s">
        <v>32</v>
      </c>
      <c r="N3429" t="s">
        <v>32</v>
      </c>
      <c r="O3429">
        <v>1</v>
      </c>
      <c r="P3429" t="s">
        <v>32</v>
      </c>
      <c r="Q3429" t="s">
        <v>32</v>
      </c>
      <c r="R3429" t="s">
        <v>32</v>
      </c>
      <c r="S3429" t="s">
        <v>32</v>
      </c>
      <c r="T3429" t="s">
        <v>32</v>
      </c>
      <c r="U3429" t="s">
        <v>3823</v>
      </c>
      <c r="V3429">
        <v>0</v>
      </c>
      <c r="W3429">
        <v>1</v>
      </c>
      <c r="X3429" t="s">
        <v>32</v>
      </c>
      <c r="Y3429" t="s">
        <v>70</v>
      </c>
      <c r="Z3429">
        <v>0</v>
      </c>
      <c r="AA3429">
        <v>0</v>
      </c>
      <c r="AB3429">
        <v>0</v>
      </c>
      <c r="AC3429">
        <v>0</v>
      </c>
      <c r="AD3429" t="s">
        <v>32</v>
      </c>
      <c r="AE3429" s="23" t="s">
        <v>32</v>
      </c>
    </row>
    <row r="3430" spans="1:31" hidden="1" x14ac:dyDescent="0.25">
      <c r="A3430" t="s">
        <v>75</v>
      </c>
      <c r="B3430" t="s">
        <v>34</v>
      </c>
      <c r="C3430" t="s">
        <v>32</v>
      </c>
      <c r="D3430" t="s">
        <v>32</v>
      </c>
      <c r="E3430" t="s">
        <v>32</v>
      </c>
      <c r="F3430">
        <v>0</v>
      </c>
      <c r="G3430" t="s">
        <v>16</v>
      </c>
      <c r="H3430">
        <v>1</v>
      </c>
      <c r="I3430">
        <v>0</v>
      </c>
      <c r="J3430" t="s">
        <v>32</v>
      </c>
      <c r="K3430" t="s">
        <v>32</v>
      </c>
      <c r="L3430" t="s">
        <v>32</v>
      </c>
      <c r="M3430" t="s">
        <v>32</v>
      </c>
      <c r="N3430" t="s">
        <v>32</v>
      </c>
      <c r="O3430">
        <v>1</v>
      </c>
      <c r="P3430" t="s">
        <v>32</v>
      </c>
      <c r="Q3430" t="s">
        <v>32</v>
      </c>
      <c r="R3430" t="s">
        <v>32</v>
      </c>
      <c r="S3430" t="s">
        <v>32</v>
      </c>
      <c r="T3430" t="s">
        <v>32</v>
      </c>
      <c r="U3430" t="s">
        <v>3823</v>
      </c>
      <c r="V3430">
        <v>1</v>
      </c>
      <c r="W3430">
        <v>0</v>
      </c>
      <c r="X3430" t="s">
        <v>32</v>
      </c>
      <c r="Y3430" t="s">
        <v>71</v>
      </c>
      <c r="Z3430">
        <v>0</v>
      </c>
      <c r="AA3430">
        <v>0</v>
      </c>
      <c r="AB3430">
        <v>0</v>
      </c>
      <c r="AC3430">
        <v>0</v>
      </c>
      <c r="AD3430" t="s">
        <v>32</v>
      </c>
      <c r="AE3430" s="23" t="s">
        <v>32</v>
      </c>
    </row>
    <row r="3431" spans="1:31" x14ac:dyDescent="0.25">
      <c r="A3431" t="s">
        <v>75</v>
      </c>
      <c r="B3431" t="s">
        <v>34</v>
      </c>
      <c r="C3431" t="s">
        <v>56</v>
      </c>
      <c r="D3431" t="s">
        <v>32</v>
      </c>
      <c r="E3431" t="s">
        <v>32</v>
      </c>
      <c r="F3431">
        <v>0</v>
      </c>
      <c r="G3431" t="s">
        <v>15</v>
      </c>
      <c r="H3431">
        <v>0</v>
      </c>
      <c r="I3431">
        <v>1</v>
      </c>
      <c r="J3431" t="s">
        <v>32</v>
      </c>
      <c r="K3431" t="s">
        <v>32</v>
      </c>
      <c r="L3431" t="s">
        <v>32</v>
      </c>
      <c r="M3431" t="s">
        <v>32</v>
      </c>
      <c r="N3431" t="s">
        <v>32</v>
      </c>
      <c r="O3431">
        <v>1</v>
      </c>
      <c r="P3431" t="s">
        <v>32</v>
      </c>
      <c r="Q3431" t="s">
        <v>32</v>
      </c>
      <c r="R3431" t="s">
        <v>32</v>
      </c>
      <c r="S3431" t="s">
        <v>32</v>
      </c>
      <c r="T3431" t="s">
        <v>32</v>
      </c>
      <c r="U3431" t="s">
        <v>3823</v>
      </c>
      <c r="V3431">
        <v>0</v>
      </c>
      <c r="W3431">
        <v>1</v>
      </c>
      <c r="X3431" t="s">
        <v>32</v>
      </c>
      <c r="Y3431" t="s">
        <v>71</v>
      </c>
      <c r="Z3431">
        <v>0</v>
      </c>
      <c r="AA3431">
        <v>0</v>
      </c>
      <c r="AB3431">
        <v>0</v>
      </c>
      <c r="AC3431">
        <v>0</v>
      </c>
      <c r="AD3431" t="s">
        <v>32</v>
      </c>
      <c r="AE3431" s="23" t="s">
        <v>32</v>
      </c>
    </row>
    <row r="3432" spans="1:31" hidden="1" x14ac:dyDescent="0.25">
      <c r="A3432" t="s">
        <v>75</v>
      </c>
      <c r="B3432" t="s">
        <v>34</v>
      </c>
      <c r="C3432" t="s">
        <v>32</v>
      </c>
      <c r="D3432" t="s">
        <v>32</v>
      </c>
      <c r="E3432" t="s">
        <v>32</v>
      </c>
      <c r="F3432">
        <v>0</v>
      </c>
      <c r="G3432" t="s">
        <v>16</v>
      </c>
      <c r="H3432">
        <v>1</v>
      </c>
      <c r="I3432">
        <v>0</v>
      </c>
      <c r="J3432" t="s">
        <v>32</v>
      </c>
      <c r="K3432" t="s">
        <v>32</v>
      </c>
      <c r="L3432" t="s">
        <v>32</v>
      </c>
      <c r="M3432" t="s">
        <v>32</v>
      </c>
      <c r="N3432" t="s">
        <v>32</v>
      </c>
      <c r="O3432">
        <v>1</v>
      </c>
      <c r="P3432" t="s">
        <v>32</v>
      </c>
      <c r="Q3432" t="s">
        <v>32</v>
      </c>
      <c r="R3432" t="s">
        <v>32</v>
      </c>
      <c r="S3432" t="s">
        <v>32</v>
      </c>
      <c r="T3432" t="s">
        <v>32</v>
      </c>
      <c r="U3432" t="s">
        <v>3823</v>
      </c>
      <c r="V3432">
        <v>1</v>
      </c>
      <c r="W3432">
        <v>0</v>
      </c>
      <c r="X3432" t="s">
        <v>32</v>
      </c>
      <c r="Y3432" t="s">
        <v>71</v>
      </c>
      <c r="Z3432">
        <v>0</v>
      </c>
      <c r="AA3432">
        <v>0</v>
      </c>
      <c r="AB3432">
        <v>0</v>
      </c>
      <c r="AC3432">
        <v>0</v>
      </c>
      <c r="AD3432" t="s">
        <v>32</v>
      </c>
      <c r="AE3432" s="23" t="s">
        <v>32</v>
      </c>
    </row>
    <row r="3433" spans="1:31" x14ac:dyDescent="0.25">
      <c r="A3433" t="s">
        <v>69</v>
      </c>
      <c r="B3433" t="s">
        <v>49</v>
      </c>
      <c r="C3433" t="s">
        <v>56</v>
      </c>
      <c r="D3433" t="s">
        <v>32</v>
      </c>
      <c r="E3433" t="s">
        <v>32</v>
      </c>
      <c r="F3433">
        <v>0</v>
      </c>
      <c r="G3433" t="s">
        <v>15</v>
      </c>
      <c r="H3433">
        <v>0</v>
      </c>
      <c r="I3433">
        <v>1</v>
      </c>
      <c r="J3433" t="s">
        <v>32</v>
      </c>
      <c r="K3433" t="s">
        <v>32</v>
      </c>
      <c r="L3433" t="s">
        <v>32</v>
      </c>
      <c r="M3433" t="s">
        <v>32</v>
      </c>
      <c r="N3433" t="s">
        <v>32</v>
      </c>
      <c r="O3433">
        <v>1</v>
      </c>
      <c r="P3433" t="s">
        <v>32</v>
      </c>
      <c r="Q3433" t="s">
        <v>32</v>
      </c>
      <c r="R3433" t="s">
        <v>32</v>
      </c>
      <c r="S3433" t="s">
        <v>32</v>
      </c>
      <c r="T3433" t="s">
        <v>32</v>
      </c>
      <c r="U3433" t="s">
        <v>3823</v>
      </c>
      <c r="V3433">
        <v>0</v>
      </c>
      <c r="W3433">
        <v>1</v>
      </c>
      <c r="X3433" t="s">
        <v>32</v>
      </c>
      <c r="Y3433" t="s">
        <v>71</v>
      </c>
      <c r="Z3433">
        <v>0</v>
      </c>
      <c r="AA3433">
        <v>0</v>
      </c>
      <c r="AB3433">
        <v>0</v>
      </c>
      <c r="AC3433">
        <v>0</v>
      </c>
      <c r="AD3433" t="s">
        <v>32</v>
      </c>
      <c r="AE3433" s="23" t="s">
        <v>32</v>
      </c>
    </row>
    <row r="3434" spans="1:31" hidden="1" x14ac:dyDescent="0.25">
      <c r="A3434" t="s">
        <v>75</v>
      </c>
      <c r="B3434" t="s">
        <v>116</v>
      </c>
      <c r="C3434" t="s">
        <v>32</v>
      </c>
      <c r="D3434" t="s">
        <v>32</v>
      </c>
      <c r="E3434" t="s">
        <v>32</v>
      </c>
      <c r="F3434">
        <v>0</v>
      </c>
      <c r="G3434" t="s">
        <v>16</v>
      </c>
      <c r="H3434">
        <v>1</v>
      </c>
      <c r="I3434">
        <v>0</v>
      </c>
      <c r="J3434" t="s">
        <v>32</v>
      </c>
      <c r="K3434" t="s">
        <v>32</v>
      </c>
      <c r="L3434" t="s">
        <v>32</v>
      </c>
      <c r="M3434" t="s">
        <v>32</v>
      </c>
      <c r="N3434" t="s">
        <v>32</v>
      </c>
      <c r="O3434">
        <v>1</v>
      </c>
      <c r="P3434" t="s">
        <v>32</v>
      </c>
      <c r="Q3434" t="s">
        <v>32</v>
      </c>
      <c r="R3434" t="s">
        <v>32</v>
      </c>
      <c r="S3434" t="s">
        <v>32</v>
      </c>
      <c r="T3434" t="s">
        <v>32</v>
      </c>
      <c r="U3434" t="s">
        <v>3823</v>
      </c>
      <c r="V3434">
        <v>1</v>
      </c>
      <c r="W3434">
        <v>0</v>
      </c>
      <c r="X3434" t="s">
        <v>32</v>
      </c>
      <c r="Y3434" t="s">
        <v>71</v>
      </c>
      <c r="Z3434">
        <v>0</v>
      </c>
      <c r="AA3434">
        <v>0</v>
      </c>
      <c r="AB3434">
        <v>0</v>
      </c>
      <c r="AC3434">
        <v>0</v>
      </c>
      <c r="AD3434" t="s">
        <v>32</v>
      </c>
      <c r="AE3434" s="23" t="s">
        <v>32</v>
      </c>
    </row>
    <row r="3435" spans="1:31" hidden="1" x14ac:dyDescent="0.25">
      <c r="A3435" t="s">
        <v>72</v>
      </c>
      <c r="B3435" t="s">
        <v>34</v>
      </c>
      <c r="C3435" t="s">
        <v>32</v>
      </c>
      <c r="D3435" t="s">
        <v>32</v>
      </c>
      <c r="E3435" t="s">
        <v>32</v>
      </c>
      <c r="F3435">
        <v>0</v>
      </c>
      <c r="G3435" t="s">
        <v>16</v>
      </c>
      <c r="H3435">
        <v>1</v>
      </c>
      <c r="I3435">
        <v>0</v>
      </c>
      <c r="J3435" t="s">
        <v>32</v>
      </c>
      <c r="K3435" t="s">
        <v>32</v>
      </c>
      <c r="L3435" t="s">
        <v>32</v>
      </c>
      <c r="M3435" t="s">
        <v>32</v>
      </c>
      <c r="N3435" t="s">
        <v>32</v>
      </c>
      <c r="O3435">
        <v>1</v>
      </c>
      <c r="P3435" t="s">
        <v>32</v>
      </c>
      <c r="Q3435" t="s">
        <v>32</v>
      </c>
      <c r="R3435" t="s">
        <v>32</v>
      </c>
      <c r="S3435" t="s">
        <v>32</v>
      </c>
      <c r="T3435" t="s">
        <v>32</v>
      </c>
      <c r="U3435" t="s">
        <v>3823</v>
      </c>
      <c r="V3435">
        <v>1</v>
      </c>
      <c r="W3435">
        <v>0</v>
      </c>
      <c r="X3435" t="s">
        <v>32</v>
      </c>
      <c r="Y3435" t="s">
        <v>71</v>
      </c>
      <c r="Z3435">
        <v>0</v>
      </c>
      <c r="AA3435">
        <v>0</v>
      </c>
      <c r="AB3435">
        <v>0</v>
      </c>
      <c r="AC3435">
        <v>0</v>
      </c>
      <c r="AD3435" t="s">
        <v>32</v>
      </c>
      <c r="AE3435" s="23" t="s">
        <v>32</v>
      </c>
    </row>
    <row r="3436" spans="1:31" hidden="1" x14ac:dyDescent="0.25">
      <c r="A3436" t="s">
        <v>78</v>
      </c>
      <c r="B3436" t="s">
        <v>34</v>
      </c>
      <c r="C3436" t="s">
        <v>32</v>
      </c>
      <c r="D3436" t="s">
        <v>32</v>
      </c>
      <c r="E3436" t="s">
        <v>32</v>
      </c>
      <c r="F3436">
        <v>0</v>
      </c>
      <c r="G3436" t="s">
        <v>16</v>
      </c>
      <c r="H3436">
        <v>1</v>
      </c>
      <c r="I3436">
        <v>0</v>
      </c>
      <c r="J3436" t="s">
        <v>32</v>
      </c>
      <c r="K3436" t="s">
        <v>32</v>
      </c>
      <c r="L3436" t="s">
        <v>32</v>
      </c>
      <c r="M3436" t="s">
        <v>32</v>
      </c>
      <c r="N3436" t="s">
        <v>32</v>
      </c>
      <c r="O3436">
        <v>1</v>
      </c>
      <c r="P3436" t="s">
        <v>32</v>
      </c>
      <c r="Q3436" t="s">
        <v>32</v>
      </c>
      <c r="R3436" t="s">
        <v>32</v>
      </c>
      <c r="S3436" t="s">
        <v>32</v>
      </c>
      <c r="T3436" t="s">
        <v>32</v>
      </c>
      <c r="U3436" t="s">
        <v>3823</v>
      </c>
      <c r="V3436">
        <v>1</v>
      </c>
      <c r="W3436">
        <v>0</v>
      </c>
      <c r="X3436" t="s">
        <v>32</v>
      </c>
      <c r="Y3436" t="s">
        <v>35</v>
      </c>
      <c r="Z3436">
        <v>0</v>
      </c>
      <c r="AA3436">
        <v>0</v>
      </c>
      <c r="AB3436">
        <v>0</v>
      </c>
      <c r="AC3436">
        <v>1</v>
      </c>
      <c r="AD3436" t="s">
        <v>32</v>
      </c>
      <c r="AE3436" s="23" t="s">
        <v>32</v>
      </c>
    </row>
    <row r="3437" spans="1:31" hidden="1" x14ac:dyDescent="0.25">
      <c r="A3437" t="s">
        <v>78</v>
      </c>
      <c r="B3437" t="s">
        <v>34</v>
      </c>
      <c r="C3437" t="s">
        <v>32</v>
      </c>
      <c r="D3437" t="s">
        <v>32</v>
      </c>
      <c r="E3437" t="s">
        <v>32</v>
      </c>
      <c r="F3437">
        <v>3</v>
      </c>
      <c r="G3437" t="s">
        <v>16</v>
      </c>
      <c r="H3437">
        <v>1</v>
      </c>
      <c r="I3437">
        <v>0</v>
      </c>
      <c r="J3437" t="s">
        <v>32</v>
      </c>
      <c r="K3437" t="s">
        <v>32</v>
      </c>
      <c r="L3437" t="s">
        <v>32</v>
      </c>
      <c r="M3437" t="s">
        <v>32</v>
      </c>
      <c r="N3437" t="s">
        <v>32</v>
      </c>
      <c r="O3437">
        <v>1</v>
      </c>
      <c r="P3437" t="s">
        <v>32</v>
      </c>
      <c r="Q3437" t="s">
        <v>32</v>
      </c>
      <c r="R3437" t="s">
        <v>32</v>
      </c>
      <c r="S3437" t="s">
        <v>32</v>
      </c>
      <c r="T3437" t="s">
        <v>32</v>
      </c>
      <c r="U3437" t="s">
        <v>3823</v>
      </c>
      <c r="V3437">
        <v>1</v>
      </c>
      <c r="W3437">
        <v>0</v>
      </c>
      <c r="X3437" t="s">
        <v>32</v>
      </c>
      <c r="Y3437" t="s">
        <v>80</v>
      </c>
      <c r="Z3437">
        <v>0</v>
      </c>
      <c r="AA3437">
        <v>0</v>
      </c>
      <c r="AB3437">
        <v>0</v>
      </c>
      <c r="AC3437">
        <v>0</v>
      </c>
      <c r="AD3437" t="s">
        <v>32</v>
      </c>
      <c r="AE3437" s="23" t="s">
        <v>32</v>
      </c>
    </row>
    <row r="3438" spans="1:31" hidden="1" x14ac:dyDescent="0.25">
      <c r="A3438" t="s">
        <v>76</v>
      </c>
      <c r="B3438" t="s">
        <v>47</v>
      </c>
      <c r="C3438" t="s">
        <v>32</v>
      </c>
      <c r="D3438" t="s">
        <v>32</v>
      </c>
      <c r="E3438" t="s">
        <v>32</v>
      </c>
      <c r="F3438">
        <v>0</v>
      </c>
      <c r="G3438" t="s">
        <v>16</v>
      </c>
      <c r="H3438">
        <v>1</v>
      </c>
      <c r="I3438">
        <v>0</v>
      </c>
      <c r="J3438" t="s">
        <v>32</v>
      </c>
      <c r="K3438" t="s">
        <v>32</v>
      </c>
      <c r="L3438" t="s">
        <v>32</v>
      </c>
      <c r="M3438" t="s">
        <v>32</v>
      </c>
      <c r="N3438" t="s">
        <v>32</v>
      </c>
      <c r="O3438">
        <v>1</v>
      </c>
      <c r="P3438" t="s">
        <v>32</v>
      </c>
      <c r="Q3438" t="s">
        <v>32</v>
      </c>
      <c r="R3438" t="s">
        <v>32</v>
      </c>
      <c r="S3438" t="s">
        <v>32</v>
      </c>
      <c r="T3438" t="s">
        <v>32</v>
      </c>
      <c r="U3438" t="s">
        <v>3823</v>
      </c>
      <c r="V3438">
        <v>1</v>
      </c>
      <c r="W3438">
        <v>0</v>
      </c>
      <c r="X3438" t="s">
        <v>32</v>
      </c>
      <c r="Y3438" t="s">
        <v>71</v>
      </c>
      <c r="Z3438">
        <v>0</v>
      </c>
      <c r="AA3438">
        <v>0</v>
      </c>
      <c r="AB3438">
        <v>0</v>
      </c>
      <c r="AC3438">
        <v>0</v>
      </c>
      <c r="AD3438" t="s">
        <v>32</v>
      </c>
      <c r="AE3438" s="23" t="s">
        <v>32</v>
      </c>
    </row>
    <row r="3439" spans="1:31" x14ac:dyDescent="0.25">
      <c r="A3439" t="s">
        <v>76</v>
      </c>
      <c r="B3439" t="s">
        <v>40</v>
      </c>
      <c r="C3439" t="s">
        <v>56</v>
      </c>
      <c r="D3439" t="s">
        <v>32</v>
      </c>
      <c r="E3439" t="s">
        <v>32</v>
      </c>
      <c r="F3439">
        <v>3</v>
      </c>
      <c r="G3439" t="s">
        <v>15</v>
      </c>
      <c r="H3439">
        <v>0</v>
      </c>
      <c r="I3439">
        <v>1</v>
      </c>
      <c r="J3439" t="s">
        <v>32</v>
      </c>
      <c r="K3439" t="s">
        <v>32</v>
      </c>
      <c r="L3439" t="s">
        <v>32</v>
      </c>
      <c r="M3439" t="s">
        <v>32</v>
      </c>
      <c r="N3439" t="s">
        <v>32</v>
      </c>
      <c r="O3439">
        <v>1</v>
      </c>
      <c r="P3439" t="s">
        <v>32</v>
      </c>
      <c r="Q3439" t="s">
        <v>32</v>
      </c>
      <c r="R3439" t="s">
        <v>32</v>
      </c>
      <c r="S3439" t="s">
        <v>32</v>
      </c>
      <c r="T3439" t="s">
        <v>32</v>
      </c>
      <c r="U3439" t="s">
        <v>3823</v>
      </c>
      <c r="V3439">
        <v>0</v>
      </c>
      <c r="W3439">
        <v>1</v>
      </c>
      <c r="X3439" t="s">
        <v>32</v>
      </c>
      <c r="Y3439" t="s">
        <v>80</v>
      </c>
      <c r="Z3439">
        <v>0</v>
      </c>
      <c r="AA3439">
        <v>0</v>
      </c>
      <c r="AB3439">
        <v>0</v>
      </c>
      <c r="AC3439">
        <v>0</v>
      </c>
      <c r="AD3439" t="s">
        <v>32</v>
      </c>
      <c r="AE3439" s="23" t="s">
        <v>32</v>
      </c>
    </row>
    <row r="3440" spans="1:31" hidden="1" x14ac:dyDescent="0.25">
      <c r="A3440" t="s">
        <v>75</v>
      </c>
      <c r="B3440" t="s">
        <v>34</v>
      </c>
      <c r="C3440" t="s">
        <v>32</v>
      </c>
      <c r="D3440" t="s">
        <v>32</v>
      </c>
      <c r="E3440" t="s">
        <v>32</v>
      </c>
      <c r="F3440">
        <v>0</v>
      </c>
      <c r="G3440" t="s">
        <v>16</v>
      </c>
      <c r="H3440">
        <v>1</v>
      </c>
      <c r="I3440">
        <v>0</v>
      </c>
      <c r="J3440" t="s">
        <v>32</v>
      </c>
      <c r="K3440" t="s">
        <v>32</v>
      </c>
      <c r="L3440" t="s">
        <v>32</v>
      </c>
      <c r="M3440" t="s">
        <v>32</v>
      </c>
      <c r="N3440" t="s">
        <v>32</v>
      </c>
      <c r="O3440">
        <v>1</v>
      </c>
      <c r="P3440" t="s">
        <v>32</v>
      </c>
      <c r="Q3440" t="s">
        <v>32</v>
      </c>
      <c r="R3440" t="s">
        <v>32</v>
      </c>
      <c r="S3440" t="s">
        <v>32</v>
      </c>
      <c r="T3440" t="s">
        <v>32</v>
      </c>
      <c r="U3440" t="s">
        <v>3823</v>
      </c>
      <c r="V3440">
        <v>1</v>
      </c>
      <c r="W3440">
        <v>0</v>
      </c>
      <c r="X3440" t="s">
        <v>32</v>
      </c>
      <c r="Y3440" t="s">
        <v>70</v>
      </c>
      <c r="Z3440">
        <v>0</v>
      </c>
      <c r="AA3440">
        <v>0</v>
      </c>
      <c r="AB3440">
        <v>0</v>
      </c>
      <c r="AC3440">
        <v>0</v>
      </c>
      <c r="AD3440" t="s">
        <v>32</v>
      </c>
      <c r="AE3440" s="23" t="s">
        <v>32</v>
      </c>
    </row>
    <row r="3441" spans="1:31" hidden="1" x14ac:dyDescent="0.25">
      <c r="A3441" t="s">
        <v>83</v>
      </c>
      <c r="B3441" t="s">
        <v>47</v>
      </c>
      <c r="C3441" t="s">
        <v>32</v>
      </c>
      <c r="D3441" t="s">
        <v>32</v>
      </c>
      <c r="E3441" t="s">
        <v>32</v>
      </c>
      <c r="F3441">
        <v>0</v>
      </c>
      <c r="G3441" t="s">
        <v>16</v>
      </c>
      <c r="H3441">
        <v>1</v>
      </c>
      <c r="I3441">
        <v>0</v>
      </c>
      <c r="J3441" t="s">
        <v>32</v>
      </c>
      <c r="K3441" t="s">
        <v>32</v>
      </c>
      <c r="L3441" t="s">
        <v>32</v>
      </c>
      <c r="M3441" t="s">
        <v>32</v>
      </c>
      <c r="N3441" t="s">
        <v>32</v>
      </c>
      <c r="O3441">
        <v>1</v>
      </c>
      <c r="P3441" t="s">
        <v>32</v>
      </c>
      <c r="Q3441" t="s">
        <v>32</v>
      </c>
      <c r="R3441" t="s">
        <v>32</v>
      </c>
      <c r="S3441" t="s">
        <v>32</v>
      </c>
      <c r="T3441" t="s">
        <v>32</v>
      </c>
      <c r="U3441" t="s">
        <v>3823</v>
      </c>
      <c r="V3441">
        <v>1</v>
      </c>
      <c r="W3441">
        <v>0</v>
      </c>
      <c r="X3441" t="s">
        <v>32</v>
      </c>
      <c r="Y3441" t="s">
        <v>71</v>
      </c>
      <c r="Z3441">
        <v>0</v>
      </c>
      <c r="AA3441">
        <v>0</v>
      </c>
      <c r="AB3441">
        <v>0</v>
      </c>
      <c r="AC3441">
        <v>0</v>
      </c>
      <c r="AD3441" t="s">
        <v>32</v>
      </c>
      <c r="AE3441" s="23" t="s">
        <v>32</v>
      </c>
    </row>
    <row r="3442" spans="1:31" x14ac:dyDescent="0.25">
      <c r="A3442" t="s">
        <v>75</v>
      </c>
      <c r="B3442" t="s">
        <v>49</v>
      </c>
      <c r="C3442" t="s">
        <v>56</v>
      </c>
      <c r="D3442" t="s">
        <v>32</v>
      </c>
      <c r="E3442" t="s">
        <v>32</v>
      </c>
      <c r="F3442">
        <v>1</v>
      </c>
      <c r="G3442" t="s">
        <v>15</v>
      </c>
      <c r="H3442">
        <v>0</v>
      </c>
      <c r="I3442">
        <v>1</v>
      </c>
      <c r="J3442" t="s">
        <v>32</v>
      </c>
      <c r="K3442" t="s">
        <v>32</v>
      </c>
      <c r="L3442" t="s">
        <v>32</v>
      </c>
      <c r="M3442" t="s">
        <v>32</v>
      </c>
      <c r="N3442" t="s">
        <v>32</v>
      </c>
      <c r="O3442">
        <v>1</v>
      </c>
      <c r="P3442" t="s">
        <v>32</v>
      </c>
      <c r="Q3442" t="s">
        <v>32</v>
      </c>
      <c r="R3442" t="s">
        <v>32</v>
      </c>
      <c r="S3442" t="s">
        <v>32</v>
      </c>
      <c r="T3442" t="s">
        <v>32</v>
      </c>
      <c r="U3442" t="s">
        <v>3823</v>
      </c>
      <c r="V3442">
        <v>0</v>
      </c>
      <c r="W3442">
        <v>1</v>
      </c>
      <c r="X3442" t="s">
        <v>32</v>
      </c>
      <c r="Y3442" t="s">
        <v>71</v>
      </c>
      <c r="Z3442">
        <v>0</v>
      </c>
      <c r="AA3442">
        <v>0</v>
      </c>
      <c r="AB3442">
        <v>0</v>
      </c>
      <c r="AC3442">
        <v>0</v>
      </c>
      <c r="AD3442" t="s">
        <v>32</v>
      </c>
      <c r="AE3442" s="23" t="s">
        <v>32</v>
      </c>
    </row>
    <row r="3443" spans="1:31" hidden="1" x14ac:dyDescent="0.25">
      <c r="A3443" t="s">
        <v>84</v>
      </c>
      <c r="B3443" t="s">
        <v>34</v>
      </c>
      <c r="C3443" t="s">
        <v>32</v>
      </c>
      <c r="D3443" t="s">
        <v>32</v>
      </c>
      <c r="E3443" t="s">
        <v>32</v>
      </c>
      <c r="F3443">
        <v>0</v>
      </c>
      <c r="G3443" t="s">
        <v>16</v>
      </c>
      <c r="H3443">
        <v>1</v>
      </c>
      <c r="I3443">
        <v>0</v>
      </c>
      <c r="J3443" t="s">
        <v>32</v>
      </c>
      <c r="K3443" t="s">
        <v>32</v>
      </c>
      <c r="L3443" t="s">
        <v>32</v>
      </c>
      <c r="M3443" t="s">
        <v>32</v>
      </c>
      <c r="N3443" t="s">
        <v>32</v>
      </c>
      <c r="O3443">
        <v>1</v>
      </c>
      <c r="P3443" t="s">
        <v>32</v>
      </c>
      <c r="Q3443" t="s">
        <v>32</v>
      </c>
      <c r="R3443" t="s">
        <v>32</v>
      </c>
      <c r="S3443" t="s">
        <v>32</v>
      </c>
      <c r="T3443" t="s">
        <v>32</v>
      </c>
      <c r="U3443" t="s">
        <v>3823</v>
      </c>
      <c r="V3443">
        <v>1</v>
      </c>
      <c r="W3443">
        <v>0</v>
      </c>
      <c r="X3443" t="s">
        <v>32</v>
      </c>
      <c r="Y3443" t="s">
        <v>71</v>
      </c>
      <c r="Z3443">
        <v>0</v>
      </c>
      <c r="AA3443">
        <v>0</v>
      </c>
      <c r="AB3443">
        <v>0</v>
      </c>
      <c r="AC3443">
        <v>0</v>
      </c>
      <c r="AD3443" t="s">
        <v>32</v>
      </c>
      <c r="AE3443" s="23" t="s">
        <v>32</v>
      </c>
    </row>
    <row r="3444" spans="1:31" hidden="1" x14ac:dyDescent="0.25">
      <c r="A3444" t="s">
        <v>69</v>
      </c>
      <c r="B3444" t="s">
        <v>34</v>
      </c>
      <c r="C3444" t="s">
        <v>32</v>
      </c>
      <c r="D3444" t="s">
        <v>32</v>
      </c>
      <c r="E3444" t="s">
        <v>32</v>
      </c>
      <c r="F3444">
        <v>0</v>
      </c>
      <c r="G3444" t="s">
        <v>16</v>
      </c>
      <c r="H3444">
        <v>1</v>
      </c>
      <c r="I3444">
        <v>0</v>
      </c>
      <c r="J3444" t="s">
        <v>32</v>
      </c>
      <c r="K3444" t="s">
        <v>32</v>
      </c>
      <c r="L3444" t="s">
        <v>32</v>
      </c>
      <c r="M3444" t="s">
        <v>32</v>
      </c>
      <c r="N3444" t="s">
        <v>32</v>
      </c>
      <c r="O3444">
        <v>1</v>
      </c>
      <c r="P3444" t="s">
        <v>32</v>
      </c>
      <c r="Q3444" t="s">
        <v>32</v>
      </c>
      <c r="R3444" t="s">
        <v>32</v>
      </c>
      <c r="S3444" t="s">
        <v>32</v>
      </c>
      <c r="T3444" t="s">
        <v>32</v>
      </c>
      <c r="U3444" t="s">
        <v>3823</v>
      </c>
      <c r="V3444">
        <v>1</v>
      </c>
      <c r="W3444">
        <v>0</v>
      </c>
      <c r="X3444" t="s">
        <v>32</v>
      </c>
      <c r="Y3444" t="s">
        <v>71</v>
      </c>
      <c r="Z3444">
        <v>0</v>
      </c>
      <c r="AA3444">
        <v>0</v>
      </c>
      <c r="AB3444">
        <v>0</v>
      </c>
      <c r="AC3444">
        <v>0</v>
      </c>
      <c r="AD3444" t="s">
        <v>32</v>
      </c>
      <c r="AE3444" s="23" t="s">
        <v>32</v>
      </c>
    </row>
    <row r="3445" spans="1:31" hidden="1" x14ac:dyDescent="0.25">
      <c r="A3445" t="s">
        <v>69</v>
      </c>
      <c r="B3445" t="s">
        <v>34</v>
      </c>
      <c r="C3445" t="s">
        <v>32</v>
      </c>
      <c r="D3445" t="s">
        <v>32</v>
      </c>
      <c r="E3445" t="s">
        <v>32</v>
      </c>
      <c r="F3445">
        <v>0</v>
      </c>
      <c r="G3445" t="s">
        <v>16</v>
      </c>
      <c r="H3445">
        <v>1</v>
      </c>
      <c r="I3445">
        <v>0</v>
      </c>
      <c r="J3445" t="s">
        <v>32</v>
      </c>
      <c r="K3445" t="s">
        <v>32</v>
      </c>
      <c r="L3445" t="s">
        <v>32</v>
      </c>
      <c r="M3445" t="s">
        <v>32</v>
      </c>
      <c r="N3445" t="s">
        <v>32</v>
      </c>
      <c r="O3445">
        <v>1</v>
      </c>
      <c r="P3445" t="s">
        <v>32</v>
      </c>
      <c r="Q3445" t="s">
        <v>32</v>
      </c>
      <c r="R3445" t="s">
        <v>32</v>
      </c>
      <c r="S3445" t="s">
        <v>32</v>
      </c>
      <c r="T3445" t="s">
        <v>32</v>
      </c>
      <c r="U3445" t="s">
        <v>3823</v>
      </c>
      <c r="V3445">
        <v>1</v>
      </c>
      <c r="W3445">
        <v>0</v>
      </c>
      <c r="X3445" t="s">
        <v>32</v>
      </c>
      <c r="Y3445" t="s">
        <v>71</v>
      </c>
      <c r="Z3445">
        <v>0</v>
      </c>
      <c r="AA3445">
        <v>0</v>
      </c>
      <c r="AB3445">
        <v>0</v>
      </c>
      <c r="AC3445">
        <v>0</v>
      </c>
      <c r="AD3445" t="s">
        <v>32</v>
      </c>
      <c r="AE3445" s="23" t="s">
        <v>32</v>
      </c>
    </row>
    <row r="3446" spans="1:31" hidden="1" x14ac:dyDescent="0.25">
      <c r="A3446" t="s">
        <v>69</v>
      </c>
      <c r="B3446" t="s">
        <v>34</v>
      </c>
      <c r="C3446" t="s">
        <v>32</v>
      </c>
      <c r="D3446" t="s">
        <v>32</v>
      </c>
      <c r="E3446" t="s">
        <v>32</v>
      </c>
      <c r="F3446">
        <v>0</v>
      </c>
      <c r="G3446" t="s">
        <v>16</v>
      </c>
      <c r="H3446">
        <v>1</v>
      </c>
      <c r="I3446">
        <v>0</v>
      </c>
      <c r="J3446" t="s">
        <v>32</v>
      </c>
      <c r="K3446" t="s">
        <v>32</v>
      </c>
      <c r="L3446" t="s">
        <v>32</v>
      </c>
      <c r="M3446" t="s">
        <v>32</v>
      </c>
      <c r="N3446" t="s">
        <v>32</v>
      </c>
      <c r="O3446">
        <v>1</v>
      </c>
      <c r="P3446" t="s">
        <v>32</v>
      </c>
      <c r="Q3446" t="s">
        <v>32</v>
      </c>
      <c r="R3446" t="s">
        <v>32</v>
      </c>
      <c r="S3446" t="s">
        <v>32</v>
      </c>
      <c r="T3446" t="s">
        <v>32</v>
      </c>
      <c r="U3446" t="s">
        <v>3823</v>
      </c>
      <c r="V3446">
        <v>1</v>
      </c>
      <c r="W3446">
        <v>0</v>
      </c>
      <c r="X3446" t="s">
        <v>32</v>
      </c>
      <c r="Y3446" t="s">
        <v>71</v>
      </c>
      <c r="Z3446">
        <v>0</v>
      </c>
      <c r="AA3446">
        <v>0</v>
      </c>
      <c r="AB3446">
        <v>0</v>
      </c>
      <c r="AC3446">
        <v>0</v>
      </c>
      <c r="AD3446" t="s">
        <v>32</v>
      </c>
      <c r="AE3446" s="23" t="s">
        <v>32</v>
      </c>
    </row>
    <row r="3447" spans="1:31" x14ac:dyDescent="0.25">
      <c r="A3447" t="s">
        <v>86</v>
      </c>
      <c r="B3447" t="s">
        <v>120</v>
      </c>
      <c r="C3447" t="s">
        <v>54</v>
      </c>
      <c r="D3447" t="s">
        <v>32</v>
      </c>
      <c r="E3447" t="s">
        <v>32</v>
      </c>
      <c r="F3447">
        <v>1</v>
      </c>
      <c r="G3447" t="s">
        <v>15</v>
      </c>
      <c r="H3447">
        <v>0</v>
      </c>
      <c r="I3447">
        <v>1</v>
      </c>
      <c r="J3447" t="s">
        <v>32</v>
      </c>
      <c r="K3447" t="s">
        <v>32</v>
      </c>
      <c r="L3447" t="s">
        <v>32</v>
      </c>
      <c r="M3447" t="s">
        <v>32</v>
      </c>
      <c r="N3447" t="s">
        <v>32</v>
      </c>
      <c r="O3447">
        <v>1</v>
      </c>
      <c r="P3447" t="s">
        <v>32</v>
      </c>
      <c r="Q3447" t="s">
        <v>32</v>
      </c>
      <c r="R3447" t="s">
        <v>32</v>
      </c>
      <c r="S3447" t="s">
        <v>32</v>
      </c>
      <c r="T3447" t="s">
        <v>32</v>
      </c>
      <c r="U3447" t="s">
        <v>3823</v>
      </c>
      <c r="V3447">
        <v>0</v>
      </c>
      <c r="W3447">
        <v>1</v>
      </c>
      <c r="X3447" t="s">
        <v>32</v>
      </c>
      <c r="Y3447" t="s">
        <v>71</v>
      </c>
      <c r="Z3447">
        <v>0</v>
      </c>
      <c r="AA3447">
        <v>0</v>
      </c>
      <c r="AB3447">
        <v>0</v>
      </c>
      <c r="AC3447">
        <v>0</v>
      </c>
      <c r="AD3447" t="s">
        <v>32</v>
      </c>
      <c r="AE3447" s="23" t="s">
        <v>32</v>
      </c>
    </row>
    <row r="3448" spans="1:31" hidden="1" x14ac:dyDescent="0.25">
      <c r="A3448" t="s">
        <v>78</v>
      </c>
      <c r="B3448" t="s">
        <v>116</v>
      </c>
      <c r="C3448" t="s">
        <v>32</v>
      </c>
      <c r="D3448" t="s">
        <v>32</v>
      </c>
      <c r="E3448" t="s">
        <v>32</v>
      </c>
      <c r="F3448">
        <v>0</v>
      </c>
      <c r="G3448" t="s">
        <v>16</v>
      </c>
      <c r="H3448">
        <v>1</v>
      </c>
      <c r="I3448">
        <v>0</v>
      </c>
      <c r="J3448" t="s">
        <v>32</v>
      </c>
      <c r="K3448" t="s">
        <v>32</v>
      </c>
      <c r="L3448" t="s">
        <v>32</v>
      </c>
      <c r="M3448" t="s">
        <v>32</v>
      </c>
      <c r="N3448" t="s">
        <v>32</v>
      </c>
      <c r="O3448">
        <v>1</v>
      </c>
      <c r="P3448" t="s">
        <v>32</v>
      </c>
      <c r="Q3448" t="s">
        <v>32</v>
      </c>
      <c r="R3448" t="s">
        <v>32</v>
      </c>
      <c r="S3448" t="s">
        <v>32</v>
      </c>
      <c r="T3448" t="s">
        <v>32</v>
      </c>
      <c r="U3448" t="s">
        <v>3823</v>
      </c>
      <c r="V3448">
        <v>1</v>
      </c>
      <c r="W3448">
        <v>0</v>
      </c>
      <c r="X3448" t="s">
        <v>32</v>
      </c>
      <c r="Y3448" t="s">
        <v>71</v>
      </c>
      <c r="Z3448">
        <v>0</v>
      </c>
      <c r="AA3448">
        <v>0</v>
      </c>
      <c r="AB3448">
        <v>0</v>
      </c>
      <c r="AC3448">
        <v>0</v>
      </c>
      <c r="AD3448" t="s">
        <v>32</v>
      </c>
      <c r="AE3448" s="23" t="s">
        <v>32</v>
      </c>
    </row>
    <row r="3449" spans="1:31" hidden="1" x14ac:dyDescent="0.25">
      <c r="A3449" t="s">
        <v>69</v>
      </c>
      <c r="B3449" t="s">
        <v>34</v>
      </c>
      <c r="C3449" t="s">
        <v>32</v>
      </c>
      <c r="D3449" t="s">
        <v>32</v>
      </c>
      <c r="E3449" t="s">
        <v>32</v>
      </c>
      <c r="F3449">
        <v>0</v>
      </c>
      <c r="G3449" t="s">
        <v>16</v>
      </c>
      <c r="H3449">
        <v>1</v>
      </c>
      <c r="I3449">
        <v>0</v>
      </c>
      <c r="J3449" t="s">
        <v>32</v>
      </c>
      <c r="K3449" t="s">
        <v>32</v>
      </c>
      <c r="L3449" t="s">
        <v>32</v>
      </c>
      <c r="M3449" t="s">
        <v>32</v>
      </c>
      <c r="N3449" t="s">
        <v>32</v>
      </c>
      <c r="O3449">
        <v>1</v>
      </c>
      <c r="P3449" t="s">
        <v>32</v>
      </c>
      <c r="Q3449" t="s">
        <v>32</v>
      </c>
      <c r="R3449" t="s">
        <v>32</v>
      </c>
      <c r="S3449" t="s">
        <v>32</v>
      </c>
      <c r="T3449" t="s">
        <v>32</v>
      </c>
      <c r="U3449" t="s">
        <v>3823</v>
      </c>
      <c r="V3449">
        <v>1</v>
      </c>
      <c r="W3449">
        <v>0</v>
      </c>
      <c r="X3449" t="s">
        <v>32</v>
      </c>
      <c r="Y3449" t="s">
        <v>71</v>
      </c>
      <c r="Z3449">
        <v>0</v>
      </c>
      <c r="AA3449">
        <v>0</v>
      </c>
      <c r="AB3449">
        <v>0</v>
      </c>
      <c r="AC3449">
        <v>0</v>
      </c>
      <c r="AD3449" t="s">
        <v>32</v>
      </c>
      <c r="AE3449" s="23" t="s">
        <v>32</v>
      </c>
    </row>
    <row r="3450" spans="1:31" hidden="1" x14ac:dyDescent="0.25">
      <c r="A3450" t="s">
        <v>69</v>
      </c>
      <c r="B3450" t="s">
        <v>3877</v>
      </c>
      <c r="C3450" t="s">
        <v>32</v>
      </c>
      <c r="D3450" t="s">
        <v>32</v>
      </c>
      <c r="E3450" t="s">
        <v>32</v>
      </c>
      <c r="F3450">
        <v>0</v>
      </c>
      <c r="G3450" t="s">
        <v>16</v>
      </c>
      <c r="H3450">
        <v>1</v>
      </c>
      <c r="I3450">
        <v>0</v>
      </c>
      <c r="J3450" t="s">
        <v>32</v>
      </c>
      <c r="K3450" t="s">
        <v>32</v>
      </c>
      <c r="L3450" t="s">
        <v>32</v>
      </c>
      <c r="M3450" t="s">
        <v>32</v>
      </c>
      <c r="N3450" t="s">
        <v>32</v>
      </c>
      <c r="O3450">
        <v>1</v>
      </c>
      <c r="P3450" t="s">
        <v>32</v>
      </c>
      <c r="Q3450" t="s">
        <v>32</v>
      </c>
      <c r="R3450" t="s">
        <v>32</v>
      </c>
      <c r="S3450" t="s">
        <v>32</v>
      </c>
      <c r="T3450" t="s">
        <v>32</v>
      </c>
      <c r="U3450" t="s">
        <v>3823</v>
      </c>
      <c r="V3450">
        <v>1</v>
      </c>
      <c r="W3450">
        <v>0</v>
      </c>
      <c r="X3450" t="s">
        <v>32</v>
      </c>
      <c r="Y3450" t="s">
        <v>80</v>
      </c>
      <c r="Z3450">
        <v>0</v>
      </c>
      <c r="AA3450">
        <v>0</v>
      </c>
      <c r="AB3450">
        <v>0</v>
      </c>
      <c r="AC3450">
        <v>0</v>
      </c>
      <c r="AD3450" t="s">
        <v>32</v>
      </c>
      <c r="AE3450" s="23" t="s">
        <v>32</v>
      </c>
    </row>
    <row r="3451" spans="1:31" hidden="1" x14ac:dyDescent="0.25">
      <c r="A3451" t="s">
        <v>76</v>
      </c>
      <c r="B3451" t="s">
        <v>34</v>
      </c>
      <c r="C3451" t="s">
        <v>32</v>
      </c>
      <c r="D3451" t="s">
        <v>32</v>
      </c>
      <c r="E3451" t="s">
        <v>32</v>
      </c>
      <c r="F3451">
        <v>0</v>
      </c>
      <c r="G3451" t="s">
        <v>16</v>
      </c>
      <c r="H3451">
        <v>1</v>
      </c>
      <c r="I3451">
        <v>0</v>
      </c>
      <c r="J3451" t="s">
        <v>32</v>
      </c>
      <c r="K3451" t="s">
        <v>32</v>
      </c>
      <c r="L3451" t="s">
        <v>32</v>
      </c>
      <c r="M3451" t="s">
        <v>32</v>
      </c>
      <c r="N3451" t="s">
        <v>32</v>
      </c>
      <c r="O3451">
        <v>1</v>
      </c>
      <c r="P3451" t="s">
        <v>32</v>
      </c>
      <c r="Q3451" t="s">
        <v>32</v>
      </c>
      <c r="R3451" t="s">
        <v>32</v>
      </c>
      <c r="S3451" t="s">
        <v>32</v>
      </c>
      <c r="T3451" t="s">
        <v>32</v>
      </c>
      <c r="U3451" t="s">
        <v>3823</v>
      </c>
      <c r="V3451">
        <v>1</v>
      </c>
      <c r="W3451">
        <v>0</v>
      </c>
      <c r="X3451" t="s">
        <v>32</v>
      </c>
      <c r="Y3451" t="s">
        <v>71</v>
      </c>
      <c r="Z3451">
        <v>0</v>
      </c>
      <c r="AA3451">
        <v>0</v>
      </c>
      <c r="AB3451">
        <v>0</v>
      </c>
      <c r="AC3451">
        <v>0</v>
      </c>
      <c r="AD3451" t="s">
        <v>32</v>
      </c>
      <c r="AE3451" s="23" t="s">
        <v>32</v>
      </c>
    </row>
    <row r="3452" spans="1:31" hidden="1" x14ac:dyDescent="0.25">
      <c r="A3452" t="s">
        <v>69</v>
      </c>
      <c r="B3452" t="s">
        <v>116</v>
      </c>
      <c r="C3452" t="s">
        <v>32</v>
      </c>
      <c r="D3452" t="s">
        <v>32</v>
      </c>
      <c r="E3452" t="s">
        <v>32</v>
      </c>
      <c r="F3452">
        <v>0</v>
      </c>
      <c r="G3452" t="s">
        <v>16</v>
      </c>
      <c r="H3452">
        <v>1</v>
      </c>
      <c r="I3452">
        <v>0</v>
      </c>
      <c r="J3452" t="s">
        <v>32</v>
      </c>
      <c r="K3452" t="s">
        <v>32</v>
      </c>
      <c r="L3452" t="s">
        <v>32</v>
      </c>
      <c r="M3452" t="s">
        <v>32</v>
      </c>
      <c r="N3452" t="s">
        <v>32</v>
      </c>
      <c r="O3452">
        <v>1</v>
      </c>
      <c r="P3452" t="s">
        <v>32</v>
      </c>
      <c r="Q3452" t="s">
        <v>32</v>
      </c>
      <c r="R3452" t="s">
        <v>32</v>
      </c>
      <c r="S3452" t="s">
        <v>32</v>
      </c>
      <c r="T3452" t="s">
        <v>32</v>
      </c>
      <c r="U3452" t="s">
        <v>3823</v>
      </c>
      <c r="V3452">
        <v>1</v>
      </c>
      <c r="W3452">
        <v>0</v>
      </c>
      <c r="X3452" t="s">
        <v>32</v>
      </c>
      <c r="Y3452" t="s">
        <v>71</v>
      </c>
      <c r="Z3452">
        <v>0</v>
      </c>
      <c r="AA3452">
        <v>0</v>
      </c>
      <c r="AB3452">
        <v>0</v>
      </c>
      <c r="AC3452">
        <v>0</v>
      </c>
      <c r="AD3452" t="s">
        <v>32</v>
      </c>
      <c r="AE3452" s="23" t="s">
        <v>32</v>
      </c>
    </row>
    <row r="3453" spans="1:31" x14ac:dyDescent="0.25">
      <c r="A3453" t="s">
        <v>75</v>
      </c>
      <c r="B3453" t="s">
        <v>34</v>
      </c>
      <c r="C3453" t="s">
        <v>56</v>
      </c>
      <c r="D3453" t="s">
        <v>32</v>
      </c>
      <c r="E3453" t="s">
        <v>32</v>
      </c>
      <c r="F3453">
        <v>1</v>
      </c>
      <c r="G3453" t="s">
        <v>15</v>
      </c>
      <c r="H3453">
        <v>0</v>
      </c>
      <c r="I3453">
        <v>1</v>
      </c>
      <c r="J3453" t="s">
        <v>32</v>
      </c>
      <c r="K3453" t="s">
        <v>32</v>
      </c>
      <c r="L3453" t="s">
        <v>32</v>
      </c>
      <c r="M3453" t="s">
        <v>32</v>
      </c>
      <c r="N3453" t="s">
        <v>32</v>
      </c>
      <c r="O3453">
        <v>1</v>
      </c>
      <c r="P3453" t="s">
        <v>32</v>
      </c>
      <c r="Q3453" t="s">
        <v>32</v>
      </c>
      <c r="R3453" t="s">
        <v>32</v>
      </c>
      <c r="S3453" t="s">
        <v>32</v>
      </c>
      <c r="T3453" t="s">
        <v>32</v>
      </c>
      <c r="U3453" t="s">
        <v>3823</v>
      </c>
      <c r="V3453">
        <v>0</v>
      </c>
      <c r="W3453">
        <v>1</v>
      </c>
      <c r="X3453" t="s">
        <v>32</v>
      </c>
      <c r="Y3453" t="s">
        <v>71</v>
      </c>
      <c r="Z3453">
        <v>0</v>
      </c>
      <c r="AA3453">
        <v>0</v>
      </c>
      <c r="AB3453">
        <v>0</v>
      </c>
      <c r="AC3453">
        <v>0</v>
      </c>
      <c r="AD3453" t="s">
        <v>32</v>
      </c>
      <c r="AE3453" s="23" t="s">
        <v>32</v>
      </c>
    </row>
    <row r="3454" spans="1:31" x14ac:dyDescent="0.25">
      <c r="A3454" t="s">
        <v>75</v>
      </c>
      <c r="B3454" t="s">
        <v>34</v>
      </c>
      <c r="C3454" t="s">
        <v>56</v>
      </c>
      <c r="D3454" t="s">
        <v>32</v>
      </c>
      <c r="E3454" t="s">
        <v>32</v>
      </c>
      <c r="F3454">
        <v>0</v>
      </c>
      <c r="G3454" t="s">
        <v>15</v>
      </c>
      <c r="H3454">
        <v>0</v>
      </c>
      <c r="I3454">
        <v>1</v>
      </c>
      <c r="J3454" t="s">
        <v>32</v>
      </c>
      <c r="K3454" t="s">
        <v>32</v>
      </c>
      <c r="L3454" t="s">
        <v>32</v>
      </c>
      <c r="M3454" t="s">
        <v>32</v>
      </c>
      <c r="N3454" t="s">
        <v>32</v>
      </c>
      <c r="O3454">
        <v>1</v>
      </c>
      <c r="P3454" t="s">
        <v>32</v>
      </c>
      <c r="Q3454" t="s">
        <v>32</v>
      </c>
      <c r="R3454" t="s">
        <v>32</v>
      </c>
      <c r="S3454" t="s">
        <v>32</v>
      </c>
      <c r="T3454" t="s">
        <v>32</v>
      </c>
      <c r="U3454" t="s">
        <v>3823</v>
      </c>
      <c r="V3454">
        <v>0</v>
      </c>
      <c r="W3454">
        <v>1</v>
      </c>
      <c r="X3454" t="s">
        <v>32</v>
      </c>
      <c r="Y3454" t="s">
        <v>71</v>
      </c>
      <c r="Z3454">
        <v>0</v>
      </c>
      <c r="AA3454">
        <v>0</v>
      </c>
      <c r="AB3454">
        <v>0</v>
      </c>
      <c r="AC3454">
        <v>0</v>
      </c>
      <c r="AD3454" t="s">
        <v>32</v>
      </c>
      <c r="AE3454" s="23" t="s">
        <v>32</v>
      </c>
    </row>
    <row r="3455" spans="1:31" hidden="1" x14ac:dyDescent="0.25">
      <c r="A3455" t="s">
        <v>75</v>
      </c>
      <c r="B3455" t="s">
        <v>34</v>
      </c>
      <c r="C3455" t="s">
        <v>32</v>
      </c>
      <c r="D3455" t="s">
        <v>32</v>
      </c>
      <c r="E3455" t="s">
        <v>32</v>
      </c>
      <c r="F3455">
        <v>0</v>
      </c>
      <c r="G3455" t="s">
        <v>16</v>
      </c>
      <c r="H3455">
        <v>1</v>
      </c>
      <c r="I3455">
        <v>0</v>
      </c>
      <c r="J3455" t="s">
        <v>32</v>
      </c>
      <c r="K3455" t="s">
        <v>32</v>
      </c>
      <c r="L3455" t="s">
        <v>32</v>
      </c>
      <c r="M3455" t="s">
        <v>32</v>
      </c>
      <c r="N3455" t="s">
        <v>32</v>
      </c>
      <c r="O3455">
        <v>1</v>
      </c>
      <c r="P3455" t="s">
        <v>32</v>
      </c>
      <c r="Q3455" t="s">
        <v>32</v>
      </c>
      <c r="R3455" t="s">
        <v>32</v>
      </c>
      <c r="S3455" t="s">
        <v>32</v>
      </c>
      <c r="T3455" t="s">
        <v>32</v>
      </c>
      <c r="U3455" t="s">
        <v>3823</v>
      </c>
      <c r="V3455">
        <v>1</v>
      </c>
      <c r="W3455">
        <v>0</v>
      </c>
      <c r="X3455" t="s">
        <v>32</v>
      </c>
      <c r="Y3455" t="s">
        <v>71</v>
      </c>
      <c r="Z3455">
        <v>0</v>
      </c>
      <c r="AA3455">
        <v>0</v>
      </c>
      <c r="AB3455">
        <v>0</v>
      </c>
      <c r="AC3455">
        <v>0</v>
      </c>
      <c r="AD3455" t="s">
        <v>32</v>
      </c>
      <c r="AE3455" s="23" t="s">
        <v>32</v>
      </c>
    </row>
    <row r="3456" spans="1:31" x14ac:dyDescent="0.25">
      <c r="A3456" t="s">
        <v>75</v>
      </c>
      <c r="B3456" t="s">
        <v>120</v>
      </c>
      <c r="C3456" t="s">
        <v>54</v>
      </c>
      <c r="D3456" t="s">
        <v>32</v>
      </c>
      <c r="E3456" t="s">
        <v>32</v>
      </c>
      <c r="F3456">
        <v>0</v>
      </c>
      <c r="G3456" t="s">
        <v>15</v>
      </c>
      <c r="H3456">
        <v>0</v>
      </c>
      <c r="I3456">
        <v>1</v>
      </c>
      <c r="J3456" t="s">
        <v>32</v>
      </c>
      <c r="K3456" t="s">
        <v>32</v>
      </c>
      <c r="L3456" t="s">
        <v>32</v>
      </c>
      <c r="M3456" t="s">
        <v>32</v>
      </c>
      <c r="N3456" t="s">
        <v>32</v>
      </c>
      <c r="O3456">
        <v>1</v>
      </c>
      <c r="P3456" t="s">
        <v>32</v>
      </c>
      <c r="Q3456" t="s">
        <v>32</v>
      </c>
      <c r="R3456" t="s">
        <v>32</v>
      </c>
      <c r="S3456" t="s">
        <v>32</v>
      </c>
      <c r="T3456" t="s">
        <v>32</v>
      </c>
      <c r="U3456" t="s">
        <v>3823</v>
      </c>
      <c r="V3456">
        <v>0</v>
      </c>
      <c r="W3456">
        <v>1</v>
      </c>
      <c r="X3456" t="s">
        <v>32</v>
      </c>
      <c r="Y3456" t="s">
        <v>71</v>
      </c>
      <c r="Z3456">
        <v>0</v>
      </c>
      <c r="AA3456">
        <v>0</v>
      </c>
      <c r="AB3456">
        <v>0</v>
      </c>
      <c r="AC3456">
        <v>0</v>
      </c>
      <c r="AD3456" t="s">
        <v>32</v>
      </c>
      <c r="AE3456" s="23" t="s">
        <v>32</v>
      </c>
    </row>
    <row r="3457" spans="1:31" x14ac:dyDescent="0.25">
      <c r="A3457" t="s">
        <v>3911</v>
      </c>
      <c r="B3457" t="s">
        <v>49</v>
      </c>
      <c r="C3457" t="s">
        <v>56</v>
      </c>
      <c r="D3457" t="s">
        <v>32</v>
      </c>
      <c r="E3457" t="s">
        <v>32</v>
      </c>
      <c r="F3457">
        <v>0</v>
      </c>
      <c r="G3457" t="s">
        <v>15</v>
      </c>
      <c r="H3457">
        <v>0</v>
      </c>
      <c r="I3457">
        <v>1</v>
      </c>
      <c r="J3457" t="s">
        <v>32</v>
      </c>
      <c r="K3457" t="s">
        <v>32</v>
      </c>
      <c r="L3457" t="s">
        <v>32</v>
      </c>
      <c r="M3457" t="s">
        <v>32</v>
      </c>
      <c r="N3457" t="s">
        <v>32</v>
      </c>
      <c r="O3457">
        <v>1</v>
      </c>
      <c r="P3457" t="s">
        <v>32</v>
      </c>
      <c r="Q3457" t="s">
        <v>32</v>
      </c>
      <c r="R3457" t="s">
        <v>32</v>
      </c>
      <c r="S3457" t="s">
        <v>32</v>
      </c>
      <c r="T3457" t="s">
        <v>32</v>
      </c>
      <c r="U3457" t="s">
        <v>3823</v>
      </c>
      <c r="V3457">
        <v>0</v>
      </c>
      <c r="W3457">
        <v>1</v>
      </c>
      <c r="X3457" t="s">
        <v>32</v>
      </c>
      <c r="Y3457" t="s">
        <v>71</v>
      </c>
      <c r="Z3457">
        <v>0</v>
      </c>
      <c r="AA3457">
        <v>0</v>
      </c>
      <c r="AB3457">
        <v>0</v>
      </c>
      <c r="AC3457">
        <v>0</v>
      </c>
      <c r="AD3457" t="s">
        <v>32</v>
      </c>
      <c r="AE3457" s="23" t="s">
        <v>32</v>
      </c>
    </row>
    <row r="3458" spans="1:31" hidden="1" x14ac:dyDescent="0.25">
      <c r="A3458" t="s">
        <v>75</v>
      </c>
      <c r="B3458" t="s">
        <v>47</v>
      </c>
      <c r="C3458" t="s">
        <v>32</v>
      </c>
      <c r="D3458" t="s">
        <v>32</v>
      </c>
      <c r="E3458" t="s">
        <v>32</v>
      </c>
      <c r="F3458">
        <v>0</v>
      </c>
      <c r="G3458" t="s">
        <v>16</v>
      </c>
      <c r="H3458">
        <v>1</v>
      </c>
      <c r="I3458">
        <v>0</v>
      </c>
      <c r="J3458" t="s">
        <v>32</v>
      </c>
      <c r="K3458" t="s">
        <v>32</v>
      </c>
      <c r="L3458" t="s">
        <v>32</v>
      </c>
      <c r="M3458" t="s">
        <v>32</v>
      </c>
      <c r="N3458" t="s">
        <v>32</v>
      </c>
      <c r="O3458">
        <v>1</v>
      </c>
      <c r="P3458" t="s">
        <v>32</v>
      </c>
      <c r="Q3458" t="s">
        <v>32</v>
      </c>
      <c r="R3458" t="s">
        <v>32</v>
      </c>
      <c r="S3458" t="s">
        <v>32</v>
      </c>
      <c r="T3458" t="s">
        <v>32</v>
      </c>
      <c r="U3458" t="s">
        <v>3823</v>
      </c>
      <c r="V3458">
        <v>1</v>
      </c>
      <c r="W3458">
        <v>0</v>
      </c>
      <c r="X3458" t="s">
        <v>32</v>
      </c>
      <c r="Y3458" t="s">
        <v>71</v>
      </c>
      <c r="Z3458">
        <v>0</v>
      </c>
      <c r="AA3458">
        <v>0</v>
      </c>
      <c r="AB3458">
        <v>0</v>
      </c>
      <c r="AC3458">
        <v>0</v>
      </c>
      <c r="AD3458" t="s">
        <v>32</v>
      </c>
      <c r="AE3458" s="23" t="s">
        <v>32</v>
      </c>
    </row>
    <row r="3459" spans="1:31" hidden="1" x14ac:dyDescent="0.25">
      <c r="A3459" t="s">
        <v>75</v>
      </c>
      <c r="B3459" t="s">
        <v>34</v>
      </c>
      <c r="C3459" t="s">
        <v>32</v>
      </c>
      <c r="D3459" t="s">
        <v>32</v>
      </c>
      <c r="E3459" t="s">
        <v>32</v>
      </c>
      <c r="F3459">
        <v>0</v>
      </c>
      <c r="G3459" t="s">
        <v>16</v>
      </c>
      <c r="H3459">
        <v>1</v>
      </c>
      <c r="I3459">
        <v>0</v>
      </c>
      <c r="J3459" t="s">
        <v>32</v>
      </c>
      <c r="K3459" t="s">
        <v>32</v>
      </c>
      <c r="L3459" t="s">
        <v>32</v>
      </c>
      <c r="M3459" t="s">
        <v>32</v>
      </c>
      <c r="N3459" t="s">
        <v>32</v>
      </c>
      <c r="O3459">
        <v>1</v>
      </c>
      <c r="P3459" t="s">
        <v>32</v>
      </c>
      <c r="Q3459" t="s">
        <v>32</v>
      </c>
      <c r="R3459" t="s">
        <v>32</v>
      </c>
      <c r="S3459" t="s">
        <v>32</v>
      </c>
      <c r="T3459" t="s">
        <v>32</v>
      </c>
      <c r="U3459" t="s">
        <v>3823</v>
      </c>
      <c r="V3459">
        <v>1</v>
      </c>
      <c r="W3459">
        <v>0</v>
      </c>
      <c r="X3459" t="s">
        <v>32</v>
      </c>
      <c r="Y3459" t="s">
        <v>71</v>
      </c>
      <c r="Z3459">
        <v>0</v>
      </c>
      <c r="AA3459">
        <v>0</v>
      </c>
      <c r="AB3459">
        <v>0</v>
      </c>
      <c r="AC3459">
        <v>0</v>
      </c>
      <c r="AD3459" t="s">
        <v>32</v>
      </c>
      <c r="AE3459" s="23" t="s">
        <v>32</v>
      </c>
    </row>
    <row r="3460" spans="1:31" hidden="1" x14ac:dyDescent="0.25">
      <c r="A3460" t="s">
        <v>76</v>
      </c>
      <c r="B3460" t="s">
        <v>34</v>
      </c>
      <c r="C3460" t="s">
        <v>32</v>
      </c>
      <c r="D3460" t="s">
        <v>32</v>
      </c>
      <c r="E3460" t="s">
        <v>32</v>
      </c>
      <c r="F3460">
        <v>0</v>
      </c>
      <c r="G3460" t="s">
        <v>16</v>
      </c>
      <c r="H3460">
        <v>1</v>
      </c>
      <c r="I3460">
        <v>0</v>
      </c>
      <c r="J3460" t="s">
        <v>32</v>
      </c>
      <c r="K3460" t="s">
        <v>32</v>
      </c>
      <c r="L3460" t="s">
        <v>32</v>
      </c>
      <c r="M3460" t="s">
        <v>32</v>
      </c>
      <c r="N3460" t="s">
        <v>32</v>
      </c>
      <c r="O3460">
        <v>1</v>
      </c>
      <c r="P3460" t="s">
        <v>32</v>
      </c>
      <c r="Q3460" t="s">
        <v>32</v>
      </c>
      <c r="R3460" t="s">
        <v>32</v>
      </c>
      <c r="S3460" t="s">
        <v>32</v>
      </c>
      <c r="T3460" t="s">
        <v>32</v>
      </c>
      <c r="U3460" t="s">
        <v>3823</v>
      </c>
      <c r="V3460">
        <v>1</v>
      </c>
      <c r="W3460">
        <v>0</v>
      </c>
      <c r="X3460" t="s">
        <v>32</v>
      </c>
      <c r="Y3460" t="s">
        <v>71</v>
      </c>
      <c r="Z3460">
        <v>0</v>
      </c>
      <c r="AA3460">
        <v>0</v>
      </c>
      <c r="AB3460">
        <v>0</v>
      </c>
      <c r="AC3460">
        <v>0</v>
      </c>
      <c r="AD3460" t="s">
        <v>32</v>
      </c>
      <c r="AE3460" s="23" t="s">
        <v>32</v>
      </c>
    </row>
    <row r="3461" spans="1:31" hidden="1" x14ac:dyDescent="0.25">
      <c r="A3461" t="s">
        <v>75</v>
      </c>
      <c r="B3461" t="s">
        <v>34</v>
      </c>
      <c r="C3461" t="s">
        <v>32</v>
      </c>
      <c r="D3461" t="s">
        <v>32</v>
      </c>
      <c r="E3461" t="s">
        <v>32</v>
      </c>
      <c r="F3461">
        <v>0</v>
      </c>
      <c r="G3461" t="s">
        <v>16</v>
      </c>
      <c r="H3461">
        <v>1</v>
      </c>
      <c r="I3461">
        <v>0</v>
      </c>
      <c r="J3461" t="s">
        <v>32</v>
      </c>
      <c r="K3461" t="s">
        <v>32</v>
      </c>
      <c r="L3461" t="s">
        <v>32</v>
      </c>
      <c r="M3461" t="s">
        <v>32</v>
      </c>
      <c r="N3461" t="s">
        <v>32</v>
      </c>
      <c r="O3461">
        <v>1</v>
      </c>
      <c r="P3461" t="s">
        <v>32</v>
      </c>
      <c r="Q3461" t="s">
        <v>32</v>
      </c>
      <c r="R3461" t="s">
        <v>32</v>
      </c>
      <c r="S3461" t="s">
        <v>32</v>
      </c>
      <c r="T3461" t="s">
        <v>32</v>
      </c>
      <c r="U3461" t="s">
        <v>3823</v>
      </c>
      <c r="V3461">
        <v>1</v>
      </c>
      <c r="W3461">
        <v>0</v>
      </c>
      <c r="X3461" t="s">
        <v>32</v>
      </c>
      <c r="Y3461" t="s">
        <v>80</v>
      </c>
      <c r="Z3461">
        <v>0</v>
      </c>
      <c r="AA3461">
        <v>0</v>
      </c>
      <c r="AB3461">
        <v>0</v>
      </c>
      <c r="AC3461">
        <v>0</v>
      </c>
      <c r="AD3461" t="s">
        <v>32</v>
      </c>
      <c r="AE3461" s="23" t="s">
        <v>32</v>
      </c>
    </row>
    <row r="3462" spans="1:31" hidden="1" x14ac:dyDescent="0.25">
      <c r="A3462" t="s">
        <v>75</v>
      </c>
      <c r="B3462" t="s">
        <v>34</v>
      </c>
      <c r="C3462" t="s">
        <v>32</v>
      </c>
      <c r="D3462" t="s">
        <v>32</v>
      </c>
      <c r="E3462" t="s">
        <v>32</v>
      </c>
      <c r="F3462">
        <v>0</v>
      </c>
      <c r="G3462" t="s">
        <v>16</v>
      </c>
      <c r="H3462">
        <v>1</v>
      </c>
      <c r="I3462">
        <v>0</v>
      </c>
      <c r="J3462" t="s">
        <v>32</v>
      </c>
      <c r="K3462" t="s">
        <v>32</v>
      </c>
      <c r="L3462" t="s">
        <v>32</v>
      </c>
      <c r="M3462" t="s">
        <v>32</v>
      </c>
      <c r="N3462" t="s">
        <v>32</v>
      </c>
      <c r="O3462">
        <v>1</v>
      </c>
      <c r="P3462" t="s">
        <v>32</v>
      </c>
      <c r="Q3462" t="s">
        <v>32</v>
      </c>
      <c r="R3462" t="s">
        <v>32</v>
      </c>
      <c r="S3462" t="s">
        <v>32</v>
      </c>
      <c r="T3462" t="s">
        <v>32</v>
      </c>
      <c r="U3462" t="s">
        <v>3823</v>
      </c>
      <c r="V3462">
        <v>1</v>
      </c>
      <c r="W3462">
        <v>0</v>
      </c>
      <c r="X3462" t="s">
        <v>32</v>
      </c>
      <c r="Y3462" t="s">
        <v>71</v>
      </c>
      <c r="Z3462">
        <v>0</v>
      </c>
      <c r="AA3462">
        <v>0</v>
      </c>
      <c r="AB3462">
        <v>0</v>
      </c>
      <c r="AC3462">
        <v>0</v>
      </c>
      <c r="AD3462" t="s">
        <v>32</v>
      </c>
      <c r="AE3462" s="23" t="s">
        <v>32</v>
      </c>
    </row>
    <row r="3463" spans="1:31" hidden="1" x14ac:dyDescent="0.25">
      <c r="A3463" t="s">
        <v>75</v>
      </c>
      <c r="B3463" t="s">
        <v>115</v>
      </c>
      <c r="C3463" t="s">
        <v>32</v>
      </c>
      <c r="D3463" t="s">
        <v>32</v>
      </c>
      <c r="E3463" t="s">
        <v>32</v>
      </c>
      <c r="F3463">
        <v>0</v>
      </c>
      <c r="G3463" t="s">
        <v>16</v>
      </c>
      <c r="H3463">
        <v>1</v>
      </c>
      <c r="I3463">
        <v>0</v>
      </c>
      <c r="J3463" t="s">
        <v>32</v>
      </c>
      <c r="K3463" t="s">
        <v>32</v>
      </c>
      <c r="L3463" t="s">
        <v>32</v>
      </c>
      <c r="M3463" t="s">
        <v>32</v>
      </c>
      <c r="N3463" t="s">
        <v>32</v>
      </c>
      <c r="O3463">
        <v>1</v>
      </c>
      <c r="P3463" t="s">
        <v>32</v>
      </c>
      <c r="Q3463" t="s">
        <v>32</v>
      </c>
      <c r="R3463" t="s">
        <v>32</v>
      </c>
      <c r="S3463" t="s">
        <v>32</v>
      </c>
      <c r="T3463" t="s">
        <v>32</v>
      </c>
      <c r="U3463" t="s">
        <v>3823</v>
      </c>
      <c r="V3463">
        <v>1</v>
      </c>
      <c r="W3463">
        <v>0</v>
      </c>
      <c r="X3463" t="s">
        <v>32</v>
      </c>
      <c r="Y3463" t="s">
        <v>80</v>
      </c>
      <c r="Z3463">
        <v>0</v>
      </c>
      <c r="AA3463">
        <v>0</v>
      </c>
      <c r="AB3463">
        <v>0</v>
      </c>
      <c r="AC3463">
        <v>0</v>
      </c>
      <c r="AD3463" t="s">
        <v>32</v>
      </c>
      <c r="AE3463" s="23" t="s">
        <v>32</v>
      </c>
    </row>
    <row r="3464" spans="1:31" x14ac:dyDescent="0.25">
      <c r="A3464" t="s">
        <v>78</v>
      </c>
      <c r="B3464" t="s">
        <v>49</v>
      </c>
      <c r="C3464" t="s">
        <v>56</v>
      </c>
      <c r="D3464" t="s">
        <v>32</v>
      </c>
      <c r="E3464" t="s">
        <v>32</v>
      </c>
      <c r="F3464">
        <v>1</v>
      </c>
      <c r="G3464" t="s">
        <v>15</v>
      </c>
      <c r="H3464">
        <v>0</v>
      </c>
      <c r="I3464">
        <v>1</v>
      </c>
      <c r="J3464" t="s">
        <v>32</v>
      </c>
      <c r="K3464" t="s">
        <v>32</v>
      </c>
      <c r="L3464" t="s">
        <v>32</v>
      </c>
      <c r="M3464" t="s">
        <v>32</v>
      </c>
      <c r="N3464" t="s">
        <v>32</v>
      </c>
      <c r="O3464">
        <v>1</v>
      </c>
      <c r="P3464" t="s">
        <v>32</v>
      </c>
      <c r="Q3464" t="s">
        <v>32</v>
      </c>
      <c r="R3464" t="s">
        <v>32</v>
      </c>
      <c r="S3464" t="s">
        <v>32</v>
      </c>
      <c r="T3464" t="s">
        <v>32</v>
      </c>
      <c r="U3464" t="s">
        <v>3823</v>
      </c>
      <c r="V3464">
        <v>0</v>
      </c>
      <c r="W3464">
        <v>1</v>
      </c>
      <c r="X3464" t="s">
        <v>32</v>
      </c>
      <c r="Y3464" t="s">
        <v>71</v>
      </c>
      <c r="Z3464">
        <v>0</v>
      </c>
      <c r="AA3464">
        <v>0</v>
      </c>
      <c r="AB3464">
        <v>0</v>
      </c>
      <c r="AC3464">
        <v>0</v>
      </c>
      <c r="AD3464" t="s">
        <v>32</v>
      </c>
      <c r="AE3464" s="23" t="s">
        <v>32</v>
      </c>
    </row>
    <row r="3465" spans="1:31" x14ac:dyDescent="0.25">
      <c r="A3465" t="s">
        <v>89</v>
      </c>
      <c r="B3465" t="s">
        <v>47</v>
      </c>
      <c r="C3465" t="s">
        <v>56</v>
      </c>
      <c r="D3465" t="s">
        <v>32</v>
      </c>
      <c r="E3465" t="s">
        <v>32</v>
      </c>
      <c r="F3465">
        <v>0</v>
      </c>
      <c r="G3465" t="s">
        <v>15</v>
      </c>
      <c r="H3465">
        <v>0</v>
      </c>
      <c r="I3465">
        <v>1</v>
      </c>
      <c r="J3465" t="s">
        <v>32</v>
      </c>
      <c r="K3465" t="s">
        <v>32</v>
      </c>
      <c r="L3465" t="s">
        <v>32</v>
      </c>
      <c r="M3465" t="s">
        <v>32</v>
      </c>
      <c r="N3465" t="s">
        <v>32</v>
      </c>
      <c r="O3465">
        <v>1</v>
      </c>
      <c r="P3465" t="s">
        <v>32</v>
      </c>
      <c r="Q3465" t="s">
        <v>32</v>
      </c>
      <c r="R3465" t="s">
        <v>32</v>
      </c>
      <c r="S3465" t="s">
        <v>32</v>
      </c>
      <c r="T3465" t="s">
        <v>32</v>
      </c>
      <c r="U3465" t="s">
        <v>3823</v>
      </c>
      <c r="V3465">
        <v>0</v>
      </c>
      <c r="W3465">
        <v>1</v>
      </c>
      <c r="X3465" t="s">
        <v>32</v>
      </c>
      <c r="Y3465" t="s">
        <v>71</v>
      </c>
      <c r="Z3465">
        <v>0</v>
      </c>
      <c r="AA3465">
        <v>0</v>
      </c>
      <c r="AB3465">
        <v>0</v>
      </c>
      <c r="AC3465">
        <v>0</v>
      </c>
      <c r="AD3465" t="s">
        <v>32</v>
      </c>
      <c r="AE3465" s="23" t="s">
        <v>32</v>
      </c>
    </row>
    <row r="3466" spans="1:31" x14ac:dyDescent="0.25">
      <c r="A3466" t="s">
        <v>89</v>
      </c>
      <c r="B3466" t="s">
        <v>47</v>
      </c>
      <c r="C3466" t="s">
        <v>56</v>
      </c>
      <c r="D3466" t="s">
        <v>32</v>
      </c>
      <c r="E3466" t="s">
        <v>32</v>
      </c>
      <c r="F3466">
        <v>0</v>
      </c>
      <c r="G3466" t="s">
        <v>15</v>
      </c>
      <c r="H3466">
        <v>0</v>
      </c>
      <c r="I3466">
        <v>1</v>
      </c>
      <c r="J3466" t="s">
        <v>32</v>
      </c>
      <c r="K3466" t="s">
        <v>32</v>
      </c>
      <c r="L3466" t="s">
        <v>32</v>
      </c>
      <c r="M3466" t="s">
        <v>32</v>
      </c>
      <c r="N3466" t="s">
        <v>32</v>
      </c>
      <c r="O3466">
        <v>1</v>
      </c>
      <c r="P3466" t="s">
        <v>32</v>
      </c>
      <c r="Q3466" t="s">
        <v>32</v>
      </c>
      <c r="R3466" t="s">
        <v>32</v>
      </c>
      <c r="S3466" t="s">
        <v>32</v>
      </c>
      <c r="T3466" t="s">
        <v>32</v>
      </c>
      <c r="U3466" t="s">
        <v>3823</v>
      </c>
      <c r="V3466">
        <v>0</v>
      </c>
      <c r="W3466">
        <v>1</v>
      </c>
      <c r="X3466" t="s">
        <v>32</v>
      </c>
      <c r="Y3466" t="s">
        <v>70</v>
      </c>
      <c r="Z3466">
        <v>0</v>
      </c>
      <c r="AA3466">
        <v>0</v>
      </c>
      <c r="AB3466">
        <v>0</v>
      </c>
      <c r="AC3466">
        <v>0</v>
      </c>
      <c r="AD3466" t="s">
        <v>32</v>
      </c>
      <c r="AE3466" s="23" t="s">
        <v>32</v>
      </c>
    </row>
    <row r="3467" spans="1:31" hidden="1" x14ac:dyDescent="0.25">
      <c r="A3467" t="s">
        <v>76</v>
      </c>
      <c r="B3467" t="s">
        <v>34</v>
      </c>
      <c r="C3467" t="s">
        <v>32</v>
      </c>
      <c r="D3467" t="s">
        <v>32</v>
      </c>
      <c r="E3467" t="s">
        <v>32</v>
      </c>
      <c r="F3467">
        <v>0</v>
      </c>
      <c r="G3467" t="s">
        <v>16</v>
      </c>
      <c r="H3467">
        <v>1</v>
      </c>
      <c r="I3467">
        <v>0</v>
      </c>
      <c r="J3467" t="s">
        <v>32</v>
      </c>
      <c r="K3467" t="s">
        <v>32</v>
      </c>
      <c r="L3467" t="s">
        <v>32</v>
      </c>
      <c r="M3467" t="s">
        <v>32</v>
      </c>
      <c r="N3467" t="s">
        <v>32</v>
      </c>
      <c r="O3467">
        <v>1</v>
      </c>
      <c r="P3467" t="s">
        <v>32</v>
      </c>
      <c r="Q3467" t="s">
        <v>32</v>
      </c>
      <c r="R3467" t="s">
        <v>32</v>
      </c>
      <c r="S3467" t="s">
        <v>32</v>
      </c>
      <c r="T3467" t="s">
        <v>32</v>
      </c>
      <c r="U3467" t="s">
        <v>3823</v>
      </c>
      <c r="V3467">
        <v>1</v>
      </c>
      <c r="W3467">
        <v>0</v>
      </c>
      <c r="X3467" t="s">
        <v>32</v>
      </c>
      <c r="Y3467" t="s">
        <v>71</v>
      </c>
      <c r="Z3467">
        <v>0</v>
      </c>
      <c r="AA3467">
        <v>0</v>
      </c>
      <c r="AB3467">
        <v>0</v>
      </c>
      <c r="AC3467">
        <v>0</v>
      </c>
      <c r="AD3467" t="s">
        <v>32</v>
      </c>
      <c r="AE3467" s="23" t="s">
        <v>32</v>
      </c>
    </row>
    <row r="3468" spans="1:31" hidden="1" x14ac:dyDescent="0.25">
      <c r="A3468" t="s">
        <v>87</v>
      </c>
      <c r="B3468" t="s">
        <v>34</v>
      </c>
      <c r="C3468" t="s">
        <v>32</v>
      </c>
      <c r="D3468" t="s">
        <v>32</v>
      </c>
      <c r="E3468" t="s">
        <v>32</v>
      </c>
      <c r="F3468">
        <v>0</v>
      </c>
      <c r="G3468" t="s">
        <v>16</v>
      </c>
      <c r="H3468">
        <v>1</v>
      </c>
      <c r="I3468">
        <v>0</v>
      </c>
      <c r="J3468" t="s">
        <v>32</v>
      </c>
      <c r="K3468" t="s">
        <v>32</v>
      </c>
      <c r="L3468" t="s">
        <v>32</v>
      </c>
      <c r="M3468" t="s">
        <v>32</v>
      </c>
      <c r="N3468" t="s">
        <v>32</v>
      </c>
      <c r="O3468">
        <v>1</v>
      </c>
      <c r="P3468" t="s">
        <v>32</v>
      </c>
      <c r="Q3468" t="s">
        <v>32</v>
      </c>
      <c r="R3468" t="s">
        <v>32</v>
      </c>
      <c r="S3468" t="s">
        <v>32</v>
      </c>
      <c r="T3468" t="s">
        <v>32</v>
      </c>
      <c r="U3468" t="s">
        <v>3823</v>
      </c>
      <c r="V3468">
        <v>1</v>
      </c>
      <c r="W3468">
        <v>0</v>
      </c>
      <c r="X3468" t="s">
        <v>32</v>
      </c>
      <c r="Y3468" t="s">
        <v>71</v>
      </c>
      <c r="Z3468">
        <v>0</v>
      </c>
      <c r="AA3468">
        <v>0</v>
      </c>
      <c r="AB3468">
        <v>0</v>
      </c>
      <c r="AC3468">
        <v>0</v>
      </c>
      <c r="AD3468" t="s">
        <v>32</v>
      </c>
      <c r="AE3468" s="23" t="s">
        <v>32</v>
      </c>
    </row>
    <row r="3469" spans="1:31" x14ac:dyDescent="0.25">
      <c r="A3469" t="s">
        <v>87</v>
      </c>
      <c r="B3469" t="s">
        <v>34</v>
      </c>
      <c r="C3469" t="s">
        <v>56</v>
      </c>
      <c r="D3469" t="s">
        <v>32</v>
      </c>
      <c r="E3469" t="s">
        <v>32</v>
      </c>
      <c r="F3469">
        <v>2</v>
      </c>
      <c r="G3469" t="s">
        <v>15</v>
      </c>
      <c r="H3469">
        <v>0</v>
      </c>
      <c r="I3469">
        <v>1</v>
      </c>
      <c r="J3469" t="s">
        <v>32</v>
      </c>
      <c r="K3469" t="s">
        <v>32</v>
      </c>
      <c r="L3469" t="s">
        <v>32</v>
      </c>
      <c r="M3469" t="s">
        <v>32</v>
      </c>
      <c r="N3469" t="s">
        <v>32</v>
      </c>
      <c r="O3469">
        <v>1</v>
      </c>
      <c r="P3469" t="s">
        <v>32</v>
      </c>
      <c r="Q3469" t="s">
        <v>32</v>
      </c>
      <c r="R3469" t="s">
        <v>32</v>
      </c>
      <c r="S3469" t="s">
        <v>32</v>
      </c>
      <c r="T3469" t="s">
        <v>32</v>
      </c>
      <c r="U3469" t="s">
        <v>3823</v>
      </c>
      <c r="V3469">
        <v>0</v>
      </c>
      <c r="W3469">
        <v>1</v>
      </c>
      <c r="X3469" t="s">
        <v>32</v>
      </c>
      <c r="Y3469" t="s">
        <v>35</v>
      </c>
      <c r="Z3469">
        <v>0</v>
      </c>
      <c r="AA3469">
        <v>0</v>
      </c>
      <c r="AB3469">
        <v>0</v>
      </c>
      <c r="AC3469">
        <v>1</v>
      </c>
      <c r="AD3469" t="s">
        <v>32</v>
      </c>
      <c r="AE3469" s="23" t="s">
        <v>32</v>
      </c>
    </row>
    <row r="3470" spans="1:31" hidden="1" x14ac:dyDescent="0.25">
      <c r="A3470" t="s">
        <v>75</v>
      </c>
      <c r="B3470" t="s">
        <v>3941</v>
      </c>
      <c r="C3470" t="s">
        <v>32</v>
      </c>
      <c r="D3470" t="s">
        <v>32</v>
      </c>
      <c r="E3470" t="s">
        <v>32</v>
      </c>
      <c r="F3470">
        <v>0</v>
      </c>
      <c r="G3470" t="s">
        <v>16</v>
      </c>
      <c r="H3470">
        <v>1</v>
      </c>
      <c r="I3470">
        <v>0</v>
      </c>
      <c r="J3470" t="s">
        <v>32</v>
      </c>
      <c r="K3470" t="s">
        <v>32</v>
      </c>
      <c r="L3470" t="s">
        <v>32</v>
      </c>
      <c r="M3470" t="s">
        <v>32</v>
      </c>
      <c r="N3470" t="s">
        <v>32</v>
      </c>
      <c r="O3470">
        <v>1</v>
      </c>
      <c r="P3470" t="s">
        <v>32</v>
      </c>
      <c r="Q3470" t="s">
        <v>32</v>
      </c>
      <c r="R3470" t="s">
        <v>32</v>
      </c>
      <c r="S3470" t="s">
        <v>32</v>
      </c>
      <c r="T3470" t="s">
        <v>32</v>
      </c>
      <c r="U3470" t="s">
        <v>3823</v>
      </c>
      <c r="V3470">
        <v>1</v>
      </c>
      <c r="W3470">
        <v>0</v>
      </c>
      <c r="X3470" t="s">
        <v>32</v>
      </c>
      <c r="Y3470" t="s">
        <v>71</v>
      </c>
      <c r="Z3470">
        <v>0</v>
      </c>
      <c r="AA3470">
        <v>0</v>
      </c>
      <c r="AB3470">
        <v>0</v>
      </c>
      <c r="AC3470">
        <v>0</v>
      </c>
      <c r="AD3470" t="s">
        <v>32</v>
      </c>
      <c r="AE3470" s="23" t="s">
        <v>32</v>
      </c>
    </row>
    <row r="3471" spans="1:31" x14ac:dyDescent="0.25">
      <c r="A3471" t="s">
        <v>75</v>
      </c>
      <c r="B3471" t="s">
        <v>3941</v>
      </c>
      <c r="C3471" t="s">
        <v>56</v>
      </c>
      <c r="D3471" t="s">
        <v>32</v>
      </c>
      <c r="E3471" t="s">
        <v>32</v>
      </c>
      <c r="F3471">
        <v>0</v>
      </c>
      <c r="G3471" t="s">
        <v>15</v>
      </c>
      <c r="H3471">
        <v>0</v>
      </c>
      <c r="I3471">
        <v>1</v>
      </c>
      <c r="J3471" t="s">
        <v>32</v>
      </c>
      <c r="K3471" t="s">
        <v>32</v>
      </c>
      <c r="L3471" t="s">
        <v>32</v>
      </c>
      <c r="M3471" t="s">
        <v>32</v>
      </c>
      <c r="N3471" t="s">
        <v>32</v>
      </c>
      <c r="O3471">
        <v>1</v>
      </c>
      <c r="P3471" t="s">
        <v>32</v>
      </c>
      <c r="Q3471" t="s">
        <v>32</v>
      </c>
      <c r="R3471" t="s">
        <v>32</v>
      </c>
      <c r="S3471" t="s">
        <v>32</v>
      </c>
      <c r="T3471" t="s">
        <v>32</v>
      </c>
      <c r="U3471" t="s">
        <v>3823</v>
      </c>
      <c r="V3471">
        <v>0</v>
      </c>
      <c r="W3471">
        <v>1</v>
      </c>
      <c r="X3471" t="s">
        <v>32</v>
      </c>
      <c r="Y3471" t="s">
        <v>35</v>
      </c>
      <c r="Z3471">
        <v>0</v>
      </c>
      <c r="AA3471">
        <v>0</v>
      </c>
      <c r="AB3471">
        <v>0</v>
      </c>
      <c r="AC3471">
        <v>1</v>
      </c>
      <c r="AD3471" t="s">
        <v>32</v>
      </c>
      <c r="AE3471" s="23" t="s">
        <v>32</v>
      </c>
    </row>
    <row r="3472" spans="1:31" x14ac:dyDescent="0.25">
      <c r="A3472" t="s">
        <v>75</v>
      </c>
      <c r="B3472" t="s">
        <v>49</v>
      </c>
      <c r="C3472" t="s">
        <v>56</v>
      </c>
      <c r="D3472" t="s">
        <v>32</v>
      </c>
      <c r="E3472" t="s">
        <v>32</v>
      </c>
      <c r="F3472">
        <v>0</v>
      </c>
      <c r="G3472" t="s">
        <v>15</v>
      </c>
      <c r="H3472">
        <v>0</v>
      </c>
      <c r="I3472">
        <v>1</v>
      </c>
      <c r="J3472" t="s">
        <v>32</v>
      </c>
      <c r="K3472" t="s">
        <v>32</v>
      </c>
      <c r="L3472" t="s">
        <v>32</v>
      </c>
      <c r="M3472" t="s">
        <v>32</v>
      </c>
      <c r="N3472" t="s">
        <v>32</v>
      </c>
      <c r="O3472">
        <v>1</v>
      </c>
      <c r="P3472" t="s">
        <v>32</v>
      </c>
      <c r="Q3472" t="s">
        <v>32</v>
      </c>
      <c r="R3472" t="s">
        <v>32</v>
      </c>
      <c r="S3472" t="s">
        <v>32</v>
      </c>
      <c r="T3472" t="s">
        <v>32</v>
      </c>
      <c r="U3472" t="s">
        <v>3823</v>
      </c>
      <c r="V3472">
        <v>0</v>
      </c>
      <c r="W3472">
        <v>1</v>
      </c>
      <c r="X3472" t="s">
        <v>32</v>
      </c>
      <c r="Y3472" t="s">
        <v>71</v>
      </c>
      <c r="Z3472">
        <v>0</v>
      </c>
      <c r="AA3472">
        <v>0</v>
      </c>
      <c r="AB3472">
        <v>0</v>
      </c>
      <c r="AC3472">
        <v>0</v>
      </c>
      <c r="AD3472" t="s">
        <v>32</v>
      </c>
      <c r="AE3472" s="23" t="s">
        <v>32</v>
      </c>
    </row>
    <row r="3473" spans="1:31" hidden="1" x14ac:dyDescent="0.25">
      <c r="A3473" t="s">
        <v>69</v>
      </c>
      <c r="B3473" t="s">
        <v>40</v>
      </c>
      <c r="C3473" t="s">
        <v>32</v>
      </c>
      <c r="D3473" t="s">
        <v>32</v>
      </c>
      <c r="E3473" t="s">
        <v>32</v>
      </c>
      <c r="F3473">
        <v>0</v>
      </c>
      <c r="G3473" t="s">
        <v>16</v>
      </c>
      <c r="H3473">
        <v>1</v>
      </c>
      <c r="I3473">
        <v>0</v>
      </c>
      <c r="J3473" t="s">
        <v>32</v>
      </c>
      <c r="K3473" t="s">
        <v>32</v>
      </c>
      <c r="L3473" t="s">
        <v>32</v>
      </c>
      <c r="M3473" t="s">
        <v>32</v>
      </c>
      <c r="N3473" t="s">
        <v>32</v>
      </c>
      <c r="O3473">
        <v>1</v>
      </c>
      <c r="P3473" t="s">
        <v>32</v>
      </c>
      <c r="Q3473" t="s">
        <v>32</v>
      </c>
      <c r="R3473" t="s">
        <v>32</v>
      </c>
      <c r="S3473" t="s">
        <v>32</v>
      </c>
      <c r="T3473" t="s">
        <v>32</v>
      </c>
      <c r="U3473" t="s">
        <v>3823</v>
      </c>
      <c r="V3473">
        <v>1</v>
      </c>
      <c r="W3473">
        <v>0</v>
      </c>
      <c r="X3473" t="s">
        <v>32</v>
      </c>
      <c r="Y3473" t="s">
        <v>71</v>
      </c>
      <c r="Z3473">
        <v>0</v>
      </c>
      <c r="AA3473">
        <v>0</v>
      </c>
      <c r="AB3473">
        <v>0</v>
      </c>
      <c r="AC3473">
        <v>0</v>
      </c>
      <c r="AD3473" t="s">
        <v>32</v>
      </c>
      <c r="AE3473" s="23" t="s">
        <v>32</v>
      </c>
    </row>
    <row r="3474" spans="1:31" hidden="1" x14ac:dyDescent="0.25">
      <c r="A3474" t="s">
        <v>76</v>
      </c>
      <c r="B3474" t="s">
        <v>47</v>
      </c>
      <c r="C3474" t="s">
        <v>32</v>
      </c>
      <c r="D3474" t="s">
        <v>32</v>
      </c>
      <c r="E3474" t="s">
        <v>32</v>
      </c>
      <c r="F3474">
        <v>0</v>
      </c>
      <c r="G3474" t="s">
        <v>16</v>
      </c>
      <c r="H3474">
        <v>1</v>
      </c>
      <c r="I3474">
        <v>0</v>
      </c>
      <c r="J3474" t="s">
        <v>32</v>
      </c>
      <c r="K3474" t="s">
        <v>32</v>
      </c>
      <c r="L3474" t="s">
        <v>32</v>
      </c>
      <c r="M3474" t="s">
        <v>32</v>
      </c>
      <c r="N3474" t="s">
        <v>32</v>
      </c>
      <c r="O3474">
        <v>1</v>
      </c>
      <c r="P3474" t="s">
        <v>32</v>
      </c>
      <c r="Q3474" t="s">
        <v>32</v>
      </c>
      <c r="R3474" t="s">
        <v>32</v>
      </c>
      <c r="S3474" t="s">
        <v>32</v>
      </c>
      <c r="T3474" t="s">
        <v>32</v>
      </c>
      <c r="U3474" t="s">
        <v>3823</v>
      </c>
      <c r="V3474">
        <v>1</v>
      </c>
      <c r="W3474">
        <v>0</v>
      </c>
      <c r="X3474" t="s">
        <v>32</v>
      </c>
      <c r="Y3474" t="s">
        <v>80</v>
      </c>
      <c r="Z3474">
        <v>0</v>
      </c>
      <c r="AA3474">
        <v>0</v>
      </c>
      <c r="AB3474">
        <v>0</v>
      </c>
      <c r="AC3474">
        <v>0</v>
      </c>
      <c r="AD3474" t="s">
        <v>32</v>
      </c>
      <c r="AE3474" s="23" t="s">
        <v>32</v>
      </c>
    </row>
    <row r="3475" spans="1:31" hidden="1" x14ac:dyDescent="0.25">
      <c r="A3475" t="s">
        <v>75</v>
      </c>
      <c r="B3475" t="s">
        <v>34</v>
      </c>
      <c r="C3475" t="s">
        <v>32</v>
      </c>
      <c r="D3475" t="s">
        <v>32</v>
      </c>
      <c r="E3475" t="s">
        <v>32</v>
      </c>
      <c r="F3475">
        <v>0</v>
      </c>
      <c r="G3475" t="s">
        <v>16</v>
      </c>
      <c r="H3475">
        <v>1</v>
      </c>
      <c r="I3475">
        <v>0</v>
      </c>
      <c r="J3475" t="s">
        <v>32</v>
      </c>
      <c r="K3475" t="s">
        <v>32</v>
      </c>
      <c r="L3475" t="s">
        <v>32</v>
      </c>
      <c r="M3475" t="s">
        <v>32</v>
      </c>
      <c r="N3475" t="s">
        <v>32</v>
      </c>
      <c r="O3475">
        <v>1</v>
      </c>
      <c r="P3475" t="s">
        <v>32</v>
      </c>
      <c r="Q3475" t="s">
        <v>32</v>
      </c>
      <c r="R3475" t="s">
        <v>32</v>
      </c>
      <c r="S3475" t="s">
        <v>32</v>
      </c>
      <c r="T3475" t="s">
        <v>32</v>
      </c>
      <c r="U3475" t="s">
        <v>3823</v>
      </c>
      <c r="V3475">
        <v>1</v>
      </c>
      <c r="W3475">
        <v>0</v>
      </c>
      <c r="X3475" t="s">
        <v>32</v>
      </c>
      <c r="Y3475" t="s">
        <v>71</v>
      </c>
      <c r="Z3475">
        <v>0</v>
      </c>
      <c r="AA3475">
        <v>0</v>
      </c>
      <c r="AB3475">
        <v>0</v>
      </c>
      <c r="AC3475">
        <v>0</v>
      </c>
      <c r="AD3475" t="s">
        <v>32</v>
      </c>
      <c r="AE3475" s="23" t="s">
        <v>32</v>
      </c>
    </row>
    <row r="3476" spans="1:31" hidden="1" x14ac:dyDescent="0.25">
      <c r="A3476" t="s">
        <v>88</v>
      </c>
      <c r="B3476" t="s">
        <v>34</v>
      </c>
      <c r="C3476" t="s">
        <v>32</v>
      </c>
      <c r="D3476" t="s">
        <v>32</v>
      </c>
      <c r="E3476" t="s">
        <v>32</v>
      </c>
      <c r="F3476">
        <v>0</v>
      </c>
      <c r="G3476" t="s">
        <v>16</v>
      </c>
      <c r="H3476">
        <v>1</v>
      </c>
      <c r="I3476">
        <v>0</v>
      </c>
      <c r="J3476" t="s">
        <v>32</v>
      </c>
      <c r="K3476" t="s">
        <v>32</v>
      </c>
      <c r="L3476" t="s">
        <v>32</v>
      </c>
      <c r="M3476" t="s">
        <v>32</v>
      </c>
      <c r="N3476" t="s">
        <v>32</v>
      </c>
      <c r="O3476">
        <v>1</v>
      </c>
      <c r="P3476" t="s">
        <v>32</v>
      </c>
      <c r="Q3476" t="s">
        <v>32</v>
      </c>
      <c r="R3476" t="s">
        <v>32</v>
      </c>
      <c r="S3476" t="s">
        <v>32</v>
      </c>
      <c r="T3476" t="s">
        <v>32</v>
      </c>
      <c r="U3476" t="s">
        <v>3823</v>
      </c>
      <c r="V3476">
        <v>1</v>
      </c>
      <c r="W3476">
        <v>0</v>
      </c>
      <c r="X3476" t="s">
        <v>32</v>
      </c>
      <c r="Y3476" t="s">
        <v>71</v>
      </c>
      <c r="Z3476">
        <v>0</v>
      </c>
      <c r="AA3476">
        <v>0</v>
      </c>
      <c r="AB3476">
        <v>0</v>
      </c>
      <c r="AC3476">
        <v>0</v>
      </c>
      <c r="AD3476" t="s">
        <v>32</v>
      </c>
      <c r="AE3476" s="23" t="s">
        <v>32</v>
      </c>
    </row>
    <row r="3477" spans="1:31" hidden="1" x14ac:dyDescent="0.25">
      <c r="A3477" t="s">
        <v>76</v>
      </c>
      <c r="B3477" t="s">
        <v>105</v>
      </c>
      <c r="C3477" t="s">
        <v>32</v>
      </c>
      <c r="D3477" t="s">
        <v>32</v>
      </c>
      <c r="E3477" t="s">
        <v>32</v>
      </c>
      <c r="F3477">
        <v>0</v>
      </c>
      <c r="G3477" t="s">
        <v>16</v>
      </c>
      <c r="H3477">
        <v>1</v>
      </c>
      <c r="I3477">
        <v>0</v>
      </c>
      <c r="J3477" t="s">
        <v>32</v>
      </c>
      <c r="K3477" t="s">
        <v>32</v>
      </c>
      <c r="L3477" t="s">
        <v>32</v>
      </c>
      <c r="M3477" t="s">
        <v>32</v>
      </c>
      <c r="N3477" t="s">
        <v>32</v>
      </c>
      <c r="O3477">
        <v>1</v>
      </c>
      <c r="P3477" t="s">
        <v>32</v>
      </c>
      <c r="Q3477" t="s">
        <v>32</v>
      </c>
      <c r="R3477" t="s">
        <v>32</v>
      </c>
      <c r="S3477" t="s">
        <v>32</v>
      </c>
      <c r="T3477" t="s">
        <v>32</v>
      </c>
      <c r="U3477" t="s">
        <v>3823</v>
      </c>
      <c r="V3477">
        <v>1</v>
      </c>
      <c r="W3477">
        <v>0</v>
      </c>
      <c r="X3477" t="s">
        <v>32</v>
      </c>
      <c r="Y3477" t="s">
        <v>71</v>
      </c>
      <c r="Z3477">
        <v>0</v>
      </c>
      <c r="AA3477">
        <v>0</v>
      </c>
      <c r="AB3477">
        <v>0</v>
      </c>
      <c r="AC3477">
        <v>0</v>
      </c>
      <c r="AD3477" t="s">
        <v>32</v>
      </c>
      <c r="AE3477" s="23" t="s">
        <v>32</v>
      </c>
    </row>
    <row r="3478" spans="1:31" hidden="1" x14ac:dyDescent="0.25">
      <c r="A3478" t="s">
        <v>78</v>
      </c>
      <c r="B3478" t="s">
        <v>34</v>
      </c>
      <c r="C3478" t="s">
        <v>32</v>
      </c>
      <c r="D3478" t="s">
        <v>32</v>
      </c>
      <c r="E3478" t="s">
        <v>32</v>
      </c>
      <c r="F3478">
        <v>0</v>
      </c>
      <c r="G3478" t="s">
        <v>16</v>
      </c>
      <c r="H3478">
        <v>1</v>
      </c>
      <c r="I3478">
        <v>0</v>
      </c>
      <c r="J3478" t="s">
        <v>32</v>
      </c>
      <c r="K3478" t="s">
        <v>32</v>
      </c>
      <c r="L3478" t="s">
        <v>32</v>
      </c>
      <c r="M3478" t="s">
        <v>32</v>
      </c>
      <c r="N3478" t="s">
        <v>32</v>
      </c>
      <c r="O3478">
        <v>1</v>
      </c>
      <c r="P3478" t="s">
        <v>32</v>
      </c>
      <c r="Q3478" t="s">
        <v>32</v>
      </c>
      <c r="R3478" t="s">
        <v>32</v>
      </c>
      <c r="S3478" t="s">
        <v>32</v>
      </c>
      <c r="T3478" t="s">
        <v>32</v>
      </c>
      <c r="U3478" t="s">
        <v>3823</v>
      </c>
      <c r="V3478">
        <v>1</v>
      </c>
      <c r="W3478">
        <v>0</v>
      </c>
      <c r="X3478" t="s">
        <v>32</v>
      </c>
      <c r="Y3478" t="s">
        <v>71</v>
      </c>
      <c r="Z3478">
        <v>0</v>
      </c>
      <c r="AA3478">
        <v>0</v>
      </c>
      <c r="AB3478">
        <v>0</v>
      </c>
      <c r="AC3478">
        <v>0</v>
      </c>
      <c r="AD3478" t="s">
        <v>32</v>
      </c>
      <c r="AE3478" s="23" t="s">
        <v>32</v>
      </c>
    </row>
    <row r="3479" spans="1:31" hidden="1" x14ac:dyDescent="0.25">
      <c r="A3479" t="s">
        <v>75</v>
      </c>
      <c r="B3479" t="s">
        <v>47</v>
      </c>
      <c r="C3479" t="s">
        <v>32</v>
      </c>
      <c r="D3479" t="s">
        <v>32</v>
      </c>
      <c r="E3479" t="s">
        <v>32</v>
      </c>
      <c r="F3479">
        <v>0</v>
      </c>
      <c r="G3479" t="s">
        <v>16</v>
      </c>
      <c r="H3479">
        <v>1</v>
      </c>
      <c r="I3479">
        <v>0</v>
      </c>
      <c r="J3479" t="s">
        <v>32</v>
      </c>
      <c r="K3479" t="s">
        <v>32</v>
      </c>
      <c r="L3479" t="s">
        <v>32</v>
      </c>
      <c r="M3479" t="s">
        <v>32</v>
      </c>
      <c r="N3479" t="s">
        <v>32</v>
      </c>
      <c r="O3479">
        <v>1</v>
      </c>
      <c r="P3479" t="s">
        <v>32</v>
      </c>
      <c r="Q3479" t="s">
        <v>32</v>
      </c>
      <c r="R3479" t="s">
        <v>32</v>
      </c>
      <c r="S3479" t="s">
        <v>32</v>
      </c>
      <c r="T3479" t="s">
        <v>32</v>
      </c>
      <c r="U3479" t="s">
        <v>3823</v>
      </c>
      <c r="V3479">
        <v>1</v>
      </c>
      <c r="W3479">
        <v>0</v>
      </c>
      <c r="X3479" t="s">
        <v>32</v>
      </c>
      <c r="Y3479" t="s">
        <v>71</v>
      </c>
      <c r="Z3479">
        <v>0</v>
      </c>
      <c r="AA3479">
        <v>0</v>
      </c>
      <c r="AB3479">
        <v>0</v>
      </c>
      <c r="AC3479">
        <v>0</v>
      </c>
      <c r="AD3479" t="s">
        <v>32</v>
      </c>
      <c r="AE3479" s="23" t="s">
        <v>32</v>
      </c>
    </row>
    <row r="3480" spans="1:31" hidden="1" x14ac:dyDescent="0.25">
      <c r="A3480" t="s">
        <v>76</v>
      </c>
      <c r="B3480" t="s">
        <v>47</v>
      </c>
      <c r="C3480" t="s">
        <v>32</v>
      </c>
      <c r="D3480" t="s">
        <v>32</v>
      </c>
      <c r="E3480" t="s">
        <v>32</v>
      </c>
      <c r="F3480">
        <v>0</v>
      </c>
      <c r="G3480" t="s">
        <v>16</v>
      </c>
      <c r="H3480">
        <v>1</v>
      </c>
      <c r="I3480">
        <v>0</v>
      </c>
      <c r="J3480" t="s">
        <v>32</v>
      </c>
      <c r="K3480" t="s">
        <v>32</v>
      </c>
      <c r="L3480" t="s">
        <v>32</v>
      </c>
      <c r="M3480" t="s">
        <v>32</v>
      </c>
      <c r="N3480" t="s">
        <v>32</v>
      </c>
      <c r="O3480">
        <v>1</v>
      </c>
      <c r="P3480" t="s">
        <v>32</v>
      </c>
      <c r="Q3480" t="s">
        <v>32</v>
      </c>
      <c r="R3480" t="s">
        <v>32</v>
      </c>
      <c r="S3480" t="s">
        <v>32</v>
      </c>
      <c r="T3480" t="s">
        <v>32</v>
      </c>
      <c r="U3480" t="s">
        <v>3823</v>
      </c>
      <c r="V3480">
        <v>1</v>
      </c>
      <c r="W3480">
        <v>0</v>
      </c>
      <c r="X3480" t="s">
        <v>32</v>
      </c>
      <c r="Y3480" t="s">
        <v>80</v>
      </c>
      <c r="Z3480">
        <v>0</v>
      </c>
      <c r="AA3480">
        <v>0</v>
      </c>
      <c r="AB3480">
        <v>0</v>
      </c>
      <c r="AC3480">
        <v>0</v>
      </c>
      <c r="AD3480" t="s">
        <v>32</v>
      </c>
      <c r="AE3480" s="23" t="s">
        <v>32</v>
      </c>
    </row>
    <row r="3481" spans="1:31" hidden="1" x14ac:dyDescent="0.25">
      <c r="A3481" t="s">
        <v>78</v>
      </c>
      <c r="B3481" t="s">
        <v>47</v>
      </c>
      <c r="C3481" t="s">
        <v>32</v>
      </c>
      <c r="D3481" t="s">
        <v>32</v>
      </c>
      <c r="E3481" t="s">
        <v>32</v>
      </c>
      <c r="F3481">
        <v>0</v>
      </c>
      <c r="G3481" t="s">
        <v>16</v>
      </c>
      <c r="H3481">
        <v>1</v>
      </c>
      <c r="I3481">
        <v>0</v>
      </c>
      <c r="J3481" t="s">
        <v>32</v>
      </c>
      <c r="K3481" t="s">
        <v>32</v>
      </c>
      <c r="L3481" t="s">
        <v>32</v>
      </c>
      <c r="M3481" t="s">
        <v>32</v>
      </c>
      <c r="N3481" t="s">
        <v>32</v>
      </c>
      <c r="O3481">
        <v>1</v>
      </c>
      <c r="P3481" t="s">
        <v>32</v>
      </c>
      <c r="Q3481" t="s">
        <v>32</v>
      </c>
      <c r="R3481" t="s">
        <v>32</v>
      </c>
      <c r="S3481" t="s">
        <v>32</v>
      </c>
      <c r="T3481" t="s">
        <v>32</v>
      </c>
      <c r="U3481" t="s">
        <v>3823</v>
      </c>
      <c r="V3481">
        <v>1</v>
      </c>
      <c r="W3481">
        <v>0</v>
      </c>
      <c r="X3481" t="s">
        <v>32</v>
      </c>
      <c r="Y3481" t="s">
        <v>71</v>
      </c>
      <c r="Z3481">
        <v>0</v>
      </c>
      <c r="AA3481">
        <v>0</v>
      </c>
      <c r="AB3481">
        <v>0</v>
      </c>
      <c r="AC3481">
        <v>0</v>
      </c>
      <c r="AD3481" t="s">
        <v>32</v>
      </c>
      <c r="AE3481" s="23" t="s">
        <v>32</v>
      </c>
    </row>
    <row r="3482" spans="1:31" hidden="1" x14ac:dyDescent="0.25">
      <c r="A3482" t="s">
        <v>78</v>
      </c>
      <c r="B3482" t="s">
        <v>47</v>
      </c>
      <c r="C3482" t="s">
        <v>32</v>
      </c>
      <c r="D3482" t="s">
        <v>32</v>
      </c>
      <c r="E3482" t="s">
        <v>32</v>
      </c>
      <c r="F3482">
        <v>1</v>
      </c>
      <c r="G3482" t="s">
        <v>16</v>
      </c>
      <c r="H3482">
        <v>1</v>
      </c>
      <c r="I3482">
        <v>0</v>
      </c>
      <c r="J3482" t="s">
        <v>32</v>
      </c>
      <c r="K3482" t="s">
        <v>32</v>
      </c>
      <c r="L3482" t="s">
        <v>32</v>
      </c>
      <c r="M3482" t="s">
        <v>32</v>
      </c>
      <c r="N3482" t="s">
        <v>32</v>
      </c>
      <c r="O3482">
        <v>1</v>
      </c>
      <c r="P3482" t="s">
        <v>32</v>
      </c>
      <c r="Q3482" t="s">
        <v>32</v>
      </c>
      <c r="R3482" t="s">
        <v>32</v>
      </c>
      <c r="S3482" t="s">
        <v>32</v>
      </c>
      <c r="T3482" t="s">
        <v>32</v>
      </c>
      <c r="U3482" t="s">
        <v>3823</v>
      </c>
      <c r="V3482">
        <v>1</v>
      </c>
      <c r="W3482">
        <v>0</v>
      </c>
      <c r="X3482" t="s">
        <v>32</v>
      </c>
      <c r="Y3482" t="s">
        <v>80</v>
      </c>
      <c r="Z3482">
        <v>0</v>
      </c>
      <c r="AA3482">
        <v>0</v>
      </c>
      <c r="AB3482">
        <v>0</v>
      </c>
      <c r="AC3482">
        <v>0</v>
      </c>
      <c r="AD3482" t="s">
        <v>32</v>
      </c>
      <c r="AE3482" s="23" t="s">
        <v>32</v>
      </c>
    </row>
    <row r="3483" spans="1:31" hidden="1" x14ac:dyDescent="0.25">
      <c r="A3483" t="s">
        <v>75</v>
      </c>
      <c r="B3483" t="s">
        <v>34</v>
      </c>
      <c r="C3483" t="s">
        <v>32</v>
      </c>
      <c r="D3483" t="s">
        <v>32</v>
      </c>
      <c r="E3483" t="s">
        <v>32</v>
      </c>
      <c r="F3483">
        <v>0</v>
      </c>
      <c r="G3483" t="s">
        <v>16</v>
      </c>
      <c r="H3483">
        <v>1</v>
      </c>
      <c r="I3483">
        <v>0</v>
      </c>
      <c r="J3483" t="s">
        <v>32</v>
      </c>
      <c r="K3483" t="s">
        <v>32</v>
      </c>
      <c r="L3483" t="s">
        <v>32</v>
      </c>
      <c r="M3483" t="s">
        <v>32</v>
      </c>
      <c r="N3483" t="s">
        <v>32</v>
      </c>
      <c r="O3483">
        <v>1</v>
      </c>
      <c r="P3483" t="s">
        <v>32</v>
      </c>
      <c r="Q3483" t="s">
        <v>32</v>
      </c>
      <c r="R3483" t="s">
        <v>32</v>
      </c>
      <c r="S3483" t="s">
        <v>32</v>
      </c>
      <c r="T3483" t="s">
        <v>32</v>
      </c>
      <c r="U3483" t="s">
        <v>3823</v>
      </c>
      <c r="V3483">
        <v>1</v>
      </c>
      <c r="W3483">
        <v>0</v>
      </c>
      <c r="X3483" t="s">
        <v>32</v>
      </c>
      <c r="Y3483" t="s">
        <v>80</v>
      </c>
      <c r="Z3483">
        <v>0</v>
      </c>
      <c r="AA3483">
        <v>0</v>
      </c>
      <c r="AB3483">
        <v>0</v>
      </c>
      <c r="AC3483">
        <v>0</v>
      </c>
      <c r="AD3483" t="s">
        <v>32</v>
      </c>
      <c r="AE3483" s="23" t="s">
        <v>32</v>
      </c>
    </row>
    <row r="3484" spans="1:31" hidden="1" x14ac:dyDescent="0.25">
      <c r="A3484" t="s">
        <v>75</v>
      </c>
      <c r="B3484" t="s">
        <v>34</v>
      </c>
      <c r="C3484" t="s">
        <v>32</v>
      </c>
      <c r="D3484" t="s">
        <v>32</v>
      </c>
      <c r="E3484" t="s">
        <v>32</v>
      </c>
      <c r="F3484">
        <v>0</v>
      </c>
      <c r="G3484" t="s">
        <v>16</v>
      </c>
      <c r="H3484">
        <v>1</v>
      </c>
      <c r="I3484">
        <v>0</v>
      </c>
      <c r="J3484" t="s">
        <v>32</v>
      </c>
      <c r="K3484" t="s">
        <v>32</v>
      </c>
      <c r="L3484" t="s">
        <v>32</v>
      </c>
      <c r="M3484" t="s">
        <v>32</v>
      </c>
      <c r="N3484" t="s">
        <v>32</v>
      </c>
      <c r="O3484">
        <v>1</v>
      </c>
      <c r="P3484" t="s">
        <v>32</v>
      </c>
      <c r="Q3484" t="s">
        <v>32</v>
      </c>
      <c r="R3484" t="s">
        <v>32</v>
      </c>
      <c r="S3484" t="s">
        <v>32</v>
      </c>
      <c r="T3484" t="s">
        <v>32</v>
      </c>
      <c r="U3484" t="s">
        <v>3823</v>
      </c>
      <c r="V3484">
        <v>1</v>
      </c>
      <c r="W3484">
        <v>0</v>
      </c>
      <c r="X3484" t="s">
        <v>32</v>
      </c>
      <c r="Y3484" t="s">
        <v>80</v>
      </c>
      <c r="Z3484">
        <v>0</v>
      </c>
      <c r="AA3484">
        <v>0</v>
      </c>
      <c r="AB3484">
        <v>0</v>
      </c>
      <c r="AC3484">
        <v>0</v>
      </c>
      <c r="AD3484" t="s">
        <v>32</v>
      </c>
      <c r="AE3484" s="23" t="s">
        <v>32</v>
      </c>
    </row>
    <row r="3485" spans="1:31" hidden="1" x14ac:dyDescent="0.25">
      <c r="A3485" t="s">
        <v>69</v>
      </c>
      <c r="B3485" t="s">
        <v>34</v>
      </c>
      <c r="C3485" t="s">
        <v>32</v>
      </c>
      <c r="D3485" t="s">
        <v>32</v>
      </c>
      <c r="E3485" t="s">
        <v>32</v>
      </c>
      <c r="F3485">
        <v>0</v>
      </c>
      <c r="G3485" t="s">
        <v>16</v>
      </c>
      <c r="H3485">
        <v>1</v>
      </c>
      <c r="I3485">
        <v>0</v>
      </c>
      <c r="J3485" t="s">
        <v>32</v>
      </c>
      <c r="K3485" t="s">
        <v>32</v>
      </c>
      <c r="L3485" t="s">
        <v>32</v>
      </c>
      <c r="M3485" t="s">
        <v>32</v>
      </c>
      <c r="N3485" t="s">
        <v>32</v>
      </c>
      <c r="O3485">
        <v>1</v>
      </c>
      <c r="P3485" t="s">
        <v>32</v>
      </c>
      <c r="Q3485" t="s">
        <v>32</v>
      </c>
      <c r="R3485" t="s">
        <v>32</v>
      </c>
      <c r="S3485" t="s">
        <v>32</v>
      </c>
      <c r="T3485" t="s">
        <v>32</v>
      </c>
      <c r="U3485" t="s">
        <v>3823</v>
      </c>
      <c r="V3485">
        <v>1</v>
      </c>
      <c r="W3485">
        <v>0</v>
      </c>
      <c r="X3485" t="s">
        <v>32</v>
      </c>
      <c r="Y3485" t="s">
        <v>71</v>
      </c>
      <c r="Z3485">
        <v>0</v>
      </c>
      <c r="AA3485">
        <v>0</v>
      </c>
      <c r="AB3485">
        <v>0</v>
      </c>
      <c r="AC3485">
        <v>0</v>
      </c>
      <c r="AD3485" t="s">
        <v>32</v>
      </c>
      <c r="AE3485" s="23" t="s">
        <v>32</v>
      </c>
    </row>
    <row r="3486" spans="1:31" x14ac:dyDescent="0.25">
      <c r="A3486" t="s">
        <v>69</v>
      </c>
      <c r="B3486" t="s">
        <v>116</v>
      </c>
      <c r="C3486" t="s">
        <v>55</v>
      </c>
      <c r="D3486" t="s">
        <v>32</v>
      </c>
      <c r="E3486" t="s">
        <v>32</v>
      </c>
      <c r="F3486">
        <v>0</v>
      </c>
      <c r="G3486" t="s">
        <v>15</v>
      </c>
      <c r="H3486">
        <v>0</v>
      </c>
      <c r="I3486">
        <v>1</v>
      </c>
      <c r="J3486" t="s">
        <v>32</v>
      </c>
      <c r="K3486" t="s">
        <v>32</v>
      </c>
      <c r="L3486" t="s">
        <v>32</v>
      </c>
      <c r="M3486" t="s">
        <v>32</v>
      </c>
      <c r="N3486" t="s">
        <v>32</v>
      </c>
      <c r="O3486">
        <v>1</v>
      </c>
      <c r="P3486" t="s">
        <v>32</v>
      </c>
      <c r="Q3486" t="s">
        <v>32</v>
      </c>
      <c r="R3486" t="s">
        <v>32</v>
      </c>
      <c r="S3486" t="s">
        <v>32</v>
      </c>
      <c r="T3486" t="s">
        <v>32</v>
      </c>
      <c r="U3486" t="s">
        <v>3823</v>
      </c>
      <c r="V3486">
        <v>0</v>
      </c>
      <c r="W3486">
        <v>1</v>
      </c>
      <c r="X3486" t="s">
        <v>32</v>
      </c>
      <c r="Y3486" t="s">
        <v>71</v>
      </c>
      <c r="Z3486">
        <v>0</v>
      </c>
      <c r="AA3486">
        <v>0</v>
      </c>
      <c r="AB3486">
        <v>0</v>
      </c>
      <c r="AC3486">
        <v>0</v>
      </c>
      <c r="AD3486" t="s">
        <v>32</v>
      </c>
      <c r="AE3486" s="23" t="s">
        <v>32</v>
      </c>
    </row>
    <row r="3487" spans="1:31" hidden="1" x14ac:dyDescent="0.25">
      <c r="A3487" t="s">
        <v>78</v>
      </c>
      <c r="B3487" t="s">
        <v>34</v>
      </c>
      <c r="C3487" t="s">
        <v>32</v>
      </c>
      <c r="D3487" t="s">
        <v>32</v>
      </c>
      <c r="E3487" t="s">
        <v>32</v>
      </c>
      <c r="F3487">
        <v>0</v>
      </c>
      <c r="G3487" t="s">
        <v>16</v>
      </c>
      <c r="H3487">
        <v>1</v>
      </c>
      <c r="I3487">
        <v>0</v>
      </c>
      <c r="J3487" t="s">
        <v>32</v>
      </c>
      <c r="K3487" t="s">
        <v>32</v>
      </c>
      <c r="L3487" t="s">
        <v>32</v>
      </c>
      <c r="M3487" t="s">
        <v>32</v>
      </c>
      <c r="N3487" t="s">
        <v>32</v>
      </c>
      <c r="O3487">
        <v>1</v>
      </c>
      <c r="P3487" t="s">
        <v>32</v>
      </c>
      <c r="Q3487" t="s">
        <v>32</v>
      </c>
      <c r="R3487" t="s">
        <v>32</v>
      </c>
      <c r="S3487" t="s">
        <v>32</v>
      </c>
      <c r="T3487" t="s">
        <v>32</v>
      </c>
      <c r="U3487" t="s">
        <v>3823</v>
      </c>
      <c r="V3487">
        <v>1</v>
      </c>
      <c r="W3487">
        <v>0</v>
      </c>
      <c r="X3487" t="s">
        <v>32</v>
      </c>
      <c r="Y3487" t="s">
        <v>71</v>
      </c>
      <c r="Z3487">
        <v>0</v>
      </c>
      <c r="AA3487">
        <v>0</v>
      </c>
      <c r="AB3487">
        <v>0</v>
      </c>
      <c r="AC3487">
        <v>0</v>
      </c>
      <c r="AD3487" t="s">
        <v>32</v>
      </c>
      <c r="AE3487" s="23" t="s">
        <v>32</v>
      </c>
    </row>
    <row r="3488" spans="1:31" hidden="1" x14ac:dyDescent="0.25">
      <c r="A3488" t="s">
        <v>69</v>
      </c>
      <c r="B3488" t="s">
        <v>34</v>
      </c>
      <c r="C3488" t="s">
        <v>32</v>
      </c>
      <c r="D3488" t="s">
        <v>32</v>
      </c>
      <c r="E3488" t="s">
        <v>32</v>
      </c>
      <c r="F3488">
        <v>0</v>
      </c>
      <c r="G3488" t="s">
        <v>16</v>
      </c>
      <c r="H3488">
        <v>1</v>
      </c>
      <c r="I3488">
        <v>0</v>
      </c>
      <c r="J3488" t="s">
        <v>32</v>
      </c>
      <c r="K3488" t="s">
        <v>32</v>
      </c>
      <c r="L3488" t="s">
        <v>32</v>
      </c>
      <c r="M3488" t="s">
        <v>32</v>
      </c>
      <c r="N3488" t="s">
        <v>32</v>
      </c>
      <c r="O3488">
        <v>1</v>
      </c>
      <c r="P3488" t="s">
        <v>32</v>
      </c>
      <c r="Q3488" t="s">
        <v>32</v>
      </c>
      <c r="R3488" t="s">
        <v>32</v>
      </c>
      <c r="S3488" t="s">
        <v>32</v>
      </c>
      <c r="T3488" t="s">
        <v>32</v>
      </c>
      <c r="U3488" t="s">
        <v>3823</v>
      </c>
      <c r="V3488">
        <v>1</v>
      </c>
      <c r="W3488">
        <v>0</v>
      </c>
      <c r="X3488" t="s">
        <v>32</v>
      </c>
      <c r="Y3488" t="s">
        <v>71</v>
      </c>
      <c r="Z3488">
        <v>0</v>
      </c>
      <c r="AA3488">
        <v>0</v>
      </c>
      <c r="AB3488">
        <v>0</v>
      </c>
      <c r="AC3488">
        <v>0</v>
      </c>
      <c r="AD3488" t="s">
        <v>32</v>
      </c>
      <c r="AE3488" s="23" t="s">
        <v>32</v>
      </c>
    </row>
    <row r="3489" spans="1:31" hidden="1" x14ac:dyDescent="0.25">
      <c r="A3489" t="s">
        <v>75</v>
      </c>
      <c r="B3489" t="s">
        <v>34</v>
      </c>
      <c r="C3489" t="s">
        <v>32</v>
      </c>
      <c r="D3489" t="s">
        <v>32</v>
      </c>
      <c r="E3489" t="s">
        <v>32</v>
      </c>
      <c r="F3489">
        <v>0</v>
      </c>
      <c r="G3489" t="s">
        <v>16</v>
      </c>
      <c r="H3489">
        <v>1</v>
      </c>
      <c r="I3489">
        <v>0</v>
      </c>
      <c r="J3489" t="s">
        <v>32</v>
      </c>
      <c r="K3489" t="s">
        <v>32</v>
      </c>
      <c r="L3489" t="s">
        <v>32</v>
      </c>
      <c r="M3489" t="s">
        <v>32</v>
      </c>
      <c r="N3489" t="s">
        <v>32</v>
      </c>
      <c r="O3489">
        <v>1</v>
      </c>
      <c r="P3489" t="s">
        <v>32</v>
      </c>
      <c r="Q3489" t="s">
        <v>32</v>
      </c>
      <c r="R3489" t="s">
        <v>32</v>
      </c>
      <c r="S3489" t="s">
        <v>32</v>
      </c>
      <c r="T3489" t="s">
        <v>32</v>
      </c>
      <c r="U3489" t="s">
        <v>3823</v>
      </c>
      <c r="V3489">
        <v>1</v>
      </c>
      <c r="W3489">
        <v>0</v>
      </c>
      <c r="X3489" t="s">
        <v>32</v>
      </c>
      <c r="Y3489" t="s">
        <v>80</v>
      </c>
      <c r="Z3489">
        <v>0</v>
      </c>
      <c r="AA3489">
        <v>0</v>
      </c>
      <c r="AB3489">
        <v>0</v>
      </c>
      <c r="AC3489">
        <v>0</v>
      </c>
      <c r="AD3489" t="s">
        <v>32</v>
      </c>
      <c r="AE3489" s="23" t="s">
        <v>32</v>
      </c>
    </row>
    <row r="3490" spans="1:31" hidden="1" x14ac:dyDescent="0.25">
      <c r="A3490" t="s">
        <v>75</v>
      </c>
      <c r="B3490" t="s">
        <v>34</v>
      </c>
      <c r="C3490" t="s">
        <v>32</v>
      </c>
      <c r="D3490" t="s">
        <v>32</v>
      </c>
      <c r="E3490" t="s">
        <v>32</v>
      </c>
      <c r="F3490">
        <v>0</v>
      </c>
      <c r="G3490" t="s">
        <v>16</v>
      </c>
      <c r="H3490">
        <v>1</v>
      </c>
      <c r="I3490">
        <v>0</v>
      </c>
      <c r="J3490" t="s">
        <v>32</v>
      </c>
      <c r="K3490" t="s">
        <v>32</v>
      </c>
      <c r="L3490" t="s">
        <v>32</v>
      </c>
      <c r="M3490" t="s">
        <v>32</v>
      </c>
      <c r="N3490" t="s">
        <v>32</v>
      </c>
      <c r="O3490">
        <v>1</v>
      </c>
      <c r="P3490" t="s">
        <v>32</v>
      </c>
      <c r="Q3490" t="s">
        <v>32</v>
      </c>
      <c r="R3490" t="s">
        <v>32</v>
      </c>
      <c r="S3490" t="s">
        <v>32</v>
      </c>
      <c r="T3490" t="s">
        <v>32</v>
      </c>
      <c r="U3490" t="s">
        <v>3823</v>
      </c>
      <c r="V3490">
        <v>1</v>
      </c>
      <c r="W3490">
        <v>0</v>
      </c>
      <c r="X3490" t="s">
        <v>32</v>
      </c>
      <c r="Y3490" t="s">
        <v>71</v>
      </c>
      <c r="Z3490">
        <v>0</v>
      </c>
      <c r="AA3490">
        <v>0</v>
      </c>
      <c r="AB3490">
        <v>0</v>
      </c>
      <c r="AC3490">
        <v>0</v>
      </c>
      <c r="AD3490" t="s">
        <v>32</v>
      </c>
      <c r="AE3490" s="23" t="s">
        <v>32</v>
      </c>
    </row>
    <row r="3491" spans="1:31" hidden="1" x14ac:dyDescent="0.25">
      <c r="A3491" t="s">
        <v>75</v>
      </c>
      <c r="B3491" t="s">
        <v>34</v>
      </c>
      <c r="C3491" t="s">
        <v>32</v>
      </c>
      <c r="D3491" t="s">
        <v>32</v>
      </c>
      <c r="E3491" t="s">
        <v>32</v>
      </c>
      <c r="F3491">
        <v>0</v>
      </c>
      <c r="G3491" t="s">
        <v>16</v>
      </c>
      <c r="H3491">
        <v>1</v>
      </c>
      <c r="I3491">
        <v>0</v>
      </c>
      <c r="J3491" t="s">
        <v>32</v>
      </c>
      <c r="K3491" t="s">
        <v>32</v>
      </c>
      <c r="L3491" t="s">
        <v>32</v>
      </c>
      <c r="M3491" t="s">
        <v>32</v>
      </c>
      <c r="N3491" t="s">
        <v>32</v>
      </c>
      <c r="O3491">
        <v>1</v>
      </c>
      <c r="P3491" t="s">
        <v>32</v>
      </c>
      <c r="Q3491" t="s">
        <v>32</v>
      </c>
      <c r="R3491" t="s">
        <v>32</v>
      </c>
      <c r="S3491" t="s">
        <v>32</v>
      </c>
      <c r="T3491" t="s">
        <v>32</v>
      </c>
      <c r="U3491" t="s">
        <v>3823</v>
      </c>
      <c r="V3491">
        <v>1</v>
      </c>
      <c r="W3491">
        <v>0</v>
      </c>
      <c r="X3491" t="s">
        <v>32</v>
      </c>
      <c r="Y3491" t="s">
        <v>80</v>
      </c>
      <c r="Z3491">
        <v>0</v>
      </c>
      <c r="AA3491">
        <v>0</v>
      </c>
      <c r="AB3491">
        <v>0</v>
      </c>
      <c r="AC3491">
        <v>0</v>
      </c>
      <c r="AD3491" t="s">
        <v>32</v>
      </c>
      <c r="AE3491" s="23" t="s">
        <v>32</v>
      </c>
    </row>
    <row r="3492" spans="1:31" hidden="1" x14ac:dyDescent="0.25">
      <c r="A3492" t="s">
        <v>74</v>
      </c>
      <c r="B3492" t="s">
        <v>34</v>
      </c>
      <c r="C3492" t="s">
        <v>32</v>
      </c>
      <c r="D3492" t="s">
        <v>32</v>
      </c>
      <c r="E3492" t="s">
        <v>32</v>
      </c>
      <c r="F3492">
        <v>0</v>
      </c>
      <c r="G3492" t="s">
        <v>16</v>
      </c>
      <c r="H3492">
        <v>1</v>
      </c>
      <c r="I3492">
        <v>0</v>
      </c>
      <c r="J3492" t="s">
        <v>32</v>
      </c>
      <c r="K3492" t="s">
        <v>32</v>
      </c>
      <c r="L3492" t="s">
        <v>32</v>
      </c>
      <c r="M3492" t="s">
        <v>32</v>
      </c>
      <c r="N3492" t="s">
        <v>32</v>
      </c>
      <c r="O3492">
        <v>1</v>
      </c>
      <c r="P3492" t="s">
        <v>32</v>
      </c>
      <c r="Q3492" t="s">
        <v>32</v>
      </c>
      <c r="R3492" t="s">
        <v>32</v>
      </c>
      <c r="S3492" t="s">
        <v>32</v>
      </c>
      <c r="T3492" t="s">
        <v>32</v>
      </c>
      <c r="U3492" t="s">
        <v>3823</v>
      </c>
      <c r="V3492">
        <v>1</v>
      </c>
      <c r="W3492">
        <v>0</v>
      </c>
      <c r="X3492" t="s">
        <v>32</v>
      </c>
      <c r="Y3492" t="s">
        <v>71</v>
      </c>
      <c r="Z3492">
        <v>0</v>
      </c>
      <c r="AA3492">
        <v>0</v>
      </c>
      <c r="AB3492">
        <v>0</v>
      </c>
      <c r="AC3492">
        <v>0</v>
      </c>
      <c r="AD3492" t="s">
        <v>32</v>
      </c>
      <c r="AE3492" s="23" t="s">
        <v>32</v>
      </c>
    </row>
    <row r="3493" spans="1:31" hidden="1" x14ac:dyDescent="0.25">
      <c r="A3493" t="s">
        <v>75</v>
      </c>
      <c r="B3493" t="s">
        <v>34</v>
      </c>
      <c r="C3493" t="s">
        <v>32</v>
      </c>
      <c r="D3493" t="s">
        <v>32</v>
      </c>
      <c r="E3493" t="s">
        <v>32</v>
      </c>
      <c r="F3493">
        <v>0</v>
      </c>
      <c r="G3493" t="s">
        <v>16</v>
      </c>
      <c r="H3493">
        <v>1</v>
      </c>
      <c r="I3493">
        <v>0</v>
      </c>
      <c r="J3493" t="s">
        <v>32</v>
      </c>
      <c r="K3493" t="s">
        <v>32</v>
      </c>
      <c r="L3493" t="s">
        <v>32</v>
      </c>
      <c r="M3493" t="s">
        <v>32</v>
      </c>
      <c r="N3493" t="s">
        <v>32</v>
      </c>
      <c r="O3493">
        <v>1</v>
      </c>
      <c r="P3493" t="s">
        <v>32</v>
      </c>
      <c r="Q3493" t="s">
        <v>32</v>
      </c>
      <c r="R3493" t="s">
        <v>32</v>
      </c>
      <c r="S3493" t="s">
        <v>32</v>
      </c>
      <c r="T3493" t="s">
        <v>32</v>
      </c>
      <c r="U3493" t="s">
        <v>3823</v>
      </c>
      <c r="V3493">
        <v>1</v>
      </c>
      <c r="W3493">
        <v>0</v>
      </c>
      <c r="X3493" t="s">
        <v>32</v>
      </c>
      <c r="Y3493" t="s">
        <v>71</v>
      </c>
      <c r="Z3493">
        <v>0</v>
      </c>
      <c r="AA3493">
        <v>0</v>
      </c>
      <c r="AB3493">
        <v>0</v>
      </c>
      <c r="AC3493">
        <v>0</v>
      </c>
      <c r="AD3493" t="s">
        <v>32</v>
      </c>
      <c r="AE3493" s="23" t="s">
        <v>32</v>
      </c>
    </row>
    <row r="3494" spans="1:31" hidden="1" x14ac:dyDescent="0.25">
      <c r="A3494" t="s">
        <v>69</v>
      </c>
      <c r="B3494" t="s">
        <v>34</v>
      </c>
      <c r="C3494" t="s">
        <v>32</v>
      </c>
      <c r="D3494" t="s">
        <v>32</v>
      </c>
      <c r="E3494" t="s">
        <v>32</v>
      </c>
      <c r="F3494">
        <v>0</v>
      </c>
      <c r="G3494" t="s">
        <v>16</v>
      </c>
      <c r="H3494">
        <v>1</v>
      </c>
      <c r="I3494">
        <v>0</v>
      </c>
      <c r="J3494" t="s">
        <v>32</v>
      </c>
      <c r="K3494" t="s">
        <v>32</v>
      </c>
      <c r="L3494" t="s">
        <v>32</v>
      </c>
      <c r="M3494" t="s">
        <v>32</v>
      </c>
      <c r="N3494" t="s">
        <v>32</v>
      </c>
      <c r="O3494">
        <v>1</v>
      </c>
      <c r="P3494" t="s">
        <v>32</v>
      </c>
      <c r="Q3494" t="s">
        <v>32</v>
      </c>
      <c r="R3494" t="s">
        <v>32</v>
      </c>
      <c r="S3494" t="s">
        <v>32</v>
      </c>
      <c r="T3494" t="s">
        <v>32</v>
      </c>
      <c r="U3494" t="s">
        <v>3823</v>
      </c>
      <c r="V3494">
        <v>1</v>
      </c>
      <c r="W3494">
        <v>0</v>
      </c>
      <c r="X3494" t="s">
        <v>32</v>
      </c>
      <c r="Y3494" t="s">
        <v>71</v>
      </c>
      <c r="Z3494">
        <v>0</v>
      </c>
      <c r="AA3494">
        <v>0</v>
      </c>
      <c r="AB3494">
        <v>0</v>
      </c>
      <c r="AC3494">
        <v>0</v>
      </c>
      <c r="AD3494" t="s">
        <v>32</v>
      </c>
      <c r="AE3494" s="23" t="s">
        <v>32</v>
      </c>
    </row>
    <row r="3495" spans="1:31" hidden="1" x14ac:dyDescent="0.25">
      <c r="A3495" t="s">
        <v>72</v>
      </c>
      <c r="B3495" t="s">
        <v>34</v>
      </c>
      <c r="C3495" t="s">
        <v>32</v>
      </c>
      <c r="D3495" t="s">
        <v>32</v>
      </c>
      <c r="E3495" t="s">
        <v>32</v>
      </c>
      <c r="F3495">
        <v>0</v>
      </c>
      <c r="G3495" t="s">
        <v>16</v>
      </c>
      <c r="H3495">
        <v>1</v>
      </c>
      <c r="I3495">
        <v>0</v>
      </c>
      <c r="J3495" t="s">
        <v>32</v>
      </c>
      <c r="K3495" t="s">
        <v>32</v>
      </c>
      <c r="L3495" t="s">
        <v>32</v>
      </c>
      <c r="M3495" t="s">
        <v>32</v>
      </c>
      <c r="N3495" t="s">
        <v>32</v>
      </c>
      <c r="O3495">
        <v>1</v>
      </c>
      <c r="P3495" t="s">
        <v>32</v>
      </c>
      <c r="Q3495" t="s">
        <v>32</v>
      </c>
      <c r="R3495" t="s">
        <v>32</v>
      </c>
      <c r="S3495" t="s">
        <v>32</v>
      </c>
      <c r="T3495" t="s">
        <v>32</v>
      </c>
      <c r="U3495" t="s">
        <v>3823</v>
      </c>
      <c r="V3495">
        <v>1</v>
      </c>
      <c r="W3495">
        <v>0</v>
      </c>
      <c r="X3495" t="s">
        <v>32</v>
      </c>
      <c r="Y3495" t="s">
        <v>71</v>
      </c>
      <c r="Z3495">
        <v>0</v>
      </c>
      <c r="AA3495">
        <v>0</v>
      </c>
      <c r="AB3495">
        <v>0</v>
      </c>
      <c r="AC3495">
        <v>0</v>
      </c>
      <c r="AD3495" t="s">
        <v>32</v>
      </c>
      <c r="AE3495" s="23" t="s">
        <v>32</v>
      </c>
    </row>
    <row r="3496" spans="1:31" hidden="1" x14ac:dyDescent="0.25">
      <c r="A3496" t="s">
        <v>76</v>
      </c>
      <c r="B3496" t="s">
        <v>34</v>
      </c>
      <c r="C3496" t="s">
        <v>32</v>
      </c>
      <c r="D3496" t="s">
        <v>32</v>
      </c>
      <c r="E3496" t="s">
        <v>32</v>
      </c>
      <c r="F3496">
        <v>0</v>
      </c>
      <c r="G3496" t="s">
        <v>16</v>
      </c>
      <c r="H3496">
        <v>1</v>
      </c>
      <c r="I3496">
        <v>0</v>
      </c>
      <c r="J3496" t="s">
        <v>32</v>
      </c>
      <c r="K3496" t="s">
        <v>32</v>
      </c>
      <c r="L3496" t="s">
        <v>32</v>
      </c>
      <c r="M3496" t="s">
        <v>32</v>
      </c>
      <c r="N3496" t="s">
        <v>32</v>
      </c>
      <c r="O3496">
        <v>1</v>
      </c>
      <c r="P3496" t="s">
        <v>32</v>
      </c>
      <c r="Q3496" t="s">
        <v>32</v>
      </c>
      <c r="R3496" t="s">
        <v>32</v>
      </c>
      <c r="S3496" t="s">
        <v>32</v>
      </c>
      <c r="T3496" t="s">
        <v>32</v>
      </c>
      <c r="U3496" t="s">
        <v>3823</v>
      </c>
      <c r="V3496">
        <v>1</v>
      </c>
      <c r="W3496">
        <v>0</v>
      </c>
      <c r="X3496" t="s">
        <v>32</v>
      </c>
      <c r="Y3496" t="s">
        <v>71</v>
      </c>
      <c r="Z3496">
        <v>0</v>
      </c>
      <c r="AA3496">
        <v>0</v>
      </c>
      <c r="AB3496">
        <v>0</v>
      </c>
      <c r="AC3496">
        <v>0</v>
      </c>
      <c r="AD3496" t="s">
        <v>32</v>
      </c>
      <c r="AE3496" s="23" t="s">
        <v>32</v>
      </c>
    </row>
    <row r="3497" spans="1:31" hidden="1" x14ac:dyDescent="0.25">
      <c r="A3497" t="s">
        <v>75</v>
      </c>
      <c r="B3497" t="s">
        <v>34</v>
      </c>
      <c r="C3497" t="s">
        <v>32</v>
      </c>
      <c r="D3497" t="s">
        <v>32</v>
      </c>
      <c r="E3497" t="s">
        <v>32</v>
      </c>
      <c r="F3497">
        <v>0</v>
      </c>
      <c r="G3497" t="s">
        <v>16</v>
      </c>
      <c r="H3497">
        <v>1</v>
      </c>
      <c r="I3497">
        <v>0</v>
      </c>
      <c r="J3497" t="s">
        <v>32</v>
      </c>
      <c r="K3497" t="s">
        <v>32</v>
      </c>
      <c r="L3497" t="s">
        <v>32</v>
      </c>
      <c r="M3497" t="s">
        <v>32</v>
      </c>
      <c r="N3497" t="s">
        <v>32</v>
      </c>
      <c r="O3497">
        <v>1</v>
      </c>
      <c r="P3497" t="s">
        <v>32</v>
      </c>
      <c r="Q3497" t="s">
        <v>32</v>
      </c>
      <c r="R3497" t="s">
        <v>32</v>
      </c>
      <c r="S3497" t="s">
        <v>32</v>
      </c>
      <c r="T3497" t="s">
        <v>32</v>
      </c>
      <c r="U3497" t="s">
        <v>3823</v>
      </c>
      <c r="V3497">
        <v>1</v>
      </c>
      <c r="W3497">
        <v>0</v>
      </c>
      <c r="X3497" t="s">
        <v>32</v>
      </c>
      <c r="Y3497" t="s">
        <v>71</v>
      </c>
      <c r="Z3497">
        <v>0</v>
      </c>
      <c r="AA3497">
        <v>0</v>
      </c>
      <c r="AB3497">
        <v>0</v>
      </c>
      <c r="AC3497">
        <v>0</v>
      </c>
      <c r="AD3497" t="s">
        <v>32</v>
      </c>
      <c r="AE3497" s="23" t="s">
        <v>32</v>
      </c>
    </row>
    <row r="3498" spans="1:31" hidden="1" x14ac:dyDescent="0.25">
      <c r="A3498" t="s">
        <v>76</v>
      </c>
      <c r="B3498" t="s">
        <v>47</v>
      </c>
      <c r="C3498" t="s">
        <v>32</v>
      </c>
      <c r="D3498" t="s">
        <v>32</v>
      </c>
      <c r="E3498" t="s">
        <v>32</v>
      </c>
      <c r="F3498">
        <v>0</v>
      </c>
      <c r="G3498" t="s">
        <v>16</v>
      </c>
      <c r="H3498">
        <v>1</v>
      </c>
      <c r="I3498">
        <v>0</v>
      </c>
      <c r="J3498" t="s">
        <v>32</v>
      </c>
      <c r="K3498" t="s">
        <v>32</v>
      </c>
      <c r="L3498" t="s">
        <v>32</v>
      </c>
      <c r="M3498" t="s">
        <v>32</v>
      </c>
      <c r="N3498" t="s">
        <v>32</v>
      </c>
      <c r="O3498">
        <v>1</v>
      </c>
      <c r="P3498" t="s">
        <v>32</v>
      </c>
      <c r="Q3498" t="s">
        <v>32</v>
      </c>
      <c r="R3498" t="s">
        <v>32</v>
      </c>
      <c r="S3498" t="s">
        <v>32</v>
      </c>
      <c r="T3498" t="s">
        <v>32</v>
      </c>
      <c r="U3498" t="s">
        <v>3823</v>
      </c>
      <c r="V3498">
        <v>1</v>
      </c>
      <c r="W3498">
        <v>0</v>
      </c>
      <c r="X3498" t="s">
        <v>32</v>
      </c>
      <c r="Y3498" t="s">
        <v>71</v>
      </c>
      <c r="Z3498">
        <v>0</v>
      </c>
      <c r="AA3498">
        <v>0</v>
      </c>
      <c r="AB3498">
        <v>0</v>
      </c>
      <c r="AC3498">
        <v>0</v>
      </c>
      <c r="AD3498" t="s">
        <v>32</v>
      </c>
      <c r="AE3498" s="23" t="s">
        <v>32</v>
      </c>
    </row>
    <row r="3499" spans="1:31" hidden="1" x14ac:dyDescent="0.25">
      <c r="A3499" t="s">
        <v>75</v>
      </c>
      <c r="B3499" t="s">
        <v>115</v>
      </c>
      <c r="C3499" t="s">
        <v>32</v>
      </c>
      <c r="D3499" t="s">
        <v>32</v>
      </c>
      <c r="E3499" t="s">
        <v>32</v>
      </c>
      <c r="F3499">
        <v>0</v>
      </c>
      <c r="G3499" t="s">
        <v>16</v>
      </c>
      <c r="H3499">
        <v>1</v>
      </c>
      <c r="I3499">
        <v>0</v>
      </c>
      <c r="J3499" t="s">
        <v>32</v>
      </c>
      <c r="K3499" t="s">
        <v>32</v>
      </c>
      <c r="L3499" t="s">
        <v>32</v>
      </c>
      <c r="M3499" t="s">
        <v>32</v>
      </c>
      <c r="N3499" t="s">
        <v>32</v>
      </c>
      <c r="O3499">
        <v>1</v>
      </c>
      <c r="P3499" t="s">
        <v>32</v>
      </c>
      <c r="Q3499" t="s">
        <v>32</v>
      </c>
      <c r="R3499" t="s">
        <v>32</v>
      </c>
      <c r="S3499" t="s">
        <v>32</v>
      </c>
      <c r="T3499" t="s">
        <v>32</v>
      </c>
      <c r="U3499" t="s">
        <v>3823</v>
      </c>
      <c r="V3499">
        <v>1</v>
      </c>
      <c r="W3499">
        <v>0</v>
      </c>
      <c r="X3499" t="s">
        <v>32</v>
      </c>
      <c r="Y3499" t="s">
        <v>71</v>
      </c>
      <c r="Z3499">
        <v>0</v>
      </c>
      <c r="AA3499">
        <v>0</v>
      </c>
      <c r="AB3499">
        <v>0</v>
      </c>
      <c r="AC3499">
        <v>0</v>
      </c>
      <c r="AD3499" t="s">
        <v>32</v>
      </c>
      <c r="AE3499" s="23" t="s">
        <v>32</v>
      </c>
    </row>
    <row r="3500" spans="1:31" x14ac:dyDescent="0.25">
      <c r="A3500" t="s">
        <v>76</v>
      </c>
      <c r="B3500" t="s">
        <v>120</v>
      </c>
      <c r="C3500" t="s">
        <v>54</v>
      </c>
      <c r="D3500" t="s">
        <v>32</v>
      </c>
      <c r="E3500" t="s">
        <v>32</v>
      </c>
      <c r="F3500">
        <v>0</v>
      </c>
      <c r="G3500" t="s">
        <v>15</v>
      </c>
      <c r="H3500">
        <v>0</v>
      </c>
      <c r="I3500">
        <v>1</v>
      </c>
      <c r="J3500" t="s">
        <v>44</v>
      </c>
      <c r="K3500">
        <v>1</v>
      </c>
      <c r="L3500" t="s">
        <v>73</v>
      </c>
      <c r="M3500">
        <v>1</v>
      </c>
      <c r="N3500">
        <v>0</v>
      </c>
      <c r="O3500">
        <v>1</v>
      </c>
      <c r="P3500" t="s">
        <v>32</v>
      </c>
      <c r="Q3500" t="s">
        <v>32</v>
      </c>
      <c r="R3500" t="s">
        <v>32</v>
      </c>
      <c r="S3500" t="s">
        <v>32</v>
      </c>
      <c r="T3500" t="s">
        <v>32</v>
      </c>
      <c r="U3500" t="s">
        <v>3823</v>
      </c>
      <c r="V3500">
        <v>0</v>
      </c>
      <c r="W3500">
        <v>1</v>
      </c>
      <c r="X3500" t="s">
        <v>32</v>
      </c>
      <c r="Y3500" t="s">
        <v>71</v>
      </c>
      <c r="Z3500">
        <v>0</v>
      </c>
      <c r="AA3500">
        <v>0</v>
      </c>
      <c r="AB3500">
        <v>0</v>
      </c>
      <c r="AC3500">
        <v>0</v>
      </c>
      <c r="AD3500" t="s">
        <v>32</v>
      </c>
      <c r="AE3500" s="23" t="s">
        <v>32</v>
      </c>
    </row>
    <row r="3501" spans="1:31" x14ac:dyDescent="0.25">
      <c r="A3501" t="s">
        <v>76</v>
      </c>
      <c r="B3501" t="s">
        <v>49</v>
      </c>
      <c r="C3501" t="s">
        <v>56</v>
      </c>
      <c r="D3501" t="s">
        <v>32</v>
      </c>
      <c r="E3501" t="s">
        <v>32</v>
      </c>
      <c r="F3501">
        <v>0</v>
      </c>
      <c r="G3501" t="s">
        <v>15</v>
      </c>
      <c r="H3501">
        <v>0</v>
      </c>
      <c r="I3501">
        <v>1</v>
      </c>
      <c r="J3501" t="s">
        <v>32</v>
      </c>
      <c r="K3501" t="s">
        <v>32</v>
      </c>
      <c r="L3501" t="s">
        <v>32</v>
      </c>
      <c r="M3501" t="s">
        <v>32</v>
      </c>
      <c r="N3501" t="s">
        <v>32</v>
      </c>
      <c r="O3501">
        <v>1</v>
      </c>
      <c r="P3501" t="s">
        <v>32</v>
      </c>
      <c r="Q3501" t="s">
        <v>32</v>
      </c>
      <c r="R3501" t="s">
        <v>32</v>
      </c>
      <c r="S3501" t="s">
        <v>32</v>
      </c>
      <c r="T3501" t="s">
        <v>32</v>
      </c>
      <c r="U3501" t="s">
        <v>3823</v>
      </c>
      <c r="V3501">
        <v>0</v>
      </c>
      <c r="W3501">
        <v>1</v>
      </c>
      <c r="X3501" t="s">
        <v>32</v>
      </c>
      <c r="Y3501" t="s">
        <v>71</v>
      </c>
      <c r="Z3501">
        <v>0</v>
      </c>
      <c r="AA3501">
        <v>0</v>
      </c>
      <c r="AB3501">
        <v>0</v>
      </c>
      <c r="AC3501">
        <v>0</v>
      </c>
      <c r="AD3501" t="s">
        <v>32</v>
      </c>
      <c r="AE3501" s="23" t="s">
        <v>32</v>
      </c>
    </row>
    <row r="3502" spans="1:31" hidden="1" x14ac:dyDescent="0.25">
      <c r="A3502" t="s">
        <v>76</v>
      </c>
      <c r="B3502" t="s">
        <v>34</v>
      </c>
      <c r="C3502" t="s">
        <v>32</v>
      </c>
      <c r="D3502" t="s">
        <v>32</v>
      </c>
      <c r="E3502" t="s">
        <v>32</v>
      </c>
      <c r="F3502">
        <v>0</v>
      </c>
      <c r="G3502" t="s">
        <v>16</v>
      </c>
      <c r="H3502">
        <v>1</v>
      </c>
      <c r="I3502">
        <v>0</v>
      </c>
      <c r="J3502" t="s">
        <v>32</v>
      </c>
      <c r="K3502" t="s">
        <v>32</v>
      </c>
      <c r="L3502" t="s">
        <v>32</v>
      </c>
      <c r="M3502" t="s">
        <v>32</v>
      </c>
      <c r="N3502" t="s">
        <v>32</v>
      </c>
      <c r="O3502">
        <v>1</v>
      </c>
      <c r="P3502" t="s">
        <v>32</v>
      </c>
      <c r="Q3502" t="s">
        <v>32</v>
      </c>
      <c r="R3502" t="s">
        <v>32</v>
      </c>
      <c r="S3502" t="s">
        <v>32</v>
      </c>
      <c r="T3502" t="s">
        <v>32</v>
      </c>
      <c r="U3502" t="s">
        <v>3823</v>
      </c>
      <c r="V3502">
        <v>1</v>
      </c>
      <c r="W3502">
        <v>0</v>
      </c>
      <c r="X3502" t="s">
        <v>32</v>
      </c>
      <c r="Y3502" t="s">
        <v>71</v>
      </c>
      <c r="Z3502">
        <v>0</v>
      </c>
      <c r="AA3502">
        <v>0</v>
      </c>
      <c r="AB3502">
        <v>0</v>
      </c>
      <c r="AC3502">
        <v>0</v>
      </c>
      <c r="AD3502" t="s">
        <v>32</v>
      </c>
      <c r="AE3502" s="23" t="s">
        <v>32</v>
      </c>
    </row>
    <row r="3503" spans="1:31" hidden="1" x14ac:dyDescent="0.25">
      <c r="A3503" t="s">
        <v>75</v>
      </c>
      <c r="B3503" t="s">
        <v>116</v>
      </c>
      <c r="C3503" t="s">
        <v>32</v>
      </c>
      <c r="D3503" t="s">
        <v>32</v>
      </c>
      <c r="E3503" t="s">
        <v>32</v>
      </c>
      <c r="F3503">
        <v>0</v>
      </c>
      <c r="G3503" t="s">
        <v>16</v>
      </c>
      <c r="H3503">
        <v>1</v>
      </c>
      <c r="I3503">
        <v>0</v>
      </c>
      <c r="J3503" t="s">
        <v>32</v>
      </c>
      <c r="K3503" t="s">
        <v>32</v>
      </c>
      <c r="L3503" t="s">
        <v>32</v>
      </c>
      <c r="M3503" t="s">
        <v>32</v>
      </c>
      <c r="N3503" t="s">
        <v>32</v>
      </c>
      <c r="O3503">
        <v>1</v>
      </c>
      <c r="P3503" t="s">
        <v>32</v>
      </c>
      <c r="Q3503" t="s">
        <v>32</v>
      </c>
      <c r="R3503" t="s">
        <v>32</v>
      </c>
      <c r="S3503" t="s">
        <v>32</v>
      </c>
      <c r="T3503" t="s">
        <v>32</v>
      </c>
      <c r="U3503" t="s">
        <v>3823</v>
      </c>
      <c r="V3503">
        <v>1</v>
      </c>
      <c r="W3503">
        <v>0</v>
      </c>
      <c r="X3503" t="s">
        <v>32</v>
      </c>
      <c r="Y3503" t="s">
        <v>71</v>
      </c>
      <c r="Z3503">
        <v>0</v>
      </c>
      <c r="AA3503">
        <v>0</v>
      </c>
      <c r="AB3503">
        <v>0</v>
      </c>
      <c r="AC3503">
        <v>0</v>
      </c>
      <c r="AD3503" t="s">
        <v>32</v>
      </c>
      <c r="AE3503" s="23" t="s">
        <v>32</v>
      </c>
    </row>
    <row r="3504" spans="1:31" x14ac:dyDescent="0.25">
      <c r="A3504" t="s">
        <v>69</v>
      </c>
      <c r="B3504" t="s">
        <v>49</v>
      </c>
      <c r="C3504" t="s">
        <v>56</v>
      </c>
      <c r="D3504" t="s">
        <v>32</v>
      </c>
      <c r="E3504" t="s">
        <v>32</v>
      </c>
      <c r="F3504">
        <v>0</v>
      </c>
      <c r="G3504" t="s">
        <v>15</v>
      </c>
      <c r="H3504">
        <v>0</v>
      </c>
      <c r="I3504">
        <v>1</v>
      </c>
      <c r="J3504" t="s">
        <v>32</v>
      </c>
      <c r="K3504" t="s">
        <v>32</v>
      </c>
      <c r="L3504" t="s">
        <v>32</v>
      </c>
      <c r="M3504" t="s">
        <v>32</v>
      </c>
      <c r="N3504" t="s">
        <v>32</v>
      </c>
      <c r="O3504">
        <v>1</v>
      </c>
      <c r="P3504" t="s">
        <v>32</v>
      </c>
      <c r="Q3504" t="s">
        <v>32</v>
      </c>
      <c r="R3504" t="s">
        <v>32</v>
      </c>
      <c r="S3504" t="s">
        <v>32</v>
      </c>
      <c r="T3504" t="s">
        <v>32</v>
      </c>
      <c r="U3504" t="s">
        <v>3823</v>
      </c>
      <c r="V3504">
        <v>0</v>
      </c>
      <c r="W3504">
        <v>1</v>
      </c>
      <c r="X3504" t="s">
        <v>32</v>
      </c>
      <c r="Y3504" t="s">
        <v>71</v>
      </c>
      <c r="Z3504">
        <v>0</v>
      </c>
      <c r="AA3504">
        <v>0</v>
      </c>
      <c r="AB3504">
        <v>0</v>
      </c>
      <c r="AC3504">
        <v>0</v>
      </c>
      <c r="AD3504" t="s">
        <v>32</v>
      </c>
      <c r="AE3504" s="23" t="s">
        <v>32</v>
      </c>
    </row>
    <row r="3505" spans="1:31" hidden="1" x14ac:dyDescent="0.25">
      <c r="A3505" t="s">
        <v>75</v>
      </c>
      <c r="B3505" t="s">
        <v>34</v>
      </c>
      <c r="C3505" t="s">
        <v>32</v>
      </c>
      <c r="D3505" t="s">
        <v>32</v>
      </c>
      <c r="E3505" t="s">
        <v>32</v>
      </c>
      <c r="F3505">
        <v>1</v>
      </c>
      <c r="G3505" t="s">
        <v>16</v>
      </c>
      <c r="H3505">
        <v>1</v>
      </c>
      <c r="I3505">
        <v>0</v>
      </c>
      <c r="J3505" t="s">
        <v>32</v>
      </c>
      <c r="K3505" t="s">
        <v>32</v>
      </c>
      <c r="L3505" t="s">
        <v>32</v>
      </c>
      <c r="M3505" t="s">
        <v>32</v>
      </c>
      <c r="N3505" t="s">
        <v>32</v>
      </c>
      <c r="O3505">
        <v>1</v>
      </c>
      <c r="P3505" t="s">
        <v>32</v>
      </c>
      <c r="Q3505" t="s">
        <v>32</v>
      </c>
      <c r="R3505" t="s">
        <v>32</v>
      </c>
      <c r="S3505" t="s">
        <v>32</v>
      </c>
      <c r="T3505" t="s">
        <v>32</v>
      </c>
      <c r="U3505" t="s">
        <v>3823</v>
      </c>
      <c r="V3505">
        <v>1</v>
      </c>
      <c r="W3505">
        <v>0</v>
      </c>
      <c r="X3505" t="s">
        <v>32</v>
      </c>
      <c r="Y3505" t="s">
        <v>71</v>
      </c>
      <c r="Z3505">
        <v>0</v>
      </c>
      <c r="AA3505">
        <v>0</v>
      </c>
      <c r="AB3505">
        <v>0</v>
      </c>
      <c r="AC3505">
        <v>0</v>
      </c>
      <c r="AD3505" t="s">
        <v>32</v>
      </c>
      <c r="AE3505" s="23" t="s">
        <v>32</v>
      </c>
    </row>
    <row r="3506" spans="1:31" hidden="1" x14ac:dyDescent="0.25">
      <c r="A3506" t="s">
        <v>75</v>
      </c>
      <c r="B3506" t="s">
        <v>34</v>
      </c>
      <c r="C3506" t="s">
        <v>32</v>
      </c>
      <c r="D3506" t="s">
        <v>32</v>
      </c>
      <c r="E3506" t="s">
        <v>32</v>
      </c>
      <c r="F3506">
        <v>1</v>
      </c>
      <c r="G3506" t="s">
        <v>16</v>
      </c>
      <c r="H3506">
        <v>1</v>
      </c>
      <c r="I3506">
        <v>0</v>
      </c>
      <c r="J3506" t="s">
        <v>32</v>
      </c>
      <c r="K3506" t="s">
        <v>32</v>
      </c>
      <c r="L3506" t="s">
        <v>32</v>
      </c>
      <c r="M3506" t="s">
        <v>32</v>
      </c>
      <c r="N3506" t="s">
        <v>32</v>
      </c>
      <c r="O3506">
        <v>1</v>
      </c>
      <c r="P3506" t="s">
        <v>32</v>
      </c>
      <c r="Q3506" t="s">
        <v>32</v>
      </c>
      <c r="R3506" t="s">
        <v>32</v>
      </c>
      <c r="S3506" t="s">
        <v>32</v>
      </c>
      <c r="T3506" t="s">
        <v>32</v>
      </c>
      <c r="U3506" t="s">
        <v>3823</v>
      </c>
      <c r="V3506">
        <v>1</v>
      </c>
      <c r="W3506">
        <v>0</v>
      </c>
      <c r="X3506" t="s">
        <v>32</v>
      </c>
      <c r="Y3506" t="s">
        <v>35</v>
      </c>
      <c r="Z3506">
        <v>0</v>
      </c>
      <c r="AA3506">
        <v>0</v>
      </c>
      <c r="AB3506">
        <v>0</v>
      </c>
      <c r="AC3506">
        <v>1</v>
      </c>
      <c r="AD3506" t="s">
        <v>32</v>
      </c>
      <c r="AE3506" s="23" t="s">
        <v>32</v>
      </c>
    </row>
    <row r="3507" spans="1:31" hidden="1" x14ac:dyDescent="0.25">
      <c r="A3507" t="s">
        <v>69</v>
      </c>
      <c r="B3507" t="s">
        <v>47</v>
      </c>
      <c r="C3507" t="s">
        <v>32</v>
      </c>
      <c r="D3507" t="s">
        <v>32</v>
      </c>
      <c r="E3507" t="s">
        <v>32</v>
      </c>
      <c r="F3507">
        <v>0</v>
      </c>
      <c r="G3507" t="s">
        <v>16</v>
      </c>
      <c r="H3507">
        <v>1</v>
      </c>
      <c r="I3507">
        <v>0</v>
      </c>
      <c r="J3507" t="s">
        <v>32</v>
      </c>
      <c r="K3507" t="s">
        <v>32</v>
      </c>
      <c r="L3507" t="s">
        <v>32</v>
      </c>
      <c r="M3507" t="s">
        <v>32</v>
      </c>
      <c r="N3507" t="s">
        <v>32</v>
      </c>
      <c r="O3507">
        <v>1</v>
      </c>
      <c r="P3507" t="s">
        <v>32</v>
      </c>
      <c r="Q3507" t="s">
        <v>32</v>
      </c>
      <c r="R3507" t="s">
        <v>32</v>
      </c>
      <c r="S3507" t="s">
        <v>32</v>
      </c>
      <c r="T3507" t="s">
        <v>32</v>
      </c>
      <c r="U3507" t="s">
        <v>3823</v>
      </c>
      <c r="V3507">
        <v>1</v>
      </c>
      <c r="W3507">
        <v>0</v>
      </c>
      <c r="X3507" t="s">
        <v>32</v>
      </c>
      <c r="Y3507" t="s">
        <v>71</v>
      </c>
      <c r="Z3507">
        <v>0</v>
      </c>
      <c r="AA3507">
        <v>0</v>
      </c>
      <c r="AB3507">
        <v>0</v>
      </c>
      <c r="AC3507">
        <v>0</v>
      </c>
      <c r="AD3507" t="s">
        <v>32</v>
      </c>
      <c r="AE3507" s="23" t="s">
        <v>32</v>
      </c>
    </row>
    <row r="3508" spans="1:31" hidden="1" x14ac:dyDescent="0.25">
      <c r="A3508" t="s">
        <v>75</v>
      </c>
      <c r="B3508" t="s">
        <v>120</v>
      </c>
      <c r="C3508" t="s">
        <v>32</v>
      </c>
      <c r="D3508" t="s">
        <v>32</v>
      </c>
      <c r="E3508" t="s">
        <v>32</v>
      </c>
      <c r="F3508">
        <v>0</v>
      </c>
      <c r="G3508" t="s">
        <v>16</v>
      </c>
      <c r="H3508">
        <v>1</v>
      </c>
      <c r="I3508">
        <v>0</v>
      </c>
      <c r="J3508" t="s">
        <v>32</v>
      </c>
      <c r="K3508" t="s">
        <v>32</v>
      </c>
      <c r="L3508" t="s">
        <v>32</v>
      </c>
      <c r="M3508" t="s">
        <v>32</v>
      </c>
      <c r="N3508" t="s">
        <v>32</v>
      </c>
      <c r="O3508">
        <v>1</v>
      </c>
      <c r="P3508" t="s">
        <v>32</v>
      </c>
      <c r="Q3508" t="s">
        <v>32</v>
      </c>
      <c r="R3508" t="s">
        <v>32</v>
      </c>
      <c r="S3508" t="s">
        <v>32</v>
      </c>
      <c r="T3508" t="s">
        <v>32</v>
      </c>
      <c r="U3508" t="s">
        <v>3823</v>
      </c>
      <c r="V3508">
        <v>1</v>
      </c>
      <c r="W3508">
        <v>0</v>
      </c>
      <c r="X3508" t="s">
        <v>32</v>
      </c>
      <c r="Y3508" t="s">
        <v>71</v>
      </c>
      <c r="Z3508">
        <v>0</v>
      </c>
      <c r="AA3508">
        <v>0</v>
      </c>
      <c r="AB3508">
        <v>0</v>
      </c>
      <c r="AC3508">
        <v>0</v>
      </c>
      <c r="AD3508" t="s">
        <v>32</v>
      </c>
      <c r="AE3508" s="23" t="s">
        <v>32</v>
      </c>
    </row>
    <row r="3509" spans="1:31" hidden="1" x14ac:dyDescent="0.25">
      <c r="A3509" t="s">
        <v>76</v>
      </c>
      <c r="B3509" t="s">
        <v>34</v>
      </c>
      <c r="C3509" t="s">
        <v>32</v>
      </c>
      <c r="D3509" t="s">
        <v>32</v>
      </c>
      <c r="E3509" t="s">
        <v>32</v>
      </c>
      <c r="F3509">
        <v>0</v>
      </c>
      <c r="G3509" t="s">
        <v>16</v>
      </c>
      <c r="H3509">
        <v>1</v>
      </c>
      <c r="I3509">
        <v>0</v>
      </c>
      <c r="J3509" t="s">
        <v>32</v>
      </c>
      <c r="K3509" t="s">
        <v>32</v>
      </c>
      <c r="L3509" t="s">
        <v>32</v>
      </c>
      <c r="M3509" t="s">
        <v>32</v>
      </c>
      <c r="N3509" t="s">
        <v>32</v>
      </c>
      <c r="O3509">
        <v>1</v>
      </c>
      <c r="P3509" t="s">
        <v>32</v>
      </c>
      <c r="Q3509" t="s">
        <v>32</v>
      </c>
      <c r="R3509" t="s">
        <v>32</v>
      </c>
      <c r="S3509" t="s">
        <v>32</v>
      </c>
      <c r="T3509" t="s">
        <v>32</v>
      </c>
      <c r="U3509" t="s">
        <v>3823</v>
      </c>
      <c r="V3509">
        <v>1</v>
      </c>
      <c r="W3509">
        <v>0</v>
      </c>
      <c r="X3509" t="s">
        <v>32</v>
      </c>
      <c r="Y3509" t="s">
        <v>80</v>
      </c>
      <c r="Z3509">
        <v>0</v>
      </c>
      <c r="AA3509">
        <v>0</v>
      </c>
      <c r="AB3509">
        <v>0</v>
      </c>
      <c r="AC3509">
        <v>0</v>
      </c>
      <c r="AD3509" t="s">
        <v>32</v>
      </c>
      <c r="AE3509" s="23" t="s">
        <v>32</v>
      </c>
    </row>
    <row r="3510" spans="1:31" hidden="1" x14ac:dyDescent="0.25">
      <c r="A3510" t="s">
        <v>69</v>
      </c>
      <c r="B3510" t="s">
        <v>34</v>
      </c>
      <c r="C3510" t="s">
        <v>32</v>
      </c>
      <c r="D3510" t="s">
        <v>32</v>
      </c>
      <c r="E3510" t="s">
        <v>32</v>
      </c>
      <c r="F3510">
        <v>0</v>
      </c>
      <c r="G3510" t="s">
        <v>16</v>
      </c>
      <c r="H3510">
        <v>1</v>
      </c>
      <c r="I3510">
        <v>0</v>
      </c>
      <c r="J3510" t="s">
        <v>32</v>
      </c>
      <c r="K3510" t="s">
        <v>32</v>
      </c>
      <c r="L3510" t="s">
        <v>32</v>
      </c>
      <c r="M3510" t="s">
        <v>32</v>
      </c>
      <c r="N3510" t="s">
        <v>32</v>
      </c>
      <c r="O3510">
        <v>1</v>
      </c>
      <c r="P3510" t="s">
        <v>32</v>
      </c>
      <c r="Q3510" t="s">
        <v>32</v>
      </c>
      <c r="R3510" t="s">
        <v>32</v>
      </c>
      <c r="S3510" t="s">
        <v>32</v>
      </c>
      <c r="T3510" t="s">
        <v>32</v>
      </c>
      <c r="U3510" t="s">
        <v>3823</v>
      </c>
      <c r="V3510">
        <v>1</v>
      </c>
      <c r="W3510">
        <v>0</v>
      </c>
      <c r="X3510" t="s">
        <v>32</v>
      </c>
      <c r="Y3510" t="s">
        <v>71</v>
      </c>
      <c r="Z3510">
        <v>0</v>
      </c>
      <c r="AA3510">
        <v>0</v>
      </c>
      <c r="AB3510">
        <v>0</v>
      </c>
      <c r="AC3510">
        <v>0</v>
      </c>
      <c r="AD3510" t="s">
        <v>32</v>
      </c>
      <c r="AE3510" s="23" t="s">
        <v>32</v>
      </c>
    </row>
    <row r="3511" spans="1:31" hidden="1" x14ac:dyDescent="0.25">
      <c r="A3511" t="s">
        <v>69</v>
      </c>
      <c r="B3511" t="s">
        <v>34</v>
      </c>
      <c r="C3511" t="s">
        <v>32</v>
      </c>
      <c r="D3511" t="s">
        <v>32</v>
      </c>
      <c r="E3511" t="s">
        <v>32</v>
      </c>
      <c r="F3511">
        <v>0</v>
      </c>
      <c r="G3511" t="s">
        <v>16</v>
      </c>
      <c r="H3511">
        <v>1</v>
      </c>
      <c r="I3511">
        <v>0</v>
      </c>
      <c r="J3511" t="s">
        <v>32</v>
      </c>
      <c r="K3511" t="s">
        <v>32</v>
      </c>
      <c r="L3511" t="s">
        <v>32</v>
      </c>
      <c r="M3511" t="s">
        <v>32</v>
      </c>
      <c r="N3511" t="s">
        <v>32</v>
      </c>
      <c r="O3511">
        <v>1</v>
      </c>
      <c r="P3511" t="s">
        <v>32</v>
      </c>
      <c r="Q3511" t="s">
        <v>32</v>
      </c>
      <c r="R3511" t="s">
        <v>32</v>
      </c>
      <c r="S3511" t="s">
        <v>32</v>
      </c>
      <c r="T3511" t="s">
        <v>32</v>
      </c>
      <c r="U3511" t="s">
        <v>3823</v>
      </c>
      <c r="V3511">
        <v>1</v>
      </c>
      <c r="W3511">
        <v>0</v>
      </c>
      <c r="X3511" t="s">
        <v>32</v>
      </c>
      <c r="Y3511" t="s">
        <v>71</v>
      </c>
      <c r="Z3511">
        <v>0</v>
      </c>
      <c r="AA3511">
        <v>0</v>
      </c>
      <c r="AB3511">
        <v>0</v>
      </c>
      <c r="AC3511">
        <v>0</v>
      </c>
      <c r="AD3511" t="s">
        <v>32</v>
      </c>
      <c r="AE3511" s="23" t="s">
        <v>32</v>
      </c>
    </row>
    <row r="3512" spans="1:31" hidden="1" x14ac:dyDescent="0.25">
      <c r="A3512" t="s">
        <v>75</v>
      </c>
      <c r="B3512" t="s">
        <v>115</v>
      </c>
      <c r="C3512" t="s">
        <v>32</v>
      </c>
      <c r="D3512" t="s">
        <v>32</v>
      </c>
      <c r="E3512" t="s">
        <v>32</v>
      </c>
      <c r="F3512">
        <v>0</v>
      </c>
      <c r="G3512" t="s">
        <v>16</v>
      </c>
      <c r="H3512">
        <v>1</v>
      </c>
      <c r="I3512">
        <v>0</v>
      </c>
      <c r="J3512" t="s">
        <v>32</v>
      </c>
      <c r="K3512" t="s">
        <v>32</v>
      </c>
      <c r="L3512" t="s">
        <v>32</v>
      </c>
      <c r="M3512" t="s">
        <v>32</v>
      </c>
      <c r="N3512" t="s">
        <v>32</v>
      </c>
      <c r="O3512">
        <v>1</v>
      </c>
      <c r="P3512" t="s">
        <v>32</v>
      </c>
      <c r="Q3512" t="s">
        <v>32</v>
      </c>
      <c r="R3512" t="s">
        <v>32</v>
      </c>
      <c r="S3512" t="s">
        <v>32</v>
      </c>
      <c r="T3512" t="s">
        <v>32</v>
      </c>
      <c r="U3512" t="s">
        <v>3823</v>
      </c>
      <c r="V3512">
        <v>1</v>
      </c>
      <c r="W3512">
        <v>0</v>
      </c>
      <c r="X3512" t="s">
        <v>32</v>
      </c>
      <c r="Y3512" t="s">
        <v>71</v>
      </c>
      <c r="Z3512">
        <v>0</v>
      </c>
      <c r="AA3512">
        <v>0</v>
      </c>
      <c r="AB3512">
        <v>0</v>
      </c>
      <c r="AC3512">
        <v>0</v>
      </c>
      <c r="AD3512" t="s">
        <v>32</v>
      </c>
      <c r="AE3512" s="23" t="s">
        <v>32</v>
      </c>
    </row>
    <row r="3513" spans="1:31" x14ac:dyDescent="0.25">
      <c r="A3513" t="s">
        <v>78</v>
      </c>
      <c r="B3513" t="s">
        <v>49</v>
      </c>
      <c r="C3513" t="s">
        <v>56</v>
      </c>
      <c r="D3513" t="s">
        <v>32</v>
      </c>
      <c r="E3513" t="s">
        <v>32</v>
      </c>
      <c r="F3513">
        <v>1</v>
      </c>
      <c r="G3513" t="s">
        <v>15</v>
      </c>
      <c r="H3513">
        <v>0</v>
      </c>
      <c r="I3513">
        <v>1</v>
      </c>
      <c r="J3513" t="s">
        <v>32</v>
      </c>
      <c r="K3513" t="s">
        <v>32</v>
      </c>
      <c r="L3513" t="s">
        <v>32</v>
      </c>
      <c r="M3513" t="s">
        <v>32</v>
      </c>
      <c r="N3513" t="s">
        <v>32</v>
      </c>
      <c r="O3513">
        <v>1</v>
      </c>
      <c r="P3513" t="s">
        <v>32</v>
      </c>
      <c r="Q3513" t="s">
        <v>32</v>
      </c>
      <c r="R3513" t="s">
        <v>32</v>
      </c>
      <c r="S3513" t="s">
        <v>32</v>
      </c>
      <c r="T3513" t="s">
        <v>32</v>
      </c>
      <c r="U3513" t="s">
        <v>3823</v>
      </c>
      <c r="V3513">
        <v>0</v>
      </c>
      <c r="W3513">
        <v>1</v>
      </c>
      <c r="X3513" t="s">
        <v>32</v>
      </c>
      <c r="Y3513" t="s">
        <v>71</v>
      </c>
      <c r="Z3513">
        <v>0</v>
      </c>
      <c r="AA3513">
        <v>0</v>
      </c>
      <c r="AB3513">
        <v>0</v>
      </c>
      <c r="AC3513">
        <v>0</v>
      </c>
      <c r="AD3513" t="s">
        <v>32</v>
      </c>
      <c r="AE3513" s="23" t="s">
        <v>32</v>
      </c>
    </row>
    <row r="3514" spans="1:31" hidden="1" x14ac:dyDescent="0.25">
      <c r="A3514" t="s">
        <v>83</v>
      </c>
      <c r="B3514" t="s">
        <v>34</v>
      </c>
      <c r="C3514" t="s">
        <v>32</v>
      </c>
      <c r="D3514" t="s">
        <v>32</v>
      </c>
      <c r="E3514" t="s">
        <v>32</v>
      </c>
      <c r="F3514">
        <v>0</v>
      </c>
      <c r="G3514" t="s">
        <v>16</v>
      </c>
      <c r="H3514">
        <v>1</v>
      </c>
      <c r="I3514">
        <v>0</v>
      </c>
      <c r="J3514" t="s">
        <v>32</v>
      </c>
      <c r="K3514" t="s">
        <v>32</v>
      </c>
      <c r="L3514" t="s">
        <v>32</v>
      </c>
      <c r="M3514" t="s">
        <v>32</v>
      </c>
      <c r="N3514" t="s">
        <v>32</v>
      </c>
      <c r="O3514">
        <v>1</v>
      </c>
      <c r="P3514" t="s">
        <v>32</v>
      </c>
      <c r="Q3514" t="s">
        <v>32</v>
      </c>
      <c r="R3514" t="s">
        <v>32</v>
      </c>
      <c r="S3514" t="s">
        <v>32</v>
      </c>
      <c r="T3514" t="s">
        <v>32</v>
      </c>
      <c r="U3514" t="s">
        <v>3823</v>
      </c>
      <c r="V3514">
        <v>1</v>
      </c>
      <c r="W3514">
        <v>0</v>
      </c>
      <c r="X3514" t="s">
        <v>32</v>
      </c>
      <c r="Y3514" t="s">
        <v>35</v>
      </c>
      <c r="Z3514">
        <v>0</v>
      </c>
      <c r="AA3514">
        <v>0</v>
      </c>
      <c r="AB3514">
        <v>0</v>
      </c>
      <c r="AC3514">
        <v>1</v>
      </c>
      <c r="AD3514" t="s">
        <v>32</v>
      </c>
      <c r="AE3514" s="23" t="s">
        <v>32</v>
      </c>
    </row>
    <row r="3515" spans="1:31" x14ac:dyDescent="0.25">
      <c r="A3515" t="s">
        <v>83</v>
      </c>
      <c r="B3515" t="s">
        <v>34</v>
      </c>
      <c r="C3515" t="s">
        <v>56</v>
      </c>
      <c r="D3515" t="s">
        <v>32</v>
      </c>
      <c r="E3515" t="s">
        <v>32</v>
      </c>
      <c r="F3515">
        <v>3</v>
      </c>
      <c r="G3515" t="s">
        <v>15</v>
      </c>
      <c r="H3515">
        <v>0</v>
      </c>
      <c r="I3515">
        <v>1</v>
      </c>
      <c r="J3515" t="s">
        <v>32</v>
      </c>
      <c r="K3515" t="s">
        <v>32</v>
      </c>
      <c r="L3515" t="s">
        <v>32</v>
      </c>
      <c r="M3515" t="s">
        <v>32</v>
      </c>
      <c r="N3515" t="s">
        <v>32</v>
      </c>
      <c r="O3515">
        <v>1</v>
      </c>
      <c r="P3515" t="s">
        <v>32</v>
      </c>
      <c r="Q3515" t="s">
        <v>32</v>
      </c>
      <c r="R3515" t="s">
        <v>32</v>
      </c>
      <c r="S3515" t="s">
        <v>32</v>
      </c>
      <c r="T3515" t="s">
        <v>32</v>
      </c>
      <c r="U3515" t="s">
        <v>3823</v>
      </c>
      <c r="V3515">
        <v>0</v>
      </c>
      <c r="W3515">
        <v>1</v>
      </c>
      <c r="X3515" t="s">
        <v>32</v>
      </c>
      <c r="Y3515" t="s">
        <v>35</v>
      </c>
      <c r="Z3515">
        <v>0</v>
      </c>
      <c r="AA3515">
        <v>0</v>
      </c>
      <c r="AB3515">
        <v>0</v>
      </c>
      <c r="AC3515">
        <v>1</v>
      </c>
      <c r="AD3515" t="s">
        <v>32</v>
      </c>
      <c r="AE3515" s="23" t="s">
        <v>32</v>
      </c>
    </row>
    <row r="3516" spans="1:31" x14ac:dyDescent="0.25">
      <c r="A3516" t="s">
        <v>75</v>
      </c>
      <c r="B3516" t="s">
        <v>115</v>
      </c>
      <c r="C3516" t="s">
        <v>54</v>
      </c>
      <c r="D3516" t="s">
        <v>32</v>
      </c>
      <c r="E3516" t="s">
        <v>32</v>
      </c>
      <c r="F3516">
        <v>0</v>
      </c>
      <c r="G3516" t="s">
        <v>15</v>
      </c>
      <c r="H3516">
        <v>0</v>
      </c>
      <c r="I3516">
        <v>1</v>
      </c>
      <c r="J3516" t="s">
        <v>32</v>
      </c>
      <c r="K3516" t="s">
        <v>32</v>
      </c>
      <c r="L3516" t="s">
        <v>32</v>
      </c>
      <c r="M3516" t="s">
        <v>32</v>
      </c>
      <c r="N3516" t="s">
        <v>32</v>
      </c>
      <c r="O3516">
        <v>1</v>
      </c>
      <c r="P3516" t="s">
        <v>32</v>
      </c>
      <c r="Q3516" t="s">
        <v>32</v>
      </c>
      <c r="R3516" t="s">
        <v>32</v>
      </c>
      <c r="S3516" t="s">
        <v>32</v>
      </c>
      <c r="T3516" t="s">
        <v>32</v>
      </c>
      <c r="U3516" t="s">
        <v>3823</v>
      </c>
      <c r="V3516">
        <v>0</v>
      </c>
      <c r="W3516">
        <v>1</v>
      </c>
      <c r="X3516" t="s">
        <v>32</v>
      </c>
      <c r="Y3516" t="s">
        <v>71</v>
      </c>
      <c r="Z3516">
        <v>0</v>
      </c>
      <c r="AA3516">
        <v>0</v>
      </c>
      <c r="AB3516">
        <v>0</v>
      </c>
      <c r="AC3516">
        <v>0</v>
      </c>
      <c r="AD3516" t="s">
        <v>32</v>
      </c>
      <c r="AE3516" s="23" t="s">
        <v>32</v>
      </c>
    </row>
    <row r="3517" spans="1:31" x14ac:dyDescent="0.25">
      <c r="A3517" t="s">
        <v>75</v>
      </c>
      <c r="B3517" t="s">
        <v>142</v>
      </c>
      <c r="C3517" t="s">
        <v>54</v>
      </c>
      <c r="D3517" t="s">
        <v>32</v>
      </c>
      <c r="E3517" t="s">
        <v>32</v>
      </c>
      <c r="F3517">
        <v>0</v>
      </c>
      <c r="G3517" t="s">
        <v>15</v>
      </c>
      <c r="H3517">
        <v>0</v>
      </c>
      <c r="I3517">
        <v>1</v>
      </c>
      <c r="J3517" t="s">
        <v>32</v>
      </c>
      <c r="K3517" t="s">
        <v>32</v>
      </c>
      <c r="L3517" t="s">
        <v>32</v>
      </c>
      <c r="M3517" t="s">
        <v>32</v>
      </c>
      <c r="N3517" t="s">
        <v>32</v>
      </c>
      <c r="O3517">
        <v>1</v>
      </c>
      <c r="P3517" t="s">
        <v>32</v>
      </c>
      <c r="Q3517" t="s">
        <v>32</v>
      </c>
      <c r="R3517" t="s">
        <v>32</v>
      </c>
      <c r="S3517" t="s">
        <v>32</v>
      </c>
      <c r="T3517" t="s">
        <v>32</v>
      </c>
      <c r="U3517" t="s">
        <v>3823</v>
      </c>
      <c r="V3517">
        <v>0</v>
      </c>
      <c r="W3517">
        <v>1</v>
      </c>
      <c r="X3517" t="s">
        <v>32</v>
      </c>
      <c r="Y3517" t="s">
        <v>71</v>
      </c>
      <c r="Z3517">
        <v>0</v>
      </c>
      <c r="AA3517">
        <v>0</v>
      </c>
      <c r="AB3517">
        <v>0</v>
      </c>
      <c r="AC3517">
        <v>0</v>
      </c>
      <c r="AD3517" t="s">
        <v>32</v>
      </c>
      <c r="AE3517" s="23" t="s">
        <v>32</v>
      </c>
    </row>
    <row r="3518" spans="1:31" hidden="1" x14ac:dyDescent="0.25">
      <c r="A3518" t="s">
        <v>75</v>
      </c>
      <c r="B3518" t="s">
        <v>34</v>
      </c>
      <c r="C3518" t="s">
        <v>32</v>
      </c>
      <c r="D3518" t="s">
        <v>32</v>
      </c>
      <c r="E3518" t="s">
        <v>32</v>
      </c>
      <c r="F3518">
        <v>0</v>
      </c>
      <c r="G3518" t="s">
        <v>16</v>
      </c>
      <c r="H3518">
        <v>1</v>
      </c>
      <c r="I3518">
        <v>0</v>
      </c>
      <c r="J3518" t="s">
        <v>32</v>
      </c>
      <c r="K3518" t="s">
        <v>32</v>
      </c>
      <c r="L3518" t="s">
        <v>32</v>
      </c>
      <c r="M3518" t="s">
        <v>32</v>
      </c>
      <c r="N3518" t="s">
        <v>32</v>
      </c>
      <c r="O3518">
        <v>1</v>
      </c>
      <c r="P3518" t="s">
        <v>32</v>
      </c>
      <c r="Q3518" t="s">
        <v>32</v>
      </c>
      <c r="R3518" t="s">
        <v>32</v>
      </c>
      <c r="S3518" t="s">
        <v>32</v>
      </c>
      <c r="T3518" t="s">
        <v>32</v>
      </c>
      <c r="U3518" t="s">
        <v>3823</v>
      </c>
      <c r="V3518">
        <v>1</v>
      </c>
      <c r="W3518">
        <v>0</v>
      </c>
      <c r="X3518" t="s">
        <v>32</v>
      </c>
      <c r="Y3518" t="s">
        <v>71</v>
      </c>
      <c r="Z3518">
        <v>0</v>
      </c>
      <c r="AA3518">
        <v>0</v>
      </c>
      <c r="AB3518">
        <v>0</v>
      </c>
      <c r="AC3518">
        <v>0</v>
      </c>
      <c r="AD3518" t="s">
        <v>32</v>
      </c>
      <c r="AE3518" s="23" t="s">
        <v>32</v>
      </c>
    </row>
    <row r="3519" spans="1:31" hidden="1" x14ac:dyDescent="0.25">
      <c r="A3519" t="s">
        <v>75</v>
      </c>
      <c r="B3519" t="s">
        <v>34</v>
      </c>
      <c r="C3519" t="s">
        <v>32</v>
      </c>
      <c r="D3519" t="s">
        <v>32</v>
      </c>
      <c r="E3519" t="s">
        <v>32</v>
      </c>
      <c r="F3519">
        <v>0</v>
      </c>
      <c r="G3519" t="s">
        <v>16</v>
      </c>
      <c r="H3519">
        <v>1</v>
      </c>
      <c r="I3519">
        <v>0</v>
      </c>
      <c r="J3519" t="s">
        <v>32</v>
      </c>
      <c r="K3519" t="s">
        <v>32</v>
      </c>
      <c r="L3519" t="s">
        <v>32</v>
      </c>
      <c r="M3519" t="s">
        <v>32</v>
      </c>
      <c r="N3519" t="s">
        <v>32</v>
      </c>
      <c r="O3519">
        <v>1</v>
      </c>
      <c r="P3519" t="s">
        <v>32</v>
      </c>
      <c r="Q3519" t="s">
        <v>32</v>
      </c>
      <c r="R3519" t="s">
        <v>32</v>
      </c>
      <c r="S3519" t="s">
        <v>32</v>
      </c>
      <c r="T3519" t="s">
        <v>32</v>
      </c>
      <c r="U3519" t="s">
        <v>3823</v>
      </c>
      <c r="V3519">
        <v>1</v>
      </c>
      <c r="W3519">
        <v>0</v>
      </c>
      <c r="X3519" t="s">
        <v>32</v>
      </c>
      <c r="Y3519" t="s">
        <v>80</v>
      </c>
      <c r="Z3519">
        <v>0</v>
      </c>
      <c r="AA3519">
        <v>0</v>
      </c>
      <c r="AB3519">
        <v>0</v>
      </c>
      <c r="AC3519">
        <v>0</v>
      </c>
      <c r="AD3519" t="s">
        <v>32</v>
      </c>
      <c r="AE3519" s="23" t="s">
        <v>32</v>
      </c>
    </row>
    <row r="3520" spans="1:31" hidden="1" x14ac:dyDescent="0.25">
      <c r="A3520" t="s">
        <v>75</v>
      </c>
      <c r="B3520" t="s">
        <v>34</v>
      </c>
      <c r="C3520" t="s">
        <v>32</v>
      </c>
      <c r="D3520" t="s">
        <v>32</v>
      </c>
      <c r="E3520" t="s">
        <v>32</v>
      </c>
      <c r="F3520">
        <v>0</v>
      </c>
      <c r="G3520" t="s">
        <v>16</v>
      </c>
      <c r="H3520">
        <v>1</v>
      </c>
      <c r="I3520">
        <v>0</v>
      </c>
      <c r="J3520" t="s">
        <v>32</v>
      </c>
      <c r="K3520" t="s">
        <v>32</v>
      </c>
      <c r="L3520" t="s">
        <v>32</v>
      </c>
      <c r="M3520" t="s">
        <v>32</v>
      </c>
      <c r="N3520" t="s">
        <v>32</v>
      </c>
      <c r="O3520">
        <v>1</v>
      </c>
      <c r="P3520" t="s">
        <v>32</v>
      </c>
      <c r="Q3520" t="s">
        <v>32</v>
      </c>
      <c r="R3520" t="s">
        <v>32</v>
      </c>
      <c r="S3520" t="s">
        <v>32</v>
      </c>
      <c r="T3520" t="s">
        <v>32</v>
      </c>
      <c r="U3520" t="s">
        <v>3823</v>
      </c>
      <c r="V3520">
        <v>1</v>
      </c>
      <c r="W3520">
        <v>0</v>
      </c>
      <c r="X3520" t="s">
        <v>32</v>
      </c>
      <c r="Y3520" t="s">
        <v>71</v>
      </c>
      <c r="Z3520">
        <v>0</v>
      </c>
      <c r="AA3520">
        <v>0</v>
      </c>
      <c r="AB3520">
        <v>0</v>
      </c>
      <c r="AC3520">
        <v>0</v>
      </c>
      <c r="AD3520" t="s">
        <v>32</v>
      </c>
      <c r="AE3520" s="23" t="s">
        <v>32</v>
      </c>
    </row>
    <row r="3521" spans="1:31" hidden="1" x14ac:dyDescent="0.25">
      <c r="A3521" t="s">
        <v>69</v>
      </c>
      <c r="B3521" t="s">
        <v>34</v>
      </c>
      <c r="C3521" t="s">
        <v>32</v>
      </c>
      <c r="D3521" t="s">
        <v>32</v>
      </c>
      <c r="E3521" t="s">
        <v>32</v>
      </c>
      <c r="F3521">
        <v>0</v>
      </c>
      <c r="G3521" t="s">
        <v>16</v>
      </c>
      <c r="H3521">
        <v>1</v>
      </c>
      <c r="I3521">
        <v>0</v>
      </c>
      <c r="J3521" t="s">
        <v>32</v>
      </c>
      <c r="K3521" t="s">
        <v>32</v>
      </c>
      <c r="L3521" t="s">
        <v>32</v>
      </c>
      <c r="M3521" t="s">
        <v>32</v>
      </c>
      <c r="N3521" t="s">
        <v>32</v>
      </c>
      <c r="O3521">
        <v>1</v>
      </c>
      <c r="P3521" t="s">
        <v>32</v>
      </c>
      <c r="Q3521" t="s">
        <v>32</v>
      </c>
      <c r="R3521" t="s">
        <v>32</v>
      </c>
      <c r="S3521" t="s">
        <v>32</v>
      </c>
      <c r="T3521" t="s">
        <v>32</v>
      </c>
      <c r="U3521" t="s">
        <v>3823</v>
      </c>
      <c r="V3521">
        <v>1</v>
      </c>
      <c r="W3521">
        <v>0</v>
      </c>
      <c r="X3521" t="s">
        <v>32</v>
      </c>
      <c r="Y3521" t="s">
        <v>70</v>
      </c>
      <c r="Z3521">
        <v>0</v>
      </c>
      <c r="AA3521">
        <v>0</v>
      </c>
      <c r="AB3521">
        <v>0</v>
      </c>
      <c r="AC3521">
        <v>0</v>
      </c>
      <c r="AD3521" t="s">
        <v>32</v>
      </c>
      <c r="AE3521" s="23" t="s">
        <v>32</v>
      </c>
    </row>
    <row r="3522" spans="1:31" x14ac:dyDescent="0.25">
      <c r="A3522" t="s">
        <v>75</v>
      </c>
      <c r="B3522" t="s">
        <v>47</v>
      </c>
      <c r="C3522" t="s">
        <v>56</v>
      </c>
      <c r="D3522" t="s">
        <v>32</v>
      </c>
      <c r="E3522" t="s">
        <v>32</v>
      </c>
      <c r="F3522">
        <v>0</v>
      </c>
      <c r="G3522" t="s">
        <v>15</v>
      </c>
      <c r="H3522">
        <v>0</v>
      </c>
      <c r="I3522">
        <v>1</v>
      </c>
      <c r="J3522" t="s">
        <v>32</v>
      </c>
      <c r="K3522" t="s">
        <v>32</v>
      </c>
      <c r="L3522" t="s">
        <v>32</v>
      </c>
      <c r="M3522" t="s">
        <v>32</v>
      </c>
      <c r="N3522" t="s">
        <v>32</v>
      </c>
      <c r="O3522">
        <v>1</v>
      </c>
      <c r="P3522" t="s">
        <v>32</v>
      </c>
      <c r="Q3522" t="s">
        <v>32</v>
      </c>
      <c r="R3522" t="s">
        <v>32</v>
      </c>
      <c r="S3522" t="s">
        <v>32</v>
      </c>
      <c r="T3522" t="s">
        <v>32</v>
      </c>
      <c r="U3522" t="s">
        <v>3823</v>
      </c>
      <c r="V3522">
        <v>0</v>
      </c>
      <c r="W3522">
        <v>1</v>
      </c>
      <c r="X3522" t="s">
        <v>32</v>
      </c>
      <c r="Y3522" t="s">
        <v>71</v>
      </c>
      <c r="Z3522">
        <v>0</v>
      </c>
      <c r="AA3522">
        <v>0</v>
      </c>
      <c r="AB3522">
        <v>0</v>
      </c>
      <c r="AC3522">
        <v>0</v>
      </c>
      <c r="AD3522" t="s">
        <v>32</v>
      </c>
      <c r="AE3522" s="23" t="s">
        <v>32</v>
      </c>
    </row>
    <row r="3523" spans="1:31" hidden="1" x14ac:dyDescent="0.25">
      <c r="A3523" t="s">
        <v>75</v>
      </c>
      <c r="B3523" t="s">
        <v>40</v>
      </c>
      <c r="C3523" t="s">
        <v>32</v>
      </c>
      <c r="D3523" t="s">
        <v>32</v>
      </c>
      <c r="E3523" t="s">
        <v>32</v>
      </c>
      <c r="F3523">
        <v>0</v>
      </c>
      <c r="G3523" t="s">
        <v>16</v>
      </c>
      <c r="H3523">
        <v>1</v>
      </c>
      <c r="I3523">
        <v>0</v>
      </c>
      <c r="J3523" t="s">
        <v>32</v>
      </c>
      <c r="K3523" t="s">
        <v>32</v>
      </c>
      <c r="L3523" t="s">
        <v>32</v>
      </c>
      <c r="M3523" t="s">
        <v>32</v>
      </c>
      <c r="N3523" t="s">
        <v>32</v>
      </c>
      <c r="O3523">
        <v>1</v>
      </c>
      <c r="P3523" t="s">
        <v>32</v>
      </c>
      <c r="Q3523" t="s">
        <v>32</v>
      </c>
      <c r="R3523" t="s">
        <v>32</v>
      </c>
      <c r="S3523" t="s">
        <v>32</v>
      </c>
      <c r="T3523" t="s">
        <v>32</v>
      </c>
      <c r="U3523" t="s">
        <v>3823</v>
      </c>
      <c r="V3523">
        <v>1</v>
      </c>
      <c r="W3523">
        <v>0</v>
      </c>
      <c r="X3523" t="s">
        <v>32</v>
      </c>
      <c r="Y3523" t="s">
        <v>71</v>
      </c>
      <c r="Z3523">
        <v>0</v>
      </c>
      <c r="AA3523">
        <v>0</v>
      </c>
      <c r="AB3523">
        <v>0</v>
      </c>
      <c r="AC3523">
        <v>0</v>
      </c>
      <c r="AD3523" t="s">
        <v>32</v>
      </c>
      <c r="AE3523" s="23" t="s">
        <v>32</v>
      </c>
    </row>
    <row r="3524" spans="1:31" hidden="1" x14ac:dyDescent="0.25">
      <c r="A3524" t="s">
        <v>75</v>
      </c>
      <c r="B3524" t="s">
        <v>47</v>
      </c>
      <c r="C3524" t="s">
        <v>32</v>
      </c>
      <c r="D3524" t="s">
        <v>32</v>
      </c>
      <c r="E3524" t="s">
        <v>32</v>
      </c>
      <c r="F3524">
        <v>3</v>
      </c>
      <c r="G3524" t="s">
        <v>16</v>
      </c>
      <c r="H3524">
        <v>1</v>
      </c>
      <c r="I3524">
        <v>0</v>
      </c>
      <c r="J3524" t="s">
        <v>32</v>
      </c>
      <c r="K3524" t="s">
        <v>32</v>
      </c>
      <c r="L3524" t="s">
        <v>32</v>
      </c>
      <c r="M3524" t="s">
        <v>32</v>
      </c>
      <c r="N3524" t="s">
        <v>32</v>
      </c>
      <c r="O3524">
        <v>1</v>
      </c>
      <c r="P3524" t="s">
        <v>32</v>
      </c>
      <c r="Q3524" t="s">
        <v>32</v>
      </c>
      <c r="R3524" t="s">
        <v>32</v>
      </c>
      <c r="S3524" t="s">
        <v>32</v>
      </c>
      <c r="T3524" t="s">
        <v>32</v>
      </c>
      <c r="U3524" t="s">
        <v>3823</v>
      </c>
      <c r="V3524">
        <v>1</v>
      </c>
      <c r="W3524">
        <v>0</v>
      </c>
      <c r="X3524" t="s">
        <v>32</v>
      </c>
      <c r="Y3524" t="s">
        <v>80</v>
      </c>
      <c r="Z3524">
        <v>0</v>
      </c>
      <c r="AA3524">
        <v>0</v>
      </c>
      <c r="AB3524">
        <v>0</v>
      </c>
      <c r="AC3524">
        <v>0</v>
      </c>
      <c r="AD3524" t="s">
        <v>32</v>
      </c>
      <c r="AE3524" s="23" t="s">
        <v>32</v>
      </c>
    </row>
    <row r="3525" spans="1:31" x14ac:dyDescent="0.25">
      <c r="A3525" t="s">
        <v>75</v>
      </c>
      <c r="B3525" t="s">
        <v>34</v>
      </c>
      <c r="C3525" t="s">
        <v>56</v>
      </c>
      <c r="D3525" t="s">
        <v>32</v>
      </c>
      <c r="E3525" t="s">
        <v>32</v>
      </c>
      <c r="F3525">
        <v>2</v>
      </c>
      <c r="G3525" t="s">
        <v>15</v>
      </c>
      <c r="H3525">
        <v>0</v>
      </c>
      <c r="I3525">
        <v>1</v>
      </c>
      <c r="J3525" t="s">
        <v>32</v>
      </c>
      <c r="K3525" t="s">
        <v>32</v>
      </c>
      <c r="L3525" t="s">
        <v>32</v>
      </c>
      <c r="M3525" t="s">
        <v>32</v>
      </c>
      <c r="N3525" t="s">
        <v>32</v>
      </c>
      <c r="O3525">
        <v>1</v>
      </c>
      <c r="P3525" t="s">
        <v>32</v>
      </c>
      <c r="Q3525" t="s">
        <v>32</v>
      </c>
      <c r="R3525" t="s">
        <v>32</v>
      </c>
      <c r="S3525" t="s">
        <v>32</v>
      </c>
      <c r="T3525" t="s">
        <v>32</v>
      </c>
      <c r="U3525" t="s">
        <v>3823</v>
      </c>
      <c r="V3525">
        <v>0</v>
      </c>
      <c r="W3525">
        <v>1</v>
      </c>
      <c r="X3525" t="s">
        <v>32</v>
      </c>
      <c r="Y3525" t="s">
        <v>70</v>
      </c>
      <c r="Z3525">
        <v>0</v>
      </c>
      <c r="AA3525">
        <v>0</v>
      </c>
      <c r="AB3525">
        <v>0</v>
      </c>
      <c r="AC3525">
        <v>0</v>
      </c>
      <c r="AD3525" t="s">
        <v>32</v>
      </c>
      <c r="AE3525" s="23" t="s">
        <v>32</v>
      </c>
    </row>
    <row r="3526" spans="1:31" hidden="1" x14ac:dyDescent="0.25">
      <c r="A3526" t="s">
        <v>76</v>
      </c>
      <c r="B3526" t="s">
        <v>34</v>
      </c>
      <c r="C3526" t="s">
        <v>32</v>
      </c>
      <c r="D3526" t="s">
        <v>32</v>
      </c>
      <c r="E3526" t="s">
        <v>32</v>
      </c>
      <c r="F3526">
        <v>0</v>
      </c>
      <c r="G3526" t="s">
        <v>16</v>
      </c>
      <c r="H3526">
        <v>1</v>
      </c>
      <c r="I3526">
        <v>0</v>
      </c>
      <c r="J3526" t="s">
        <v>32</v>
      </c>
      <c r="K3526" t="s">
        <v>32</v>
      </c>
      <c r="L3526" t="s">
        <v>32</v>
      </c>
      <c r="M3526" t="s">
        <v>32</v>
      </c>
      <c r="N3526" t="s">
        <v>32</v>
      </c>
      <c r="O3526">
        <v>1</v>
      </c>
      <c r="P3526" t="s">
        <v>32</v>
      </c>
      <c r="Q3526" t="s">
        <v>32</v>
      </c>
      <c r="R3526" t="s">
        <v>32</v>
      </c>
      <c r="S3526" t="s">
        <v>32</v>
      </c>
      <c r="T3526" t="s">
        <v>32</v>
      </c>
      <c r="U3526" t="s">
        <v>3823</v>
      </c>
      <c r="V3526">
        <v>1</v>
      </c>
      <c r="W3526">
        <v>0</v>
      </c>
      <c r="X3526" t="s">
        <v>32</v>
      </c>
      <c r="Y3526" t="s">
        <v>71</v>
      </c>
      <c r="Z3526">
        <v>0</v>
      </c>
      <c r="AA3526">
        <v>0</v>
      </c>
      <c r="AB3526">
        <v>0</v>
      </c>
      <c r="AC3526">
        <v>0</v>
      </c>
      <c r="AD3526" t="s">
        <v>32</v>
      </c>
      <c r="AE3526" s="23" t="s">
        <v>32</v>
      </c>
    </row>
    <row r="3527" spans="1:31" x14ac:dyDescent="0.25">
      <c r="A3527" t="s">
        <v>75</v>
      </c>
      <c r="B3527" t="s">
        <v>34</v>
      </c>
      <c r="C3527" t="s">
        <v>56</v>
      </c>
      <c r="D3527" t="s">
        <v>32</v>
      </c>
      <c r="E3527" t="s">
        <v>32</v>
      </c>
      <c r="F3527">
        <v>0</v>
      </c>
      <c r="G3527" t="s">
        <v>15</v>
      </c>
      <c r="H3527">
        <v>0</v>
      </c>
      <c r="I3527">
        <v>1</v>
      </c>
      <c r="J3527" t="s">
        <v>44</v>
      </c>
      <c r="K3527">
        <v>1</v>
      </c>
      <c r="L3527" t="s">
        <v>73</v>
      </c>
      <c r="M3527">
        <v>1</v>
      </c>
      <c r="N3527">
        <v>0</v>
      </c>
      <c r="O3527">
        <v>1</v>
      </c>
      <c r="P3527" t="s">
        <v>32</v>
      </c>
      <c r="Q3527" t="s">
        <v>32</v>
      </c>
      <c r="R3527" t="s">
        <v>32</v>
      </c>
      <c r="S3527" t="s">
        <v>32</v>
      </c>
      <c r="T3527" t="s">
        <v>32</v>
      </c>
      <c r="U3527" t="s">
        <v>3823</v>
      </c>
      <c r="V3527">
        <v>0</v>
      </c>
      <c r="W3527">
        <v>1</v>
      </c>
      <c r="X3527" t="s">
        <v>32</v>
      </c>
      <c r="Y3527" t="s">
        <v>71</v>
      </c>
      <c r="Z3527">
        <v>0</v>
      </c>
      <c r="AA3527">
        <v>0</v>
      </c>
      <c r="AB3527">
        <v>0</v>
      </c>
      <c r="AC3527">
        <v>0</v>
      </c>
      <c r="AD3527" t="s">
        <v>32</v>
      </c>
      <c r="AE3527" s="23" t="s">
        <v>32</v>
      </c>
    </row>
    <row r="3528" spans="1:31" x14ac:dyDescent="0.25">
      <c r="A3528" t="s">
        <v>78</v>
      </c>
      <c r="B3528" t="s">
        <v>34</v>
      </c>
      <c r="C3528" t="s">
        <v>56</v>
      </c>
      <c r="D3528" t="s">
        <v>32</v>
      </c>
      <c r="E3528" t="s">
        <v>32</v>
      </c>
      <c r="F3528">
        <v>4</v>
      </c>
      <c r="G3528" t="s">
        <v>15</v>
      </c>
      <c r="H3528">
        <v>0</v>
      </c>
      <c r="I3528">
        <v>1</v>
      </c>
      <c r="J3528" t="s">
        <v>32</v>
      </c>
      <c r="K3528" t="s">
        <v>32</v>
      </c>
      <c r="L3528" t="s">
        <v>32</v>
      </c>
      <c r="M3528" t="s">
        <v>32</v>
      </c>
      <c r="N3528" t="s">
        <v>32</v>
      </c>
      <c r="O3528">
        <v>1</v>
      </c>
      <c r="P3528" t="s">
        <v>32</v>
      </c>
      <c r="Q3528" t="s">
        <v>32</v>
      </c>
      <c r="R3528" t="s">
        <v>32</v>
      </c>
      <c r="S3528" t="s">
        <v>32</v>
      </c>
      <c r="T3528" t="s">
        <v>32</v>
      </c>
      <c r="U3528" t="s">
        <v>3823</v>
      </c>
      <c r="V3528">
        <v>0</v>
      </c>
      <c r="W3528">
        <v>1</v>
      </c>
      <c r="X3528" t="s">
        <v>32</v>
      </c>
      <c r="Y3528" t="s">
        <v>80</v>
      </c>
      <c r="Z3528">
        <v>0</v>
      </c>
      <c r="AA3528">
        <v>0</v>
      </c>
      <c r="AB3528">
        <v>0</v>
      </c>
      <c r="AC3528">
        <v>0</v>
      </c>
      <c r="AD3528" t="s">
        <v>32</v>
      </c>
      <c r="AE3528" s="23" t="s">
        <v>32</v>
      </c>
    </row>
    <row r="3529" spans="1:31" x14ac:dyDescent="0.25">
      <c r="A3529" t="s">
        <v>78</v>
      </c>
      <c r="B3529" t="s">
        <v>115</v>
      </c>
      <c r="C3529" t="s">
        <v>54</v>
      </c>
      <c r="D3529" t="s">
        <v>32</v>
      </c>
      <c r="E3529" t="s">
        <v>32</v>
      </c>
      <c r="F3529">
        <v>0</v>
      </c>
      <c r="G3529" t="s">
        <v>15</v>
      </c>
      <c r="H3529">
        <v>0</v>
      </c>
      <c r="I3529">
        <v>1</v>
      </c>
      <c r="J3529" t="s">
        <v>32</v>
      </c>
      <c r="K3529" t="s">
        <v>32</v>
      </c>
      <c r="L3529" t="s">
        <v>32</v>
      </c>
      <c r="M3529" t="s">
        <v>32</v>
      </c>
      <c r="N3529" t="s">
        <v>32</v>
      </c>
      <c r="O3529">
        <v>1</v>
      </c>
      <c r="P3529" t="s">
        <v>32</v>
      </c>
      <c r="Q3529" t="s">
        <v>32</v>
      </c>
      <c r="R3529" t="s">
        <v>32</v>
      </c>
      <c r="S3529" t="s">
        <v>32</v>
      </c>
      <c r="T3529" t="s">
        <v>32</v>
      </c>
      <c r="U3529" t="s">
        <v>3823</v>
      </c>
      <c r="V3529">
        <v>0</v>
      </c>
      <c r="W3529">
        <v>1</v>
      </c>
      <c r="X3529" t="s">
        <v>32</v>
      </c>
      <c r="Y3529" t="s">
        <v>71</v>
      </c>
      <c r="Z3529">
        <v>0</v>
      </c>
      <c r="AA3529">
        <v>0</v>
      </c>
      <c r="AB3529">
        <v>0</v>
      </c>
      <c r="AC3529">
        <v>0</v>
      </c>
      <c r="AD3529" t="s">
        <v>32</v>
      </c>
      <c r="AE3529" s="23" t="s">
        <v>32</v>
      </c>
    </row>
    <row r="3530" spans="1:31" x14ac:dyDescent="0.25">
      <c r="A3530" t="s">
        <v>127</v>
      </c>
      <c r="B3530" t="s">
        <v>141</v>
      </c>
      <c r="C3530" t="s">
        <v>56</v>
      </c>
      <c r="D3530" t="s">
        <v>32</v>
      </c>
      <c r="E3530" t="s">
        <v>32</v>
      </c>
      <c r="F3530">
        <v>0</v>
      </c>
      <c r="G3530" t="s">
        <v>15</v>
      </c>
      <c r="H3530">
        <v>0</v>
      </c>
      <c r="I3530">
        <v>1</v>
      </c>
      <c r="J3530" t="s">
        <v>32</v>
      </c>
      <c r="K3530" t="s">
        <v>32</v>
      </c>
      <c r="L3530" t="s">
        <v>32</v>
      </c>
      <c r="M3530" t="s">
        <v>32</v>
      </c>
      <c r="N3530" t="s">
        <v>32</v>
      </c>
      <c r="O3530">
        <v>1</v>
      </c>
      <c r="P3530" t="s">
        <v>32</v>
      </c>
      <c r="Q3530" t="s">
        <v>32</v>
      </c>
      <c r="R3530" t="s">
        <v>32</v>
      </c>
      <c r="S3530" t="s">
        <v>32</v>
      </c>
      <c r="T3530" t="s">
        <v>32</v>
      </c>
      <c r="U3530" t="s">
        <v>3823</v>
      </c>
      <c r="V3530">
        <v>0</v>
      </c>
      <c r="W3530">
        <v>1</v>
      </c>
      <c r="X3530" t="s">
        <v>32</v>
      </c>
      <c r="Y3530" t="s">
        <v>71</v>
      </c>
      <c r="Z3530">
        <v>0</v>
      </c>
      <c r="AA3530">
        <v>0</v>
      </c>
      <c r="AB3530">
        <v>0</v>
      </c>
      <c r="AC3530">
        <v>0</v>
      </c>
      <c r="AD3530" t="s">
        <v>32</v>
      </c>
      <c r="AE3530" s="23" t="s">
        <v>32</v>
      </c>
    </row>
    <row r="3531" spans="1:31" hidden="1" x14ac:dyDescent="0.25">
      <c r="A3531" t="s">
        <v>69</v>
      </c>
      <c r="B3531" t="s">
        <v>47</v>
      </c>
      <c r="C3531" t="s">
        <v>32</v>
      </c>
      <c r="D3531" t="s">
        <v>32</v>
      </c>
      <c r="E3531" t="s">
        <v>32</v>
      </c>
      <c r="F3531">
        <v>0</v>
      </c>
      <c r="G3531" t="s">
        <v>16</v>
      </c>
      <c r="H3531">
        <v>1</v>
      </c>
      <c r="I3531">
        <v>0</v>
      </c>
      <c r="J3531" t="s">
        <v>32</v>
      </c>
      <c r="K3531" t="s">
        <v>32</v>
      </c>
      <c r="L3531" t="s">
        <v>32</v>
      </c>
      <c r="M3531" t="s">
        <v>32</v>
      </c>
      <c r="N3531" t="s">
        <v>32</v>
      </c>
      <c r="O3531">
        <v>1</v>
      </c>
      <c r="P3531" t="s">
        <v>32</v>
      </c>
      <c r="Q3531" t="s">
        <v>32</v>
      </c>
      <c r="R3531" t="s">
        <v>32</v>
      </c>
      <c r="S3531" t="s">
        <v>32</v>
      </c>
      <c r="T3531" t="s">
        <v>32</v>
      </c>
      <c r="U3531" t="s">
        <v>3823</v>
      </c>
      <c r="V3531">
        <v>1</v>
      </c>
      <c r="W3531">
        <v>0</v>
      </c>
      <c r="X3531" t="s">
        <v>32</v>
      </c>
      <c r="Y3531" t="s">
        <v>71</v>
      </c>
      <c r="Z3531">
        <v>0</v>
      </c>
      <c r="AA3531">
        <v>0</v>
      </c>
      <c r="AB3531">
        <v>0</v>
      </c>
      <c r="AC3531">
        <v>0</v>
      </c>
      <c r="AD3531" t="s">
        <v>32</v>
      </c>
      <c r="AE3531" s="23" t="s">
        <v>32</v>
      </c>
    </row>
    <row r="3532" spans="1:31" hidden="1" x14ac:dyDescent="0.25">
      <c r="A3532" t="s">
        <v>78</v>
      </c>
      <c r="B3532" t="s">
        <v>34</v>
      </c>
      <c r="C3532" t="s">
        <v>32</v>
      </c>
      <c r="D3532" t="s">
        <v>32</v>
      </c>
      <c r="E3532" t="s">
        <v>32</v>
      </c>
      <c r="F3532">
        <v>0</v>
      </c>
      <c r="G3532" t="s">
        <v>16</v>
      </c>
      <c r="H3532">
        <v>1</v>
      </c>
      <c r="I3532">
        <v>0</v>
      </c>
      <c r="J3532" t="s">
        <v>32</v>
      </c>
      <c r="K3532" t="s">
        <v>32</v>
      </c>
      <c r="L3532" t="s">
        <v>32</v>
      </c>
      <c r="M3532" t="s">
        <v>32</v>
      </c>
      <c r="N3532" t="s">
        <v>32</v>
      </c>
      <c r="O3532">
        <v>1</v>
      </c>
      <c r="P3532" t="s">
        <v>32</v>
      </c>
      <c r="Q3532" t="s">
        <v>32</v>
      </c>
      <c r="R3532" t="s">
        <v>32</v>
      </c>
      <c r="S3532" t="s">
        <v>32</v>
      </c>
      <c r="T3532" t="s">
        <v>32</v>
      </c>
      <c r="U3532" t="s">
        <v>3823</v>
      </c>
      <c r="V3532">
        <v>1</v>
      </c>
      <c r="W3532">
        <v>0</v>
      </c>
      <c r="X3532" t="s">
        <v>32</v>
      </c>
      <c r="Y3532" t="s">
        <v>71</v>
      </c>
      <c r="Z3532">
        <v>0</v>
      </c>
      <c r="AA3532">
        <v>0</v>
      </c>
      <c r="AB3532">
        <v>0</v>
      </c>
      <c r="AC3532">
        <v>0</v>
      </c>
      <c r="AD3532" t="s">
        <v>32</v>
      </c>
      <c r="AE3532" s="23" t="s">
        <v>32</v>
      </c>
    </row>
    <row r="3533" spans="1:31" hidden="1" x14ac:dyDescent="0.25">
      <c r="A3533" t="s">
        <v>3894</v>
      </c>
      <c r="B3533" t="s">
        <v>34</v>
      </c>
      <c r="C3533" t="s">
        <v>32</v>
      </c>
      <c r="D3533" t="s">
        <v>32</v>
      </c>
      <c r="E3533" t="s">
        <v>32</v>
      </c>
      <c r="F3533">
        <v>0</v>
      </c>
      <c r="G3533" t="s">
        <v>16</v>
      </c>
      <c r="H3533">
        <v>1</v>
      </c>
      <c r="I3533">
        <v>0</v>
      </c>
      <c r="J3533" t="s">
        <v>32</v>
      </c>
      <c r="K3533" t="s">
        <v>32</v>
      </c>
      <c r="L3533" t="s">
        <v>32</v>
      </c>
      <c r="M3533" t="s">
        <v>32</v>
      </c>
      <c r="N3533" t="s">
        <v>32</v>
      </c>
      <c r="O3533">
        <v>1</v>
      </c>
      <c r="P3533" t="s">
        <v>32</v>
      </c>
      <c r="Q3533" t="s">
        <v>32</v>
      </c>
      <c r="R3533" t="s">
        <v>32</v>
      </c>
      <c r="S3533" t="s">
        <v>32</v>
      </c>
      <c r="T3533" t="s">
        <v>32</v>
      </c>
      <c r="U3533" t="s">
        <v>3823</v>
      </c>
      <c r="V3533">
        <v>1</v>
      </c>
      <c r="W3533">
        <v>0</v>
      </c>
      <c r="X3533" t="s">
        <v>32</v>
      </c>
      <c r="Y3533" t="s">
        <v>71</v>
      </c>
      <c r="Z3533">
        <v>0</v>
      </c>
      <c r="AA3533">
        <v>0</v>
      </c>
      <c r="AB3533">
        <v>0</v>
      </c>
      <c r="AC3533">
        <v>0</v>
      </c>
      <c r="AD3533" t="s">
        <v>32</v>
      </c>
      <c r="AE3533" s="23" t="s">
        <v>32</v>
      </c>
    </row>
    <row r="3534" spans="1:31" hidden="1" x14ac:dyDescent="0.25">
      <c r="A3534" t="s">
        <v>76</v>
      </c>
      <c r="B3534" t="s">
        <v>47</v>
      </c>
      <c r="C3534" t="s">
        <v>32</v>
      </c>
      <c r="D3534" t="s">
        <v>32</v>
      </c>
      <c r="E3534" t="s">
        <v>32</v>
      </c>
      <c r="F3534">
        <v>0</v>
      </c>
      <c r="G3534" t="s">
        <v>16</v>
      </c>
      <c r="H3534">
        <v>1</v>
      </c>
      <c r="I3534">
        <v>0</v>
      </c>
      <c r="J3534" t="s">
        <v>32</v>
      </c>
      <c r="K3534" t="s">
        <v>32</v>
      </c>
      <c r="L3534" t="s">
        <v>32</v>
      </c>
      <c r="M3534" t="s">
        <v>32</v>
      </c>
      <c r="N3534" t="s">
        <v>32</v>
      </c>
      <c r="O3534">
        <v>1</v>
      </c>
      <c r="P3534" t="s">
        <v>32</v>
      </c>
      <c r="Q3534" t="s">
        <v>32</v>
      </c>
      <c r="R3534" t="s">
        <v>32</v>
      </c>
      <c r="S3534" t="s">
        <v>32</v>
      </c>
      <c r="T3534" t="s">
        <v>32</v>
      </c>
      <c r="U3534" t="s">
        <v>3823</v>
      </c>
      <c r="V3534">
        <v>1</v>
      </c>
      <c r="W3534">
        <v>0</v>
      </c>
      <c r="X3534" t="s">
        <v>32</v>
      </c>
      <c r="Y3534" t="s">
        <v>71</v>
      </c>
      <c r="Z3534">
        <v>0</v>
      </c>
      <c r="AA3534">
        <v>0</v>
      </c>
      <c r="AB3534">
        <v>0</v>
      </c>
      <c r="AC3534">
        <v>0</v>
      </c>
      <c r="AD3534" t="s">
        <v>32</v>
      </c>
      <c r="AE3534" s="23" t="s">
        <v>32</v>
      </c>
    </row>
    <row r="3535" spans="1:31" x14ac:dyDescent="0.25">
      <c r="A3535" t="s">
        <v>76</v>
      </c>
      <c r="B3535" t="s">
        <v>34</v>
      </c>
      <c r="C3535" t="s">
        <v>56</v>
      </c>
      <c r="D3535" t="s">
        <v>32</v>
      </c>
      <c r="E3535" t="s">
        <v>32</v>
      </c>
      <c r="F3535">
        <v>0</v>
      </c>
      <c r="G3535" t="s">
        <v>15</v>
      </c>
      <c r="H3535">
        <v>0</v>
      </c>
      <c r="I3535">
        <v>1</v>
      </c>
      <c r="J3535" t="s">
        <v>32</v>
      </c>
      <c r="K3535" t="s">
        <v>32</v>
      </c>
      <c r="L3535" t="s">
        <v>32</v>
      </c>
      <c r="M3535" t="s">
        <v>32</v>
      </c>
      <c r="N3535" t="s">
        <v>32</v>
      </c>
      <c r="O3535">
        <v>1</v>
      </c>
      <c r="P3535" t="s">
        <v>32</v>
      </c>
      <c r="Q3535" t="s">
        <v>32</v>
      </c>
      <c r="R3535" t="s">
        <v>32</v>
      </c>
      <c r="S3535" t="s">
        <v>32</v>
      </c>
      <c r="T3535" t="s">
        <v>32</v>
      </c>
      <c r="U3535" t="s">
        <v>3823</v>
      </c>
      <c r="V3535">
        <v>0</v>
      </c>
      <c r="W3535">
        <v>1</v>
      </c>
      <c r="X3535" t="s">
        <v>32</v>
      </c>
      <c r="Y3535" t="s">
        <v>71</v>
      </c>
      <c r="Z3535">
        <v>0</v>
      </c>
      <c r="AA3535">
        <v>0</v>
      </c>
      <c r="AB3535">
        <v>0</v>
      </c>
      <c r="AC3535">
        <v>0</v>
      </c>
      <c r="AD3535" t="s">
        <v>32</v>
      </c>
      <c r="AE3535" s="23" t="s">
        <v>32</v>
      </c>
    </row>
    <row r="3536" spans="1:31" x14ac:dyDescent="0.25">
      <c r="A3536" t="s">
        <v>76</v>
      </c>
      <c r="B3536" t="s">
        <v>105</v>
      </c>
      <c r="C3536" t="s">
        <v>54</v>
      </c>
      <c r="D3536" t="s">
        <v>32</v>
      </c>
      <c r="E3536" t="s">
        <v>32</v>
      </c>
      <c r="F3536">
        <v>0</v>
      </c>
      <c r="G3536" t="s">
        <v>15</v>
      </c>
      <c r="H3536">
        <v>0</v>
      </c>
      <c r="I3536">
        <v>1</v>
      </c>
      <c r="J3536" t="s">
        <v>32</v>
      </c>
      <c r="K3536" t="s">
        <v>32</v>
      </c>
      <c r="L3536" t="s">
        <v>32</v>
      </c>
      <c r="M3536" t="s">
        <v>32</v>
      </c>
      <c r="N3536" t="s">
        <v>32</v>
      </c>
      <c r="O3536">
        <v>1</v>
      </c>
      <c r="P3536" t="s">
        <v>32</v>
      </c>
      <c r="Q3536" t="s">
        <v>32</v>
      </c>
      <c r="R3536" t="s">
        <v>32</v>
      </c>
      <c r="S3536" t="s">
        <v>32</v>
      </c>
      <c r="T3536" t="s">
        <v>32</v>
      </c>
      <c r="U3536" t="s">
        <v>3823</v>
      </c>
      <c r="V3536">
        <v>0</v>
      </c>
      <c r="W3536">
        <v>1</v>
      </c>
      <c r="X3536" t="s">
        <v>32</v>
      </c>
      <c r="Y3536" t="s">
        <v>71</v>
      </c>
      <c r="Z3536">
        <v>0</v>
      </c>
      <c r="AA3536">
        <v>0</v>
      </c>
      <c r="AB3536">
        <v>0</v>
      </c>
      <c r="AC3536">
        <v>0</v>
      </c>
      <c r="AD3536" t="s">
        <v>32</v>
      </c>
      <c r="AE3536" s="23" t="s">
        <v>32</v>
      </c>
    </row>
    <row r="3537" spans="1:31" hidden="1" x14ac:dyDescent="0.25">
      <c r="A3537" t="s">
        <v>76</v>
      </c>
      <c r="B3537" t="s">
        <v>47</v>
      </c>
      <c r="C3537" t="s">
        <v>32</v>
      </c>
      <c r="D3537" t="s">
        <v>32</v>
      </c>
      <c r="E3537" t="s">
        <v>32</v>
      </c>
      <c r="F3537">
        <v>0</v>
      </c>
      <c r="G3537" t="s">
        <v>16</v>
      </c>
      <c r="H3537">
        <v>1</v>
      </c>
      <c r="I3537">
        <v>0</v>
      </c>
      <c r="J3537" t="s">
        <v>32</v>
      </c>
      <c r="K3537" t="s">
        <v>32</v>
      </c>
      <c r="L3537" t="s">
        <v>32</v>
      </c>
      <c r="M3537" t="s">
        <v>32</v>
      </c>
      <c r="N3537" t="s">
        <v>32</v>
      </c>
      <c r="O3537">
        <v>1</v>
      </c>
      <c r="P3537" t="s">
        <v>32</v>
      </c>
      <c r="Q3537" t="s">
        <v>32</v>
      </c>
      <c r="R3537" t="s">
        <v>32</v>
      </c>
      <c r="S3537" t="s">
        <v>32</v>
      </c>
      <c r="T3537" t="s">
        <v>32</v>
      </c>
      <c r="U3537" t="s">
        <v>3823</v>
      </c>
      <c r="V3537">
        <v>1</v>
      </c>
      <c r="W3537">
        <v>0</v>
      </c>
      <c r="X3537" t="s">
        <v>32</v>
      </c>
      <c r="Y3537" t="s">
        <v>71</v>
      </c>
      <c r="Z3537">
        <v>0</v>
      </c>
      <c r="AA3537">
        <v>0</v>
      </c>
      <c r="AB3537">
        <v>0</v>
      </c>
      <c r="AC3537">
        <v>0</v>
      </c>
      <c r="AD3537" t="s">
        <v>32</v>
      </c>
      <c r="AE3537" s="23" t="s">
        <v>32</v>
      </c>
    </row>
    <row r="3538" spans="1:31" hidden="1" x14ac:dyDescent="0.25">
      <c r="A3538" t="s">
        <v>76</v>
      </c>
      <c r="B3538" t="s">
        <v>47</v>
      </c>
      <c r="C3538" t="s">
        <v>32</v>
      </c>
      <c r="D3538" t="s">
        <v>32</v>
      </c>
      <c r="E3538" t="s">
        <v>32</v>
      </c>
      <c r="F3538">
        <v>0</v>
      </c>
      <c r="G3538" t="s">
        <v>16</v>
      </c>
      <c r="H3538">
        <v>1</v>
      </c>
      <c r="I3538">
        <v>0</v>
      </c>
      <c r="J3538" t="s">
        <v>32</v>
      </c>
      <c r="K3538" t="s">
        <v>32</v>
      </c>
      <c r="L3538" t="s">
        <v>32</v>
      </c>
      <c r="M3538" t="s">
        <v>32</v>
      </c>
      <c r="N3538" t="s">
        <v>32</v>
      </c>
      <c r="O3538">
        <v>1</v>
      </c>
      <c r="P3538" t="s">
        <v>32</v>
      </c>
      <c r="Q3538" t="s">
        <v>32</v>
      </c>
      <c r="R3538" t="s">
        <v>32</v>
      </c>
      <c r="S3538" t="s">
        <v>32</v>
      </c>
      <c r="T3538" t="s">
        <v>32</v>
      </c>
      <c r="U3538" t="s">
        <v>3823</v>
      </c>
      <c r="V3538">
        <v>1</v>
      </c>
      <c r="W3538">
        <v>0</v>
      </c>
      <c r="X3538" t="s">
        <v>32</v>
      </c>
      <c r="Y3538" t="s">
        <v>71</v>
      </c>
      <c r="Z3538">
        <v>0</v>
      </c>
      <c r="AA3538">
        <v>0</v>
      </c>
      <c r="AB3538">
        <v>0</v>
      </c>
      <c r="AC3538">
        <v>0</v>
      </c>
      <c r="AD3538" t="s">
        <v>32</v>
      </c>
      <c r="AE3538" s="23" t="s">
        <v>32</v>
      </c>
    </row>
    <row r="3539" spans="1:31" hidden="1" x14ac:dyDescent="0.25">
      <c r="A3539" t="s">
        <v>69</v>
      </c>
      <c r="B3539" t="s">
        <v>34</v>
      </c>
      <c r="C3539" t="s">
        <v>32</v>
      </c>
      <c r="D3539" t="s">
        <v>32</v>
      </c>
      <c r="E3539" t="s">
        <v>32</v>
      </c>
      <c r="F3539">
        <v>0</v>
      </c>
      <c r="G3539" t="s">
        <v>16</v>
      </c>
      <c r="H3539">
        <v>1</v>
      </c>
      <c r="I3539">
        <v>0</v>
      </c>
      <c r="J3539" t="s">
        <v>32</v>
      </c>
      <c r="K3539" t="s">
        <v>32</v>
      </c>
      <c r="L3539" t="s">
        <v>32</v>
      </c>
      <c r="M3539" t="s">
        <v>32</v>
      </c>
      <c r="N3539" t="s">
        <v>32</v>
      </c>
      <c r="O3539">
        <v>1</v>
      </c>
      <c r="P3539" t="s">
        <v>32</v>
      </c>
      <c r="Q3539" t="s">
        <v>32</v>
      </c>
      <c r="R3539" t="s">
        <v>32</v>
      </c>
      <c r="S3539" t="s">
        <v>32</v>
      </c>
      <c r="T3539" t="s">
        <v>32</v>
      </c>
      <c r="U3539" t="s">
        <v>3823</v>
      </c>
      <c r="V3539">
        <v>1</v>
      </c>
      <c r="W3539">
        <v>0</v>
      </c>
      <c r="X3539" t="s">
        <v>32</v>
      </c>
      <c r="Y3539" t="s">
        <v>71</v>
      </c>
      <c r="Z3539">
        <v>0</v>
      </c>
      <c r="AA3539">
        <v>0</v>
      </c>
      <c r="AB3539">
        <v>0</v>
      </c>
      <c r="AC3539">
        <v>0</v>
      </c>
      <c r="AD3539" t="s">
        <v>32</v>
      </c>
      <c r="AE3539" s="23" t="s">
        <v>32</v>
      </c>
    </row>
    <row r="3540" spans="1:31" hidden="1" x14ac:dyDescent="0.25">
      <c r="A3540" t="s">
        <v>3884</v>
      </c>
      <c r="B3540" t="s">
        <v>47</v>
      </c>
      <c r="C3540" t="s">
        <v>32</v>
      </c>
      <c r="D3540" t="s">
        <v>32</v>
      </c>
      <c r="E3540" t="s">
        <v>32</v>
      </c>
      <c r="F3540">
        <v>0</v>
      </c>
      <c r="G3540" t="s">
        <v>16</v>
      </c>
      <c r="H3540">
        <v>1</v>
      </c>
      <c r="I3540">
        <v>0</v>
      </c>
      <c r="J3540" t="s">
        <v>32</v>
      </c>
      <c r="K3540" t="s">
        <v>32</v>
      </c>
      <c r="L3540" t="s">
        <v>32</v>
      </c>
      <c r="M3540" t="s">
        <v>32</v>
      </c>
      <c r="N3540" t="s">
        <v>32</v>
      </c>
      <c r="O3540">
        <v>1</v>
      </c>
      <c r="P3540" t="s">
        <v>32</v>
      </c>
      <c r="Q3540" t="s">
        <v>32</v>
      </c>
      <c r="R3540" t="s">
        <v>32</v>
      </c>
      <c r="S3540" t="s">
        <v>32</v>
      </c>
      <c r="T3540" t="s">
        <v>32</v>
      </c>
      <c r="U3540" t="s">
        <v>3823</v>
      </c>
      <c r="V3540">
        <v>1</v>
      </c>
      <c r="W3540">
        <v>0</v>
      </c>
      <c r="X3540" t="s">
        <v>32</v>
      </c>
      <c r="Y3540" t="s">
        <v>71</v>
      </c>
      <c r="Z3540">
        <v>0</v>
      </c>
      <c r="AA3540">
        <v>0</v>
      </c>
      <c r="AB3540">
        <v>0</v>
      </c>
      <c r="AC3540">
        <v>0</v>
      </c>
      <c r="AD3540" t="s">
        <v>32</v>
      </c>
      <c r="AE3540" s="23" t="s">
        <v>32</v>
      </c>
    </row>
    <row r="3541" spans="1:31" hidden="1" x14ac:dyDescent="0.25">
      <c r="A3541" t="s">
        <v>69</v>
      </c>
      <c r="B3541" t="s">
        <v>34</v>
      </c>
      <c r="C3541" t="s">
        <v>32</v>
      </c>
      <c r="D3541" t="s">
        <v>32</v>
      </c>
      <c r="E3541" t="s">
        <v>32</v>
      </c>
      <c r="F3541">
        <v>0</v>
      </c>
      <c r="G3541" t="s">
        <v>16</v>
      </c>
      <c r="H3541">
        <v>1</v>
      </c>
      <c r="I3541">
        <v>0</v>
      </c>
      <c r="J3541" t="s">
        <v>32</v>
      </c>
      <c r="K3541" t="s">
        <v>32</v>
      </c>
      <c r="L3541" t="s">
        <v>32</v>
      </c>
      <c r="M3541" t="s">
        <v>32</v>
      </c>
      <c r="N3541" t="s">
        <v>32</v>
      </c>
      <c r="O3541">
        <v>1</v>
      </c>
      <c r="P3541" t="s">
        <v>32</v>
      </c>
      <c r="Q3541" t="s">
        <v>32</v>
      </c>
      <c r="R3541" t="s">
        <v>32</v>
      </c>
      <c r="S3541" t="s">
        <v>32</v>
      </c>
      <c r="T3541" t="s">
        <v>32</v>
      </c>
      <c r="U3541" t="s">
        <v>3823</v>
      </c>
      <c r="V3541">
        <v>1</v>
      </c>
      <c r="W3541">
        <v>0</v>
      </c>
      <c r="X3541" t="s">
        <v>32</v>
      </c>
      <c r="Y3541" t="s">
        <v>71</v>
      </c>
      <c r="Z3541">
        <v>0</v>
      </c>
      <c r="AA3541">
        <v>0</v>
      </c>
      <c r="AB3541">
        <v>0</v>
      </c>
      <c r="AC3541">
        <v>0</v>
      </c>
      <c r="AD3541" t="s">
        <v>32</v>
      </c>
      <c r="AE3541" s="23" t="s">
        <v>32</v>
      </c>
    </row>
    <row r="3542" spans="1:31" hidden="1" x14ac:dyDescent="0.25">
      <c r="A3542" t="s">
        <v>72</v>
      </c>
      <c r="B3542" t="s">
        <v>40</v>
      </c>
      <c r="C3542" t="s">
        <v>32</v>
      </c>
      <c r="D3542" t="s">
        <v>32</v>
      </c>
      <c r="E3542" t="s">
        <v>32</v>
      </c>
      <c r="F3542">
        <v>0</v>
      </c>
      <c r="G3542" t="s">
        <v>16</v>
      </c>
      <c r="H3542">
        <v>1</v>
      </c>
      <c r="I3542">
        <v>0</v>
      </c>
      <c r="J3542" t="s">
        <v>32</v>
      </c>
      <c r="K3542" t="s">
        <v>32</v>
      </c>
      <c r="L3542" t="s">
        <v>32</v>
      </c>
      <c r="M3542" t="s">
        <v>32</v>
      </c>
      <c r="N3542" t="s">
        <v>32</v>
      </c>
      <c r="O3542">
        <v>1</v>
      </c>
      <c r="P3542" t="s">
        <v>32</v>
      </c>
      <c r="Q3542" t="s">
        <v>32</v>
      </c>
      <c r="R3542" t="s">
        <v>32</v>
      </c>
      <c r="S3542" t="s">
        <v>32</v>
      </c>
      <c r="T3542" t="s">
        <v>32</v>
      </c>
      <c r="U3542" t="s">
        <v>3823</v>
      </c>
      <c r="V3542">
        <v>1</v>
      </c>
      <c r="W3542">
        <v>0</v>
      </c>
      <c r="X3542" t="s">
        <v>32</v>
      </c>
      <c r="Y3542" t="s">
        <v>71</v>
      </c>
      <c r="Z3542">
        <v>0</v>
      </c>
      <c r="AA3542">
        <v>0</v>
      </c>
      <c r="AB3542">
        <v>0</v>
      </c>
      <c r="AC3542">
        <v>0</v>
      </c>
      <c r="AD3542" t="s">
        <v>32</v>
      </c>
      <c r="AE3542" s="23" t="s">
        <v>32</v>
      </c>
    </row>
    <row r="3543" spans="1:31" hidden="1" x14ac:dyDescent="0.25">
      <c r="A3543" t="s">
        <v>69</v>
      </c>
      <c r="B3543" t="s">
        <v>47</v>
      </c>
      <c r="C3543" t="s">
        <v>32</v>
      </c>
      <c r="D3543" t="s">
        <v>32</v>
      </c>
      <c r="E3543" t="s">
        <v>32</v>
      </c>
      <c r="F3543">
        <v>0</v>
      </c>
      <c r="G3543" t="s">
        <v>16</v>
      </c>
      <c r="H3543">
        <v>1</v>
      </c>
      <c r="I3543">
        <v>0</v>
      </c>
      <c r="J3543" t="s">
        <v>32</v>
      </c>
      <c r="K3543" t="s">
        <v>32</v>
      </c>
      <c r="L3543" t="s">
        <v>32</v>
      </c>
      <c r="M3543" t="s">
        <v>32</v>
      </c>
      <c r="N3543" t="s">
        <v>32</v>
      </c>
      <c r="O3543">
        <v>1</v>
      </c>
      <c r="P3543" t="s">
        <v>32</v>
      </c>
      <c r="Q3543" t="s">
        <v>32</v>
      </c>
      <c r="R3543" t="s">
        <v>32</v>
      </c>
      <c r="S3543" t="s">
        <v>32</v>
      </c>
      <c r="T3543" t="s">
        <v>32</v>
      </c>
      <c r="U3543" t="s">
        <v>3823</v>
      </c>
      <c r="V3543">
        <v>1</v>
      </c>
      <c r="W3543">
        <v>0</v>
      </c>
      <c r="X3543" t="s">
        <v>32</v>
      </c>
      <c r="Y3543" t="s">
        <v>71</v>
      </c>
      <c r="Z3543">
        <v>0</v>
      </c>
      <c r="AA3543">
        <v>0</v>
      </c>
      <c r="AB3543">
        <v>0</v>
      </c>
      <c r="AC3543">
        <v>0</v>
      </c>
      <c r="AD3543" t="s">
        <v>32</v>
      </c>
      <c r="AE3543" s="23" t="s">
        <v>32</v>
      </c>
    </row>
    <row r="3544" spans="1:31" hidden="1" x14ac:dyDescent="0.25">
      <c r="A3544" t="s">
        <v>69</v>
      </c>
      <c r="B3544" t="s">
        <v>47</v>
      </c>
      <c r="C3544" t="s">
        <v>32</v>
      </c>
      <c r="D3544" t="s">
        <v>32</v>
      </c>
      <c r="E3544" t="s">
        <v>32</v>
      </c>
      <c r="F3544">
        <v>0</v>
      </c>
      <c r="G3544" t="s">
        <v>16</v>
      </c>
      <c r="H3544">
        <v>1</v>
      </c>
      <c r="I3544">
        <v>0</v>
      </c>
      <c r="J3544" t="s">
        <v>32</v>
      </c>
      <c r="K3544" t="s">
        <v>32</v>
      </c>
      <c r="L3544" t="s">
        <v>32</v>
      </c>
      <c r="M3544" t="s">
        <v>32</v>
      </c>
      <c r="N3544" t="s">
        <v>32</v>
      </c>
      <c r="O3544">
        <v>1</v>
      </c>
      <c r="P3544" t="s">
        <v>32</v>
      </c>
      <c r="Q3544" t="s">
        <v>32</v>
      </c>
      <c r="R3544" t="s">
        <v>32</v>
      </c>
      <c r="S3544" t="s">
        <v>32</v>
      </c>
      <c r="T3544" t="s">
        <v>32</v>
      </c>
      <c r="U3544" t="s">
        <v>3823</v>
      </c>
      <c r="V3544">
        <v>1</v>
      </c>
      <c r="W3544">
        <v>0</v>
      </c>
      <c r="X3544" t="s">
        <v>32</v>
      </c>
      <c r="Y3544" t="s">
        <v>71</v>
      </c>
      <c r="Z3544">
        <v>0</v>
      </c>
      <c r="AA3544">
        <v>0</v>
      </c>
      <c r="AB3544">
        <v>0</v>
      </c>
      <c r="AC3544">
        <v>0</v>
      </c>
      <c r="AD3544" t="s">
        <v>32</v>
      </c>
      <c r="AE3544" s="23" t="s">
        <v>32</v>
      </c>
    </row>
    <row r="3545" spans="1:31" hidden="1" x14ac:dyDescent="0.25">
      <c r="A3545" t="s">
        <v>69</v>
      </c>
      <c r="B3545" t="s">
        <v>41</v>
      </c>
      <c r="C3545" t="s">
        <v>32</v>
      </c>
      <c r="D3545" t="s">
        <v>32</v>
      </c>
      <c r="E3545" t="s">
        <v>32</v>
      </c>
      <c r="F3545">
        <v>0</v>
      </c>
      <c r="G3545" t="s">
        <v>16</v>
      </c>
      <c r="H3545">
        <v>1</v>
      </c>
      <c r="I3545">
        <v>0</v>
      </c>
      <c r="J3545" t="s">
        <v>32</v>
      </c>
      <c r="K3545" t="s">
        <v>32</v>
      </c>
      <c r="L3545" t="s">
        <v>32</v>
      </c>
      <c r="M3545" t="s">
        <v>32</v>
      </c>
      <c r="N3545" t="s">
        <v>32</v>
      </c>
      <c r="O3545">
        <v>1</v>
      </c>
      <c r="P3545" t="s">
        <v>32</v>
      </c>
      <c r="Q3545" t="s">
        <v>32</v>
      </c>
      <c r="R3545" t="s">
        <v>32</v>
      </c>
      <c r="S3545" t="s">
        <v>32</v>
      </c>
      <c r="T3545" t="s">
        <v>32</v>
      </c>
      <c r="U3545" t="s">
        <v>3823</v>
      </c>
      <c r="V3545">
        <v>1</v>
      </c>
      <c r="W3545">
        <v>0</v>
      </c>
      <c r="X3545" t="s">
        <v>32</v>
      </c>
      <c r="Y3545" t="s">
        <v>35</v>
      </c>
      <c r="Z3545">
        <v>0</v>
      </c>
      <c r="AA3545">
        <v>0</v>
      </c>
      <c r="AB3545">
        <v>0</v>
      </c>
      <c r="AC3545">
        <v>1</v>
      </c>
      <c r="AD3545" t="s">
        <v>32</v>
      </c>
      <c r="AE3545" s="23" t="s">
        <v>32</v>
      </c>
    </row>
    <row r="3546" spans="1:31" hidden="1" x14ac:dyDescent="0.25">
      <c r="A3546" t="s">
        <v>69</v>
      </c>
      <c r="B3546" t="s">
        <v>41</v>
      </c>
      <c r="C3546" t="s">
        <v>32</v>
      </c>
      <c r="D3546" t="s">
        <v>32</v>
      </c>
      <c r="E3546" t="s">
        <v>32</v>
      </c>
      <c r="F3546">
        <v>0</v>
      </c>
      <c r="G3546" t="s">
        <v>16</v>
      </c>
      <c r="H3546">
        <v>1</v>
      </c>
      <c r="I3546">
        <v>0</v>
      </c>
      <c r="J3546" t="s">
        <v>32</v>
      </c>
      <c r="K3546" t="s">
        <v>32</v>
      </c>
      <c r="L3546" t="s">
        <v>32</v>
      </c>
      <c r="M3546" t="s">
        <v>32</v>
      </c>
      <c r="N3546" t="s">
        <v>32</v>
      </c>
      <c r="O3546">
        <v>1</v>
      </c>
      <c r="P3546" t="s">
        <v>32</v>
      </c>
      <c r="Q3546" t="s">
        <v>32</v>
      </c>
      <c r="R3546" t="s">
        <v>32</v>
      </c>
      <c r="S3546" t="s">
        <v>32</v>
      </c>
      <c r="T3546" t="s">
        <v>32</v>
      </c>
      <c r="U3546" t="s">
        <v>3823</v>
      </c>
      <c r="V3546">
        <v>1</v>
      </c>
      <c r="W3546">
        <v>0</v>
      </c>
      <c r="X3546" t="s">
        <v>32</v>
      </c>
      <c r="Y3546" t="s">
        <v>71</v>
      </c>
      <c r="Z3546">
        <v>0</v>
      </c>
      <c r="AA3546">
        <v>0</v>
      </c>
      <c r="AB3546">
        <v>0</v>
      </c>
      <c r="AC3546">
        <v>0</v>
      </c>
      <c r="AD3546" t="s">
        <v>32</v>
      </c>
      <c r="AE3546" s="23" t="s">
        <v>32</v>
      </c>
    </row>
    <row r="3547" spans="1:31" hidden="1" x14ac:dyDescent="0.25">
      <c r="A3547" t="s">
        <v>75</v>
      </c>
      <c r="B3547" t="s">
        <v>47</v>
      </c>
      <c r="C3547" t="s">
        <v>32</v>
      </c>
      <c r="D3547" t="s">
        <v>32</v>
      </c>
      <c r="E3547" t="s">
        <v>32</v>
      </c>
      <c r="F3547">
        <v>0</v>
      </c>
      <c r="G3547" t="s">
        <v>16</v>
      </c>
      <c r="H3547">
        <v>1</v>
      </c>
      <c r="I3547">
        <v>0</v>
      </c>
      <c r="J3547" t="s">
        <v>32</v>
      </c>
      <c r="K3547" t="s">
        <v>32</v>
      </c>
      <c r="L3547" t="s">
        <v>32</v>
      </c>
      <c r="M3547" t="s">
        <v>32</v>
      </c>
      <c r="N3547" t="s">
        <v>32</v>
      </c>
      <c r="O3547">
        <v>1</v>
      </c>
      <c r="P3547" t="s">
        <v>32</v>
      </c>
      <c r="Q3547" t="s">
        <v>32</v>
      </c>
      <c r="R3547" t="s">
        <v>32</v>
      </c>
      <c r="S3547" t="s">
        <v>32</v>
      </c>
      <c r="T3547" t="s">
        <v>32</v>
      </c>
      <c r="U3547" t="s">
        <v>3823</v>
      </c>
      <c r="V3547">
        <v>1</v>
      </c>
      <c r="W3547">
        <v>0</v>
      </c>
      <c r="X3547" t="s">
        <v>32</v>
      </c>
      <c r="Y3547" t="s">
        <v>71</v>
      </c>
      <c r="Z3547">
        <v>0</v>
      </c>
      <c r="AA3547">
        <v>0</v>
      </c>
      <c r="AB3547">
        <v>0</v>
      </c>
      <c r="AC3547">
        <v>0</v>
      </c>
      <c r="AD3547" t="s">
        <v>32</v>
      </c>
      <c r="AE3547" s="23" t="s">
        <v>32</v>
      </c>
    </row>
    <row r="3548" spans="1:31" hidden="1" x14ac:dyDescent="0.25">
      <c r="A3548" t="s">
        <v>69</v>
      </c>
      <c r="B3548" t="s">
        <v>34</v>
      </c>
      <c r="C3548" t="s">
        <v>32</v>
      </c>
      <c r="D3548" t="s">
        <v>32</v>
      </c>
      <c r="E3548" t="s">
        <v>32</v>
      </c>
      <c r="F3548">
        <v>0</v>
      </c>
      <c r="G3548" t="s">
        <v>16</v>
      </c>
      <c r="H3548">
        <v>1</v>
      </c>
      <c r="I3548">
        <v>0</v>
      </c>
      <c r="J3548" t="s">
        <v>32</v>
      </c>
      <c r="K3548" t="s">
        <v>32</v>
      </c>
      <c r="L3548" t="s">
        <v>32</v>
      </c>
      <c r="M3548" t="s">
        <v>32</v>
      </c>
      <c r="N3548" t="s">
        <v>32</v>
      </c>
      <c r="O3548">
        <v>1</v>
      </c>
      <c r="P3548" t="s">
        <v>32</v>
      </c>
      <c r="Q3548" t="s">
        <v>32</v>
      </c>
      <c r="R3548" t="s">
        <v>32</v>
      </c>
      <c r="S3548" t="s">
        <v>32</v>
      </c>
      <c r="T3548" t="s">
        <v>32</v>
      </c>
      <c r="U3548" t="s">
        <v>3823</v>
      </c>
      <c r="V3548">
        <v>1</v>
      </c>
      <c r="W3548">
        <v>0</v>
      </c>
      <c r="X3548" t="s">
        <v>32</v>
      </c>
      <c r="Y3548" t="s">
        <v>71</v>
      </c>
      <c r="Z3548">
        <v>0</v>
      </c>
      <c r="AA3548">
        <v>0</v>
      </c>
      <c r="AB3548">
        <v>0</v>
      </c>
      <c r="AC3548">
        <v>0</v>
      </c>
      <c r="AD3548" t="s">
        <v>32</v>
      </c>
      <c r="AE3548" s="23" t="s">
        <v>32</v>
      </c>
    </row>
    <row r="3549" spans="1:31" hidden="1" x14ac:dyDescent="0.25">
      <c r="A3549" t="s">
        <v>78</v>
      </c>
      <c r="B3549" t="s">
        <v>34</v>
      </c>
      <c r="C3549" t="s">
        <v>32</v>
      </c>
      <c r="D3549" t="s">
        <v>32</v>
      </c>
      <c r="E3549" t="s">
        <v>32</v>
      </c>
      <c r="F3549">
        <v>0</v>
      </c>
      <c r="G3549" t="s">
        <v>16</v>
      </c>
      <c r="H3549">
        <v>1</v>
      </c>
      <c r="I3549">
        <v>0</v>
      </c>
      <c r="J3549" t="s">
        <v>32</v>
      </c>
      <c r="K3549" t="s">
        <v>32</v>
      </c>
      <c r="L3549" t="s">
        <v>32</v>
      </c>
      <c r="M3549" t="s">
        <v>32</v>
      </c>
      <c r="N3549" t="s">
        <v>32</v>
      </c>
      <c r="O3549">
        <v>1</v>
      </c>
      <c r="P3549" t="s">
        <v>32</v>
      </c>
      <c r="Q3549" t="s">
        <v>32</v>
      </c>
      <c r="R3549" t="s">
        <v>32</v>
      </c>
      <c r="S3549" t="s">
        <v>32</v>
      </c>
      <c r="T3549" t="s">
        <v>32</v>
      </c>
      <c r="U3549" t="s">
        <v>3823</v>
      </c>
      <c r="V3549">
        <v>1</v>
      </c>
      <c r="W3549">
        <v>0</v>
      </c>
      <c r="X3549" t="s">
        <v>32</v>
      </c>
      <c r="Y3549" t="s">
        <v>71</v>
      </c>
      <c r="Z3549">
        <v>0</v>
      </c>
      <c r="AA3549">
        <v>0</v>
      </c>
      <c r="AB3549">
        <v>0</v>
      </c>
      <c r="AC3549">
        <v>0</v>
      </c>
      <c r="AD3549" t="s">
        <v>32</v>
      </c>
      <c r="AE3549" s="23" t="s">
        <v>32</v>
      </c>
    </row>
    <row r="3550" spans="1:31" hidden="1" x14ac:dyDescent="0.25">
      <c r="A3550" t="s">
        <v>72</v>
      </c>
      <c r="B3550" t="s">
        <v>40</v>
      </c>
      <c r="C3550" t="s">
        <v>32</v>
      </c>
      <c r="D3550" t="s">
        <v>32</v>
      </c>
      <c r="E3550" t="s">
        <v>32</v>
      </c>
      <c r="F3550">
        <v>0</v>
      </c>
      <c r="G3550" t="s">
        <v>16</v>
      </c>
      <c r="H3550">
        <v>1</v>
      </c>
      <c r="I3550">
        <v>0</v>
      </c>
      <c r="J3550" t="s">
        <v>32</v>
      </c>
      <c r="K3550" t="s">
        <v>32</v>
      </c>
      <c r="L3550" t="s">
        <v>32</v>
      </c>
      <c r="M3550" t="s">
        <v>32</v>
      </c>
      <c r="N3550" t="s">
        <v>32</v>
      </c>
      <c r="O3550">
        <v>1</v>
      </c>
      <c r="P3550" t="s">
        <v>32</v>
      </c>
      <c r="Q3550" t="s">
        <v>32</v>
      </c>
      <c r="R3550" t="s">
        <v>32</v>
      </c>
      <c r="S3550" t="s">
        <v>32</v>
      </c>
      <c r="T3550" t="s">
        <v>32</v>
      </c>
      <c r="U3550" t="s">
        <v>3823</v>
      </c>
      <c r="V3550">
        <v>1</v>
      </c>
      <c r="W3550">
        <v>0</v>
      </c>
      <c r="X3550" t="s">
        <v>32</v>
      </c>
      <c r="Y3550" t="s">
        <v>71</v>
      </c>
      <c r="Z3550">
        <v>0</v>
      </c>
      <c r="AA3550">
        <v>0</v>
      </c>
      <c r="AB3550">
        <v>0</v>
      </c>
      <c r="AC3550">
        <v>0</v>
      </c>
      <c r="AD3550" t="s">
        <v>32</v>
      </c>
      <c r="AE3550" s="23" t="s">
        <v>32</v>
      </c>
    </row>
    <row r="3551" spans="1:31" hidden="1" x14ac:dyDescent="0.25">
      <c r="A3551" t="s">
        <v>75</v>
      </c>
      <c r="B3551" t="s">
        <v>47</v>
      </c>
      <c r="C3551" t="s">
        <v>32</v>
      </c>
      <c r="D3551" t="s">
        <v>32</v>
      </c>
      <c r="E3551" t="s">
        <v>32</v>
      </c>
      <c r="F3551">
        <v>0</v>
      </c>
      <c r="G3551" t="s">
        <v>16</v>
      </c>
      <c r="H3551">
        <v>1</v>
      </c>
      <c r="I3551">
        <v>0</v>
      </c>
      <c r="J3551" t="s">
        <v>32</v>
      </c>
      <c r="K3551" t="s">
        <v>32</v>
      </c>
      <c r="L3551" t="s">
        <v>32</v>
      </c>
      <c r="M3551" t="s">
        <v>32</v>
      </c>
      <c r="N3551" t="s">
        <v>32</v>
      </c>
      <c r="O3551">
        <v>1</v>
      </c>
      <c r="P3551" t="s">
        <v>32</v>
      </c>
      <c r="Q3551" t="s">
        <v>32</v>
      </c>
      <c r="R3551" t="s">
        <v>32</v>
      </c>
      <c r="S3551" t="s">
        <v>32</v>
      </c>
      <c r="T3551" t="s">
        <v>32</v>
      </c>
      <c r="U3551" t="s">
        <v>3823</v>
      </c>
      <c r="V3551">
        <v>1</v>
      </c>
      <c r="W3551">
        <v>0</v>
      </c>
      <c r="X3551" t="s">
        <v>32</v>
      </c>
      <c r="Y3551" t="s">
        <v>71</v>
      </c>
      <c r="Z3551">
        <v>0</v>
      </c>
      <c r="AA3551">
        <v>0</v>
      </c>
      <c r="AB3551">
        <v>0</v>
      </c>
      <c r="AC3551">
        <v>0</v>
      </c>
      <c r="AD3551" t="s">
        <v>32</v>
      </c>
      <c r="AE3551" s="23" t="s">
        <v>32</v>
      </c>
    </row>
    <row r="3552" spans="1:31" hidden="1" x14ac:dyDescent="0.25">
      <c r="A3552" t="s">
        <v>78</v>
      </c>
      <c r="B3552" t="s">
        <v>34</v>
      </c>
      <c r="C3552" t="s">
        <v>32</v>
      </c>
      <c r="D3552" t="s">
        <v>32</v>
      </c>
      <c r="E3552" t="s">
        <v>32</v>
      </c>
      <c r="F3552">
        <v>0</v>
      </c>
      <c r="G3552" t="s">
        <v>16</v>
      </c>
      <c r="H3552">
        <v>1</v>
      </c>
      <c r="I3552">
        <v>0</v>
      </c>
      <c r="J3552" t="s">
        <v>32</v>
      </c>
      <c r="K3552" t="s">
        <v>32</v>
      </c>
      <c r="L3552" t="s">
        <v>32</v>
      </c>
      <c r="M3552" t="s">
        <v>32</v>
      </c>
      <c r="N3552" t="s">
        <v>32</v>
      </c>
      <c r="O3552">
        <v>1</v>
      </c>
      <c r="P3552" t="s">
        <v>32</v>
      </c>
      <c r="Q3552" t="s">
        <v>32</v>
      </c>
      <c r="R3552" t="s">
        <v>32</v>
      </c>
      <c r="S3552" t="s">
        <v>32</v>
      </c>
      <c r="T3552" t="s">
        <v>32</v>
      </c>
      <c r="U3552" t="s">
        <v>3823</v>
      </c>
      <c r="V3552">
        <v>1</v>
      </c>
      <c r="W3552">
        <v>0</v>
      </c>
      <c r="X3552" t="s">
        <v>32</v>
      </c>
      <c r="Y3552" t="s">
        <v>71</v>
      </c>
      <c r="Z3552">
        <v>0</v>
      </c>
      <c r="AA3552">
        <v>0</v>
      </c>
      <c r="AB3552">
        <v>0</v>
      </c>
      <c r="AC3552">
        <v>0</v>
      </c>
      <c r="AD3552" t="s">
        <v>32</v>
      </c>
      <c r="AE3552" s="23" t="s">
        <v>32</v>
      </c>
    </row>
    <row r="3553" spans="1:31" hidden="1" x14ac:dyDescent="0.25">
      <c r="A3553" t="s">
        <v>78</v>
      </c>
      <c r="B3553" t="s">
        <v>120</v>
      </c>
      <c r="C3553" t="s">
        <v>32</v>
      </c>
      <c r="D3553" t="s">
        <v>32</v>
      </c>
      <c r="E3553" t="s">
        <v>32</v>
      </c>
      <c r="F3553">
        <v>0</v>
      </c>
      <c r="G3553" t="s">
        <v>16</v>
      </c>
      <c r="H3553">
        <v>1</v>
      </c>
      <c r="I3553">
        <v>0</v>
      </c>
      <c r="J3553" t="s">
        <v>32</v>
      </c>
      <c r="K3553" t="s">
        <v>32</v>
      </c>
      <c r="L3553" t="s">
        <v>32</v>
      </c>
      <c r="M3553" t="s">
        <v>32</v>
      </c>
      <c r="N3553" t="s">
        <v>32</v>
      </c>
      <c r="O3553">
        <v>1</v>
      </c>
      <c r="P3553" t="s">
        <v>32</v>
      </c>
      <c r="Q3553" t="s">
        <v>32</v>
      </c>
      <c r="R3553" t="s">
        <v>32</v>
      </c>
      <c r="S3553" t="s">
        <v>32</v>
      </c>
      <c r="T3553" t="s">
        <v>32</v>
      </c>
      <c r="U3553" t="s">
        <v>3823</v>
      </c>
      <c r="V3553">
        <v>1</v>
      </c>
      <c r="W3553">
        <v>0</v>
      </c>
      <c r="X3553" t="s">
        <v>32</v>
      </c>
      <c r="Y3553" t="s">
        <v>80</v>
      </c>
      <c r="Z3553">
        <v>0</v>
      </c>
      <c r="AA3553">
        <v>0</v>
      </c>
      <c r="AB3553">
        <v>0</v>
      </c>
      <c r="AC3553">
        <v>0</v>
      </c>
      <c r="AD3553" t="s">
        <v>32</v>
      </c>
      <c r="AE3553" s="23" t="s">
        <v>32</v>
      </c>
    </row>
    <row r="3554" spans="1:31" hidden="1" x14ac:dyDescent="0.25">
      <c r="A3554" t="s">
        <v>75</v>
      </c>
      <c r="B3554" t="s">
        <v>47</v>
      </c>
      <c r="C3554" t="s">
        <v>32</v>
      </c>
      <c r="D3554" t="s">
        <v>32</v>
      </c>
      <c r="E3554" t="s">
        <v>32</v>
      </c>
      <c r="F3554">
        <v>0</v>
      </c>
      <c r="G3554" t="s">
        <v>16</v>
      </c>
      <c r="H3554">
        <v>1</v>
      </c>
      <c r="I3554">
        <v>0</v>
      </c>
      <c r="J3554" t="s">
        <v>32</v>
      </c>
      <c r="K3554" t="s">
        <v>32</v>
      </c>
      <c r="L3554" t="s">
        <v>32</v>
      </c>
      <c r="M3554" t="s">
        <v>32</v>
      </c>
      <c r="N3554" t="s">
        <v>32</v>
      </c>
      <c r="O3554">
        <v>1</v>
      </c>
      <c r="P3554" t="s">
        <v>32</v>
      </c>
      <c r="Q3554" t="s">
        <v>32</v>
      </c>
      <c r="R3554" t="s">
        <v>32</v>
      </c>
      <c r="S3554" t="s">
        <v>32</v>
      </c>
      <c r="T3554" t="s">
        <v>32</v>
      </c>
      <c r="U3554" t="s">
        <v>3823</v>
      </c>
      <c r="V3554">
        <v>1</v>
      </c>
      <c r="W3554">
        <v>0</v>
      </c>
      <c r="X3554" t="s">
        <v>32</v>
      </c>
      <c r="Y3554" t="s">
        <v>71</v>
      </c>
      <c r="Z3554">
        <v>0</v>
      </c>
      <c r="AA3554">
        <v>0</v>
      </c>
      <c r="AB3554">
        <v>0</v>
      </c>
      <c r="AC3554">
        <v>0</v>
      </c>
      <c r="AD3554" t="s">
        <v>32</v>
      </c>
      <c r="AE3554" s="23" t="s">
        <v>32</v>
      </c>
    </row>
    <row r="3555" spans="1:31" hidden="1" x14ac:dyDescent="0.25">
      <c r="A3555" t="s">
        <v>78</v>
      </c>
      <c r="B3555" t="s">
        <v>116</v>
      </c>
      <c r="C3555" t="s">
        <v>32</v>
      </c>
      <c r="D3555" t="s">
        <v>32</v>
      </c>
      <c r="E3555" t="s">
        <v>32</v>
      </c>
      <c r="F3555">
        <v>0</v>
      </c>
      <c r="G3555" t="s">
        <v>16</v>
      </c>
      <c r="H3555">
        <v>1</v>
      </c>
      <c r="I3555">
        <v>0</v>
      </c>
      <c r="J3555" t="s">
        <v>32</v>
      </c>
      <c r="K3555" t="s">
        <v>32</v>
      </c>
      <c r="L3555" t="s">
        <v>32</v>
      </c>
      <c r="M3555" t="s">
        <v>32</v>
      </c>
      <c r="N3555" t="s">
        <v>32</v>
      </c>
      <c r="O3555">
        <v>1</v>
      </c>
      <c r="P3555" t="s">
        <v>32</v>
      </c>
      <c r="Q3555" t="s">
        <v>32</v>
      </c>
      <c r="R3555" t="s">
        <v>32</v>
      </c>
      <c r="S3555" t="s">
        <v>32</v>
      </c>
      <c r="T3555" t="s">
        <v>32</v>
      </c>
      <c r="U3555" t="s">
        <v>3823</v>
      </c>
      <c r="V3555">
        <v>1</v>
      </c>
      <c r="W3555">
        <v>0</v>
      </c>
      <c r="X3555" t="s">
        <v>32</v>
      </c>
      <c r="Y3555" t="s">
        <v>70</v>
      </c>
      <c r="Z3555">
        <v>0</v>
      </c>
      <c r="AA3555">
        <v>0</v>
      </c>
      <c r="AB3555">
        <v>0</v>
      </c>
      <c r="AC3555">
        <v>0</v>
      </c>
      <c r="AD3555" t="s">
        <v>32</v>
      </c>
      <c r="AE3555" s="23" t="s">
        <v>32</v>
      </c>
    </row>
    <row r="3556" spans="1:31" hidden="1" x14ac:dyDescent="0.25">
      <c r="A3556" t="s">
        <v>78</v>
      </c>
      <c r="B3556" t="s">
        <v>47</v>
      </c>
      <c r="C3556" t="s">
        <v>32</v>
      </c>
      <c r="D3556" t="s">
        <v>32</v>
      </c>
      <c r="E3556" t="s">
        <v>32</v>
      </c>
      <c r="F3556">
        <v>0</v>
      </c>
      <c r="G3556" t="s">
        <v>16</v>
      </c>
      <c r="H3556">
        <v>1</v>
      </c>
      <c r="I3556">
        <v>0</v>
      </c>
      <c r="J3556" t="s">
        <v>32</v>
      </c>
      <c r="K3556" t="s">
        <v>32</v>
      </c>
      <c r="L3556" t="s">
        <v>32</v>
      </c>
      <c r="M3556" t="s">
        <v>32</v>
      </c>
      <c r="N3556" t="s">
        <v>32</v>
      </c>
      <c r="O3556">
        <v>1</v>
      </c>
      <c r="P3556" t="s">
        <v>32</v>
      </c>
      <c r="Q3556" t="s">
        <v>32</v>
      </c>
      <c r="R3556" t="s">
        <v>32</v>
      </c>
      <c r="S3556" t="s">
        <v>32</v>
      </c>
      <c r="T3556" t="s">
        <v>32</v>
      </c>
      <c r="U3556" t="s">
        <v>3823</v>
      </c>
      <c r="V3556">
        <v>1</v>
      </c>
      <c r="W3556">
        <v>0</v>
      </c>
      <c r="X3556" t="s">
        <v>32</v>
      </c>
      <c r="Y3556" t="s">
        <v>35</v>
      </c>
      <c r="Z3556">
        <v>0</v>
      </c>
      <c r="AA3556">
        <v>0</v>
      </c>
      <c r="AB3556">
        <v>0</v>
      </c>
      <c r="AC3556">
        <v>1</v>
      </c>
      <c r="AD3556" t="s">
        <v>32</v>
      </c>
      <c r="AE3556" s="23" t="s">
        <v>32</v>
      </c>
    </row>
    <row r="3557" spans="1:31" hidden="1" x14ac:dyDescent="0.25">
      <c r="A3557" t="s">
        <v>3942</v>
      </c>
      <c r="B3557" t="s">
        <v>34</v>
      </c>
      <c r="C3557" t="s">
        <v>32</v>
      </c>
      <c r="D3557" t="s">
        <v>32</v>
      </c>
      <c r="E3557" t="s">
        <v>32</v>
      </c>
      <c r="F3557">
        <v>0</v>
      </c>
      <c r="G3557" t="s">
        <v>16</v>
      </c>
      <c r="H3557">
        <v>1</v>
      </c>
      <c r="I3557">
        <v>0</v>
      </c>
      <c r="J3557" t="s">
        <v>32</v>
      </c>
      <c r="K3557" t="s">
        <v>32</v>
      </c>
      <c r="L3557" t="s">
        <v>32</v>
      </c>
      <c r="M3557" t="s">
        <v>32</v>
      </c>
      <c r="N3557" t="s">
        <v>32</v>
      </c>
      <c r="O3557">
        <v>1</v>
      </c>
      <c r="P3557" t="s">
        <v>32</v>
      </c>
      <c r="Q3557" t="s">
        <v>32</v>
      </c>
      <c r="R3557" t="s">
        <v>32</v>
      </c>
      <c r="S3557" t="s">
        <v>32</v>
      </c>
      <c r="T3557" t="s">
        <v>32</v>
      </c>
      <c r="U3557" t="s">
        <v>3823</v>
      </c>
      <c r="V3557">
        <v>1</v>
      </c>
      <c r="W3557">
        <v>0</v>
      </c>
      <c r="X3557" t="s">
        <v>32</v>
      </c>
      <c r="Y3557" t="s">
        <v>71</v>
      </c>
      <c r="Z3557">
        <v>0</v>
      </c>
      <c r="AA3557">
        <v>0</v>
      </c>
      <c r="AB3557">
        <v>0</v>
      </c>
      <c r="AC3557">
        <v>0</v>
      </c>
      <c r="AD3557" t="s">
        <v>32</v>
      </c>
      <c r="AE3557" s="23" t="s">
        <v>32</v>
      </c>
    </row>
    <row r="3558" spans="1:31" hidden="1" x14ac:dyDescent="0.25">
      <c r="A3558" t="s">
        <v>76</v>
      </c>
      <c r="B3558" t="s">
        <v>3918</v>
      </c>
      <c r="C3558" t="s">
        <v>32</v>
      </c>
      <c r="D3558" t="s">
        <v>32</v>
      </c>
      <c r="E3558" t="s">
        <v>32</v>
      </c>
      <c r="F3558">
        <v>0</v>
      </c>
      <c r="G3558" t="s">
        <v>16</v>
      </c>
      <c r="H3558">
        <v>1</v>
      </c>
      <c r="I3558">
        <v>0</v>
      </c>
      <c r="J3558" t="s">
        <v>32</v>
      </c>
      <c r="K3558" t="s">
        <v>32</v>
      </c>
      <c r="L3558" t="s">
        <v>32</v>
      </c>
      <c r="M3558" t="s">
        <v>32</v>
      </c>
      <c r="N3558" t="s">
        <v>32</v>
      </c>
      <c r="O3558">
        <v>1</v>
      </c>
      <c r="P3558" t="s">
        <v>32</v>
      </c>
      <c r="Q3558" t="s">
        <v>32</v>
      </c>
      <c r="R3558" t="s">
        <v>32</v>
      </c>
      <c r="S3558" t="s">
        <v>32</v>
      </c>
      <c r="T3558" t="s">
        <v>32</v>
      </c>
      <c r="U3558" t="s">
        <v>3823</v>
      </c>
      <c r="V3558">
        <v>1</v>
      </c>
      <c r="W3558">
        <v>0</v>
      </c>
      <c r="X3558" t="s">
        <v>32</v>
      </c>
      <c r="Y3558" t="s">
        <v>71</v>
      </c>
      <c r="Z3558">
        <v>0</v>
      </c>
      <c r="AA3558">
        <v>0</v>
      </c>
      <c r="AB3558">
        <v>0</v>
      </c>
      <c r="AC3558">
        <v>0</v>
      </c>
      <c r="AD3558" t="s">
        <v>32</v>
      </c>
      <c r="AE3558" s="23" t="s">
        <v>32</v>
      </c>
    </row>
    <row r="3559" spans="1:31" hidden="1" x14ac:dyDescent="0.25">
      <c r="A3559" t="s">
        <v>69</v>
      </c>
      <c r="B3559" t="s">
        <v>34</v>
      </c>
      <c r="C3559" t="s">
        <v>32</v>
      </c>
      <c r="D3559" t="s">
        <v>32</v>
      </c>
      <c r="E3559" t="s">
        <v>32</v>
      </c>
      <c r="F3559">
        <v>0</v>
      </c>
      <c r="G3559" t="s">
        <v>16</v>
      </c>
      <c r="H3559">
        <v>1</v>
      </c>
      <c r="I3559">
        <v>0</v>
      </c>
      <c r="J3559" t="s">
        <v>32</v>
      </c>
      <c r="K3559" t="s">
        <v>32</v>
      </c>
      <c r="L3559" t="s">
        <v>32</v>
      </c>
      <c r="M3559" t="s">
        <v>32</v>
      </c>
      <c r="N3559" t="s">
        <v>32</v>
      </c>
      <c r="O3559">
        <v>1</v>
      </c>
      <c r="P3559" t="s">
        <v>32</v>
      </c>
      <c r="Q3559" t="s">
        <v>32</v>
      </c>
      <c r="R3559" t="s">
        <v>32</v>
      </c>
      <c r="S3559" t="s">
        <v>32</v>
      </c>
      <c r="T3559" t="s">
        <v>32</v>
      </c>
      <c r="U3559" t="s">
        <v>3823</v>
      </c>
      <c r="V3559">
        <v>1</v>
      </c>
      <c r="W3559">
        <v>0</v>
      </c>
      <c r="X3559" t="s">
        <v>32</v>
      </c>
      <c r="Y3559" t="s">
        <v>71</v>
      </c>
      <c r="Z3559">
        <v>0</v>
      </c>
      <c r="AA3559">
        <v>0</v>
      </c>
      <c r="AB3559">
        <v>0</v>
      </c>
      <c r="AC3559">
        <v>0</v>
      </c>
      <c r="AD3559" t="s">
        <v>32</v>
      </c>
      <c r="AE3559" s="23" t="s">
        <v>32</v>
      </c>
    </row>
    <row r="3560" spans="1:31" x14ac:dyDescent="0.25">
      <c r="A3560" t="s">
        <v>75</v>
      </c>
      <c r="B3560" t="s">
        <v>141</v>
      </c>
      <c r="C3560" t="s">
        <v>56</v>
      </c>
      <c r="D3560" t="s">
        <v>32</v>
      </c>
      <c r="E3560" t="s">
        <v>32</v>
      </c>
      <c r="F3560">
        <v>0</v>
      </c>
      <c r="G3560" t="s">
        <v>15</v>
      </c>
      <c r="H3560">
        <v>0</v>
      </c>
      <c r="I3560">
        <v>1</v>
      </c>
      <c r="J3560" t="s">
        <v>44</v>
      </c>
      <c r="K3560">
        <v>1</v>
      </c>
      <c r="L3560" t="s">
        <v>45</v>
      </c>
      <c r="M3560">
        <v>0</v>
      </c>
      <c r="N3560">
        <v>1</v>
      </c>
      <c r="O3560">
        <v>1</v>
      </c>
      <c r="P3560" t="s">
        <v>32</v>
      </c>
      <c r="Q3560" t="s">
        <v>32</v>
      </c>
      <c r="R3560" t="s">
        <v>32</v>
      </c>
      <c r="S3560" t="s">
        <v>32</v>
      </c>
      <c r="T3560" t="s">
        <v>32</v>
      </c>
      <c r="U3560" t="s">
        <v>3823</v>
      </c>
      <c r="V3560">
        <v>0</v>
      </c>
      <c r="W3560">
        <v>1</v>
      </c>
      <c r="X3560" t="s">
        <v>32</v>
      </c>
      <c r="Y3560" t="s">
        <v>71</v>
      </c>
      <c r="Z3560">
        <v>0</v>
      </c>
      <c r="AA3560">
        <v>0</v>
      </c>
      <c r="AB3560">
        <v>0</v>
      </c>
      <c r="AC3560">
        <v>0</v>
      </c>
      <c r="AD3560" t="s">
        <v>32</v>
      </c>
      <c r="AE3560" s="23" t="s">
        <v>32</v>
      </c>
    </row>
    <row r="3561" spans="1:31" hidden="1" x14ac:dyDescent="0.25">
      <c r="A3561" t="s">
        <v>74</v>
      </c>
      <c r="B3561" t="s">
        <v>38</v>
      </c>
      <c r="C3561" t="s">
        <v>32</v>
      </c>
      <c r="D3561" t="s">
        <v>32</v>
      </c>
      <c r="E3561" t="s">
        <v>32</v>
      </c>
      <c r="F3561">
        <v>1</v>
      </c>
      <c r="G3561" t="s">
        <v>16</v>
      </c>
      <c r="H3561">
        <v>1</v>
      </c>
      <c r="I3561">
        <v>0</v>
      </c>
      <c r="J3561" t="s">
        <v>32</v>
      </c>
      <c r="K3561" t="s">
        <v>32</v>
      </c>
      <c r="L3561" t="s">
        <v>32</v>
      </c>
      <c r="M3561" t="s">
        <v>32</v>
      </c>
      <c r="N3561" t="s">
        <v>32</v>
      </c>
      <c r="O3561">
        <v>1</v>
      </c>
      <c r="P3561" t="s">
        <v>32</v>
      </c>
      <c r="Q3561" t="s">
        <v>32</v>
      </c>
      <c r="R3561" t="s">
        <v>32</v>
      </c>
      <c r="S3561" t="s">
        <v>32</v>
      </c>
      <c r="T3561" t="s">
        <v>32</v>
      </c>
      <c r="U3561" t="s">
        <v>3823</v>
      </c>
      <c r="V3561">
        <v>1</v>
      </c>
      <c r="W3561">
        <v>0</v>
      </c>
      <c r="X3561" t="s">
        <v>32</v>
      </c>
      <c r="Y3561" t="s">
        <v>71</v>
      </c>
      <c r="Z3561">
        <v>0</v>
      </c>
      <c r="AA3561">
        <v>0</v>
      </c>
      <c r="AB3561">
        <v>0</v>
      </c>
      <c r="AC3561">
        <v>0</v>
      </c>
      <c r="AD3561" t="s">
        <v>32</v>
      </c>
      <c r="AE3561" s="23" t="s">
        <v>32</v>
      </c>
    </row>
    <row r="3562" spans="1:31" x14ac:dyDescent="0.25">
      <c r="A3562" t="s">
        <v>74</v>
      </c>
      <c r="B3562" t="s">
        <v>103</v>
      </c>
      <c r="C3562" t="s">
        <v>54</v>
      </c>
      <c r="D3562" t="s">
        <v>32</v>
      </c>
      <c r="E3562" t="s">
        <v>32</v>
      </c>
      <c r="F3562">
        <v>2</v>
      </c>
      <c r="G3562" t="s">
        <v>15</v>
      </c>
      <c r="H3562">
        <v>0</v>
      </c>
      <c r="I3562">
        <v>1</v>
      </c>
      <c r="J3562" t="s">
        <v>32</v>
      </c>
      <c r="K3562" t="s">
        <v>32</v>
      </c>
      <c r="L3562" t="s">
        <v>32</v>
      </c>
      <c r="M3562" t="s">
        <v>32</v>
      </c>
      <c r="N3562" t="s">
        <v>32</v>
      </c>
      <c r="O3562">
        <v>1</v>
      </c>
      <c r="P3562" t="s">
        <v>32</v>
      </c>
      <c r="Q3562" t="s">
        <v>32</v>
      </c>
      <c r="R3562" t="s">
        <v>32</v>
      </c>
      <c r="S3562" t="s">
        <v>32</v>
      </c>
      <c r="T3562" t="s">
        <v>32</v>
      </c>
      <c r="U3562" t="s">
        <v>3823</v>
      </c>
      <c r="V3562">
        <v>0</v>
      </c>
      <c r="W3562">
        <v>1</v>
      </c>
      <c r="X3562" t="s">
        <v>32</v>
      </c>
      <c r="Y3562" t="s">
        <v>71</v>
      </c>
      <c r="Z3562">
        <v>0</v>
      </c>
      <c r="AA3562">
        <v>0</v>
      </c>
      <c r="AB3562">
        <v>0</v>
      </c>
      <c r="AC3562">
        <v>0</v>
      </c>
      <c r="AD3562" t="s">
        <v>32</v>
      </c>
      <c r="AE3562" s="23" t="s">
        <v>32</v>
      </c>
    </row>
    <row r="3563" spans="1:31" hidden="1" x14ac:dyDescent="0.25">
      <c r="A3563" t="s">
        <v>76</v>
      </c>
      <c r="B3563" t="s">
        <v>120</v>
      </c>
      <c r="C3563" t="s">
        <v>32</v>
      </c>
      <c r="D3563" t="s">
        <v>32</v>
      </c>
      <c r="E3563" t="s">
        <v>32</v>
      </c>
      <c r="F3563">
        <v>0</v>
      </c>
      <c r="G3563" t="s">
        <v>16</v>
      </c>
      <c r="H3563">
        <v>1</v>
      </c>
      <c r="I3563">
        <v>0</v>
      </c>
      <c r="J3563" t="s">
        <v>32</v>
      </c>
      <c r="K3563" t="s">
        <v>32</v>
      </c>
      <c r="L3563" t="s">
        <v>32</v>
      </c>
      <c r="M3563" t="s">
        <v>32</v>
      </c>
      <c r="N3563" t="s">
        <v>32</v>
      </c>
      <c r="O3563">
        <v>1</v>
      </c>
      <c r="P3563" t="s">
        <v>32</v>
      </c>
      <c r="Q3563" t="s">
        <v>32</v>
      </c>
      <c r="R3563" t="s">
        <v>32</v>
      </c>
      <c r="S3563" t="s">
        <v>32</v>
      </c>
      <c r="T3563" t="s">
        <v>32</v>
      </c>
      <c r="U3563" t="s">
        <v>3823</v>
      </c>
      <c r="V3563">
        <v>1</v>
      </c>
      <c r="W3563">
        <v>0</v>
      </c>
      <c r="X3563" t="s">
        <v>32</v>
      </c>
      <c r="Y3563" t="s">
        <v>71</v>
      </c>
      <c r="Z3563">
        <v>0</v>
      </c>
      <c r="AA3563">
        <v>0</v>
      </c>
      <c r="AB3563">
        <v>0</v>
      </c>
      <c r="AC3563">
        <v>0</v>
      </c>
      <c r="AD3563" t="s">
        <v>32</v>
      </c>
      <c r="AE3563" s="23" t="s">
        <v>32</v>
      </c>
    </row>
    <row r="3564" spans="1:31" hidden="1" x14ac:dyDescent="0.25">
      <c r="A3564" t="s">
        <v>75</v>
      </c>
      <c r="B3564" t="s">
        <v>34</v>
      </c>
      <c r="C3564" t="s">
        <v>32</v>
      </c>
      <c r="D3564" t="s">
        <v>32</v>
      </c>
      <c r="E3564" t="s">
        <v>32</v>
      </c>
      <c r="F3564">
        <v>0</v>
      </c>
      <c r="G3564" t="s">
        <v>16</v>
      </c>
      <c r="H3564">
        <v>1</v>
      </c>
      <c r="I3564">
        <v>0</v>
      </c>
      <c r="J3564" t="s">
        <v>32</v>
      </c>
      <c r="K3564" t="s">
        <v>32</v>
      </c>
      <c r="L3564" t="s">
        <v>32</v>
      </c>
      <c r="M3564" t="s">
        <v>32</v>
      </c>
      <c r="N3564" t="s">
        <v>32</v>
      </c>
      <c r="O3564">
        <v>1</v>
      </c>
      <c r="P3564" t="s">
        <v>32</v>
      </c>
      <c r="Q3564" t="s">
        <v>32</v>
      </c>
      <c r="R3564" t="s">
        <v>32</v>
      </c>
      <c r="S3564" t="s">
        <v>32</v>
      </c>
      <c r="T3564" t="s">
        <v>32</v>
      </c>
      <c r="U3564" t="s">
        <v>3823</v>
      </c>
      <c r="V3564">
        <v>1</v>
      </c>
      <c r="W3564">
        <v>0</v>
      </c>
      <c r="X3564" t="s">
        <v>32</v>
      </c>
      <c r="Y3564" t="s">
        <v>71</v>
      </c>
      <c r="Z3564">
        <v>0</v>
      </c>
      <c r="AA3564">
        <v>0</v>
      </c>
      <c r="AB3564">
        <v>0</v>
      </c>
      <c r="AC3564">
        <v>0</v>
      </c>
      <c r="AD3564" t="s">
        <v>32</v>
      </c>
      <c r="AE3564" s="23" t="s">
        <v>32</v>
      </c>
    </row>
    <row r="3565" spans="1:31" hidden="1" x14ac:dyDescent="0.25">
      <c r="A3565" t="s">
        <v>78</v>
      </c>
      <c r="B3565" t="s">
        <v>47</v>
      </c>
      <c r="C3565" t="s">
        <v>32</v>
      </c>
      <c r="D3565" t="s">
        <v>32</v>
      </c>
      <c r="E3565" t="s">
        <v>32</v>
      </c>
      <c r="F3565">
        <v>0</v>
      </c>
      <c r="G3565" t="s">
        <v>16</v>
      </c>
      <c r="H3565">
        <v>1</v>
      </c>
      <c r="I3565">
        <v>0</v>
      </c>
      <c r="J3565" t="s">
        <v>32</v>
      </c>
      <c r="K3565" t="s">
        <v>32</v>
      </c>
      <c r="L3565" t="s">
        <v>32</v>
      </c>
      <c r="M3565" t="s">
        <v>32</v>
      </c>
      <c r="N3565" t="s">
        <v>32</v>
      </c>
      <c r="O3565">
        <v>1</v>
      </c>
      <c r="P3565" t="s">
        <v>32</v>
      </c>
      <c r="Q3565" t="s">
        <v>32</v>
      </c>
      <c r="R3565" t="s">
        <v>32</v>
      </c>
      <c r="S3565" t="s">
        <v>32</v>
      </c>
      <c r="T3565" t="s">
        <v>32</v>
      </c>
      <c r="U3565" t="s">
        <v>3823</v>
      </c>
      <c r="V3565">
        <v>1</v>
      </c>
      <c r="W3565">
        <v>0</v>
      </c>
      <c r="X3565" t="s">
        <v>32</v>
      </c>
      <c r="Y3565" t="s">
        <v>71</v>
      </c>
      <c r="Z3565">
        <v>0</v>
      </c>
      <c r="AA3565">
        <v>0</v>
      </c>
      <c r="AB3565">
        <v>0</v>
      </c>
      <c r="AC3565">
        <v>0</v>
      </c>
      <c r="AD3565" t="s">
        <v>32</v>
      </c>
      <c r="AE3565" s="23" t="s">
        <v>32</v>
      </c>
    </row>
    <row r="3566" spans="1:31" hidden="1" x14ac:dyDescent="0.25">
      <c r="A3566" t="s">
        <v>69</v>
      </c>
      <c r="B3566" t="s">
        <v>34</v>
      </c>
      <c r="C3566" t="s">
        <v>32</v>
      </c>
      <c r="D3566" t="s">
        <v>32</v>
      </c>
      <c r="E3566" t="s">
        <v>32</v>
      </c>
      <c r="F3566">
        <v>2</v>
      </c>
      <c r="G3566" t="s">
        <v>16</v>
      </c>
      <c r="H3566">
        <v>1</v>
      </c>
      <c r="I3566">
        <v>0</v>
      </c>
      <c r="J3566" t="s">
        <v>32</v>
      </c>
      <c r="K3566" t="s">
        <v>32</v>
      </c>
      <c r="L3566" t="s">
        <v>32</v>
      </c>
      <c r="M3566" t="s">
        <v>32</v>
      </c>
      <c r="N3566" t="s">
        <v>32</v>
      </c>
      <c r="O3566">
        <v>1</v>
      </c>
      <c r="P3566" t="s">
        <v>32</v>
      </c>
      <c r="Q3566" t="s">
        <v>32</v>
      </c>
      <c r="R3566" t="s">
        <v>32</v>
      </c>
      <c r="S3566" t="s">
        <v>32</v>
      </c>
      <c r="T3566" t="s">
        <v>32</v>
      </c>
      <c r="U3566" t="s">
        <v>3823</v>
      </c>
      <c r="V3566">
        <v>1</v>
      </c>
      <c r="W3566">
        <v>0</v>
      </c>
      <c r="X3566" t="s">
        <v>32</v>
      </c>
      <c r="Y3566" t="s">
        <v>71</v>
      </c>
      <c r="Z3566">
        <v>0</v>
      </c>
      <c r="AA3566">
        <v>0</v>
      </c>
      <c r="AB3566">
        <v>0</v>
      </c>
      <c r="AC3566">
        <v>0</v>
      </c>
      <c r="AD3566" t="s">
        <v>32</v>
      </c>
      <c r="AE3566" s="23" t="s">
        <v>32</v>
      </c>
    </row>
    <row r="3567" spans="1:31" hidden="1" x14ac:dyDescent="0.25">
      <c r="A3567" t="s">
        <v>75</v>
      </c>
      <c r="B3567" t="s">
        <v>120</v>
      </c>
      <c r="C3567" t="s">
        <v>32</v>
      </c>
      <c r="D3567" t="s">
        <v>32</v>
      </c>
      <c r="E3567" t="s">
        <v>32</v>
      </c>
      <c r="F3567">
        <v>0</v>
      </c>
      <c r="G3567" t="s">
        <v>16</v>
      </c>
      <c r="H3567">
        <v>1</v>
      </c>
      <c r="I3567">
        <v>0</v>
      </c>
      <c r="J3567" t="s">
        <v>32</v>
      </c>
      <c r="K3567" t="s">
        <v>32</v>
      </c>
      <c r="L3567" t="s">
        <v>32</v>
      </c>
      <c r="M3567" t="s">
        <v>32</v>
      </c>
      <c r="N3567" t="s">
        <v>32</v>
      </c>
      <c r="O3567">
        <v>1</v>
      </c>
      <c r="P3567" t="s">
        <v>32</v>
      </c>
      <c r="Q3567" t="s">
        <v>32</v>
      </c>
      <c r="R3567" t="s">
        <v>32</v>
      </c>
      <c r="S3567" t="s">
        <v>32</v>
      </c>
      <c r="T3567" t="s">
        <v>32</v>
      </c>
      <c r="U3567" t="s">
        <v>3823</v>
      </c>
      <c r="V3567">
        <v>1</v>
      </c>
      <c r="W3567">
        <v>0</v>
      </c>
      <c r="X3567" t="s">
        <v>32</v>
      </c>
      <c r="Y3567" t="s">
        <v>71</v>
      </c>
      <c r="Z3567">
        <v>0</v>
      </c>
      <c r="AA3567">
        <v>0</v>
      </c>
      <c r="AB3567">
        <v>0</v>
      </c>
      <c r="AC3567">
        <v>0</v>
      </c>
      <c r="AD3567" t="s">
        <v>32</v>
      </c>
      <c r="AE3567" s="23" t="s">
        <v>32</v>
      </c>
    </row>
    <row r="3568" spans="1:31" hidden="1" x14ac:dyDescent="0.25">
      <c r="A3568" t="s">
        <v>75</v>
      </c>
      <c r="B3568" t="s">
        <v>120</v>
      </c>
      <c r="C3568" t="s">
        <v>32</v>
      </c>
      <c r="D3568" t="s">
        <v>32</v>
      </c>
      <c r="E3568" t="s">
        <v>32</v>
      </c>
      <c r="F3568">
        <v>0</v>
      </c>
      <c r="G3568" t="s">
        <v>16</v>
      </c>
      <c r="H3568">
        <v>1</v>
      </c>
      <c r="I3568">
        <v>0</v>
      </c>
      <c r="J3568" t="s">
        <v>32</v>
      </c>
      <c r="K3568" t="s">
        <v>32</v>
      </c>
      <c r="L3568" t="s">
        <v>32</v>
      </c>
      <c r="M3568" t="s">
        <v>32</v>
      </c>
      <c r="N3568" t="s">
        <v>32</v>
      </c>
      <c r="O3568">
        <v>1</v>
      </c>
      <c r="P3568" t="s">
        <v>32</v>
      </c>
      <c r="Q3568" t="s">
        <v>32</v>
      </c>
      <c r="R3568" t="s">
        <v>32</v>
      </c>
      <c r="S3568" t="s">
        <v>32</v>
      </c>
      <c r="T3568" t="s">
        <v>32</v>
      </c>
      <c r="U3568" t="s">
        <v>3823</v>
      </c>
      <c r="V3568">
        <v>1</v>
      </c>
      <c r="W3568">
        <v>0</v>
      </c>
      <c r="X3568" t="s">
        <v>32</v>
      </c>
      <c r="Y3568" t="s">
        <v>71</v>
      </c>
      <c r="Z3568">
        <v>0</v>
      </c>
      <c r="AA3568">
        <v>0</v>
      </c>
      <c r="AB3568">
        <v>0</v>
      </c>
      <c r="AC3568">
        <v>0</v>
      </c>
      <c r="AD3568" t="s">
        <v>32</v>
      </c>
      <c r="AE3568" s="23" t="s">
        <v>32</v>
      </c>
    </row>
    <row r="3569" spans="1:31" hidden="1" x14ac:dyDescent="0.25">
      <c r="A3569" t="s">
        <v>75</v>
      </c>
      <c r="B3569" t="s">
        <v>34</v>
      </c>
      <c r="C3569" t="s">
        <v>32</v>
      </c>
      <c r="D3569" t="s">
        <v>32</v>
      </c>
      <c r="E3569" t="s">
        <v>32</v>
      </c>
      <c r="F3569">
        <v>0</v>
      </c>
      <c r="G3569" t="s">
        <v>16</v>
      </c>
      <c r="H3569">
        <v>1</v>
      </c>
      <c r="I3569">
        <v>0</v>
      </c>
      <c r="J3569" t="s">
        <v>32</v>
      </c>
      <c r="K3569" t="s">
        <v>32</v>
      </c>
      <c r="L3569" t="s">
        <v>32</v>
      </c>
      <c r="M3569" t="s">
        <v>32</v>
      </c>
      <c r="N3569" t="s">
        <v>32</v>
      </c>
      <c r="O3569">
        <v>1</v>
      </c>
      <c r="P3569" t="s">
        <v>32</v>
      </c>
      <c r="Q3569" t="s">
        <v>32</v>
      </c>
      <c r="R3569" t="s">
        <v>32</v>
      </c>
      <c r="S3569" t="s">
        <v>32</v>
      </c>
      <c r="T3569" t="s">
        <v>32</v>
      </c>
      <c r="U3569" t="s">
        <v>3823</v>
      </c>
      <c r="V3569">
        <v>1</v>
      </c>
      <c r="W3569">
        <v>0</v>
      </c>
      <c r="X3569" t="s">
        <v>32</v>
      </c>
      <c r="Y3569" t="s">
        <v>71</v>
      </c>
      <c r="Z3569">
        <v>0</v>
      </c>
      <c r="AA3569">
        <v>0</v>
      </c>
      <c r="AB3569">
        <v>0</v>
      </c>
      <c r="AC3569">
        <v>0</v>
      </c>
      <c r="AD3569" t="s">
        <v>32</v>
      </c>
      <c r="AE3569" s="23" t="s">
        <v>32</v>
      </c>
    </row>
    <row r="3570" spans="1:31" hidden="1" x14ac:dyDescent="0.25">
      <c r="A3570" t="s">
        <v>75</v>
      </c>
      <c r="B3570" t="s">
        <v>34</v>
      </c>
      <c r="C3570" t="s">
        <v>32</v>
      </c>
      <c r="D3570" t="s">
        <v>32</v>
      </c>
      <c r="E3570" t="s">
        <v>32</v>
      </c>
      <c r="F3570">
        <v>0</v>
      </c>
      <c r="G3570" t="s">
        <v>16</v>
      </c>
      <c r="H3570">
        <v>1</v>
      </c>
      <c r="I3570">
        <v>0</v>
      </c>
      <c r="J3570" t="s">
        <v>32</v>
      </c>
      <c r="K3570" t="s">
        <v>32</v>
      </c>
      <c r="L3570" t="s">
        <v>32</v>
      </c>
      <c r="M3570" t="s">
        <v>32</v>
      </c>
      <c r="N3570" t="s">
        <v>32</v>
      </c>
      <c r="O3570">
        <v>1</v>
      </c>
      <c r="P3570" t="s">
        <v>32</v>
      </c>
      <c r="Q3570" t="s">
        <v>32</v>
      </c>
      <c r="R3570" t="s">
        <v>32</v>
      </c>
      <c r="S3570" t="s">
        <v>32</v>
      </c>
      <c r="T3570" t="s">
        <v>32</v>
      </c>
      <c r="U3570" t="s">
        <v>3823</v>
      </c>
      <c r="V3570">
        <v>1</v>
      </c>
      <c r="W3570">
        <v>0</v>
      </c>
      <c r="X3570" t="s">
        <v>32</v>
      </c>
      <c r="Y3570" t="s">
        <v>71</v>
      </c>
      <c r="Z3570">
        <v>0</v>
      </c>
      <c r="AA3570">
        <v>0</v>
      </c>
      <c r="AB3570">
        <v>0</v>
      </c>
      <c r="AC3570">
        <v>0</v>
      </c>
      <c r="AD3570" t="s">
        <v>32</v>
      </c>
      <c r="AE3570" s="23" t="s">
        <v>32</v>
      </c>
    </row>
    <row r="3571" spans="1:31" hidden="1" x14ac:dyDescent="0.25">
      <c r="A3571" t="s">
        <v>81</v>
      </c>
      <c r="B3571" t="s">
        <v>47</v>
      </c>
      <c r="C3571" t="s">
        <v>32</v>
      </c>
      <c r="D3571" t="s">
        <v>32</v>
      </c>
      <c r="E3571" t="s">
        <v>32</v>
      </c>
      <c r="F3571">
        <v>0</v>
      </c>
      <c r="G3571" t="s">
        <v>16</v>
      </c>
      <c r="H3571">
        <v>1</v>
      </c>
      <c r="I3571">
        <v>0</v>
      </c>
      <c r="J3571" t="s">
        <v>32</v>
      </c>
      <c r="K3571" t="s">
        <v>32</v>
      </c>
      <c r="L3571" t="s">
        <v>32</v>
      </c>
      <c r="M3571" t="s">
        <v>32</v>
      </c>
      <c r="N3571" t="s">
        <v>32</v>
      </c>
      <c r="O3571">
        <v>1</v>
      </c>
      <c r="P3571" t="s">
        <v>32</v>
      </c>
      <c r="Q3571" t="s">
        <v>32</v>
      </c>
      <c r="R3571" t="s">
        <v>32</v>
      </c>
      <c r="S3571" t="s">
        <v>32</v>
      </c>
      <c r="T3571" t="s">
        <v>32</v>
      </c>
      <c r="U3571" t="s">
        <v>3823</v>
      </c>
      <c r="V3571">
        <v>1</v>
      </c>
      <c r="W3571">
        <v>0</v>
      </c>
      <c r="X3571" t="s">
        <v>32</v>
      </c>
      <c r="Y3571" t="s">
        <v>71</v>
      </c>
      <c r="Z3571">
        <v>0</v>
      </c>
      <c r="AA3571">
        <v>0</v>
      </c>
      <c r="AB3571">
        <v>0</v>
      </c>
      <c r="AC3571">
        <v>0</v>
      </c>
      <c r="AD3571" t="s">
        <v>32</v>
      </c>
      <c r="AE3571" s="23" t="s">
        <v>32</v>
      </c>
    </row>
    <row r="3572" spans="1:31" hidden="1" x14ac:dyDescent="0.25">
      <c r="A3572" t="s">
        <v>72</v>
      </c>
      <c r="B3572" t="s">
        <v>34</v>
      </c>
      <c r="C3572" t="s">
        <v>32</v>
      </c>
      <c r="D3572" t="s">
        <v>32</v>
      </c>
      <c r="E3572" t="s">
        <v>32</v>
      </c>
      <c r="F3572">
        <v>0</v>
      </c>
      <c r="G3572" t="s">
        <v>16</v>
      </c>
      <c r="H3572">
        <v>1</v>
      </c>
      <c r="I3572">
        <v>0</v>
      </c>
      <c r="J3572" t="s">
        <v>32</v>
      </c>
      <c r="K3572" t="s">
        <v>32</v>
      </c>
      <c r="L3572" t="s">
        <v>32</v>
      </c>
      <c r="M3572" t="s">
        <v>32</v>
      </c>
      <c r="N3572" t="s">
        <v>32</v>
      </c>
      <c r="O3572">
        <v>1</v>
      </c>
      <c r="P3572" t="s">
        <v>32</v>
      </c>
      <c r="Q3572" t="s">
        <v>32</v>
      </c>
      <c r="R3572" t="s">
        <v>32</v>
      </c>
      <c r="S3572" t="s">
        <v>32</v>
      </c>
      <c r="T3572" t="s">
        <v>32</v>
      </c>
      <c r="U3572" t="s">
        <v>3823</v>
      </c>
      <c r="V3572">
        <v>1</v>
      </c>
      <c r="W3572">
        <v>0</v>
      </c>
      <c r="X3572" t="s">
        <v>32</v>
      </c>
      <c r="Y3572" t="s">
        <v>71</v>
      </c>
      <c r="Z3572">
        <v>0</v>
      </c>
      <c r="AA3572">
        <v>0</v>
      </c>
      <c r="AB3572">
        <v>0</v>
      </c>
      <c r="AC3572">
        <v>0</v>
      </c>
      <c r="AD3572" t="s">
        <v>32</v>
      </c>
      <c r="AE3572" s="23" t="s">
        <v>32</v>
      </c>
    </row>
    <row r="3573" spans="1:31" hidden="1" x14ac:dyDescent="0.25">
      <c r="A3573" t="s">
        <v>75</v>
      </c>
      <c r="B3573" t="s">
        <v>34</v>
      </c>
      <c r="C3573" t="s">
        <v>32</v>
      </c>
      <c r="D3573" t="s">
        <v>32</v>
      </c>
      <c r="E3573" t="s">
        <v>32</v>
      </c>
      <c r="F3573">
        <v>0</v>
      </c>
      <c r="G3573" t="s">
        <v>16</v>
      </c>
      <c r="H3573">
        <v>1</v>
      </c>
      <c r="I3573">
        <v>0</v>
      </c>
      <c r="J3573" t="s">
        <v>32</v>
      </c>
      <c r="K3573" t="s">
        <v>32</v>
      </c>
      <c r="L3573" t="s">
        <v>32</v>
      </c>
      <c r="M3573" t="s">
        <v>32</v>
      </c>
      <c r="N3573" t="s">
        <v>32</v>
      </c>
      <c r="O3573">
        <v>1</v>
      </c>
      <c r="P3573" t="s">
        <v>32</v>
      </c>
      <c r="Q3573" t="s">
        <v>32</v>
      </c>
      <c r="R3573" t="s">
        <v>32</v>
      </c>
      <c r="S3573" t="s">
        <v>32</v>
      </c>
      <c r="T3573" t="s">
        <v>32</v>
      </c>
      <c r="U3573" t="s">
        <v>3823</v>
      </c>
      <c r="V3573">
        <v>1</v>
      </c>
      <c r="W3573">
        <v>0</v>
      </c>
      <c r="X3573" t="s">
        <v>32</v>
      </c>
      <c r="Y3573" t="s">
        <v>71</v>
      </c>
      <c r="Z3573">
        <v>0</v>
      </c>
      <c r="AA3573">
        <v>0</v>
      </c>
      <c r="AB3573">
        <v>0</v>
      </c>
      <c r="AC3573">
        <v>0</v>
      </c>
      <c r="AD3573" t="s">
        <v>32</v>
      </c>
      <c r="AE3573" s="23" t="s">
        <v>32</v>
      </c>
    </row>
    <row r="3574" spans="1:31" hidden="1" x14ac:dyDescent="0.25">
      <c r="A3574" t="s">
        <v>69</v>
      </c>
      <c r="B3574" t="s">
        <v>47</v>
      </c>
      <c r="C3574" t="s">
        <v>32</v>
      </c>
      <c r="D3574" t="s">
        <v>32</v>
      </c>
      <c r="E3574" t="s">
        <v>32</v>
      </c>
      <c r="F3574">
        <v>0</v>
      </c>
      <c r="G3574" t="s">
        <v>16</v>
      </c>
      <c r="H3574">
        <v>1</v>
      </c>
      <c r="I3574">
        <v>0</v>
      </c>
      <c r="J3574" t="s">
        <v>32</v>
      </c>
      <c r="K3574" t="s">
        <v>32</v>
      </c>
      <c r="L3574" t="s">
        <v>32</v>
      </c>
      <c r="M3574" t="s">
        <v>32</v>
      </c>
      <c r="N3574" t="s">
        <v>32</v>
      </c>
      <c r="O3574">
        <v>1</v>
      </c>
      <c r="P3574" t="s">
        <v>32</v>
      </c>
      <c r="Q3574" t="s">
        <v>32</v>
      </c>
      <c r="R3574" t="s">
        <v>32</v>
      </c>
      <c r="S3574" t="s">
        <v>32</v>
      </c>
      <c r="T3574" t="s">
        <v>32</v>
      </c>
      <c r="U3574" t="s">
        <v>3823</v>
      </c>
      <c r="V3574">
        <v>1</v>
      </c>
      <c r="W3574">
        <v>0</v>
      </c>
      <c r="X3574" t="s">
        <v>32</v>
      </c>
      <c r="Y3574" t="s">
        <v>71</v>
      </c>
      <c r="Z3574">
        <v>0</v>
      </c>
      <c r="AA3574">
        <v>0</v>
      </c>
      <c r="AB3574">
        <v>0</v>
      </c>
      <c r="AC3574">
        <v>0</v>
      </c>
      <c r="AD3574" t="s">
        <v>32</v>
      </c>
      <c r="AE3574" s="23" t="s">
        <v>32</v>
      </c>
    </row>
    <row r="3575" spans="1:31" hidden="1" x14ac:dyDescent="0.25">
      <c r="A3575" t="s">
        <v>76</v>
      </c>
      <c r="B3575" t="s">
        <v>41</v>
      </c>
      <c r="C3575" t="s">
        <v>32</v>
      </c>
      <c r="D3575" t="s">
        <v>32</v>
      </c>
      <c r="E3575" t="s">
        <v>32</v>
      </c>
      <c r="F3575">
        <v>0</v>
      </c>
      <c r="G3575" t="s">
        <v>16</v>
      </c>
      <c r="H3575">
        <v>1</v>
      </c>
      <c r="I3575">
        <v>0</v>
      </c>
      <c r="J3575" t="s">
        <v>32</v>
      </c>
      <c r="K3575" t="s">
        <v>32</v>
      </c>
      <c r="L3575" t="s">
        <v>32</v>
      </c>
      <c r="M3575" t="s">
        <v>32</v>
      </c>
      <c r="N3575" t="s">
        <v>32</v>
      </c>
      <c r="O3575">
        <v>1</v>
      </c>
      <c r="P3575" t="s">
        <v>32</v>
      </c>
      <c r="Q3575" t="s">
        <v>32</v>
      </c>
      <c r="R3575" t="s">
        <v>32</v>
      </c>
      <c r="S3575" t="s">
        <v>32</v>
      </c>
      <c r="T3575" t="s">
        <v>32</v>
      </c>
      <c r="U3575" t="s">
        <v>3823</v>
      </c>
      <c r="V3575">
        <v>1</v>
      </c>
      <c r="W3575">
        <v>0</v>
      </c>
      <c r="X3575" t="s">
        <v>32</v>
      </c>
      <c r="Y3575" t="s">
        <v>71</v>
      </c>
      <c r="Z3575">
        <v>0</v>
      </c>
      <c r="AA3575">
        <v>0</v>
      </c>
      <c r="AB3575">
        <v>0</v>
      </c>
      <c r="AC3575">
        <v>0</v>
      </c>
      <c r="AD3575" t="s">
        <v>32</v>
      </c>
      <c r="AE3575" s="23" t="s">
        <v>32</v>
      </c>
    </row>
    <row r="3576" spans="1:31" hidden="1" x14ac:dyDescent="0.25">
      <c r="A3576" t="s">
        <v>75</v>
      </c>
      <c r="B3576" t="s">
        <v>34</v>
      </c>
      <c r="C3576" t="s">
        <v>32</v>
      </c>
      <c r="D3576" t="s">
        <v>32</v>
      </c>
      <c r="E3576" t="s">
        <v>32</v>
      </c>
      <c r="F3576">
        <v>0</v>
      </c>
      <c r="G3576" t="s">
        <v>16</v>
      </c>
      <c r="H3576">
        <v>1</v>
      </c>
      <c r="I3576">
        <v>0</v>
      </c>
      <c r="J3576" t="s">
        <v>32</v>
      </c>
      <c r="K3576" t="s">
        <v>32</v>
      </c>
      <c r="L3576" t="s">
        <v>32</v>
      </c>
      <c r="M3576" t="s">
        <v>32</v>
      </c>
      <c r="N3576" t="s">
        <v>32</v>
      </c>
      <c r="O3576">
        <v>1</v>
      </c>
      <c r="P3576" t="s">
        <v>32</v>
      </c>
      <c r="Q3576" t="s">
        <v>32</v>
      </c>
      <c r="R3576" t="s">
        <v>32</v>
      </c>
      <c r="S3576" t="s">
        <v>32</v>
      </c>
      <c r="T3576" t="s">
        <v>32</v>
      </c>
      <c r="U3576" t="s">
        <v>3823</v>
      </c>
      <c r="V3576">
        <v>1</v>
      </c>
      <c r="W3576">
        <v>0</v>
      </c>
      <c r="X3576" t="s">
        <v>32</v>
      </c>
      <c r="Y3576" t="s">
        <v>80</v>
      </c>
      <c r="Z3576">
        <v>0</v>
      </c>
      <c r="AA3576">
        <v>0</v>
      </c>
      <c r="AB3576">
        <v>0</v>
      </c>
      <c r="AC3576">
        <v>0</v>
      </c>
      <c r="AD3576" t="s">
        <v>32</v>
      </c>
      <c r="AE3576" s="23" t="s">
        <v>32</v>
      </c>
    </row>
    <row r="3577" spans="1:31" hidden="1" x14ac:dyDescent="0.25">
      <c r="A3577" t="s">
        <v>78</v>
      </c>
      <c r="B3577" t="s">
        <v>40</v>
      </c>
      <c r="C3577" t="s">
        <v>32</v>
      </c>
      <c r="D3577" t="s">
        <v>32</v>
      </c>
      <c r="E3577" t="s">
        <v>32</v>
      </c>
      <c r="F3577">
        <v>0</v>
      </c>
      <c r="G3577" t="s">
        <v>16</v>
      </c>
      <c r="H3577">
        <v>1</v>
      </c>
      <c r="I3577">
        <v>0</v>
      </c>
      <c r="J3577" t="s">
        <v>32</v>
      </c>
      <c r="K3577" t="s">
        <v>32</v>
      </c>
      <c r="L3577" t="s">
        <v>32</v>
      </c>
      <c r="M3577" t="s">
        <v>32</v>
      </c>
      <c r="N3577" t="s">
        <v>32</v>
      </c>
      <c r="O3577">
        <v>1</v>
      </c>
      <c r="P3577" t="s">
        <v>32</v>
      </c>
      <c r="Q3577" t="s">
        <v>32</v>
      </c>
      <c r="R3577" t="s">
        <v>32</v>
      </c>
      <c r="S3577" t="s">
        <v>32</v>
      </c>
      <c r="T3577" t="s">
        <v>32</v>
      </c>
      <c r="U3577" t="s">
        <v>3823</v>
      </c>
      <c r="V3577">
        <v>1</v>
      </c>
      <c r="W3577">
        <v>0</v>
      </c>
      <c r="X3577" t="s">
        <v>32</v>
      </c>
      <c r="Y3577" t="s">
        <v>71</v>
      </c>
      <c r="Z3577">
        <v>0</v>
      </c>
      <c r="AA3577">
        <v>0</v>
      </c>
      <c r="AB3577">
        <v>0</v>
      </c>
      <c r="AC3577">
        <v>0</v>
      </c>
      <c r="AD3577" t="s">
        <v>32</v>
      </c>
      <c r="AE3577" s="23" t="s">
        <v>32</v>
      </c>
    </row>
    <row r="3578" spans="1:31" hidden="1" x14ac:dyDescent="0.25">
      <c r="A3578" t="s">
        <v>78</v>
      </c>
      <c r="B3578" t="s">
        <v>34</v>
      </c>
      <c r="C3578" t="s">
        <v>32</v>
      </c>
      <c r="D3578" t="s">
        <v>32</v>
      </c>
      <c r="E3578" t="s">
        <v>32</v>
      </c>
      <c r="F3578">
        <v>0</v>
      </c>
      <c r="G3578" t="s">
        <v>16</v>
      </c>
      <c r="H3578">
        <v>1</v>
      </c>
      <c r="I3578">
        <v>0</v>
      </c>
      <c r="J3578" t="s">
        <v>32</v>
      </c>
      <c r="K3578" t="s">
        <v>32</v>
      </c>
      <c r="L3578" t="s">
        <v>32</v>
      </c>
      <c r="M3578" t="s">
        <v>32</v>
      </c>
      <c r="N3578" t="s">
        <v>32</v>
      </c>
      <c r="O3578">
        <v>1</v>
      </c>
      <c r="P3578" t="s">
        <v>32</v>
      </c>
      <c r="Q3578" t="s">
        <v>32</v>
      </c>
      <c r="R3578" t="s">
        <v>32</v>
      </c>
      <c r="S3578" t="s">
        <v>32</v>
      </c>
      <c r="T3578" t="s">
        <v>32</v>
      </c>
      <c r="U3578" t="s">
        <v>3823</v>
      </c>
      <c r="V3578">
        <v>1</v>
      </c>
      <c r="W3578">
        <v>0</v>
      </c>
      <c r="X3578" t="s">
        <v>32</v>
      </c>
      <c r="Y3578" t="s">
        <v>71</v>
      </c>
      <c r="Z3578">
        <v>0</v>
      </c>
      <c r="AA3578">
        <v>0</v>
      </c>
      <c r="AB3578">
        <v>0</v>
      </c>
      <c r="AC3578">
        <v>0</v>
      </c>
      <c r="AD3578" t="s">
        <v>32</v>
      </c>
      <c r="AE3578" s="23" t="s">
        <v>32</v>
      </c>
    </row>
    <row r="3579" spans="1:31" hidden="1" x14ac:dyDescent="0.25">
      <c r="A3579" t="s">
        <v>78</v>
      </c>
      <c r="B3579" t="s">
        <v>34</v>
      </c>
      <c r="C3579" t="s">
        <v>32</v>
      </c>
      <c r="D3579" t="s">
        <v>32</v>
      </c>
      <c r="E3579" t="s">
        <v>32</v>
      </c>
      <c r="F3579">
        <v>0</v>
      </c>
      <c r="G3579" t="s">
        <v>16</v>
      </c>
      <c r="H3579">
        <v>1</v>
      </c>
      <c r="I3579">
        <v>0</v>
      </c>
      <c r="J3579" t="s">
        <v>32</v>
      </c>
      <c r="K3579" t="s">
        <v>32</v>
      </c>
      <c r="L3579" t="s">
        <v>32</v>
      </c>
      <c r="M3579" t="s">
        <v>32</v>
      </c>
      <c r="N3579" t="s">
        <v>32</v>
      </c>
      <c r="O3579">
        <v>1</v>
      </c>
      <c r="P3579" t="s">
        <v>32</v>
      </c>
      <c r="Q3579" t="s">
        <v>32</v>
      </c>
      <c r="R3579" t="s">
        <v>32</v>
      </c>
      <c r="S3579" t="s">
        <v>32</v>
      </c>
      <c r="T3579" t="s">
        <v>32</v>
      </c>
      <c r="U3579" t="s">
        <v>3823</v>
      </c>
      <c r="V3579">
        <v>1</v>
      </c>
      <c r="W3579">
        <v>0</v>
      </c>
      <c r="X3579" t="s">
        <v>32</v>
      </c>
      <c r="Y3579" t="s">
        <v>71</v>
      </c>
      <c r="Z3579">
        <v>0</v>
      </c>
      <c r="AA3579">
        <v>0</v>
      </c>
      <c r="AB3579">
        <v>0</v>
      </c>
      <c r="AC3579">
        <v>0</v>
      </c>
      <c r="AD3579" t="s">
        <v>32</v>
      </c>
      <c r="AE3579" s="23" t="s">
        <v>32</v>
      </c>
    </row>
    <row r="3580" spans="1:31" x14ac:dyDescent="0.25">
      <c r="A3580" t="s">
        <v>69</v>
      </c>
      <c r="B3580" t="s">
        <v>120</v>
      </c>
      <c r="C3580" t="s">
        <v>54</v>
      </c>
      <c r="D3580" t="s">
        <v>32</v>
      </c>
      <c r="E3580" t="s">
        <v>32</v>
      </c>
      <c r="F3580">
        <v>4</v>
      </c>
      <c r="G3580" t="s">
        <v>15</v>
      </c>
      <c r="H3580">
        <v>0</v>
      </c>
      <c r="I3580">
        <v>1</v>
      </c>
      <c r="J3580" t="s">
        <v>32</v>
      </c>
      <c r="K3580" t="s">
        <v>32</v>
      </c>
      <c r="L3580" t="s">
        <v>32</v>
      </c>
      <c r="M3580" t="s">
        <v>32</v>
      </c>
      <c r="N3580" t="s">
        <v>32</v>
      </c>
      <c r="O3580">
        <v>1</v>
      </c>
      <c r="P3580" t="s">
        <v>32</v>
      </c>
      <c r="Q3580" t="s">
        <v>32</v>
      </c>
      <c r="R3580" t="s">
        <v>32</v>
      </c>
      <c r="S3580" t="s">
        <v>32</v>
      </c>
      <c r="T3580" t="s">
        <v>32</v>
      </c>
      <c r="U3580" t="s">
        <v>3823</v>
      </c>
      <c r="V3580">
        <v>0</v>
      </c>
      <c r="W3580">
        <v>1</v>
      </c>
      <c r="X3580" t="s">
        <v>32</v>
      </c>
      <c r="Y3580" t="s">
        <v>71</v>
      </c>
      <c r="Z3580">
        <v>0</v>
      </c>
      <c r="AA3580">
        <v>0</v>
      </c>
      <c r="AB3580">
        <v>0</v>
      </c>
      <c r="AC3580">
        <v>0</v>
      </c>
      <c r="AD3580" t="s">
        <v>32</v>
      </c>
      <c r="AE3580" s="23" t="s">
        <v>32</v>
      </c>
    </row>
    <row r="3581" spans="1:31" hidden="1" x14ac:dyDescent="0.25">
      <c r="A3581" t="s">
        <v>69</v>
      </c>
      <c r="B3581" t="s">
        <v>34</v>
      </c>
      <c r="C3581" t="s">
        <v>32</v>
      </c>
      <c r="D3581" t="s">
        <v>32</v>
      </c>
      <c r="E3581" t="s">
        <v>32</v>
      </c>
      <c r="F3581">
        <v>4</v>
      </c>
      <c r="G3581" t="s">
        <v>16</v>
      </c>
      <c r="H3581">
        <v>1</v>
      </c>
      <c r="I3581">
        <v>0</v>
      </c>
      <c r="J3581" t="s">
        <v>32</v>
      </c>
      <c r="K3581" t="s">
        <v>32</v>
      </c>
      <c r="L3581" t="s">
        <v>32</v>
      </c>
      <c r="M3581" t="s">
        <v>32</v>
      </c>
      <c r="N3581" t="s">
        <v>32</v>
      </c>
      <c r="O3581">
        <v>1</v>
      </c>
      <c r="P3581" t="s">
        <v>32</v>
      </c>
      <c r="Q3581" t="s">
        <v>32</v>
      </c>
      <c r="R3581" t="s">
        <v>32</v>
      </c>
      <c r="S3581" t="s">
        <v>32</v>
      </c>
      <c r="T3581" t="s">
        <v>32</v>
      </c>
      <c r="U3581" t="s">
        <v>3823</v>
      </c>
      <c r="V3581">
        <v>1</v>
      </c>
      <c r="W3581">
        <v>0</v>
      </c>
      <c r="X3581" t="s">
        <v>32</v>
      </c>
      <c r="Y3581" t="s">
        <v>35</v>
      </c>
      <c r="Z3581">
        <v>0</v>
      </c>
      <c r="AA3581">
        <v>0</v>
      </c>
      <c r="AB3581">
        <v>0</v>
      </c>
      <c r="AC3581">
        <v>1</v>
      </c>
      <c r="AD3581" t="s">
        <v>32</v>
      </c>
      <c r="AE3581" s="23" t="s">
        <v>32</v>
      </c>
    </row>
    <row r="3582" spans="1:31" hidden="1" x14ac:dyDescent="0.25">
      <c r="A3582" t="s">
        <v>75</v>
      </c>
      <c r="B3582" t="s">
        <v>40</v>
      </c>
      <c r="C3582" t="s">
        <v>32</v>
      </c>
      <c r="D3582" t="s">
        <v>32</v>
      </c>
      <c r="E3582" t="s">
        <v>32</v>
      </c>
      <c r="F3582">
        <v>0</v>
      </c>
      <c r="G3582" t="s">
        <v>16</v>
      </c>
      <c r="H3582">
        <v>1</v>
      </c>
      <c r="I3582">
        <v>0</v>
      </c>
      <c r="J3582" t="s">
        <v>32</v>
      </c>
      <c r="K3582" t="s">
        <v>32</v>
      </c>
      <c r="L3582" t="s">
        <v>32</v>
      </c>
      <c r="M3582" t="s">
        <v>32</v>
      </c>
      <c r="N3582" t="s">
        <v>32</v>
      </c>
      <c r="O3582">
        <v>1</v>
      </c>
      <c r="P3582" t="s">
        <v>32</v>
      </c>
      <c r="Q3582" t="s">
        <v>32</v>
      </c>
      <c r="R3582" t="s">
        <v>32</v>
      </c>
      <c r="S3582" t="s">
        <v>32</v>
      </c>
      <c r="T3582" t="s">
        <v>32</v>
      </c>
      <c r="U3582" t="s">
        <v>3823</v>
      </c>
      <c r="V3582">
        <v>1</v>
      </c>
      <c r="W3582">
        <v>0</v>
      </c>
      <c r="X3582" t="s">
        <v>32</v>
      </c>
      <c r="Y3582" t="s">
        <v>71</v>
      </c>
      <c r="Z3582">
        <v>0</v>
      </c>
      <c r="AA3582">
        <v>0</v>
      </c>
      <c r="AB3582">
        <v>0</v>
      </c>
      <c r="AC3582">
        <v>0</v>
      </c>
      <c r="AD3582" t="s">
        <v>32</v>
      </c>
      <c r="AE3582" s="23" t="s">
        <v>32</v>
      </c>
    </row>
    <row r="3583" spans="1:31" hidden="1" x14ac:dyDescent="0.25">
      <c r="A3583" t="s">
        <v>75</v>
      </c>
      <c r="B3583" t="s">
        <v>34</v>
      </c>
      <c r="C3583" t="s">
        <v>32</v>
      </c>
      <c r="D3583" t="s">
        <v>32</v>
      </c>
      <c r="E3583" t="s">
        <v>32</v>
      </c>
      <c r="F3583">
        <v>0</v>
      </c>
      <c r="G3583" t="s">
        <v>16</v>
      </c>
      <c r="H3583">
        <v>1</v>
      </c>
      <c r="I3583">
        <v>0</v>
      </c>
      <c r="J3583" t="s">
        <v>32</v>
      </c>
      <c r="K3583" t="s">
        <v>32</v>
      </c>
      <c r="L3583" t="s">
        <v>32</v>
      </c>
      <c r="M3583" t="s">
        <v>32</v>
      </c>
      <c r="N3583" t="s">
        <v>32</v>
      </c>
      <c r="O3583">
        <v>1</v>
      </c>
      <c r="P3583" t="s">
        <v>32</v>
      </c>
      <c r="Q3583" t="s">
        <v>32</v>
      </c>
      <c r="R3583" t="s">
        <v>32</v>
      </c>
      <c r="S3583" t="s">
        <v>32</v>
      </c>
      <c r="T3583" t="s">
        <v>32</v>
      </c>
      <c r="U3583" t="s">
        <v>3823</v>
      </c>
      <c r="V3583">
        <v>1</v>
      </c>
      <c r="W3583">
        <v>0</v>
      </c>
      <c r="X3583" t="s">
        <v>32</v>
      </c>
      <c r="Y3583" t="s">
        <v>71</v>
      </c>
      <c r="Z3583">
        <v>0</v>
      </c>
      <c r="AA3583">
        <v>0</v>
      </c>
      <c r="AB3583">
        <v>0</v>
      </c>
      <c r="AC3583">
        <v>0</v>
      </c>
      <c r="AD3583" t="s">
        <v>32</v>
      </c>
      <c r="AE3583" s="23" t="s">
        <v>32</v>
      </c>
    </row>
    <row r="3584" spans="1:31" hidden="1" x14ac:dyDescent="0.25">
      <c r="A3584" t="s">
        <v>72</v>
      </c>
      <c r="B3584" t="s">
        <v>116</v>
      </c>
      <c r="C3584" t="s">
        <v>32</v>
      </c>
      <c r="D3584" t="s">
        <v>32</v>
      </c>
      <c r="E3584" t="s">
        <v>32</v>
      </c>
      <c r="F3584">
        <v>0</v>
      </c>
      <c r="G3584" t="s">
        <v>16</v>
      </c>
      <c r="H3584">
        <v>1</v>
      </c>
      <c r="I3584">
        <v>0</v>
      </c>
      <c r="J3584" t="s">
        <v>32</v>
      </c>
      <c r="K3584" t="s">
        <v>32</v>
      </c>
      <c r="L3584" t="s">
        <v>32</v>
      </c>
      <c r="M3584" t="s">
        <v>32</v>
      </c>
      <c r="N3584" t="s">
        <v>32</v>
      </c>
      <c r="O3584">
        <v>1</v>
      </c>
      <c r="P3584" t="s">
        <v>32</v>
      </c>
      <c r="Q3584" t="s">
        <v>32</v>
      </c>
      <c r="R3584" t="s">
        <v>32</v>
      </c>
      <c r="S3584" t="s">
        <v>32</v>
      </c>
      <c r="T3584" t="s">
        <v>32</v>
      </c>
      <c r="U3584" t="s">
        <v>3823</v>
      </c>
      <c r="V3584">
        <v>1</v>
      </c>
      <c r="W3584">
        <v>0</v>
      </c>
      <c r="X3584" t="s">
        <v>32</v>
      </c>
      <c r="Y3584" t="s">
        <v>71</v>
      </c>
      <c r="Z3584">
        <v>0</v>
      </c>
      <c r="AA3584">
        <v>0</v>
      </c>
      <c r="AB3584">
        <v>0</v>
      </c>
      <c r="AC3584">
        <v>0</v>
      </c>
      <c r="AD3584" t="s">
        <v>32</v>
      </c>
      <c r="AE3584" s="23" t="s">
        <v>32</v>
      </c>
    </row>
    <row r="3585" spans="1:31" x14ac:dyDescent="0.25">
      <c r="A3585" t="s">
        <v>75</v>
      </c>
      <c r="B3585" t="s">
        <v>49</v>
      </c>
      <c r="C3585" t="s">
        <v>56</v>
      </c>
      <c r="D3585" t="s">
        <v>32</v>
      </c>
      <c r="E3585" t="s">
        <v>32</v>
      </c>
      <c r="F3585">
        <v>0</v>
      </c>
      <c r="G3585" t="s">
        <v>15</v>
      </c>
      <c r="H3585">
        <v>0</v>
      </c>
      <c r="I3585">
        <v>1</v>
      </c>
      <c r="J3585" t="s">
        <v>32</v>
      </c>
      <c r="K3585" t="s">
        <v>32</v>
      </c>
      <c r="L3585" t="s">
        <v>32</v>
      </c>
      <c r="M3585" t="s">
        <v>32</v>
      </c>
      <c r="N3585" t="s">
        <v>32</v>
      </c>
      <c r="O3585">
        <v>1</v>
      </c>
      <c r="P3585" t="s">
        <v>32</v>
      </c>
      <c r="Q3585" t="s">
        <v>32</v>
      </c>
      <c r="R3585" t="s">
        <v>32</v>
      </c>
      <c r="S3585" t="s">
        <v>32</v>
      </c>
      <c r="T3585" t="s">
        <v>32</v>
      </c>
      <c r="U3585" t="s">
        <v>3823</v>
      </c>
      <c r="V3585">
        <v>0</v>
      </c>
      <c r="W3585">
        <v>1</v>
      </c>
      <c r="X3585" t="s">
        <v>32</v>
      </c>
      <c r="Y3585" t="s">
        <v>71</v>
      </c>
      <c r="Z3585">
        <v>0</v>
      </c>
      <c r="AA3585">
        <v>0</v>
      </c>
      <c r="AB3585">
        <v>0</v>
      </c>
      <c r="AC3585">
        <v>0</v>
      </c>
      <c r="AD3585" t="s">
        <v>32</v>
      </c>
      <c r="AE3585" s="23" t="s">
        <v>32</v>
      </c>
    </row>
    <row r="3586" spans="1:31" x14ac:dyDescent="0.25">
      <c r="A3586" t="s">
        <v>85</v>
      </c>
      <c r="B3586" t="s">
        <v>49</v>
      </c>
      <c r="C3586" t="s">
        <v>56</v>
      </c>
      <c r="D3586" t="s">
        <v>32</v>
      </c>
      <c r="E3586" t="s">
        <v>32</v>
      </c>
      <c r="F3586">
        <v>1</v>
      </c>
      <c r="G3586" t="s">
        <v>15</v>
      </c>
      <c r="H3586">
        <v>0</v>
      </c>
      <c r="I3586">
        <v>1</v>
      </c>
      <c r="J3586" t="s">
        <v>32</v>
      </c>
      <c r="K3586" t="s">
        <v>32</v>
      </c>
      <c r="L3586" t="s">
        <v>32</v>
      </c>
      <c r="M3586" t="s">
        <v>32</v>
      </c>
      <c r="N3586" t="s">
        <v>32</v>
      </c>
      <c r="O3586">
        <v>1</v>
      </c>
      <c r="P3586" t="s">
        <v>32</v>
      </c>
      <c r="Q3586" t="s">
        <v>32</v>
      </c>
      <c r="R3586" t="s">
        <v>32</v>
      </c>
      <c r="S3586" t="s">
        <v>32</v>
      </c>
      <c r="T3586" t="s">
        <v>32</v>
      </c>
      <c r="U3586" t="s">
        <v>3823</v>
      </c>
      <c r="V3586">
        <v>0</v>
      </c>
      <c r="W3586">
        <v>1</v>
      </c>
      <c r="X3586" t="s">
        <v>32</v>
      </c>
      <c r="Y3586" t="s">
        <v>71</v>
      </c>
      <c r="Z3586">
        <v>0</v>
      </c>
      <c r="AA3586">
        <v>0</v>
      </c>
      <c r="AB3586">
        <v>0</v>
      </c>
      <c r="AC3586">
        <v>0</v>
      </c>
      <c r="AD3586" t="s">
        <v>32</v>
      </c>
      <c r="AE3586" s="23" t="s">
        <v>32</v>
      </c>
    </row>
    <row r="3587" spans="1:31" hidden="1" x14ac:dyDescent="0.25">
      <c r="A3587" t="s">
        <v>85</v>
      </c>
      <c r="B3587" t="s">
        <v>34</v>
      </c>
      <c r="C3587" t="s">
        <v>32</v>
      </c>
      <c r="D3587" t="s">
        <v>32</v>
      </c>
      <c r="E3587" t="s">
        <v>32</v>
      </c>
      <c r="F3587">
        <v>0</v>
      </c>
      <c r="G3587" t="s">
        <v>16</v>
      </c>
      <c r="H3587">
        <v>1</v>
      </c>
      <c r="I3587">
        <v>0</v>
      </c>
      <c r="J3587" t="s">
        <v>32</v>
      </c>
      <c r="K3587" t="s">
        <v>32</v>
      </c>
      <c r="L3587" t="s">
        <v>32</v>
      </c>
      <c r="M3587" t="s">
        <v>32</v>
      </c>
      <c r="N3587" t="s">
        <v>32</v>
      </c>
      <c r="O3587">
        <v>1</v>
      </c>
      <c r="P3587" t="s">
        <v>32</v>
      </c>
      <c r="Q3587" t="s">
        <v>32</v>
      </c>
      <c r="R3587" t="s">
        <v>32</v>
      </c>
      <c r="S3587" t="s">
        <v>32</v>
      </c>
      <c r="T3587" t="s">
        <v>32</v>
      </c>
      <c r="U3587" t="s">
        <v>3823</v>
      </c>
      <c r="V3587">
        <v>1</v>
      </c>
      <c r="W3587">
        <v>0</v>
      </c>
      <c r="X3587" t="s">
        <v>32</v>
      </c>
      <c r="Y3587" t="s">
        <v>80</v>
      </c>
      <c r="Z3587">
        <v>0</v>
      </c>
      <c r="AA3587">
        <v>0</v>
      </c>
      <c r="AB3587">
        <v>0</v>
      </c>
      <c r="AC3587">
        <v>0</v>
      </c>
      <c r="AD3587" t="s">
        <v>32</v>
      </c>
      <c r="AE3587" s="23" t="s">
        <v>32</v>
      </c>
    </row>
    <row r="3588" spans="1:31" hidden="1" x14ac:dyDescent="0.25">
      <c r="A3588" t="s">
        <v>75</v>
      </c>
      <c r="B3588" t="s">
        <v>34</v>
      </c>
      <c r="C3588" t="s">
        <v>32</v>
      </c>
      <c r="D3588" t="s">
        <v>32</v>
      </c>
      <c r="E3588" t="s">
        <v>32</v>
      </c>
      <c r="F3588">
        <v>0</v>
      </c>
      <c r="G3588" t="s">
        <v>16</v>
      </c>
      <c r="H3588">
        <v>1</v>
      </c>
      <c r="I3588">
        <v>0</v>
      </c>
      <c r="J3588" t="s">
        <v>32</v>
      </c>
      <c r="K3588" t="s">
        <v>32</v>
      </c>
      <c r="L3588" t="s">
        <v>32</v>
      </c>
      <c r="M3588" t="s">
        <v>32</v>
      </c>
      <c r="N3588" t="s">
        <v>32</v>
      </c>
      <c r="O3588">
        <v>1</v>
      </c>
      <c r="P3588" t="s">
        <v>32</v>
      </c>
      <c r="Q3588" t="s">
        <v>32</v>
      </c>
      <c r="R3588" t="s">
        <v>32</v>
      </c>
      <c r="S3588" t="s">
        <v>32</v>
      </c>
      <c r="T3588" t="s">
        <v>32</v>
      </c>
      <c r="U3588" t="s">
        <v>3823</v>
      </c>
      <c r="V3588">
        <v>1</v>
      </c>
      <c r="W3588">
        <v>0</v>
      </c>
      <c r="X3588" t="s">
        <v>32</v>
      </c>
      <c r="Y3588" t="s">
        <v>71</v>
      </c>
      <c r="Z3588">
        <v>0</v>
      </c>
      <c r="AA3588">
        <v>0</v>
      </c>
      <c r="AB3588">
        <v>0</v>
      </c>
      <c r="AC3588">
        <v>0</v>
      </c>
      <c r="AD3588" t="s">
        <v>32</v>
      </c>
      <c r="AE3588" s="23" t="s">
        <v>32</v>
      </c>
    </row>
    <row r="3589" spans="1:31" hidden="1" x14ac:dyDescent="0.25">
      <c r="A3589" t="s">
        <v>83</v>
      </c>
      <c r="B3589" t="s">
        <v>34</v>
      </c>
      <c r="C3589" t="s">
        <v>32</v>
      </c>
      <c r="D3589" t="s">
        <v>32</v>
      </c>
      <c r="E3589" t="s">
        <v>32</v>
      </c>
      <c r="F3589">
        <v>0</v>
      </c>
      <c r="G3589" t="s">
        <v>16</v>
      </c>
      <c r="H3589">
        <v>1</v>
      </c>
      <c r="I3589">
        <v>0</v>
      </c>
      <c r="J3589" t="s">
        <v>32</v>
      </c>
      <c r="K3589" t="s">
        <v>32</v>
      </c>
      <c r="L3589" t="s">
        <v>32</v>
      </c>
      <c r="M3589" t="s">
        <v>32</v>
      </c>
      <c r="N3589" t="s">
        <v>32</v>
      </c>
      <c r="O3589">
        <v>1</v>
      </c>
      <c r="P3589" t="s">
        <v>32</v>
      </c>
      <c r="Q3589" t="s">
        <v>32</v>
      </c>
      <c r="R3589" t="s">
        <v>32</v>
      </c>
      <c r="S3589" t="s">
        <v>32</v>
      </c>
      <c r="T3589" t="s">
        <v>32</v>
      </c>
      <c r="U3589" t="s">
        <v>3823</v>
      </c>
      <c r="V3589">
        <v>1</v>
      </c>
      <c r="W3589">
        <v>0</v>
      </c>
      <c r="X3589" t="s">
        <v>32</v>
      </c>
      <c r="Y3589" t="s">
        <v>71</v>
      </c>
      <c r="Z3589">
        <v>0</v>
      </c>
      <c r="AA3589">
        <v>0</v>
      </c>
      <c r="AB3589">
        <v>0</v>
      </c>
      <c r="AC3589">
        <v>0</v>
      </c>
      <c r="AD3589" t="s">
        <v>32</v>
      </c>
      <c r="AE3589" s="23" t="s">
        <v>32</v>
      </c>
    </row>
    <row r="3590" spans="1:31" hidden="1" x14ac:dyDescent="0.25">
      <c r="A3590" t="s">
        <v>76</v>
      </c>
      <c r="B3590" t="s">
        <v>34</v>
      </c>
      <c r="C3590" t="s">
        <v>32</v>
      </c>
      <c r="D3590" t="s">
        <v>32</v>
      </c>
      <c r="E3590" t="s">
        <v>32</v>
      </c>
      <c r="F3590">
        <v>0</v>
      </c>
      <c r="G3590" t="s">
        <v>16</v>
      </c>
      <c r="H3590">
        <v>1</v>
      </c>
      <c r="I3590">
        <v>0</v>
      </c>
      <c r="J3590" t="s">
        <v>32</v>
      </c>
      <c r="K3590" t="s">
        <v>32</v>
      </c>
      <c r="L3590" t="s">
        <v>32</v>
      </c>
      <c r="M3590" t="s">
        <v>32</v>
      </c>
      <c r="N3590" t="s">
        <v>32</v>
      </c>
      <c r="O3590">
        <v>1</v>
      </c>
      <c r="P3590" t="s">
        <v>32</v>
      </c>
      <c r="Q3590" t="s">
        <v>32</v>
      </c>
      <c r="R3590" t="s">
        <v>32</v>
      </c>
      <c r="S3590" t="s">
        <v>32</v>
      </c>
      <c r="T3590" t="s">
        <v>32</v>
      </c>
      <c r="U3590" t="s">
        <v>3823</v>
      </c>
      <c r="V3590">
        <v>1</v>
      </c>
      <c r="W3590">
        <v>0</v>
      </c>
      <c r="X3590" t="s">
        <v>32</v>
      </c>
      <c r="Y3590" t="s">
        <v>71</v>
      </c>
      <c r="Z3590">
        <v>0</v>
      </c>
      <c r="AA3590">
        <v>0</v>
      </c>
      <c r="AB3590">
        <v>0</v>
      </c>
      <c r="AC3590">
        <v>0</v>
      </c>
      <c r="AD3590" t="s">
        <v>32</v>
      </c>
      <c r="AE3590" s="23" t="s">
        <v>32</v>
      </c>
    </row>
    <row r="3591" spans="1:31" hidden="1" x14ac:dyDescent="0.25">
      <c r="A3591" t="s">
        <v>75</v>
      </c>
      <c r="B3591" t="s">
        <v>34</v>
      </c>
      <c r="C3591" t="s">
        <v>32</v>
      </c>
      <c r="D3591" t="s">
        <v>32</v>
      </c>
      <c r="E3591" t="s">
        <v>32</v>
      </c>
      <c r="F3591">
        <v>0</v>
      </c>
      <c r="G3591" t="s">
        <v>16</v>
      </c>
      <c r="H3591">
        <v>1</v>
      </c>
      <c r="I3591">
        <v>0</v>
      </c>
      <c r="J3591" t="s">
        <v>32</v>
      </c>
      <c r="K3591" t="s">
        <v>32</v>
      </c>
      <c r="L3591" t="s">
        <v>32</v>
      </c>
      <c r="M3591" t="s">
        <v>32</v>
      </c>
      <c r="N3591" t="s">
        <v>32</v>
      </c>
      <c r="O3591">
        <v>1</v>
      </c>
      <c r="P3591" t="s">
        <v>32</v>
      </c>
      <c r="Q3591" t="s">
        <v>32</v>
      </c>
      <c r="R3591" t="s">
        <v>32</v>
      </c>
      <c r="S3591" t="s">
        <v>32</v>
      </c>
      <c r="T3591" t="s">
        <v>32</v>
      </c>
      <c r="U3591" t="s">
        <v>3823</v>
      </c>
      <c r="V3591">
        <v>1</v>
      </c>
      <c r="W3591">
        <v>0</v>
      </c>
      <c r="X3591" t="s">
        <v>32</v>
      </c>
      <c r="Y3591" t="s">
        <v>71</v>
      </c>
      <c r="Z3591">
        <v>0</v>
      </c>
      <c r="AA3591">
        <v>0</v>
      </c>
      <c r="AB3591">
        <v>0</v>
      </c>
      <c r="AC3591">
        <v>0</v>
      </c>
      <c r="AD3591" t="s">
        <v>32</v>
      </c>
      <c r="AE3591" s="23" t="s">
        <v>32</v>
      </c>
    </row>
    <row r="3592" spans="1:31" hidden="1" x14ac:dyDescent="0.25">
      <c r="A3592" t="s">
        <v>78</v>
      </c>
      <c r="B3592" t="s">
        <v>34</v>
      </c>
      <c r="C3592" t="s">
        <v>32</v>
      </c>
      <c r="D3592" t="s">
        <v>32</v>
      </c>
      <c r="E3592" t="s">
        <v>32</v>
      </c>
      <c r="F3592">
        <v>0</v>
      </c>
      <c r="G3592" t="s">
        <v>16</v>
      </c>
      <c r="H3592">
        <v>1</v>
      </c>
      <c r="I3592">
        <v>0</v>
      </c>
      <c r="J3592" t="s">
        <v>32</v>
      </c>
      <c r="K3592" t="s">
        <v>32</v>
      </c>
      <c r="L3592" t="s">
        <v>32</v>
      </c>
      <c r="M3592" t="s">
        <v>32</v>
      </c>
      <c r="N3592" t="s">
        <v>32</v>
      </c>
      <c r="O3592">
        <v>1</v>
      </c>
      <c r="P3592" t="s">
        <v>32</v>
      </c>
      <c r="Q3592" t="s">
        <v>32</v>
      </c>
      <c r="R3592" t="s">
        <v>32</v>
      </c>
      <c r="S3592" t="s">
        <v>32</v>
      </c>
      <c r="T3592" t="s">
        <v>32</v>
      </c>
      <c r="U3592" t="s">
        <v>3823</v>
      </c>
      <c r="V3592">
        <v>1</v>
      </c>
      <c r="W3592">
        <v>0</v>
      </c>
      <c r="X3592" t="s">
        <v>32</v>
      </c>
      <c r="Y3592" t="s">
        <v>71</v>
      </c>
      <c r="Z3592">
        <v>0</v>
      </c>
      <c r="AA3592">
        <v>0</v>
      </c>
      <c r="AB3592">
        <v>0</v>
      </c>
      <c r="AC3592">
        <v>0</v>
      </c>
      <c r="AD3592" t="s">
        <v>32</v>
      </c>
      <c r="AE3592" s="23" t="s">
        <v>32</v>
      </c>
    </row>
    <row r="3593" spans="1:31" hidden="1" x14ac:dyDescent="0.25">
      <c r="A3593" t="s">
        <v>3885</v>
      </c>
      <c r="B3593" t="s">
        <v>120</v>
      </c>
      <c r="C3593" t="s">
        <v>32</v>
      </c>
      <c r="D3593" t="s">
        <v>32</v>
      </c>
      <c r="E3593" t="s">
        <v>32</v>
      </c>
      <c r="F3593">
        <v>0</v>
      </c>
      <c r="G3593" t="s">
        <v>16</v>
      </c>
      <c r="H3593">
        <v>1</v>
      </c>
      <c r="I3593">
        <v>0</v>
      </c>
      <c r="J3593" t="s">
        <v>32</v>
      </c>
      <c r="K3593" t="s">
        <v>32</v>
      </c>
      <c r="L3593" t="s">
        <v>32</v>
      </c>
      <c r="M3593" t="s">
        <v>32</v>
      </c>
      <c r="N3593" t="s">
        <v>32</v>
      </c>
      <c r="O3593">
        <v>1</v>
      </c>
      <c r="P3593" t="s">
        <v>32</v>
      </c>
      <c r="Q3593" t="s">
        <v>32</v>
      </c>
      <c r="R3593" t="s">
        <v>32</v>
      </c>
      <c r="S3593" t="s">
        <v>32</v>
      </c>
      <c r="T3593" t="s">
        <v>32</v>
      </c>
      <c r="U3593" t="s">
        <v>3823</v>
      </c>
      <c r="V3593">
        <v>1</v>
      </c>
      <c r="W3593">
        <v>0</v>
      </c>
      <c r="X3593" t="s">
        <v>32</v>
      </c>
      <c r="Y3593" t="s">
        <v>71</v>
      </c>
      <c r="Z3593">
        <v>0</v>
      </c>
      <c r="AA3593">
        <v>0</v>
      </c>
      <c r="AB3593">
        <v>0</v>
      </c>
      <c r="AC3593">
        <v>0</v>
      </c>
      <c r="AD3593" t="s">
        <v>32</v>
      </c>
      <c r="AE3593" s="23" t="s">
        <v>32</v>
      </c>
    </row>
    <row r="3594" spans="1:31" hidden="1" x14ac:dyDescent="0.25">
      <c r="A3594" t="s">
        <v>69</v>
      </c>
      <c r="B3594" t="s">
        <v>34</v>
      </c>
      <c r="C3594" t="s">
        <v>32</v>
      </c>
      <c r="D3594" t="s">
        <v>32</v>
      </c>
      <c r="E3594" t="s">
        <v>32</v>
      </c>
      <c r="F3594">
        <v>0</v>
      </c>
      <c r="G3594" t="s">
        <v>16</v>
      </c>
      <c r="H3594">
        <v>1</v>
      </c>
      <c r="I3594">
        <v>0</v>
      </c>
      <c r="J3594" t="s">
        <v>32</v>
      </c>
      <c r="K3594" t="s">
        <v>32</v>
      </c>
      <c r="L3594" t="s">
        <v>32</v>
      </c>
      <c r="M3594" t="s">
        <v>32</v>
      </c>
      <c r="N3594" t="s">
        <v>32</v>
      </c>
      <c r="O3594">
        <v>1</v>
      </c>
      <c r="P3594" t="s">
        <v>32</v>
      </c>
      <c r="Q3594" t="s">
        <v>32</v>
      </c>
      <c r="R3594" t="s">
        <v>32</v>
      </c>
      <c r="S3594" t="s">
        <v>32</v>
      </c>
      <c r="T3594" t="s">
        <v>32</v>
      </c>
      <c r="U3594" t="s">
        <v>3823</v>
      </c>
      <c r="V3594">
        <v>1</v>
      </c>
      <c r="W3594">
        <v>0</v>
      </c>
      <c r="X3594" t="s">
        <v>32</v>
      </c>
      <c r="Y3594" t="s">
        <v>71</v>
      </c>
      <c r="Z3594">
        <v>0</v>
      </c>
      <c r="AA3594">
        <v>0</v>
      </c>
      <c r="AB3594">
        <v>0</v>
      </c>
      <c r="AC3594">
        <v>0</v>
      </c>
      <c r="AD3594" t="s">
        <v>32</v>
      </c>
      <c r="AE3594" s="23" t="s">
        <v>32</v>
      </c>
    </row>
    <row r="3595" spans="1:31" hidden="1" x14ac:dyDescent="0.25">
      <c r="A3595" t="s">
        <v>69</v>
      </c>
      <c r="B3595" t="s">
        <v>34</v>
      </c>
      <c r="C3595" t="s">
        <v>32</v>
      </c>
      <c r="D3595" t="s">
        <v>32</v>
      </c>
      <c r="E3595" t="s">
        <v>32</v>
      </c>
      <c r="F3595">
        <v>0</v>
      </c>
      <c r="G3595" t="s">
        <v>16</v>
      </c>
      <c r="H3595">
        <v>1</v>
      </c>
      <c r="I3595">
        <v>0</v>
      </c>
      <c r="J3595" t="s">
        <v>32</v>
      </c>
      <c r="K3595" t="s">
        <v>32</v>
      </c>
      <c r="L3595" t="s">
        <v>32</v>
      </c>
      <c r="M3595" t="s">
        <v>32</v>
      </c>
      <c r="N3595" t="s">
        <v>32</v>
      </c>
      <c r="O3595">
        <v>1</v>
      </c>
      <c r="P3595" t="s">
        <v>32</v>
      </c>
      <c r="Q3595" t="s">
        <v>32</v>
      </c>
      <c r="R3595" t="s">
        <v>32</v>
      </c>
      <c r="S3595" t="s">
        <v>32</v>
      </c>
      <c r="T3595" t="s">
        <v>32</v>
      </c>
      <c r="U3595" t="s">
        <v>3823</v>
      </c>
      <c r="V3595">
        <v>1</v>
      </c>
      <c r="W3595">
        <v>0</v>
      </c>
      <c r="X3595" t="s">
        <v>32</v>
      </c>
      <c r="Y3595" t="s">
        <v>71</v>
      </c>
      <c r="Z3595">
        <v>0</v>
      </c>
      <c r="AA3595">
        <v>0</v>
      </c>
      <c r="AB3595">
        <v>0</v>
      </c>
      <c r="AC3595">
        <v>0</v>
      </c>
      <c r="AD3595" t="s">
        <v>32</v>
      </c>
      <c r="AE3595" s="23" t="s">
        <v>32</v>
      </c>
    </row>
    <row r="3596" spans="1:31" hidden="1" x14ac:dyDescent="0.25">
      <c r="A3596" t="s">
        <v>75</v>
      </c>
      <c r="B3596" t="s">
        <v>47</v>
      </c>
      <c r="C3596" t="s">
        <v>32</v>
      </c>
      <c r="D3596" t="s">
        <v>32</v>
      </c>
      <c r="E3596" t="s">
        <v>32</v>
      </c>
      <c r="F3596">
        <v>0</v>
      </c>
      <c r="G3596" t="s">
        <v>16</v>
      </c>
      <c r="H3596">
        <v>1</v>
      </c>
      <c r="I3596">
        <v>0</v>
      </c>
      <c r="J3596" t="s">
        <v>32</v>
      </c>
      <c r="K3596" t="s">
        <v>32</v>
      </c>
      <c r="L3596" t="s">
        <v>32</v>
      </c>
      <c r="M3596" t="s">
        <v>32</v>
      </c>
      <c r="N3596" t="s">
        <v>32</v>
      </c>
      <c r="O3596">
        <v>1</v>
      </c>
      <c r="P3596" t="s">
        <v>32</v>
      </c>
      <c r="Q3596" t="s">
        <v>32</v>
      </c>
      <c r="R3596" t="s">
        <v>32</v>
      </c>
      <c r="S3596" t="s">
        <v>32</v>
      </c>
      <c r="T3596" t="s">
        <v>32</v>
      </c>
      <c r="U3596" t="s">
        <v>3823</v>
      </c>
      <c r="V3596">
        <v>1</v>
      </c>
      <c r="W3596">
        <v>0</v>
      </c>
      <c r="X3596" t="s">
        <v>32</v>
      </c>
      <c r="Y3596" t="s">
        <v>71</v>
      </c>
      <c r="Z3596">
        <v>0</v>
      </c>
      <c r="AA3596">
        <v>0</v>
      </c>
      <c r="AB3596">
        <v>0</v>
      </c>
      <c r="AC3596">
        <v>0</v>
      </c>
      <c r="AD3596" t="s">
        <v>32</v>
      </c>
      <c r="AE3596" s="23" t="s">
        <v>32</v>
      </c>
    </row>
    <row r="3597" spans="1:31" hidden="1" x14ac:dyDescent="0.25">
      <c r="A3597" t="s">
        <v>75</v>
      </c>
      <c r="B3597" t="s">
        <v>34</v>
      </c>
      <c r="C3597" t="s">
        <v>32</v>
      </c>
      <c r="D3597" t="s">
        <v>32</v>
      </c>
      <c r="E3597" t="s">
        <v>32</v>
      </c>
      <c r="F3597">
        <v>0</v>
      </c>
      <c r="G3597" t="s">
        <v>16</v>
      </c>
      <c r="H3597">
        <v>1</v>
      </c>
      <c r="I3597">
        <v>0</v>
      </c>
      <c r="J3597" t="s">
        <v>32</v>
      </c>
      <c r="K3597" t="s">
        <v>32</v>
      </c>
      <c r="L3597" t="s">
        <v>32</v>
      </c>
      <c r="M3597" t="s">
        <v>32</v>
      </c>
      <c r="N3597" t="s">
        <v>32</v>
      </c>
      <c r="O3597">
        <v>1</v>
      </c>
      <c r="P3597" t="s">
        <v>32</v>
      </c>
      <c r="Q3597" t="s">
        <v>32</v>
      </c>
      <c r="R3597" t="s">
        <v>32</v>
      </c>
      <c r="S3597" t="s">
        <v>32</v>
      </c>
      <c r="T3597" t="s">
        <v>32</v>
      </c>
      <c r="U3597" t="s">
        <v>3823</v>
      </c>
      <c r="V3597">
        <v>1</v>
      </c>
      <c r="W3597">
        <v>0</v>
      </c>
      <c r="X3597" t="s">
        <v>32</v>
      </c>
      <c r="Y3597" t="s">
        <v>71</v>
      </c>
      <c r="Z3597">
        <v>0</v>
      </c>
      <c r="AA3597">
        <v>0</v>
      </c>
      <c r="AB3597">
        <v>0</v>
      </c>
      <c r="AC3597">
        <v>0</v>
      </c>
      <c r="AD3597" t="s">
        <v>32</v>
      </c>
      <c r="AE3597" s="23" t="s">
        <v>32</v>
      </c>
    </row>
    <row r="3598" spans="1:31" hidden="1" x14ac:dyDescent="0.25">
      <c r="A3598" t="s">
        <v>75</v>
      </c>
      <c r="B3598" t="s">
        <v>34</v>
      </c>
      <c r="C3598" t="s">
        <v>32</v>
      </c>
      <c r="D3598" t="s">
        <v>32</v>
      </c>
      <c r="E3598" t="s">
        <v>32</v>
      </c>
      <c r="F3598">
        <v>0</v>
      </c>
      <c r="G3598" t="s">
        <v>16</v>
      </c>
      <c r="H3598">
        <v>1</v>
      </c>
      <c r="I3598">
        <v>0</v>
      </c>
      <c r="J3598" t="s">
        <v>32</v>
      </c>
      <c r="K3598" t="s">
        <v>32</v>
      </c>
      <c r="L3598" t="s">
        <v>32</v>
      </c>
      <c r="M3598" t="s">
        <v>32</v>
      </c>
      <c r="N3598" t="s">
        <v>32</v>
      </c>
      <c r="O3598">
        <v>1</v>
      </c>
      <c r="P3598" t="s">
        <v>32</v>
      </c>
      <c r="Q3598" t="s">
        <v>32</v>
      </c>
      <c r="R3598" t="s">
        <v>32</v>
      </c>
      <c r="S3598" t="s">
        <v>32</v>
      </c>
      <c r="T3598" t="s">
        <v>32</v>
      </c>
      <c r="U3598" t="s">
        <v>3823</v>
      </c>
      <c r="V3598">
        <v>1</v>
      </c>
      <c r="W3598">
        <v>0</v>
      </c>
      <c r="X3598" t="s">
        <v>32</v>
      </c>
      <c r="Y3598" t="s">
        <v>71</v>
      </c>
      <c r="Z3598">
        <v>0</v>
      </c>
      <c r="AA3598">
        <v>0</v>
      </c>
      <c r="AB3598">
        <v>0</v>
      </c>
      <c r="AC3598">
        <v>0</v>
      </c>
      <c r="AD3598" t="s">
        <v>32</v>
      </c>
      <c r="AE3598" s="23" t="s">
        <v>32</v>
      </c>
    </row>
    <row r="3599" spans="1:31" x14ac:dyDescent="0.25">
      <c r="A3599" t="s">
        <v>78</v>
      </c>
      <c r="B3599" t="s">
        <v>49</v>
      </c>
      <c r="C3599" t="s">
        <v>56</v>
      </c>
      <c r="D3599" t="s">
        <v>32</v>
      </c>
      <c r="E3599" t="s">
        <v>32</v>
      </c>
      <c r="F3599">
        <v>0</v>
      </c>
      <c r="G3599" t="s">
        <v>15</v>
      </c>
      <c r="H3599">
        <v>0</v>
      </c>
      <c r="I3599">
        <v>1</v>
      </c>
      <c r="J3599" t="s">
        <v>32</v>
      </c>
      <c r="K3599" t="s">
        <v>32</v>
      </c>
      <c r="L3599" t="s">
        <v>32</v>
      </c>
      <c r="M3599" t="s">
        <v>32</v>
      </c>
      <c r="N3599" t="s">
        <v>32</v>
      </c>
      <c r="O3599">
        <v>1</v>
      </c>
      <c r="P3599" t="s">
        <v>32</v>
      </c>
      <c r="Q3599" t="s">
        <v>32</v>
      </c>
      <c r="R3599" t="s">
        <v>32</v>
      </c>
      <c r="S3599" t="s">
        <v>32</v>
      </c>
      <c r="T3599" t="s">
        <v>32</v>
      </c>
      <c r="U3599" t="s">
        <v>3823</v>
      </c>
      <c r="V3599">
        <v>0</v>
      </c>
      <c r="W3599">
        <v>1</v>
      </c>
      <c r="X3599" t="s">
        <v>32</v>
      </c>
      <c r="Y3599" t="s">
        <v>71</v>
      </c>
      <c r="Z3599">
        <v>0</v>
      </c>
      <c r="AA3599">
        <v>0</v>
      </c>
      <c r="AB3599">
        <v>0</v>
      </c>
      <c r="AC3599">
        <v>0</v>
      </c>
      <c r="AD3599" t="s">
        <v>32</v>
      </c>
      <c r="AE3599" s="23" t="s">
        <v>32</v>
      </c>
    </row>
    <row r="3600" spans="1:31" x14ac:dyDescent="0.25">
      <c r="A3600" t="s">
        <v>69</v>
      </c>
      <c r="B3600" t="s">
        <v>49</v>
      </c>
      <c r="C3600" t="s">
        <v>56</v>
      </c>
      <c r="D3600" t="s">
        <v>32</v>
      </c>
      <c r="E3600" t="s">
        <v>32</v>
      </c>
      <c r="F3600">
        <v>0</v>
      </c>
      <c r="G3600" t="s">
        <v>15</v>
      </c>
      <c r="H3600">
        <v>0</v>
      </c>
      <c r="I3600">
        <v>1</v>
      </c>
      <c r="J3600" t="s">
        <v>32</v>
      </c>
      <c r="K3600" t="s">
        <v>32</v>
      </c>
      <c r="L3600" t="s">
        <v>32</v>
      </c>
      <c r="M3600" t="s">
        <v>32</v>
      </c>
      <c r="N3600" t="s">
        <v>32</v>
      </c>
      <c r="O3600">
        <v>1</v>
      </c>
      <c r="P3600" t="s">
        <v>32</v>
      </c>
      <c r="Q3600" t="s">
        <v>32</v>
      </c>
      <c r="R3600" t="s">
        <v>32</v>
      </c>
      <c r="S3600" t="s">
        <v>32</v>
      </c>
      <c r="T3600" t="s">
        <v>32</v>
      </c>
      <c r="U3600" t="s">
        <v>3823</v>
      </c>
      <c r="V3600">
        <v>0</v>
      </c>
      <c r="W3600">
        <v>1</v>
      </c>
      <c r="X3600" t="s">
        <v>32</v>
      </c>
      <c r="Y3600" t="s">
        <v>71</v>
      </c>
      <c r="Z3600">
        <v>0</v>
      </c>
      <c r="AA3600">
        <v>0</v>
      </c>
      <c r="AB3600">
        <v>0</v>
      </c>
      <c r="AC3600">
        <v>0</v>
      </c>
      <c r="AD3600" t="s">
        <v>32</v>
      </c>
      <c r="AE3600" s="23" t="s">
        <v>32</v>
      </c>
    </row>
    <row r="3601" spans="1:31" hidden="1" x14ac:dyDescent="0.25">
      <c r="A3601" t="s">
        <v>69</v>
      </c>
      <c r="B3601" t="s">
        <v>34</v>
      </c>
      <c r="C3601" t="s">
        <v>32</v>
      </c>
      <c r="D3601" t="s">
        <v>32</v>
      </c>
      <c r="E3601" t="s">
        <v>32</v>
      </c>
      <c r="F3601">
        <v>0</v>
      </c>
      <c r="G3601" t="s">
        <v>16</v>
      </c>
      <c r="H3601">
        <v>1</v>
      </c>
      <c r="I3601">
        <v>0</v>
      </c>
      <c r="J3601" t="s">
        <v>32</v>
      </c>
      <c r="K3601" t="s">
        <v>32</v>
      </c>
      <c r="L3601" t="s">
        <v>32</v>
      </c>
      <c r="M3601" t="s">
        <v>32</v>
      </c>
      <c r="N3601" t="s">
        <v>32</v>
      </c>
      <c r="O3601">
        <v>1</v>
      </c>
      <c r="P3601" t="s">
        <v>32</v>
      </c>
      <c r="Q3601" t="s">
        <v>32</v>
      </c>
      <c r="R3601" t="s">
        <v>32</v>
      </c>
      <c r="S3601" t="s">
        <v>32</v>
      </c>
      <c r="T3601" t="s">
        <v>32</v>
      </c>
      <c r="U3601" t="s">
        <v>3823</v>
      </c>
      <c r="V3601">
        <v>1</v>
      </c>
      <c r="W3601">
        <v>0</v>
      </c>
      <c r="X3601" t="s">
        <v>32</v>
      </c>
      <c r="Y3601" t="s">
        <v>71</v>
      </c>
      <c r="Z3601">
        <v>0</v>
      </c>
      <c r="AA3601">
        <v>0</v>
      </c>
      <c r="AB3601">
        <v>0</v>
      </c>
      <c r="AC3601">
        <v>0</v>
      </c>
      <c r="AD3601" t="s">
        <v>32</v>
      </c>
      <c r="AE3601" s="23" t="s">
        <v>32</v>
      </c>
    </row>
    <row r="3602" spans="1:31" hidden="1" x14ac:dyDescent="0.25">
      <c r="A3602" t="s">
        <v>75</v>
      </c>
      <c r="B3602" t="s">
        <v>34</v>
      </c>
      <c r="C3602" t="s">
        <v>32</v>
      </c>
      <c r="D3602" t="s">
        <v>32</v>
      </c>
      <c r="E3602" t="s">
        <v>32</v>
      </c>
      <c r="F3602">
        <v>0</v>
      </c>
      <c r="G3602" t="s">
        <v>16</v>
      </c>
      <c r="H3602">
        <v>1</v>
      </c>
      <c r="I3602">
        <v>0</v>
      </c>
      <c r="J3602" t="s">
        <v>32</v>
      </c>
      <c r="K3602" t="s">
        <v>32</v>
      </c>
      <c r="L3602" t="s">
        <v>32</v>
      </c>
      <c r="M3602" t="s">
        <v>32</v>
      </c>
      <c r="N3602" t="s">
        <v>32</v>
      </c>
      <c r="O3602">
        <v>1</v>
      </c>
      <c r="P3602" t="s">
        <v>32</v>
      </c>
      <c r="Q3602" t="s">
        <v>32</v>
      </c>
      <c r="R3602" t="s">
        <v>32</v>
      </c>
      <c r="S3602" t="s">
        <v>32</v>
      </c>
      <c r="T3602" t="s">
        <v>32</v>
      </c>
      <c r="U3602" t="s">
        <v>3823</v>
      </c>
      <c r="V3602">
        <v>1</v>
      </c>
      <c r="W3602">
        <v>0</v>
      </c>
      <c r="X3602" t="s">
        <v>32</v>
      </c>
      <c r="Y3602" t="s">
        <v>71</v>
      </c>
      <c r="Z3602">
        <v>0</v>
      </c>
      <c r="AA3602">
        <v>0</v>
      </c>
      <c r="AB3602">
        <v>0</v>
      </c>
      <c r="AC3602">
        <v>0</v>
      </c>
      <c r="AD3602" t="s">
        <v>32</v>
      </c>
      <c r="AE3602" s="23" t="s">
        <v>32</v>
      </c>
    </row>
    <row r="3603" spans="1:31" x14ac:dyDescent="0.25">
      <c r="A3603" t="s">
        <v>75</v>
      </c>
      <c r="B3603" t="s">
        <v>34</v>
      </c>
      <c r="C3603" t="s">
        <v>56</v>
      </c>
      <c r="D3603" t="s">
        <v>32</v>
      </c>
      <c r="E3603" t="s">
        <v>32</v>
      </c>
      <c r="F3603">
        <v>3</v>
      </c>
      <c r="G3603" t="s">
        <v>15</v>
      </c>
      <c r="H3603">
        <v>0</v>
      </c>
      <c r="I3603">
        <v>1</v>
      </c>
      <c r="J3603" t="s">
        <v>32</v>
      </c>
      <c r="K3603" t="s">
        <v>32</v>
      </c>
      <c r="L3603" t="s">
        <v>32</v>
      </c>
      <c r="M3603" t="s">
        <v>32</v>
      </c>
      <c r="N3603" t="s">
        <v>32</v>
      </c>
      <c r="O3603">
        <v>1</v>
      </c>
      <c r="P3603" t="s">
        <v>32</v>
      </c>
      <c r="Q3603" t="s">
        <v>32</v>
      </c>
      <c r="R3603" t="s">
        <v>32</v>
      </c>
      <c r="S3603" t="s">
        <v>32</v>
      </c>
      <c r="T3603" t="s">
        <v>32</v>
      </c>
      <c r="U3603" t="s">
        <v>3823</v>
      </c>
      <c r="V3603">
        <v>0</v>
      </c>
      <c r="W3603">
        <v>1</v>
      </c>
      <c r="X3603" t="s">
        <v>32</v>
      </c>
      <c r="Y3603" t="s">
        <v>35</v>
      </c>
      <c r="Z3603">
        <v>0</v>
      </c>
      <c r="AA3603">
        <v>0</v>
      </c>
      <c r="AB3603">
        <v>0</v>
      </c>
      <c r="AC3603">
        <v>1</v>
      </c>
      <c r="AD3603" t="s">
        <v>32</v>
      </c>
      <c r="AE3603" s="23" t="s">
        <v>32</v>
      </c>
    </row>
    <row r="3604" spans="1:31" hidden="1" x14ac:dyDescent="0.25">
      <c r="A3604" t="s">
        <v>69</v>
      </c>
      <c r="B3604" t="s">
        <v>47</v>
      </c>
      <c r="C3604" t="s">
        <v>32</v>
      </c>
      <c r="D3604" t="s">
        <v>32</v>
      </c>
      <c r="E3604" t="s">
        <v>32</v>
      </c>
      <c r="F3604">
        <v>0</v>
      </c>
      <c r="G3604" t="s">
        <v>16</v>
      </c>
      <c r="H3604">
        <v>1</v>
      </c>
      <c r="I3604">
        <v>0</v>
      </c>
      <c r="J3604" t="s">
        <v>32</v>
      </c>
      <c r="K3604" t="s">
        <v>32</v>
      </c>
      <c r="L3604" t="s">
        <v>32</v>
      </c>
      <c r="M3604" t="s">
        <v>32</v>
      </c>
      <c r="N3604" t="s">
        <v>32</v>
      </c>
      <c r="O3604">
        <v>1</v>
      </c>
      <c r="P3604" t="s">
        <v>32</v>
      </c>
      <c r="Q3604" t="s">
        <v>32</v>
      </c>
      <c r="R3604" t="s">
        <v>32</v>
      </c>
      <c r="S3604" t="s">
        <v>32</v>
      </c>
      <c r="T3604" t="s">
        <v>32</v>
      </c>
      <c r="U3604" t="s">
        <v>3823</v>
      </c>
      <c r="V3604">
        <v>1</v>
      </c>
      <c r="W3604">
        <v>0</v>
      </c>
      <c r="X3604" t="s">
        <v>32</v>
      </c>
      <c r="Y3604" t="s">
        <v>71</v>
      </c>
      <c r="Z3604">
        <v>0</v>
      </c>
      <c r="AA3604">
        <v>0</v>
      </c>
      <c r="AB3604">
        <v>0</v>
      </c>
      <c r="AC3604">
        <v>0</v>
      </c>
      <c r="AD3604" t="s">
        <v>32</v>
      </c>
      <c r="AE3604" s="23" t="s">
        <v>32</v>
      </c>
    </row>
    <row r="3605" spans="1:31" hidden="1" x14ac:dyDescent="0.25">
      <c r="A3605" t="s">
        <v>75</v>
      </c>
      <c r="B3605" t="s">
        <v>34</v>
      </c>
      <c r="C3605" t="s">
        <v>32</v>
      </c>
      <c r="D3605" t="s">
        <v>32</v>
      </c>
      <c r="E3605" t="s">
        <v>32</v>
      </c>
      <c r="F3605">
        <v>0</v>
      </c>
      <c r="G3605" t="s">
        <v>16</v>
      </c>
      <c r="H3605">
        <v>1</v>
      </c>
      <c r="I3605">
        <v>0</v>
      </c>
      <c r="J3605" t="s">
        <v>32</v>
      </c>
      <c r="K3605" t="s">
        <v>32</v>
      </c>
      <c r="L3605" t="s">
        <v>32</v>
      </c>
      <c r="M3605" t="s">
        <v>32</v>
      </c>
      <c r="N3605" t="s">
        <v>32</v>
      </c>
      <c r="O3605">
        <v>1</v>
      </c>
      <c r="P3605" t="s">
        <v>32</v>
      </c>
      <c r="Q3605" t="s">
        <v>32</v>
      </c>
      <c r="R3605" t="s">
        <v>32</v>
      </c>
      <c r="S3605" t="s">
        <v>32</v>
      </c>
      <c r="T3605" t="s">
        <v>32</v>
      </c>
      <c r="U3605" t="s">
        <v>3823</v>
      </c>
      <c r="V3605">
        <v>1</v>
      </c>
      <c r="W3605">
        <v>0</v>
      </c>
      <c r="X3605" t="s">
        <v>32</v>
      </c>
      <c r="Y3605" t="s">
        <v>71</v>
      </c>
      <c r="Z3605">
        <v>0</v>
      </c>
      <c r="AA3605">
        <v>0</v>
      </c>
      <c r="AB3605">
        <v>0</v>
      </c>
      <c r="AC3605">
        <v>0</v>
      </c>
      <c r="AD3605" t="s">
        <v>32</v>
      </c>
      <c r="AE3605" s="23" t="s">
        <v>32</v>
      </c>
    </row>
    <row r="3606" spans="1:31" hidden="1" x14ac:dyDescent="0.25">
      <c r="A3606" t="s">
        <v>69</v>
      </c>
      <c r="B3606" t="s">
        <v>115</v>
      </c>
      <c r="C3606" t="s">
        <v>32</v>
      </c>
      <c r="D3606" t="s">
        <v>32</v>
      </c>
      <c r="E3606" t="s">
        <v>32</v>
      </c>
      <c r="F3606">
        <v>0</v>
      </c>
      <c r="G3606" t="s">
        <v>16</v>
      </c>
      <c r="H3606">
        <v>1</v>
      </c>
      <c r="I3606">
        <v>0</v>
      </c>
      <c r="J3606" t="s">
        <v>32</v>
      </c>
      <c r="K3606" t="s">
        <v>32</v>
      </c>
      <c r="L3606" t="s">
        <v>32</v>
      </c>
      <c r="M3606" t="s">
        <v>32</v>
      </c>
      <c r="N3606" t="s">
        <v>32</v>
      </c>
      <c r="O3606">
        <v>1</v>
      </c>
      <c r="P3606" t="s">
        <v>32</v>
      </c>
      <c r="Q3606" t="s">
        <v>32</v>
      </c>
      <c r="R3606" t="s">
        <v>32</v>
      </c>
      <c r="S3606" t="s">
        <v>32</v>
      </c>
      <c r="T3606" t="s">
        <v>32</v>
      </c>
      <c r="U3606" t="s">
        <v>3823</v>
      </c>
      <c r="V3606">
        <v>1</v>
      </c>
      <c r="W3606">
        <v>0</v>
      </c>
      <c r="X3606" t="s">
        <v>32</v>
      </c>
      <c r="Y3606" t="s">
        <v>71</v>
      </c>
      <c r="Z3606">
        <v>0</v>
      </c>
      <c r="AA3606">
        <v>0</v>
      </c>
      <c r="AB3606">
        <v>0</v>
      </c>
      <c r="AC3606">
        <v>0</v>
      </c>
      <c r="AD3606" t="s">
        <v>32</v>
      </c>
      <c r="AE3606" s="23" t="s">
        <v>32</v>
      </c>
    </row>
    <row r="3607" spans="1:31" hidden="1" x14ac:dyDescent="0.25">
      <c r="A3607" t="s">
        <v>75</v>
      </c>
      <c r="B3607" t="s">
        <v>116</v>
      </c>
      <c r="C3607" t="s">
        <v>32</v>
      </c>
      <c r="D3607" t="s">
        <v>32</v>
      </c>
      <c r="E3607" t="s">
        <v>32</v>
      </c>
      <c r="F3607">
        <v>0</v>
      </c>
      <c r="G3607" t="s">
        <v>16</v>
      </c>
      <c r="H3607">
        <v>1</v>
      </c>
      <c r="I3607">
        <v>0</v>
      </c>
      <c r="J3607" t="s">
        <v>32</v>
      </c>
      <c r="K3607" t="s">
        <v>32</v>
      </c>
      <c r="L3607" t="s">
        <v>32</v>
      </c>
      <c r="M3607" t="s">
        <v>32</v>
      </c>
      <c r="N3607" t="s">
        <v>32</v>
      </c>
      <c r="O3607">
        <v>1</v>
      </c>
      <c r="P3607" t="s">
        <v>32</v>
      </c>
      <c r="Q3607" t="s">
        <v>32</v>
      </c>
      <c r="R3607" t="s">
        <v>32</v>
      </c>
      <c r="S3607" t="s">
        <v>32</v>
      </c>
      <c r="T3607" t="s">
        <v>32</v>
      </c>
      <c r="U3607" t="s">
        <v>3823</v>
      </c>
      <c r="V3607">
        <v>1</v>
      </c>
      <c r="W3607">
        <v>0</v>
      </c>
      <c r="X3607" t="s">
        <v>32</v>
      </c>
      <c r="Y3607" t="s">
        <v>71</v>
      </c>
      <c r="Z3607">
        <v>0</v>
      </c>
      <c r="AA3607">
        <v>0</v>
      </c>
      <c r="AB3607">
        <v>0</v>
      </c>
      <c r="AC3607">
        <v>0</v>
      </c>
      <c r="AD3607" t="s">
        <v>32</v>
      </c>
      <c r="AE3607" s="23" t="s">
        <v>32</v>
      </c>
    </row>
    <row r="3608" spans="1:31" hidden="1" x14ac:dyDescent="0.25">
      <c r="A3608" t="s">
        <v>75</v>
      </c>
      <c r="B3608" t="s">
        <v>47</v>
      </c>
      <c r="C3608" t="s">
        <v>32</v>
      </c>
      <c r="D3608" t="s">
        <v>32</v>
      </c>
      <c r="E3608" t="s">
        <v>32</v>
      </c>
      <c r="F3608">
        <v>0</v>
      </c>
      <c r="G3608" t="s">
        <v>16</v>
      </c>
      <c r="H3608">
        <v>1</v>
      </c>
      <c r="I3608">
        <v>0</v>
      </c>
      <c r="J3608" t="s">
        <v>32</v>
      </c>
      <c r="K3608" t="s">
        <v>32</v>
      </c>
      <c r="L3608" t="s">
        <v>32</v>
      </c>
      <c r="M3608" t="s">
        <v>32</v>
      </c>
      <c r="N3608" t="s">
        <v>32</v>
      </c>
      <c r="O3608">
        <v>1</v>
      </c>
      <c r="P3608" t="s">
        <v>32</v>
      </c>
      <c r="Q3608" t="s">
        <v>32</v>
      </c>
      <c r="R3608" t="s">
        <v>32</v>
      </c>
      <c r="S3608" t="s">
        <v>32</v>
      </c>
      <c r="T3608" t="s">
        <v>32</v>
      </c>
      <c r="U3608" t="s">
        <v>3823</v>
      </c>
      <c r="V3608">
        <v>1</v>
      </c>
      <c r="W3608">
        <v>0</v>
      </c>
      <c r="X3608" t="s">
        <v>32</v>
      </c>
      <c r="Y3608" t="s">
        <v>80</v>
      </c>
      <c r="Z3608">
        <v>0</v>
      </c>
      <c r="AA3608">
        <v>0</v>
      </c>
      <c r="AB3608">
        <v>0</v>
      </c>
      <c r="AC3608">
        <v>0</v>
      </c>
      <c r="AD3608" t="s">
        <v>32</v>
      </c>
      <c r="AE3608" s="23" t="s">
        <v>32</v>
      </c>
    </row>
    <row r="3609" spans="1:31" hidden="1" x14ac:dyDescent="0.25">
      <c r="A3609" t="s">
        <v>75</v>
      </c>
      <c r="B3609" t="s">
        <v>34</v>
      </c>
      <c r="C3609" t="s">
        <v>32</v>
      </c>
      <c r="D3609" t="s">
        <v>32</v>
      </c>
      <c r="E3609" t="s">
        <v>32</v>
      </c>
      <c r="F3609">
        <v>0</v>
      </c>
      <c r="G3609" t="s">
        <v>16</v>
      </c>
      <c r="H3609">
        <v>1</v>
      </c>
      <c r="I3609">
        <v>0</v>
      </c>
      <c r="J3609" t="s">
        <v>32</v>
      </c>
      <c r="K3609" t="s">
        <v>32</v>
      </c>
      <c r="L3609" t="s">
        <v>32</v>
      </c>
      <c r="M3609" t="s">
        <v>32</v>
      </c>
      <c r="N3609" t="s">
        <v>32</v>
      </c>
      <c r="O3609">
        <v>1</v>
      </c>
      <c r="P3609" t="s">
        <v>32</v>
      </c>
      <c r="Q3609" t="s">
        <v>32</v>
      </c>
      <c r="R3609" t="s">
        <v>32</v>
      </c>
      <c r="S3609" t="s">
        <v>32</v>
      </c>
      <c r="T3609" t="s">
        <v>32</v>
      </c>
      <c r="U3609" t="s">
        <v>3823</v>
      </c>
      <c r="V3609">
        <v>1</v>
      </c>
      <c r="W3609">
        <v>0</v>
      </c>
      <c r="X3609" t="s">
        <v>32</v>
      </c>
      <c r="Y3609" t="s">
        <v>71</v>
      </c>
      <c r="Z3609">
        <v>0</v>
      </c>
      <c r="AA3609">
        <v>0</v>
      </c>
      <c r="AB3609">
        <v>0</v>
      </c>
      <c r="AC3609">
        <v>0</v>
      </c>
      <c r="AD3609" t="s">
        <v>32</v>
      </c>
      <c r="AE3609" s="23" t="s">
        <v>32</v>
      </c>
    </row>
    <row r="3610" spans="1:31" hidden="1" x14ac:dyDescent="0.25">
      <c r="A3610" t="s">
        <v>75</v>
      </c>
      <c r="B3610" t="s">
        <v>34</v>
      </c>
      <c r="C3610" t="s">
        <v>32</v>
      </c>
      <c r="D3610" t="s">
        <v>32</v>
      </c>
      <c r="E3610" t="s">
        <v>32</v>
      </c>
      <c r="F3610">
        <v>0</v>
      </c>
      <c r="G3610" t="s">
        <v>16</v>
      </c>
      <c r="H3610">
        <v>1</v>
      </c>
      <c r="I3610">
        <v>0</v>
      </c>
      <c r="J3610" t="s">
        <v>32</v>
      </c>
      <c r="K3610" t="s">
        <v>32</v>
      </c>
      <c r="L3610" t="s">
        <v>32</v>
      </c>
      <c r="M3610" t="s">
        <v>32</v>
      </c>
      <c r="N3610" t="s">
        <v>32</v>
      </c>
      <c r="O3610">
        <v>1</v>
      </c>
      <c r="P3610" t="s">
        <v>32</v>
      </c>
      <c r="Q3610" t="s">
        <v>32</v>
      </c>
      <c r="R3610" t="s">
        <v>32</v>
      </c>
      <c r="S3610" t="s">
        <v>32</v>
      </c>
      <c r="T3610" t="s">
        <v>32</v>
      </c>
      <c r="U3610" t="s">
        <v>3823</v>
      </c>
      <c r="V3610">
        <v>1</v>
      </c>
      <c r="W3610">
        <v>0</v>
      </c>
      <c r="X3610" t="s">
        <v>32</v>
      </c>
      <c r="Y3610" t="s">
        <v>71</v>
      </c>
      <c r="Z3610">
        <v>0</v>
      </c>
      <c r="AA3610">
        <v>0</v>
      </c>
      <c r="AB3610">
        <v>0</v>
      </c>
      <c r="AC3610">
        <v>0</v>
      </c>
      <c r="AD3610" t="s">
        <v>32</v>
      </c>
      <c r="AE3610" s="23" t="s">
        <v>32</v>
      </c>
    </row>
    <row r="3611" spans="1:31" x14ac:dyDescent="0.25">
      <c r="A3611" t="s">
        <v>69</v>
      </c>
      <c r="B3611" t="s">
        <v>49</v>
      </c>
      <c r="C3611" t="s">
        <v>56</v>
      </c>
      <c r="D3611" t="s">
        <v>32</v>
      </c>
      <c r="E3611" t="s">
        <v>32</v>
      </c>
      <c r="F3611">
        <v>0</v>
      </c>
      <c r="G3611" t="s">
        <v>15</v>
      </c>
      <c r="H3611">
        <v>0</v>
      </c>
      <c r="I3611">
        <v>1</v>
      </c>
      <c r="J3611" t="s">
        <v>32</v>
      </c>
      <c r="K3611" t="s">
        <v>32</v>
      </c>
      <c r="L3611" t="s">
        <v>32</v>
      </c>
      <c r="M3611" t="s">
        <v>32</v>
      </c>
      <c r="N3611" t="s">
        <v>32</v>
      </c>
      <c r="O3611">
        <v>1</v>
      </c>
      <c r="P3611" t="s">
        <v>32</v>
      </c>
      <c r="Q3611" t="s">
        <v>32</v>
      </c>
      <c r="R3611" t="s">
        <v>32</v>
      </c>
      <c r="S3611" t="s">
        <v>32</v>
      </c>
      <c r="T3611" t="s">
        <v>32</v>
      </c>
      <c r="U3611" t="s">
        <v>3823</v>
      </c>
      <c r="V3611">
        <v>0</v>
      </c>
      <c r="W3611">
        <v>1</v>
      </c>
      <c r="X3611" t="s">
        <v>32</v>
      </c>
      <c r="Y3611" t="s">
        <v>71</v>
      </c>
      <c r="Z3611">
        <v>0</v>
      </c>
      <c r="AA3611">
        <v>0</v>
      </c>
      <c r="AB3611">
        <v>0</v>
      </c>
      <c r="AC3611">
        <v>0</v>
      </c>
      <c r="AD3611" t="s">
        <v>32</v>
      </c>
      <c r="AE3611" s="23" t="s">
        <v>32</v>
      </c>
    </row>
    <row r="3612" spans="1:31" hidden="1" x14ac:dyDescent="0.25">
      <c r="A3612" t="s">
        <v>69</v>
      </c>
      <c r="B3612" t="s">
        <v>34</v>
      </c>
      <c r="C3612" t="s">
        <v>32</v>
      </c>
      <c r="D3612" t="s">
        <v>32</v>
      </c>
      <c r="E3612" t="s">
        <v>32</v>
      </c>
      <c r="F3612">
        <v>0</v>
      </c>
      <c r="G3612" t="s">
        <v>16</v>
      </c>
      <c r="H3612">
        <v>1</v>
      </c>
      <c r="I3612">
        <v>0</v>
      </c>
      <c r="J3612" t="s">
        <v>32</v>
      </c>
      <c r="K3612" t="s">
        <v>32</v>
      </c>
      <c r="L3612" t="s">
        <v>32</v>
      </c>
      <c r="M3612" t="s">
        <v>32</v>
      </c>
      <c r="N3612" t="s">
        <v>32</v>
      </c>
      <c r="O3612">
        <v>1</v>
      </c>
      <c r="P3612" t="s">
        <v>32</v>
      </c>
      <c r="Q3612" t="s">
        <v>32</v>
      </c>
      <c r="R3612" t="s">
        <v>32</v>
      </c>
      <c r="S3612" t="s">
        <v>32</v>
      </c>
      <c r="T3612" t="s">
        <v>32</v>
      </c>
      <c r="U3612" t="s">
        <v>3823</v>
      </c>
      <c r="V3612">
        <v>1</v>
      </c>
      <c r="W3612">
        <v>0</v>
      </c>
      <c r="X3612" t="s">
        <v>32</v>
      </c>
      <c r="Y3612" t="s">
        <v>71</v>
      </c>
      <c r="Z3612">
        <v>0</v>
      </c>
      <c r="AA3612">
        <v>0</v>
      </c>
      <c r="AB3612">
        <v>0</v>
      </c>
      <c r="AC3612">
        <v>0</v>
      </c>
      <c r="AD3612" t="s">
        <v>32</v>
      </c>
      <c r="AE3612" s="23" t="s">
        <v>32</v>
      </c>
    </row>
    <row r="3613" spans="1:31" hidden="1" x14ac:dyDescent="0.25">
      <c r="A3613" t="s">
        <v>78</v>
      </c>
      <c r="B3613" t="s">
        <v>41</v>
      </c>
      <c r="C3613" t="s">
        <v>32</v>
      </c>
      <c r="D3613" t="s">
        <v>32</v>
      </c>
      <c r="E3613" t="s">
        <v>32</v>
      </c>
      <c r="F3613">
        <v>0</v>
      </c>
      <c r="G3613" t="s">
        <v>16</v>
      </c>
      <c r="H3613">
        <v>1</v>
      </c>
      <c r="I3613">
        <v>0</v>
      </c>
      <c r="J3613" t="s">
        <v>32</v>
      </c>
      <c r="K3613" t="s">
        <v>32</v>
      </c>
      <c r="L3613" t="s">
        <v>32</v>
      </c>
      <c r="M3613" t="s">
        <v>32</v>
      </c>
      <c r="N3613" t="s">
        <v>32</v>
      </c>
      <c r="O3613">
        <v>1</v>
      </c>
      <c r="P3613" t="s">
        <v>32</v>
      </c>
      <c r="Q3613" t="s">
        <v>32</v>
      </c>
      <c r="R3613" t="s">
        <v>32</v>
      </c>
      <c r="S3613" t="s">
        <v>32</v>
      </c>
      <c r="T3613" t="s">
        <v>32</v>
      </c>
      <c r="U3613" t="s">
        <v>3823</v>
      </c>
      <c r="V3613">
        <v>1</v>
      </c>
      <c r="W3613">
        <v>0</v>
      </c>
      <c r="X3613" t="s">
        <v>32</v>
      </c>
      <c r="Y3613" t="s">
        <v>71</v>
      </c>
      <c r="Z3613">
        <v>0</v>
      </c>
      <c r="AA3613">
        <v>0</v>
      </c>
      <c r="AB3613">
        <v>0</v>
      </c>
      <c r="AC3613">
        <v>0</v>
      </c>
      <c r="AD3613" t="s">
        <v>32</v>
      </c>
      <c r="AE3613" s="23" t="s">
        <v>32</v>
      </c>
    </row>
    <row r="3614" spans="1:31" hidden="1" x14ac:dyDescent="0.25">
      <c r="A3614" t="s">
        <v>69</v>
      </c>
      <c r="B3614" t="s">
        <v>34</v>
      </c>
      <c r="C3614" t="s">
        <v>32</v>
      </c>
      <c r="D3614" t="s">
        <v>32</v>
      </c>
      <c r="E3614" t="s">
        <v>32</v>
      </c>
      <c r="F3614">
        <v>0</v>
      </c>
      <c r="G3614" t="s">
        <v>16</v>
      </c>
      <c r="H3614">
        <v>1</v>
      </c>
      <c r="I3614">
        <v>0</v>
      </c>
      <c r="J3614" t="s">
        <v>32</v>
      </c>
      <c r="K3614" t="s">
        <v>32</v>
      </c>
      <c r="L3614" t="s">
        <v>32</v>
      </c>
      <c r="M3614" t="s">
        <v>32</v>
      </c>
      <c r="N3614" t="s">
        <v>32</v>
      </c>
      <c r="O3614">
        <v>1</v>
      </c>
      <c r="P3614" t="s">
        <v>32</v>
      </c>
      <c r="Q3614" t="s">
        <v>32</v>
      </c>
      <c r="R3614" t="s">
        <v>32</v>
      </c>
      <c r="S3614" t="s">
        <v>32</v>
      </c>
      <c r="T3614" t="s">
        <v>32</v>
      </c>
      <c r="U3614" t="s">
        <v>3823</v>
      </c>
      <c r="V3614">
        <v>1</v>
      </c>
      <c r="W3614">
        <v>0</v>
      </c>
      <c r="X3614" t="s">
        <v>32</v>
      </c>
      <c r="Y3614" t="s">
        <v>71</v>
      </c>
      <c r="Z3614">
        <v>0</v>
      </c>
      <c r="AA3614">
        <v>0</v>
      </c>
      <c r="AB3614">
        <v>0</v>
      </c>
      <c r="AC3614">
        <v>0</v>
      </c>
      <c r="AD3614" t="s">
        <v>32</v>
      </c>
      <c r="AE3614" s="23" t="s">
        <v>32</v>
      </c>
    </row>
    <row r="3615" spans="1:31" hidden="1" x14ac:dyDescent="0.25">
      <c r="A3615" t="s">
        <v>69</v>
      </c>
      <c r="B3615" t="s">
        <v>34</v>
      </c>
      <c r="C3615" t="s">
        <v>32</v>
      </c>
      <c r="D3615" t="s">
        <v>32</v>
      </c>
      <c r="E3615" t="s">
        <v>32</v>
      </c>
      <c r="F3615">
        <v>0</v>
      </c>
      <c r="G3615" t="s">
        <v>16</v>
      </c>
      <c r="H3615">
        <v>1</v>
      </c>
      <c r="I3615">
        <v>0</v>
      </c>
      <c r="J3615" t="s">
        <v>32</v>
      </c>
      <c r="K3615" t="s">
        <v>32</v>
      </c>
      <c r="L3615" t="s">
        <v>32</v>
      </c>
      <c r="M3615" t="s">
        <v>32</v>
      </c>
      <c r="N3615" t="s">
        <v>32</v>
      </c>
      <c r="O3615">
        <v>1</v>
      </c>
      <c r="P3615" t="s">
        <v>32</v>
      </c>
      <c r="Q3615" t="s">
        <v>32</v>
      </c>
      <c r="R3615" t="s">
        <v>32</v>
      </c>
      <c r="S3615" t="s">
        <v>32</v>
      </c>
      <c r="T3615" t="s">
        <v>32</v>
      </c>
      <c r="U3615" t="s">
        <v>3823</v>
      </c>
      <c r="V3615">
        <v>1</v>
      </c>
      <c r="W3615">
        <v>0</v>
      </c>
      <c r="X3615" t="s">
        <v>32</v>
      </c>
      <c r="Y3615" t="s">
        <v>80</v>
      </c>
      <c r="Z3615">
        <v>0</v>
      </c>
      <c r="AA3615">
        <v>0</v>
      </c>
      <c r="AB3615">
        <v>0</v>
      </c>
      <c r="AC3615">
        <v>0</v>
      </c>
      <c r="AD3615" t="s">
        <v>32</v>
      </c>
      <c r="AE3615" s="23" t="s">
        <v>32</v>
      </c>
    </row>
    <row r="3616" spans="1:31" hidden="1" x14ac:dyDescent="0.25">
      <c r="A3616" t="s">
        <v>76</v>
      </c>
      <c r="B3616" t="s">
        <v>34</v>
      </c>
      <c r="C3616" t="s">
        <v>32</v>
      </c>
      <c r="D3616" t="s">
        <v>32</v>
      </c>
      <c r="E3616" t="s">
        <v>32</v>
      </c>
      <c r="F3616">
        <v>2</v>
      </c>
      <c r="G3616" t="s">
        <v>16</v>
      </c>
      <c r="H3616">
        <v>1</v>
      </c>
      <c r="I3616">
        <v>0</v>
      </c>
      <c r="J3616" t="s">
        <v>32</v>
      </c>
      <c r="K3616" t="s">
        <v>32</v>
      </c>
      <c r="L3616" t="s">
        <v>32</v>
      </c>
      <c r="M3616" t="s">
        <v>32</v>
      </c>
      <c r="N3616" t="s">
        <v>32</v>
      </c>
      <c r="O3616">
        <v>1</v>
      </c>
      <c r="P3616" t="s">
        <v>32</v>
      </c>
      <c r="Q3616" t="s">
        <v>32</v>
      </c>
      <c r="R3616" t="s">
        <v>32</v>
      </c>
      <c r="S3616" t="s">
        <v>32</v>
      </c>
      <c r="T3616" t="s">
        <v>32</v>
      </c>
      <c r="U3616" t="s">
        <v>3823</v>
      </c>
      <c r="V3616">
        <v>1</v>
      </c>
      <c r="W3616">
        <v>0</v>
      </c>
      <c r="X3616" t="s">
        <v>32</v>
      </c>
      <c r="Y3616" t="s">
        <v>70</v>
      </c>
      <c r="Z3616">
        <v>0</v>
      </c>
      <c r="AA3616">
        <v>0</v>
      </c>
      <c r="AB3616">
        <v>0</v>
      </c>
      <c r="AC3616">
        <v>0</v>
      </c>
      <c r="AD3616" t="s">
        <v>32</v>
      </c>
      <c r="AE3616" s="23" t="s">
        <v>32</v>
      </c>
    </row>
    <row r="3617" spans="1:31" x14ac:dyDescent="0.25">
      <c r="A3617" t="s">
        <v>78</v>
      </c>
      <c r="B3617" t="s">
        <v>116</v>
      </c>
      <c r="C3617" t="s">
        <v>54</v>
      </c>
      <c r="D3617" t="s">
        <v>32</v>
      </c>
      <c r="E3617" t="s">
        <v>32</v>
      </c>
      <c r="F3617">
        <v>0</v>
      </c>
      <c r="G3617" t="s">
        <v>15</v>
      </c>
      <c r="H3617">
        <v>0</v>
      </c>
      <c r="I3617">
        <v>1</v>
      </c>
      <c r="J3617" t="s">
        <v>32</v>
      </c>
      <c r="K3617" t="s">
        <v>32</v>
      </c>
      <c r="L3617" t="s">
        <v>32</v>
      </c>
      <c r="M3617" t="s">
        <v>32</v>
      </c>
      <c r="N3617" t="s">
        <v>32</v>
      </c>
      <c r="O3617">
        <v>1</v>
      </c>
      <c r="P3617" t="s">
        <v>32</v>
      </c>
      <c r="Q3617" t="s">
        <v>32</v>
      </c>
      <c r="R3617" t="s">
        <v>32</v>
      </c>
      <c r="S3617" t="s">
        <v>32</v>
      </c>
      <c r="T3617" t="s">
        <v>32</v>
      </c>
      <c r="U3617" t="s">
        <v>3823</v>
      </c>
      <c r="V3617">
        <v>0</v>
      </c>
      <c r="W3617">
        <v>1</v>
      </c>
      <c r="X3617" t="s">
        <v>32</v>
      </c>
      <c r="Y3617" t="s">
        <v>71</v>
      </c>
      <c r="Z3617">
        <v>0</v>
      </c>
      <c r="AA3617">
        <v>0</v>
      </c>
      <c r="AB3617">
        <v>0</v>
      </c>
      <c r="AC3617">
        <v>0</v>
      </c>
      <c r="AD3617" t="s">
        <v>32</v>
      </c>
      <c r="AE3617" s="23" t="s">
        <v>32</v>
      </c>
    </row>
    <row r="3618" spans="1:31" x14ac:dyDescent="0.25">
      <c r="A3618" t="s">
        <v>78</v>
      </c>
      <c r="B3618" t="s">
        <v>116</v>
      </c>
      <c r="C3618" t="s">
        <v>54</v>
      </c>
      <c r="D3618" t="s">
        <v>32</v>
      </c>
      <c r="E3618" t="s">
        <v>32</v>
      </c>
      <c r="F3618">
        <v>0</v>
      </c>
      <c r="G3618" t="s">
        <v>15</v>
      </c>
      <c r="H3618">
        <v>0</v>
      </c>
      <c r="I3618">
        <v>1</v>
      </c>
      <c r="J3618" t="s">
        <v>32</v>
      </c>
      <c r="K3618" t="s">
        <v>32</v>
      </c>
      <c r="L3618" t="s">
        <v>32</v>
      </c>
      <c r="M3618" t="s">
        <v>32</v>
      </c>
      <c r="N3618" t="s">
        <v>32</v>
      </c>
      <c r="O3618">
        <v>1</v>
      </c>
      <c r="P3618" t="s">
        <v>32</v>
      </c>
      <c r="Q3618" t="s">
        <v>32</v>
      </c>
      <c r="R3618" t="s">
        <v>32</v>
      </c>
      <c r="S3618" t="s">
        <v>32</v>
      </c>
      <c r="T3618" t="s">
        <v>32</v>
      </c>
      <c r="U3618" t="s">
        <v>3823</v>
      </c>
      <c r="V3618">
        <v>0</v>
      </c>
      <c r="W3618">
        <v>1</v>
      </c>
      <c r="X3618" t="s">
        <v>32</v>
      </c>
      <c r="Y3618" t="s">
        <v>80</v>
      </c>
      <c r="Z3618">
        <v>0</v>
      </c>
      <c r="AA3618">
        <v>0</v>
      </c>
      <c r="AB3618">
        <v>0</v>
      </c>
      <c r="AC3618">
        <v>0</v>
      </c>
      <c r="AD3618" t="s">
        <v>32</v>
      </c>
      <c r="AE3618" s="23" t="s">
        <v>32</v>
      </c>
    </row>
    <row r="3619" spans="1:31" x14ac:dyDescent="0.25">
      <c r="A3619" t="s">
        <v>78</v>
      </c>
      <c r="B3619" t="s">
        <v>116</v>
      </c>
      <c r="C3619" t="s">
        <v>54</v>
      </c>
      <c r="D3619" t="s">
        <v>32</v>
      </c>
      <c r="E3619" t="s">
        <v>32</v>
      </c>
      <c r="F3619">
        <v>0</v>
      </c>
      <c r="G3619" t="s">
        <v>15</v>
      </c>
      <c r="H3619">
        <v>0</v>
      </c>
      <c r="I3619">
        <v>1</v>
      </c>
      <c r="J3619" t="s">
        <v>44</v>
      </c>
      <c r="K3619">
        <v>1</v>
      </c>
      <c r="L3619" t="s">
        <v>73</v>
      </c>
      <c r="M3619">
        <v>1</v>
      </c>
      <c r="N3619">
        <v>0</v>
      </c>
      <c r="O3619">
        <v>1</v>
      </c>
      <c r="P3619" t="s">
        <v>32</v>
      </c>
      <c r="Q3619" t="s">
        <v>32</v>
      </c>
      <c r="R3619" t="s">
        <v>32</v>
      </c>
      <c r="S3619" t="s">
        <v>32</v>
      </c>
      <c r="T3619" t="s">
        <v>32</v>
      </c>
      <c r="U3619" t="s">
        <v>3823</v>
      </c>
      <c r="V3619">
        <v>0</v>
      </c>
      <c r="W3619">
        <v>1</v>
      </c>
      <c r="X3619" t="s">
        <v>32</v>
      </c>
      <c r="Y3619" t="s">
        <v>71</v>
      </c>
      <c r="Z3619">
        <v>0</v>
      </c>
      <c r="AA3619">
        <v>0</v>
      </c>
      <c r="AB3619">
        <v>0</v>
      </c>
      <c r="AC3619">
        <v>0</v>
      </c>
      <c r="AD3619" t="s">
        <v>32</v>
      </c>
      <c r="AE3619" s="23" t="s">
        <v>32</v>
      </c>
    </row>
    <row r="3620" spans="1:31" x14ac:dyDescent="0.25">
      <c r="A3620" t="s">
        <v>72</v>
      </c>
      <c r="B3620" t="s">
        <v>120</v>
      </c>
      <c r="C3620" t="s">
        <v>55</v>
      </c>
      <c r="D3620" t="s">
        <v>32</v>
      </c>
      <c r="E3620" t="s">
        <v>32</v>
      </c>
      <c r="F3620">
        <v>0</v>
      </c>
      <c r="G3620" t="s">
        <v>15</v>
      </c>
      <c r="H3620">
        <v>0</v>
      </c>
      <c r="I3620">
        <v>1</v>
      </c>
      <c r="J3620" t="s">
        <v>32</v>
      </c>
      <c r="K3620" t="s">
        <v>32</v>
      </c>
      <c r="L3620" t="s">
        <v>32</v>
      </c>
      <c r="M3620" t="s">
        <v>32</v>
      </c>
      <c r="N3620" t="s">
        <v>32</v>
      </c>
      <c r="O3620">
        <v>1</v>
      </c>
      <c r="P3620" t="s">
        <v>32</v>
      </c>
      <c r="Q3620" t="s">
        <v>32</v>
      </c>
      <c r="R3620" t="s">
        <v>32</v>
      </c>
      <c r="S3620" t="s">
        <v>32</v>
      </c>
      <c r="T3620" t="s">
        <v>32</v>
      </c>
      <c r="U3620" t="s">
        <v>3823</v>
      </c>
      <c r="V3620">
        <v>0</v>
      </c>
      <c r="W3620">
        <v>1</v>
      </c>
      <c r="X3620" t="s">
        <v>32</v>
      </c>
      <c r="Y3620" t="s">
        <v>71</v>
      </c>
      <c r="Z3620">
        <v>0</v>
      </c>
      <c r="AA3620">
        <v>0</v>
      </c>
      <c r="AB3620">
        <v>0</v>
      </c>
      <c r="AC3620">
        <v>0</v>
      </c>
      <c r="AD3620" t="s">
        <v>32</v>
      </c>
      <c r="AE3620" s="23" t="s">
        <v>32</v>
      </c>
    </row>
    <row r="3621" spans="1:31" hidden="1" x14ac:dyDescent="0.25">
      <c r="A3621" t="s">
        <v>72</v>
      </c>
      <c r="B3621" t="s">
        <v>34</v>
      </c>
      <c r="C3621" t="s">
        <v>32</v>
      </c>
      <c r="D3621" t="s">
        <v>32</v>
      </c>
      <c r="E3621" t="s">
        <v>32</v>
      </c>
      <c r="F3621">
        <v>0</v>
      </c>
      <c r="G3621" t="s">
        <v>16</v>
      </c>
      <c r="H3621">
        <v>1</v>
      </c>
      <c r="I3621">
        <v>0</v>
      </c>
      <c r="J3621" t="s">
        <v>32</v>
      </c>
      <c r="K3621" t="s">
        <v>32</v>
      </c>
      <c r="L3621" t="s">
        <v>32</v>
      </c>
      <c r="M3621" t="s">
        <v>32</v>
      </c>
      <c r="N3621" t="s">
        <v>32</v>
      </c>
      <c r="O3621">
        <v>1</v>
      </c>
      <c r="P3621" t="s">
        <v>32</v>
      </c>
      <c r="Q3621" t="s">
        <v>32</v>
      </c>
      <c r="R3621" t="s">
        <v>32</v>
      </c>
      <c r="S3621" t="s">
        <v>32</v>
      </c>
      <c r="T3621" t="s">
        <v>32</v>
      </c>
      <c r="U3621" t="s">
        <v>3823</v>
      </c>
      <c r="V3621">
        <v>1</v>
      </c>
      <c r="W3621">
        <v>0</v>
      </c>
      <c r="X3621" t="s">
        <v>32</v>
      </c>
      <c r="Y3621" t="s">
        <v>71</v>
      </c>
      <c r="Z3621">
        <v>0</v>
      </c>
      <c r="AA3621">
        <v>0</v>
      </c>
      <c r="AB3621">
        <v>0</v>
      </c>
      <c r="AC3621">
        <v>0</v>
      </c>
      <c r="AD3621" t="s">
        <v>32</v>
      </c>
      <c r="AE3621" s="23" t="s">
        <v>32</v>
      </c>
    </row>
    <row r="3622" spans="1:31" hidden="1" x14ac:dyDescent="0.25">
      <c r="A3622" t="s">
        <v>72</v>
      </c>
      <c r="B3622" t="s">
        <v>34</v>
      </c>
      <c r="C3622" t="s">
        <v>32</v>
      </c>
      <c r="D3622" t="s">
        <v>32</v>
      </c>
      <c r="E3622" t="s">
        <v>32</v>
      </c>
      <c r="F3622">
        <v>0</v>
      </c>
      <c r="G3622" t="s">
        <v>16</v>
      </c>
      <c r="H3622">
        <v>1</v>
      </c>
      <c r="I3622">
        <v>0</v>
      </c>
      <c r="J3622" t="s">
        <v>32</v>
      </c>
      <c r="K3622" t="s">
        <v>32</v>
      </c>
      <c r="L3622" t="s">
        <v>32</v>
      </c>
      <c r="M3622" t="s">
        <v>32</v>
      </c>
      <c r="N3622" t="s">
        <v>32</v>
      </c>
      <c r="O3622">
        <v>1</v>
      </c>
      <c r="P3622" t="s">
        <v>32</v>
      </c>
      <c r="Q3622" t="s">
        <v>32</v>
      </c>
      <c r="R3622" t="s">
        <v>32</v>
      </c>
      <c r="S3622" t="s">
        <v>32</v>
      </c>
      <c r="T3622" t="s">
        <v>32</v>
      </c>
      <c r="U3622" t="s">
        <v>3823</v>
      </c>
      <c r="V3622">
        <v>1</v>
      </c>
      <c r="W3622">
        <v>0</v>
      </c>
      <c r="X3622" t="s">
        <v>32</v>
      </c>
      <c r="Y3622" t="s">
        <v>71</v>
      </c>
      <c r="Z3622">
        <v>0</v>
      </c>
      <c r="AA3622">
        <v>0</v>
      </c>
      <c r="AB3622">
        <v>0</v>
      </c>
      <c r="AC3622">
        <v>0</v>
      </c>
      <c r="AD3622" t="s">
        <v>32</v>
      </c>
      <c r="AE3622" s="23" t="s">
        <v>32</v>
      </c>
    </row>
    <row r="3623" spans="1:31" hidden="1" x14ac:dyDescent="0.25">
      <c r="A3623" t="s">
        <v>75</v>
      </c>
      <c r="B3623" t="s">
        <v>116</v>
      </c>
      <c r="C3623" t="s">
        <v>32</v>
      </c>
      <c r="D3623" t="s">
        <v>32</v>
      </c>
      <c r="E3623" t="s">
        <v>32</v>
      </c>
      <c r="F3623">
        <v>0</v>
      </c>
      <c r="G3623" t="s">
        <v>16</v>
      </c>
      <c r="H3623">
        <v>1</v>
      </c>
      <c r="I3623">
        <v>0</v>
      </c>
      <c r="J3623" t="s">
        <v>32</v>
      </c>
      <c r="K3623" t="s">
        <v>32</v>
      </c>
      <c r="L3623" t="s">
        <v>32</v>
      </c>
      <c r="M3623" t="s">
        <v>32</v>
      </c>
      <c r="N3623" t="s">
        <v>32</v>
      </c>
      <c r="O3623">
        <v>1</v>
      </c>
      <c r="P3623" t="s">
        <v>32</v>
      </c>
      <c r="Q3623" t="s">
        <v>32</v>
      </c>
      <c r="R3623" t="s">
        <v>32</v>
      </c>
      <c r="S3623" t="s">
        <v>32</v>
      </c>
      <c r="T3623" t="s">
        <v>32</v>
      </c>
      <c r="U3623" t="s">
        <v>3823</v>
      </c>
      <c r="V3623">
        <v>1</v>
      </c>
      <c r="W3623">
        <v>0</v>
      </c>
      <c r="X3623" t="s">
        <v>32</v>
      </c>
      <c r="Y3623" t="s">
        <v>71</v>
      </c>
      <c r="Z3623">
        <v>0</v>
      </c>
      <c r="AA3623">
        <v>0</v>
      </c>
      <c r="AB3623">
        <v>0</v>
      </c>
      <c r="AC3623">
        <v>0</v>
      </c>
      <c r="AD3623" t="s">
        <v>32</v>
      </c>
      <c r="AE3623" s="23" t="s">
        <v>32</v>
      </c>
    </row>
    <row r="3624" spans="1:31" hidden="1" x14ac:dyDescent="0.25">
      <c r="A3624" t="s">
        <v>69</v>
      </c>
      <c r="B3624" t="s">
        <v>47</v>
      </c>
      <c r="C3624" t="s">
        <v>32</v>
      </c>
      <c r="D3624" t="s">
        <v>32</v>
      </c>
      <c r="E3624" t="s">
        <v>32</v>
      </c>
      <c r="F3624">
        <v>0</v>
      </c>
      <c r="G3624" t="s">
        <v>16</v>
      </c>
      <c r="H3624">
        <v>1</v>
      </c>
      <c r="I3624">
        <v>0</v>
      </c>
      <c r="J3624" t="s">
        <v>32</v>
      </c>
      <c r="K3624" t="s">
        <v>32</v>
      </c>
      <c r="L3624" t="s">
        <v>32</v>
      </c>
      <c r="M3624" t="s">
        <v>32</v>
      </c>
      <c r="N3624" t="s">
        <v>32</v>
      </c>
      <c r="O3624">
        <v>1</v>
      </c>
      <c r="P3624" t="s">
        <v>32</v>
      </c>
      <c r="Q3624" t="s">
        <v>32</v>
      </c>
      <c r="R3624" t="s">
        <v>32</v>
      </c>
      <c r="S3624" t="s">
        <v>32</v>
      </c>
      <c r="T3624" t="s">
        <v>32</v>
      </c>
      <c r="U3624" t="s">
        <v>3823</v>
      </c>
      <c r="V3624">
        <v>1</v>
      </c>
      <c r="W3624">
        <v>0</v>
      </c>
      <c r="X3624" t="s">
        <v>32</v>
      </c>
      <c r="Y3624" t="s">
        <v>71</v>
      </c>
      <c r="Z3624">
        <v>0</v>
      </c>
      <c r="AA3624">
        <v>0</v>
      </c>
      <c r="AB3624">
        <v>0</v>
      </c>
      <c r="AC3624">
        <v>0</v>
      </c>
      <c r="AD3624" t="s">
        <v>32</v>
      </c>
      <c r="AE3624" s="23" t="s">
        <v>32</v>
      </c>
    </row>
    <row r="3625" spans="1:31" hidden="1" x14ac:dyDescent="0.25">
      <c r="A3625" t="s">
        <v>69</v>
      </c>
      <c r="B3625" t="s">
        <v>34</v>
      </c>
      <c r="C3625" t="s">
        <v>32</v>
      </c>
      <c r="D3625" t="s">
        <v>32</v>
      </c>
      <c r="E3625" t="s">
        <v>32</v>
      </c>
      <c r="F3625">
        <v>0</v>
      </c>
      <c r="G3625" t="s">
        <v>16</v>
      </c>
      <c r="H3625">
        <v>1</v>
      </c>
      <c r="I3625">
        <v>0</v>
      </c>
      <c r="J3625" t="s">
        <v>32</v>
      </c>
      <c r="K3625" t="s">
        <v>32</v>
      </c>
      <c r="L3625" t="s">
        <v>32</v>
      </c>
      <c r="M3625" t="s">
        <v>32</v>
      </c>
      <c r="N3625" t="s">
        <v>32</v>
      </c>
      <c r="O3625">
        <v>1</v>
      </c>
      <c r="P3625" t="s">
        <v>32</v>
      </c>
      <c r="Q3625" t="s">
        <v>32</v>
      </c>
      <c r="R3625" t="s">
        <v>32</v>
      </c>
      <c r="S3625" t="s">
        <v>32</v>
      </c>
      <c r="T3625" t="s">
        <v>32</v>
      </c>
      <c r="U3625" t="s">
        <v>3823</v>
      </c>
      <c r="V3625">
        <v>1</v>
      </c>
      <c r="W3625">
        <v>0</v>
      </c>
      <c r="X3625" t="s">
        <v>32</v>
      </c>
      <c r="Y3625" t="s">
        <v>71</v>
      </c>
      <c r="Z3625">
        <v>0</v>
      </c>
      <c r="AA3625">
        <v>0</v>
      </c>
      <c r="AB3625">
        <v>0</v>
      </c>
      <c r="AC3625">
        <v>0</v>
      </c>
      <c r="AD3625" t="s">
        <v>32</v>
      </c>
      <c r="AE3625" s="23" t="s">
        <v>32</v>
      </c>
    </row>
    <row r="3626" spans="1:31" hidden="1" x14ac:dyDescent="0.25">
      <c r="A3626" t="s">
        <v>125</v>
      </c>
      <c r="B3626" t="s">
        <v>34</v>
      </c>
      <c r="C3626" t="s">
        <v>32</v>
      </c>
      <c r="D3626" t="s">
        <v>32</v>
      </c>
      <c r="E3626" t="s">
        <v>32</v>
      </c>
      <c r="F3626">
        <v>0</v>
      </c>
      <c r="G3626" t="s">
        <v>16</v>
      </c>
      <c r="H3626">
        <v>1</v>
      </c>
      <c r="I3626">
        <v>0</v>
      </c>
      <c r="J3626" t="s">
        <v>32</v>
      </c>
      <c r="K3626" t="s">
        <v>32</v>
      </c>
      <c r="L3626" t="s">
        <v>32</v>
      </c>
      <c r="M3626" t="s">
        <v>32</v>
      </c>
      <c r="N3626" t="s">
        <v>32</v>
      </c>
      <c r="O3626">
        <v>1</v>
      </c>
      <c r="P3626" t="s">
        <v>32</v>
      </c>
      <c r="Q3626" t="s">
        <v>32</v>
      </c>
      <c r="R3626" t="s">
        <v>32</v>
      </c>
      <c r="S3626" t="s">
        <v>32</v>
      </c>
      <c r="T3626" t="s">
        <v>32</v>
      </c>
      <c r="U3626" t="s">
        <v>3823</v>
      </c>
      <c r="V3626">
        <v>1</v>
      </c>
      <c r="W3626">
        <v>0</v>
      </c>
      <c r="X3626" t="s">
        <v>32</v>
      </c>
      <c r="Y3626" t="s">
        <v>71</v>
      </c>
      <c r="Z3626">
        <v>0</v>
      </c>
      <c r="AA3626">
        <v>0</v>
      </c>
      <c r="AB3626">
        <v>0</v>
      </c>
      <c r="AC3626">
        <v>0</v>
      </c>
      <c r="AD3626" t="s">
        <v>32</v>
      </c>
      <c r="AE3626" s="23" t="s">
        <v>32</v>
      </c>
    </row>
    <row r="3627" spans="1:31" x14ac:dyDescent="0.25">
      <c r="A3627" t="s">
        <v>85</v>
      </c>
      <c r="B3627" t="s">
        <v>47</v>
      </c>
      <c r="C3627" t="s">
        <v>56</v>
      </c>
      <c r="D3627" t="s">
        <v>32</v>
      </c>
      <c r="E3627" t="s">
        <v>32</v>
      </c>
      <c r="F3627">
        <v>4</v>
      </c>
      <c r="G3627" t="s">
        <v>15</v>
      </c>
      <c r="H3627">
        <v>0</v>
      </c>
      <c r="I3627">
        <v>1</v>
      </c>
      <c r="J3627" t="s">
        <v>32</v>
      </c>
      <c r="K3627" t="s">
        <v>32</v>
      </c>
      <c r="L3627" t="s">
        <v>32</v>
      </c>
      <c r="M3627" t="s">
        <v>32</v>
      </c>
      <c r="N3627" t="s">
        <v>32</v>
      </c>
      <c r="O3627">
        <v>1</v>
      </c>
      <c r="P3627" t="s">
        <v>32</v>
      </c>
      <c r="Q3627" t="s">
        <v>32</v>
      </c>
      <c r="R3627" t="s">
        <v>32</v>
      </c>
      <c r="S3627" t="s">
        <v>32</v>
      </c>
      <c r="T3627" t="s">
        <v>32</v>
      </c>
      <c r="U3627" t="s">
        <v>3823</v>
      </c>
      <c r="V3627">
        <v>0</v>
      </c>
      <c r="W3627">
        <v>1</v>
      </c>
      <c r="X3627" t="s">
        <v>32</v>
      </c>
      <c r="Y3627" t="s">
        <v>71</v>
      </c>
      <c r="Z3627">
        <v>0</v>
      </c>
      <c r="AA3627">
        <v>0</v>
      </c>
      <c r="AB3627">
        <v>0</v>
      </c>
      <c r="AC3627">
        <v>0</v>
      </c>
      <c r="AD3627" t="s">
        <v>32</v>
      </c>
      <c r="AE3627" s="23" t="s">
        <v>32</v>
      </c>
    </row>
    <row r="3628" spans="1:31" hidden="1" x14ac:dyDescent="0.25">
      <c r="A3628" t="s">
        <v>75</v>
      </c>
      <c r="B3628" t="s">
        <v>34</v>
      </c>
      <c r="C3628" t="s">
        <v>32</v>
      </c>
      <c r="D3628" t="s">
        <v>32</v>
      </c>
      <c r="E3628" t="s">
        <v>32</v>
      </c>
      <c r="F3628">
        <v>0</v>
      </c>
      <c r="G3628" t="s">
        <v>16</v>
      </c>
      <c r="H3628">
        <v>1</v>
      </c>
      <c r="I3628">
        <v>0</v>
      </c>
      <c r="J3628" t="s">
        <v>32</v>
      </c>
      <c r="K3628" t="s">
        <v>32</v>
      </c>
      <c r="L3628" t="s">
        <v>32</v>
      </c>
      <c r="M3628" t="s">
        <v>32</v>
      </c>
      <c r="N3628" t="s">
        <v>32</v>
      </c>
      <c r="O3628">
        <v>1</v>
      </c>
      <c r="P3628" t="s">
        <v>32</v>
      </c>
      <c r="Q3628" t="s">
        <v>32</v>
      </c>
      <c r="R3628" t="s">
        <v>32</v>
      </c>
      <c r="S3628" t="s">
        <v>32</v>
      </c>
      <c r="T3628" t="s">
        <v>32</v>
      </c>
      <c r="U3628" t="s">
        <v>3823</v>
      </c>
      <c r="V3628">
        <v>1</v>
      </c>
      <c r="W3628">
        <v>0</v>
      </c>
      <c r="X3628" t="s">
        <v>32</v>
      </c>
      <c r="Y3628" t="s">
        <v>71</v>
      </c>
      <c r="Z3628">
        <v>0</v>
      </c>
      <c r="AA3628">
        <v>0</v>
      </c>
      <c r="AB3628">
        <v>0</v>
      </c>
      <c r="AC3628">
        <v>0</v>
      </c>
      <c r="AD3628" t="s">
        <v>32</v>
      </c>
      <c r="AE3628" s="23" t="s">
        <v>32</v>
      </c>
    </row>
    <row r="3629" spans="1:31" hidden="1" x14ac:dyDescent="0.25">
      <c r="A3629" t="s">
        <v>78</v>
      </c>
      <c r="B3629" t="s">
        <v>105</v>
      </c>
      <c r="C3629" t="s">
        <v>32</v>
      </c>
      <c r="D3629" t="s">
        <v>32</v>
      </c>
      <c r="E3629" t="s">
        <v>32</v>
      </c>
      <c r="F3629">
        <v>0</v>
      </c>
      <c r="G3629" t="s">
        <v>16</v>
      </c>
      <c r="H3629">
        <v>1</v>
      </c>
      <c r="I3629">
        <v>0</v>
      </c>
      <c r="J3629" t="s">
        <v>32</v>
      </c>
      <c r="K3629" t="s">
        <v>32</v>
      </c>
      <c r="L3629" t="s">
        <v>32</v>
      </c>
      <c r="M3629" t="s">
        <v>32</v>
      </c>
      <c r="N3629" t="s">
        <v>32</v>
      </c>
      <c r="O3629">
        <v>1</v>
      </c>
      <c r="P3629" t="s">
        <v>32</v>
      </c>
      <c r="Q3629" t="s">
        <v>32</v>
      </c>
      <c r="R3629" t="s">
        <v>32</v>
      </c>
      <c r="S3629" t="s">
        <v>32</v>
      </c>
      <c r="T3629" t="s">
        <v>32</v>
      </c>
      <c r="U3629" t="s">
        <v>3823</v>
      </c>
      <c r="V3629">
        <v>1</v>
      </c>
      <c r="W3629">
        <v>0</v>
      </c>
      <c r="X3629" t="s">
        <v>32</v>
      </c>
      <c r="Y3629" t="s">
        <v>71</v>
      </c>
      <c r="Z3629">
        <v>0</v>
      </c>
      <c r="AA3629">
        <v>0</v>
      </c>
      <c r="AB3629">
        <v>0</v>
      </c>
      <c r="AC3629">
        <v>0</v>
      </c>
      <c r="AD3629" t="s">
        <v>32</v>
      </c>
      <c r="AE3629" s="23" t="s">
        <v>32</v>
      </c>
    </row>
    <row r="3630" spans="1:31" hidden="1" x14ac:dyDescent="0.25">
      <c r="A3630" t="s">
        <v>69</v>
      </c>
      <c r="B3630" t="s">
        <v>34</v>
      </c>
      <c r="C3630" t="s">
        <v>32</v>
      </c>
      <c r="D3630" t="s">
        <v>32</v>
      </c>
      <c r="E3630" t="s">
        <v>32</v>
      </c>
      <c r="F3630">
        <v>0</v>
      </c>
      <c r="G3630" t="s">
        <v>16</v>
      </c>
      <c r="H3630">
        <v>1</v>
      </c>
      <c r="I3630">
        <v>0</v>
      </c>
      <c r="J3630" t="s">
        <v>32</v>
      </c>
      <c r="K3630" t="s">
        <v>32</v>
      </c>
      <c r="L3630" t="s">
        <v>32</v>
      </c>
      <c r="M3630" t="s">
        <v>32</v>
      </c>
      <c r="N3630" t="s">
        <v>32</v>
      </c>
      <c r="O3630">
        <v>1</v>
      </c>
      <c r="P3630" t="s">
        <v>32</v>
      </c>
      <c r="Q3630" t="s">
        <v>32</v>
      </c>
      <c r="R3630" t="s">
        <v>32</v>
      </c>
      <c r="S3630" t="s">
        <v>32</v>
      </c>
      <c r="T3630" t="s">
        <v>32</v>
      </c>
      <c r="U3630" t="s">
        <v>3823</v>
      </c>
      <c r="V3630">
        <v>1</v>
      </c>
      <c r="W3630">
        <v>0</v>
      </c>
      <c r="X3630" t="s">
        <v>32</v>
      </c>
      <c r="Y3630" t="s">
        <v>71</v>
      </c>
      <c r="Z3630">
        <v>0</v>
      </c>
      <c r="AA3630">
        <v>0</v>
      </c>
      <c r="AB3630">
        <v>0</v>
      </c>
      <c r="AC3630">
        <v>0</v>
      </c>
      <c r="AD3630" t="s">
        <v>32</v>
      </c>
      <c r="AE3630" s="23" t="s">
        <v>32</v>
      </c>
    </row>
    <row r="3631" spans="1:31" hidden="1" x14ac:dyDescent="0.25">
      <c r="A3631" t="s">
        <v>69</v>
      </c>
      <c r="B3631" t="s">
        <v>40</v>
      </c>
      <c r="C3631" t="s">
        <v>32</v>
      </c>
      <c r="D3631" t="s">
        <v>32</v>
      </c>
      <c r="E3631" t="s">
        <v>32</v>
      </c>
      <c r="F3631">
        <v>0</v>
      </c>
      <c r="G3631" t="s">
        <v>16</v>
      </c>
      <c r="H3631">
        <v>1</v>
      </c>
      <c r="I3631">
        <v>0</v>
      </c>
      <c r="J3631" t="s">
        <v>32</v>
      </c>
      <c r="K3631" t="s">
        <v>32</v>
      </c>
      <c r="L3631" t="s">
        <v>32</v>
      </c>
      <c r="M3631" t="s">
        <v>32</v>
      </c>
      <c r="N3631" t="s">
        <v>32</v>
      </c>
      <c r="O3631">
        <v>1</v>
      </c>
      <c r="P3631" t="s">
        <v>32</v>
      </c>
      <c r="Q3631" t="s">
        <v>32</v>
      </c>
      <c r="R3631" t="s">
        <v>32</v>
      </c>
      <c r="S3631" t="s">
        <v>32</v>
      </c>
      <c r="T3631" t="s">
        <v>32</v>
      </c>
      <c r="U3631" t="s">
        <v>3823</v>
      </c>
      <c r="V3631">
        <v>1</v>
      </c>
      <c r="W3631">
        <v>0</v>
      </c>
      <c r="X3631" t="s">
        <v>32</v>
      </c>
      <c r="Y3631" t="s">
        <v>71</v>
      </c>
      <c r="Z3631">
        <v>0</v>
      </c>
      <c r="AA3631">
        <v>0</v>
      </c>
      <c r="AB3631">
        <v>0</v>
      </c>
      <c r="AC3631">
        <v>0</v>
      </c>
      <c r="AD3631" t="s">
        <v>32</v>
      </c>
      <c r="AE3631" s="23" t="s">
        <v>32</v>
      </c>
    </row>
    <row r="3632" spans="1:31" hidden="1" x14ac:dyDescent="0.25">
      <c r="A3632" t="s">
        <v>78</v>
      </c>
      <c r="B3632" t="s">
        <v>116</v>
      </c>
      <c r="C3632" t="s">
        <v>32</v>
      </c>
      <c r="D3632" t="s">
        <v>32</v>
      </c>
      <c r="E3632" t="s">
        <v>32</v>
      </c>
      <c r="F3632">
        <v>0</v>
      </c>
      <c r="G3632" t="s">
        <v>16</v>
      </c>
      <c r="H3632">
        <v>1</v>
      </c>
      <c r="I3632">
        <v>0</v>
      </c>
      <c r="J3632" t="s">
        <v>32</v>
      </c>
      <c r="K3632" t="s">
        <v>32</v>
      </c>
      <c r="L3632" t="s">
        <v>32</v>
      </c>
      <c r="M3632" t="s">
        <v>32</v>
      </c>
      <c r="N3632" t="s">
        <v>32</v>
      </c>
      <c r="O3632">
        <v>1</v>
      </c>
      <c r="P3632" t="s">
        <v>32</v>
      </c>
      <c r="Q3632" t="s">
        <v>32</v>
      </c>
      <c r="R3632" t="s">
        <v>32</v>
      </c>
      <c r="S3632" t="s">
        <v>32</v>
      </c>
      <c r="T3632" t="s">
        <v>32</v>
      </c>
      <c r="U3632" t="s">
        <v>3823</v>
      </c>
      <c r="V3632">
        <v>1</v>
      </c>
      <c r="W3632">
        <v>0</v>
      </c>
      <c r="X3632" t="s">
        <v>32</v>
      </c>
      <c r="Y3632" t="s">
        <v>71</v>
      </c>
      <c r="Z3632">
        <v>0</v>
      </c>
      <c r="AA3632">
        <v>0</v>
      </c>
      <c r="AB3632">
        <v>0</v>
      </c>
      <c r="AC3632">
        <v>0</v>
      </c>
      <c r="AD3632" t="s">
        <v>32</v>
      </c>
      <c r="AE3632" s="23" t="s">
        <v>32</v>
      </c>
    </row>
    <row r="3633" spans="1:31" hidden="1" x14ac:dyDescent="0.25">
      <c r="A3633" t="s">
        <v>69</v>
      </c>
      <c r="B3633" t="s">
        <v>47</v>
      </c>
      <c r="C3633" t="s">
        <v>32</v>
      </c>
      <c r="D3633" t="s">
        <v>32</v>
      </c>
      <c r="E3633" t="s">
        <v>32</v>
      </c>
      <c r="F3633">
        <v>0</v>
      </c>
      <c r="G3633" t="s">
        <v>16</v>
      </c>
      <c r="H3633">
        <v>1</v>
      </c>
      <c r="I3633">
        <v>0</v>
      </c>
      <c r="J3633" t="s">
        <v>32</v>
      </c>
      <c r="K3633" t="s">
        <v>32</v>
      </c>
      <c r="L3633" t="s">
        <v>32</v>
      </c>
      <c r="M3633" t="s">
        <v>32</v>
      </c>
      <c r="N3633" t="s">
        <v>32</v>
      </c>
      <c r="O3633">
        <v>1</v>
      </c>
      <c r="P3633" t="s">
        <v>32</v>
      </c>
      <c r="Q3633" t="s">
        <v>32</v>
      </c>
      <c r="R3633" t="s">
        <v>32</v>
      </c>
      <c r="S3633" t="s">
        <v>32</v>
      </c>
      <c r="T3633" t="s">
        <v>32</v>
      </c>
      <c r="U3633" t="s">
        <v>3823</v>
      </c>
      <c r="V3633">
        <v>1</v>
      </c>
      <c r="W3633">
        <v>0</v>
      </c>
      <c r="X3633" t="s">
        <v>32</v>
      </c>
      <c r="Y3633" t="s">
        <v>71</v>
      </c>
      <c r="Z3633">
        <v>0</v>
      </c>
      <c r="AA3633">
        <v>0</v>
      </c>
      <c r="AB3633">
        <v>0</v>
      </c>
      <c r="AC3633">
        <v>0</v>
      </c>
      <c r="AD3633" t="s">
        <v>32</v>
      </c>
      <c r="AE3633" s="23" t="s">
        <v>32</v>
      </c>
    </row>
    <row r="3634" spans="1:31" hidden="1" x14ac:dyDescent="0.25">
      <c r="A3634" t="s">
        <v>75</v>
      </c>
      <c r="B3634" t="s">
        <v>34</v>
      </c>
      <c r="C3634" t="s">
        <v>32</v>
      </c>
      <c r="D3634" t="s">
        <v>32</v>
      </c>
      <c r="E3634" t="s">
        <v>32</v>
      </c>
      <c r="F3634">
        <v>0</v>
      </c>
      <c r="G3634" t="s">
        <v>16</v>
      </c>
      <c r="H3634">
        <v>1</v>
      </c>
      <c r="I3634">
        <v>0</v>
      </c>
      <c r="J3634" t="s">
        <v>32</v>
      </c>
      <c r="K3634" t="s">
        <v>32</v>
      </c>
      <c r="L3634" t="s">
        <v>32</v>
      </c>
      <c r="M3634" t="s">
        <v>32</v>
      </c>
      <c r="N3634" t="s">
        <v>32</v>
      </c>
      <c r="O3634">
        <v>1</v>
      </c>
      <c r="P3634" t="s">
        <v>32</v>
      </c>
      <c r="Q3634" t="s">
        <v>32</v>
      </c>
      <c r="R3634" t="s">
        <v>32</v>
      </c>
      <c r="S3634" t="s">
        <v>32</v>
      </c>
      <c r="T3634" t="s">
        <v>32</v>
      </c>
      <c r="U3634" t="s">
        <v>3823</v>
      </c>
      <c r="V3634">
        <v>1</v>
      </c>
      <c r="W3634">
        <v>0</v>
      </c>
      <c r="X3634" t="s">
        <v>32</v>
      </c>
      <c r="Y3634" t="s">
        <v>71</v>
      </c>
      <c r="Z3634">
        <v>0</v>
      </c>
      <c r="AA3634">
        <v>0</v>
      </c>
      <c r="AB3634">
        <v>0</v>
      </c>
      <c r="AC3634">
        <v>0</v>
      </c>
      <c r="AD3634" t="s">
        <v>32</v>
      </c>
      <c r="AE3634" s="23" t="s">
        <v>32</v>
      </c>
    </row>
    <row r="3635" spans="1:31" x14ac:dyDescent="0.25">
      <c r="A3635" t="s">
        <v>69</v>
      </c>
      <c r="B3635" t="s">
        <v>105</v>
      </c>
      <c r="C3635" t="s">
        <v>54</v>
      </c>
      <c r="D3635" t="s">
        <v>32</v>
      </c>
      <c r="E3635" t="s">
        <v>32</v>
      </c>
      <c r="F3635">
        <v>0</v>
      </c>
      <c r="G3635" t="s">
        <v>15</v>
      </c>
      <c r="H3635">
        <v>0</v>
      </c>
      <c r="I3635">
        <v>1</v>
      </c>
      <c r="J3635" t="s">
        <v>32</v>
      </c>
      <c r="K3635" t="s">
        <v>32</v>
      </c>
      <c r="L3635" t="s">
        <v>32</v>
      </c>
      <c r="M3635" t="s">
        <v>32</v>
      </c>
      <c r="N3635" t="s">
        <v>32</v>
      </c>
      <c r="O3635">
        <v>1</v>
      </c>
      <c r="P3635" t="s">
        <v>32</v>
      </c>
      <c r="Q3635" t="s">
        <v>32</v>
      </c>
      <c r="R3635" t="s">
        <v>32</v>
      </c>
      <c r="S3635" t="s">
        <v>32</v>
      </c>
      <c r="T3635" t="s">
        <v>32</v>
      </c>
      <c r="U3635" t="s">
        <v>3823</v>
      </c>
      <c r="V3635">
        <v>0</v>
      </c>
      <c r="W3635">
        <v>1</v>
      </c>
      <c r="X3635" t="s">
        <v>32</v>
      </c>
      <c r="Y3635" t="s">
        <v>71</v>
      </c>
      <c r="Z3635">
        <v>0</v>
      </c>
      <c r="AA3635">
        <v>0</v>
      </c>
      <c r="AB3635">
        <v>0</v>
      </c>
      <c r="AC3635">
        <v>0</v>
      </c>
      <c r="AD3635" t="s">
        <v>32</v>
      </c>
      <c r="AE3635" s="23" t="s">
        <v>32</v>
      </c>
    </row>
    <row r="3636" spans="1:31" hidden="1" x14ac:dyDescent="0.25">
      <c r="A3636" t="s">
        <v>69</v>
      </c>
      <c r="B3636" t="s">
        <v>34</v>
      </c>
      <c r="C3636" t="s">
        <v>32</v>
      </c>
      <c r="D3636" t="s">
        <v>32</v>
      </c>
      <c r="E3636" t="s">
        <v>32</v>
      </c>
      <c r="F3636">
        <v>0</v>
      </c>
      <c r="G3636" t="s">
        <v>16</v>
      </c>
      <c r="H3636">
        <v>1</v>
      </c>
      <c r="I3636">
        <v>0</v>
      </c>
      <c r="J3636" t="s">
        <v>32</v>
      </c>
      <c r="K3636" t="s">
        <v>32</v>
      </c>
      <c r="L3636" t="s">
        <v>32</v>
      </c>
      <c r="M3636" t="s">
        <v>32</v>
      </c>
      <c r="N3636" t="s">
        <v>32</v>
      </c>
      <c r="O3636">
        <v>1</v>
      </c>
      <c r="P3636" t="s">
        <v>32</v>
      </c>
      <c r="Q3636" t="s">
        <v>32</v>
      </c>
      <c r="R3636" t="s">
        <v>32</v>
      </c>
      <c r="S3636" t="s">
        <v>32</v>
      </c>
      <c r="T3636" t="s">
        <v>32</v>
      </c>
      <c r="U3636" t="s">
        <v>3823</v>
      </c>
      <c r="V3636">
        <v>1</v>
      </c>
      <c r="W3636">
        <v>0</v>
      </c>
      <c r="X3636" t="s">
        <v>32</v>
      </c>
      <c r="Y3636" t="s">
        <v>71</v>
      </c>
      <c r="Z3636">
        <v>0</v>
      </c>
      <c r="AA3636">
        <v>0</v>
      </c>
      <c r="AB3636">
        <v>0</v>
      </c>
      <c r="AC3636">
        <v>0</v>
      </c>
      <c r="AD3636" t="s">
        <v>32</v>
      </c>
      <c r="AE3636" s="23" t="s">
        <v>32</v>
      </c>
    </row>
    <row r="3637" spans="1:31" hidden="1" x14ac:dyDescent="0.25">
      <c r="A3637" t="s">
        <v>78</v>
      </c>
      <c r="B3637" t="s">
        <v>41</v>
      </c>
      <c r="C3637" t="s">
        <v>32</v>
      </c>
      <c r="D3637" t="s">
        <v>32</v>
      </c>
      <c r="E3637" t="s">
        <v>32</v>
      </c>
      <c r="F3637">
        <v>0</v>
      </c>
      <c r="G3637" t="s">
        <v>16</v>
      </c>
      <c r="H3637">
        <v>1</v>
      </c>
      <c r="I3637">
        <v>0</v>
      </c>
      <c r="J3637" t="s">
        <v>32</v>
      </c>
      <c r="K3637" t="s">
        <v>32</v>
      </c>
      <c r="L3637" t="s">
        <v>32</v>
      </c>
      <c r="M3637" t="s">
        <v>32</v>
      </c>
      <c r="N3637" t="s">
        <v>32</v>
      </c>
      <c r="O3637">
        <v>1</v>
      </c>
      <c r="P3637" t="s">
        <v>32</v>
      </c>
      <c r="Q3637" t="s">
        <v>32</v>
      </c>
      <c r="R3637" t="s">
        <v>32</v>
      </c>
      <c r="S3637" t="s">
        <v>32</v>
      </c>
      <c r="T3637" t="s">
        <v>32</v>
      </c>
      <c r="U3637" t="s">
        <v>3823</v>
      </c>
      <c r="V3637">
        <v>1</v>
      </c>
      <c r="W3637">
        <v>0</v>
      </c>
      <c r="X3637" t="s">
        <v>32</v>
      </c>
      <c r="Y3637" t="s">
        <v>71</v>
      </c>
      <c r="Z3637">
        <v>0</v>
      </c>
      <c r="AA3637">
        <v>0</v>
      </c>
      <c r="AB3637">
        <v>0</v>
      </c>
      <c r="AC3637">
        <v>0</v>
      </c>
      <c r="AD3637" t="s">
        <v>32</v>
      </c>
      <c r="AE3637" s="23" t="s">
        <v>32</v>
      </c>
    </row>
    <row r="3638" spans="1:31" hidden="1" x14ac:dyDescent="0.25">
      <c r="A3638" t="s">
        <v>76</v>
      </c>
      <c r="B3638" t="s">
        <v>116</v>
      </c>
      <c r="C3638" t="s">
        <v>32</v>
      </c>
      <c r="D3638" t="s">
        <v>32</v>
      </c>
      <c r="E3638" t="s">
        <v>32</v>
      </c>
      <c r="F3638">
        <v>0</v>
      </c>
      <c r="G3638" t="s">
        <v>16</v>
      </c>
      <c r="H3638">
        <v>1</v>
      </c>
      <c r="I3638">
        <v>0</v>
      </c>
      <c r="J3638" t="s">
        <v>32</v>
      </c>
      <c r="K3638" t="s">
        <v>32</v>
      </c>
      <c r="L3638" t="s">
        <v>32</v>
      </c>
      <c r="M3638" t="s">
        <v>32</v>
      </c>
      <c r="N3638" t="s">
        <v>32</v>
      </c>
      <c r="O3638">
        <v>1</v>
      </c>
      <c r="P3638" t="s">
        <v>32</v>
      </c>
      <c r="Q3638" t="s">
        <v>32</v>
      </c>
      <c r="R3638" t="s">
        <v>32</v>
      </c>
      <c r="S3638" t="s">
        <v>32</v>
      </c>
      <c r="T3638" t="s">
        <v>32</v>
      </c>
      <c r="U3638" t="s">
        <v>3823</v>
      </c>
      <c r="V3638">
        <v>1</v>
      </c>
      <c r="W3638">
        <v>0</v>
      </c>
      <c r="X3638" t="s">
        <v>32</v>
      </c>
      <c r="Y3638" t="s">
        <v>71</v>
      </c>
      <c r="Z3638">
        <v>0</v>
      </c>
      <c r="AA3638">
        <v>0</v>
      </c>
      <c r="AB3638">
        <v>0</v>
      </c>
      <c r="AC3638">
        <v>0</v>
      </c>
      <c r="AD3638" t="s">
        <v>32</v>
      </c>
      <c r="AE3638" s="23" t="s">
        <v>32</v>
      </c>
    </row>
    <row r="3639" spans="1:31" hidden="1" x14ac:dyDescent="0.25">
      <c r="A3639" t="s">
        <v>75</v>
      </c>
      <c r="B3639" t="s">
        <v>34</v>
      </c>
      <c r="C3639" t="s">
        <v>32</v>
      </c>
      <c r="D3639" t="s">
        <v>32</v>
      </c>
      <c r="E3639" t="s">
        <v>32</v>
      </c>
      <c r="F3639">
        <v>0</v>
      </c>
      <c r="G3639" t="s">
        <v>16</v>
      </c>
      <c r="H3639">
        <v>1</v>
      </c>
      <c r="I3639">
        <v>0</v>
      </c>
      <c r="J3639" t="s">
        <v>32</v>
      </c>
      <c r="K3639" t="s">
        <v>32</v>
      </c>
      <c r="L3639" t="s">
        <v>32</v>
      </c>
      <c r="M3639" t="s">
        <v>32</v>
      </c>
      <c r="N3639" t="s">
        <v>32</v>
      </c>
      <c r="O3639">
        <v>1</v>
      </c>
      <c r="P3639" t="s">
        <v>32</v>
      </c>
      <c r="Q3639" t="s">
        <v>32</v>
      </c>
      <c r="R3639" t="s">
        <v>32</v>
      </c>
      <c r="S3639" t="s">
        <v>32</v>
      </c>
      <c r="T3639" t="s">
        <v>32</v>
      </c>
      <c r="U3639" t="s">
        <v>3823</v>
      </c>
      <c r="V3639">
        <v>1</v>
      </c>
      <c r="W3639">
        <v>0</v>
      </c>
      <c r="X3639" t="s">
        <v>32</v>
      </c>
      <c r="Y3639" t="s">
        <v>71</v>
      </c>
      <c r="Z3639">
        <v>0</v>
      </c>
      <c r="AA3639">
        <v>0</v>
      </c>
      <c r="AB3639">
        <v>0</v>
      </c>
      <c r="AC3639">
        <v>0</v>
      </c>
      <c r="AD3639" t="s">
        <v>32</v>
      </c>
      <c r="AE3639" s="23" t="s">
        <v>32</v>
      </c>
    </row>
    <row r="3640" spans="1:31" hidden="1" x14ac:dyDescent="0.25">
      <c r="A3640" t="s">
        <v>69</v>
      </c>
      <c r="B3640" t="s">
        <v>47</v>
      </c>
      <c r="C3640" t="s">
        <v>32</v>
      </c>
      <c r="D3640" t="s">
        <v>32</v>
      </c>
      <c r="E3640" t="s">
        <v>32</v>
      </c>
      <c r="F3640">
        <v>0</v>
      </c>
      <c r="G3640" t="s">
        <v>16</v>
      </c>
      <c r="H3640">
        <v>1</v>
      </c>
      <c r="I3640">
        <v>0</v>
      </c>
      <c r="J3640" t="s">
        <v>32</v>
      </c>
      <c r="K3640" t="s">
        <v>32</v>
      </c>
      <c r="L3640" t="s">
        <v>32</v>
      </c>
      <c r="M3640" t="s">
        <v>32</v>
      </c>
      <c r="N3640" t="s">
        <v>32</v>
      </c>
      <c r="O3640">
        <v>1</v>
      </c>
      <c r="P3640" t="s">
        <v>32</v>
      </c>
      <c r="Q3640" t="s">
        <v>32</v>
      </c>
      <c r="R3640" t="s">
        <v>32</v>
      </c>
      <c r="S3640" t="s">
        <v>32</v>
      </c>
      <c r="T3640" t="s">
        <v>32</v>
      </c>
      <c r="U3640" t="s">
        <v>3823</v>
      </c>
      <c r="V3640">
        <v>1</v>
      </c>
      <c r="W3640">
        <v>0</v>
      </c>
      <c r="X3640" t="s">
        <v>32</v>
      </c>
      <c r="Y3640" t="s">
        <v>35</v>
      </c>
      <c r="Z3640">
        <v>0</v>
      </c>
      <c r="AA3640">
        <v>0</v>
      </c>
      <c r="AB3640">
        <v>0</v>
      </c>
      <c r="AC3640">
        <v>1</v>
      </c>
      <c r="AD3640" t="s">
        <v>32</v>
      </c>
      <c r="AE3640" s="23" t="s">
        <v>32</v>
      </c>
    </row>
    <row r="3641" spans="1:31" hidden="1" x14ac:dyDescent="0.25">
      <c r="A3641" t="s">
        <v>69</v>
      </c>
      <c r="B3641" t="s">
        <v>47</v>
      </c>
      <c r="C3641" t="s">
        <v>32</v>
      </c>
      <c r="D3641" t="s">
        <v>32</v>
      </c>
      <c r="E3641" t="s">
        <v>32</v>
      </c>
      <c r="F3641">
        <v>0</v>
      </c>
      <c r="G3641" t="s">
        <v>16</v>
      </c>
      <c r="H3641">
        <v>1</v>
      </c>
      <c r="I3641">
        <v>0</v>
      </c>
      <c r="J3641" t="s">
        <v>32</v>
      </c>
      <c r="K3641" t="s">
        <v>32</v>
      </c>
      <c r="L3641" t="s">
        <v>32</v>
      </c>
      <c r="M3641" t="s">
        <v>32</v>
      </c>
      <c r="N3641" t="s">
        <v>32</v>
      </c>
      <c r="O3641">
        <v>1</v>
      </c>
      <c r="P3641" t="s">
        <v>32</v>
      </c>
      <c r="Q3641" t="s">
        <v>32</v>
      </c>
      <c r="R3641" t="s">
        <v>32</v>
      </c>
      <c r="S3641" t="s">
        <v>32</v>
      </c>
      <c r="T3641" t="s">
        <v>32</v>
      </c>
      <c r="U3641" t="s">
        <v>3823</v>
      </c>
      <c r="V3641">
        <v>1</v>
      </c>
      <c r="W3641">
        <v>0</v>
      </c>
      <c r="X3641" t="s">
        <v>32</v>
      </c>
      <c r="Y3641" t="s">
        <v>71</v>
      </c>
      <c r="Z3641">
        <v>0</v>
      </c>
      <c r="AA3641">
        <v>0</v>
      </c>
      <c r="AB3641">
        <v>0</v>
      </c>
      <c r="AC3641">
        <v>0</v>
      </c>
      <c r="AD3641" t="s">
        <v>32</v>
      </c>
      <c r="AE3641" s="23" t="s">
        <v>32</v>
      </c>
    </row>
    <row r="3642" spans="1:31" hidden="1" x14ac:dyDescent="0.25">
      <c r="A3642" t="s">
        <v>75</v>
      </c>
      <c r="B3642" t="s">
        <v>47</v>
      </c>
      <c r="C3642" t="s">
        <v>32</v>
      </c>
      <c r="D3642" t="s">
        <v>32</v>
      </c>
      <c r="E3642" t="s">
        <v>32</v>
      </c>
      <c r="F3642">
        <v>0</v>
      </c>
      <c r="G3642" t="s">
        <v>16</v>
      </c>
      <c r="H3642">
        <v>1</v>
      </c>
      <c r="I3642">
        <v>0</v>
      </c>
      <c r="J3642" t="s">
        <v>32</v>
      </c>
      <c r="K3642" t="s">
        <v>32</v>
      </c>
      <c r="L3642" t="s">
        <v>32</v>
      </c>
      <c r="M3642" t="s">
        <v>32</v>
      </c>
      <c r="N3642" t="s">
        <v>32</v>
      </c>
      <c r="O3642">
        <v>1</v>
      </c>
      <c r="P3642" t="s">
        <v>32</v>
      </c>
      <c r="Q3642" t="s">
        <v>32</v>
      </c>
      <c r="R3642" t="s">
        <v>32</v>
      </c>
      <c r="S3642" t="s">
        <v>32</v>
      </c>
      <c r="T3642" t="s">
        <v>32</v>
      </c>
      <c r="U3642" t="s">
        <v>3823</v>
      </c>
      <c r="V3642">
        <v>1</v>
      </c>
      <c r="W3642">
        <v>0</v>
      </c>
      <c r="X3642" t="s">
        <v>32</v>
      </c>
      <c r="Y3642" t="s">
        <v>71</v>
      </c>
      <c r="Z3642">
        <v>0</v>
      </c>
      <c r="AA3642">
        <v>0</v>
      </c>
      <c r="AB3642">
        <v>0</v>
      </c>
      <c r="AC3642">
        <v>0</v>
      </c>
      <c r="AD3642" t="s">
        <v>32</v>
      </c>
      <c r="AE3642" s="23" t="s">
        <v>32</v>
      </c>
    </row>
    <row r="3643" spans="1:31" hidden="1" x14ac:dyDescent="0.25">
      <c r="A3643" t="s">
        <v>76</v>
      </c>
      <c r="B3643" t="s">
        <v>34</v>
      </c>
      <c r="C3643" t="s">
        <v>32</v>
      </c>
      <c r="D3643" t="s">
        <v>32</v>
      </c>
      <c r="E3643" t="s">
        <v>32</v>
      </c>
      <c r="F3643">
        <v>0</v>
      </c>
      <c r="G3643" t="s">
        <v>16</v>
      </c>
      <c r="H3643">
        <v>1</v>
      </c>
      <c r="I3643">
        <v>0</v>
      </c>
      <c r="J3643" t="s">
        <v>32</v>
      </c>
      <c r="K3643" t="s">
        <v>32</v>
      </c>
      <c r="L3643" t="s">
        <v>32</v>
      </c>
      <c r="M3643" t="s">
        <v>32</v>
      </c>
      <c r="N3643" t="s">
        <v>32</v>
      </c>
      <c r="O3643">
        <v>1</v>
      </c>
      <c r="P3643" t="s">
        <v>32</v>
      </c>
      <c r="Q3643" t="s">
        <v>32</v>
      </c>
      <c r="R3643" t="s">
        <v>32</v>
      </c>
      <c r="S3643" t="s">
        <v>32</v>
      </c>
      <c r="T3643" t="s">
        <v>32</v>
      </c>
      <c r="U3643" t="s">
        <v>3823</v>
      </c>
      <c r="V3643">
        <v>1</v>
      </c>
      <c r="W3643">
        <v>0</v>
      </c>
      <c r="X3643" t="s">
        <v>32</v>
      </c>
      <c r="Y3643" t="s">
        <v>71</v>
      </c>
      <c r="Z3643">
        <v>0</v>
      </c>
      <c r="AA3643">
        <v>0</v>
      </c>
      <c r="AB3643">
        <v>0</v>
      </c>
      <c r="AC3643">
        <v>0</v>
      </c>
      <c r="AD3643" t="s">
        <v>32</v>
      </c>
      <c r="AE3643" s="23" t="s">
        <v>32</v>
      </c>
    </row>
    <row r="3644" spans="1:31" hidden="1" x14ac:dyDescent="0.25">
      <c r="A3644" t="s">
        <v>75</v>
      </c>
      <c r="B3644" t="s">
        <v>34</v>
      </c>
      <c r="C3644" t="s">
        <v>32</v>
      </c>
      <c r="D3644" t="s">
        <v>32</v>
      </c>
      <c r="E3644" t="s">
        <v>32</v>
      </c>
      <c r="F3644">
        <v>0</v>
      </c>
      <c r="G3644" t="s">
        <v>16</v>
      </c>
      <c r="H3644">
        <v>1</v>
      </c>
      <c r="I3644">
        <v>0</v>
      </c>
      <c r="J3644" t="s">
        <v>32</v>
      </c>
      <c r="K3644" t="s">
        <v>32</v>
      </c>
      <c r="L3644" t="s">
        <v>32</v>
      </c>
      <c r="M3644" t="s">
        <v>32</v>
      </c>
      <c r="N3644" t="s">
        <v>32</v>
      </c>
      <c r="O3644">
        <v>1</v>
      </c>
      <c r="P3644" t="s">
        <v>32</v>
      </c>
      <c r="Q3644" t="s">
        <v>32</v>
      </c>
      <c r="R3644" t="s">
        <v>32</v>
      </c>
      <c r="S3644" t="s">
        <v>32</v>
      </c>
      <c r="T3644" t="s">
        <v>32</v>
      </c>
      <c r="U3644" t="s">
        <v>3823</v>
      </c>
      <c r="V3644">
        <v>1</v>
      </c>
      <c r="W3644">
        <v>0</v>
      </c>
      <c r="X3644" t="s">
        <v>32</v>
      </c>
      <c r="Y3644" t="s">
        <v>71</v>
      </c>
      <c r="Z3644">
        <v>0</v>
      </c>
      <c r="AA3644">
        <v>0</v>
      </c>
      <c r="AB3644">
        <v>0</v>
      </c>
      <c r="AC3644">
        <v>0</v>
      </c>
      <c r="AD3644" t="s">
        <v>32</v>
      </c>
      <c r="AE3644" s="23" t="s">
        <v>32</v>
      </c>
    </row>
    <row r="3645" spans="1:31" hidden="1" x14ac:dyDescent="0.25">
      <c r="A3645" t="s">
        <v>69</v>
      </c>
      <c r="B3645" t="s">
        <v>34</v>
      </c>
      <c r="C3645" t="s">
        <v>32</v>
      </c>
      <c r="D3645" t="s">
        <v>32</v>
      </c>
      <c r="E3645" t="s">
        <v>32</v>
      </c>
      <c r="F3645">
        <v>0</v>
      </c>
      <c r="G3645" t="s">
        <v>16</v>
      </c>
      <c r="H3645">
        <v>1</v>
      </c>
      <c r="I3645">
        <v>0</v>
      </c>
      <c r="J3645" t="s">
        <v>32</v>
      </c>
      <c r="K3645" t="s">
        <v>32</v>
      </c>
      <c r="L3645" t="s">
        <v>32</v>
      </c>
      <c r="M3645" t="s">
        <v>32</v>
      </c>
      <c r="N3645" t="s">
        <v>32</v>
      </c>
      <c r="O3645">
        <v>1</v>
      </c>
      <c r="P3645" t="s">
        <v>32</v>
      </c>
      <c r="Q3645" t="s">
        <v>32</v>
      </c>
      <c r="R3645" t="s">
        <v>32</v>
      </c>
      <c r="S3645" t="s">
        <v>32</v>
      </c>
      <c r="T3645" t="s">
        <v>32</v>
      </c>
      <c r="U3645" t="s">
        <v>3823</v>
      </c>
      <c r="V3645">
        <v>1</v>
      </c>
      <c r="W3645">
        <v>0</v>
      </c>
      <c r="X3645" t="s">
        <v>32</v>
      </c>
      <c r="Y3645" t="s">
        <v>71</v>
      </c>
      <c r="Z3645">
        <v>0</v>
      </c>
      <c r="AA3645">
        <v>0</v>
      </c>
      <c r="AB3645">
        <v>0</v>
      </c>
      <c r="AC3645">
        <v>0</v>
      </c>
      <c r="AD3645" t="s">
        <v>32</v>
      </c>
      <c r="AE3645" s="23" t="s">
        <v>32</v>
      </c>
    </row>
    <row r="3646" spans="1:31" x14ac:dyDescent="0.25">
      <c r="A3646" t="s">
        <v>76</v>
      </c>
      <c r="B3646" t="s">
        <v>120</v>
      </c>
      <c r="C3646" t="s">
        <v>55</v>
      </c>
      <c r="D3646" t="s">
        <v>32</v>
      </c>
      <c r="E3646" t="s">
        <v>32</v>
      </c>
      <c r="F3646">
        <v>0</v>
      </c>
      <c r="G3646" t="s">
        <v>15</v>
      </c>
      <c r="H3646">
        <v>0</v>
      </c>
      <c r="I3646">
        <v>1</v>
      </c>
      <c r="J3646" t="s">
        <v>32</v>
      </c>
      <c r="K3646" t="s">
        <v>32</v>
      </c>
      <c r="L3646" t="s">
        <v>32</v>
      </c>
      <c r="M3646" t="s">
        <v>32</v>
      </c>
      <c r="N3646" t="s">
        <v>32</v>
      </c>
      <c r="O3646">
        <v>1</v>
      </c>
      <c r="P3646" t="s">
        <v>32</v>
      </c>
      <c r="Q3646" t="s">
        <v>32</v>
      </c>
      <c r="R3646" t="s">
        <v>32</v>
      </c>
      <c r="S3646" t="s">
        <v>32</v>
      </c>
      <c r="T3646" t="s">
        <v>32</v>
      </c>
      <c r="U3646" t="s">
        <v>3823</v>
      </c>
      <c r="V3646">
        <v>0</v>
      </c>
      <c r="W3646">
        <v>1</v>
      </c>
      <c r="X3646" t="s">
        <v>32</v>
      </c>
      <c r="Y3646" t="s">
        <v>71</v>
      </c>
      <c r="Z3646">
        <v>0</v>
      </c>
      <c r="AA3646">
        <v>0</v>
      </c>
      <c r="AB3646">
        <v>0</v>
      </c>
      <c r="AC3646">
        <v>0</v>
      </c>
      <c r="AD3646" t="s">
        <v>32</v>
      </c>
      <c r="AE3646" s="23" t="s">
        <v>32</v>
      </c>
    </row>
    <row r="3647" spans="1:31" x14ac:dyDescent="0.25">
      <c r="A3647" t="s">
        <v>86</v>
      </c>
      <c r="B3647" t="s">
        <v>120</v>
      </c>
      <c r="C3647" t="s">
        <v>54</v>
      </c>
      <c r="D3647" t="s">
        <v>32</v>
      </c>
      <c r="E3647" t="s">
        <v>32</v>
      </c>
      <c r="F3647">
        <v>3</v>
      </c>
      <c r="G3647" t="s">
        <v>15</v>
      </c>
      <c r="H3647">
        <v>0</v>
      </c>
      <c r="I3647">
        <v>1</v>
      </c>
      <c r="J3647" t="s">
        <v>32</v>
      </c>
      <c r="K3647" t="s">
        <v>32</v>
      </c>
      <c r="L3647" t="s">
        <v>32</v>
      </c>
      <c r="M3647" t="s">
        <v>32</v>
      </c>
      <c r="N3647" t="s">
        <v>32</v>
      </c>
      <c r="O3647">
        <v>1</v>
      </c>
      <c r="P3647" t="s">
        <v>32</v>
      </c>
      <c r="Q3647" t="s">
        <v>32</v>
      </c>
      <c r="R3647" t="s">
        <v>32</v>
      </c>
      <c r="S3647" t="s">
        <v>32</v>
      </c>
      <c r="T3647" t="s">
        <v>32</v>
      </c>
      <c r="U3647" t="s">
        <v>3823</v>
      </c>
      <c r="V3647">
        <v>0</v>
      </c>
      <c r="W3647">
        <v>1</v>
      </c>
      <c r="X3647" t="s">
        <v>32</v>
      </c>
      <c r="Y3647" t="s">
        <v>71</v>
      </c>
      <c r="Z3647">
        <v>0</v>
      </c>
      <c r="AA3647">
        <v>0</v>
      </c>
      <c r="AB3647">
        <v>0</v>
      </c>
      <c r="AC3647">
        <v>0</v>
      </c>
      <c r="AD3647" t="s">
        <v>32</v>
      </c>
      <c r="AE3647" s="23" t="s">
        <v>32</v>
      </c>
    </row>
    <row r="3648" spans="1:31" hidden="1" x14ac:dyDescent="0.25">
      <c r="A3648" t="s">
        <v>86</v>
      </c>
      <c r="B3648" t="s">
        <v>120</v>
      </c>
      <c r="C3648" t="s">
        <v>32</v>
      </c>
      <c r="D3648" t="s">
        <v>32</v>
      </c>
      <c r="E3648" t="s">
        <v>32</v>
      </c>
      <c r="F3648">
        <v>0</v>
      </c>
      <c r="G3648" t="s">
        <v>16</v>
      </c>
      <c r="H3648">
        <v>1</v>
      </c>
      <c r="I3648">
        <v>0</v>
      </c>
      <c r="J3648" t="s">
        <v>32</v>
      </c>
      <c r="K3648" t="s">
        <v>32</v>
      </c>
      <c r="L3648" t="s">
        <v>32</v>
      </c>
      <c r="M3648" t="s">
        <v>32</v>
      </c>
      <c r="N3648" t="s">
        <v>32</v>
      </c>
      <c r="O3648">
        <v>1</v>
      </c>
      <c r="P3648" t="s">
        <v>32</v>
      </c>
      <c r="Q3648" t="s">
        <v>32</v>
      </c>
      <c r="R3648" t="s">
        <v>32</v>
      </c>
      <c r="S3648" t="s">
        <v>32</v>
      </c>
      <c r="T3648" t="s">
        <v>32</v>
      </c>
      <c r="U3648" t="s">
        <v>3823</v>
      </c>
      <c r="V3648">
        <v>1</v>
      </c>
      <c r="W3648">
        <v>0</v>
      </c>
      <c r="X3648" t="s">
        <v>32</v>
      </c>
      <c r="Y3648" t="s">
        <v>71</v>
      </c>
      <c r="Z3648">
        <v>0</v>
      </c>
      <c r="AA3648">
        <v>0</v>
      </c>
      <c r="AB3648">
        <v>0</v>
      </c>
      <c r="AC3648">
        <v>0</v>
      </c>
      <c r="AD3648" t="s">
        <v>32</v>
      </c>
      <c r="AE3648" s="23" t="s">
        <v>32</v>
      </c>
    </row>
    <row r="3649" spans="1:31" hidden="1" x14ac:dyDescent="0.25">
      <c r="A3649" t="s">
        <v>74</v>
      </c>
      <c r="B3649" t="s">
        <v>34</v>
      </c>
      <c r="C3649" t="s">
        <v>32</v>
      </c>
      <c r="D3649" t="s">
        <v>32</v>
      </c>
      <c r="E3649" t="s">
        <v>32</v>
      </c>
      <c r="F3649">
        <v>2</v>
      </c>
      <c r="G3649" t="s">
        <v>16</v>
      </c>
      <c r="H3649">
        <v>1</v>
      </c>
      <c r="I3649">
        <v>0</v>
      </c>
      <c r="J3649" t="s">
        <v>32</v>
      </c>
      <c r="K3649" t="s">
        <v>32</v>
      </c>
      <c r="L3649" t="s">
        <v>32</v>
      </c>
      <c r="M3649" t="s">
        <v>32</v>
      </c>
      <c r="N3649" t="s">
        <v>32</v>
      </c>
      <c r="O3649">
        <v>1</v>
      </c>
      <c r="P3649" t="s">
        <v>32</v>
      </c>
      <c r="Q3649" t="s">
        <v>32</v>
      </c>
      <c r="R3649" t="s">
        <v>32</v>
      </c>
      <c r="S3649" t="s">
        <v>32</v>
      </c>
      <c r="T3649" t="s">
        <v>32</v>
      </c>
      <c r="U3649" t="s">
        <v>3823</v>
      </c>
      <c r="V3649">
        <v>1</v>
      </c>
      <c r="W3649">
        <v>0</v>
      </c>
      <c r="X3649" t="s">
        <v>32</v>
      </c>
      <c r="Y3649" t="s">
        <v>71</v>
      </c>
      <c r="Z3649">
        <v>0</v>
      </c>
      <c r="AA3649">
        <v>0</v>
      </c>
      <c r="AB3649">
        <v>0</v>
      </c>
      <c r="AC3649">
        <v>0</v>
      </c>
      <c r="AD3649" t="s">
        <v>3915</v>
      </c>
      <c r="AE3649" s="23">
        <v>0</v>
      </c>
    </row>
    <row r="3650" spans="1:31" hidden="1" x14ac:dyDescent="0.25">
      <c r="A3650" t="s">
        <v>74</v>
      </c>
      <c r="B3650" t="s">
        <v>34</v>
      </c>
      <c r="C3650" t="s">
        <v>32</v>
      </c>
      <c r="D3650" t="s">
        <v>32</v>
      </c>
      <c r="E3650" t="s">
        <v>32</v>
      </c>
      <c r="F3650">
        <v>0</v>
      </c>
      <c r="G3650" t="s">
        <v>16</v>
      </c>
      <c r="H3650">
        <v>1</v>
      </c>
      <c r="I3650">
        <v>0</v>
      </c>
      <c r="J3650" t="s">
        <v>32</v>
      </c>
      <c r="K3650" t="s">
        <v>32</v>
      </c>
      <c r="L3650" t="s">
        <v>32</v>
      </c>
      <c r="M3650" t="s">
        <v>32</v>
      </c>
      <c r="N3650" t="s">
        <v>32</v>
      </c>
      <c r="O3650">
        <v>1</v>
      </c>
      <c r="P3650" t="s">
        <v>32</v>
      </c>
      <c r="Q3650" t="s">
        <v>32</v>
      </c>
      <c r="R3650" t="s">
        <v>32</v>
      </c>
      <c r="S3650" t="s">
        <v>32</v>
      </c>
      <c r="T3650" t="s">
        <v>32</v>
      </c>
      <c r="U3650" t="s">
        <v>3823</v>
      </c>
      <c r="V3650">
        <v>1</v>
      </c>
      <c r="W3650">
        <v>0</v>
      </c>
      <c r="X3650" t="s">
        <v>32</v>
      </c>
      <c r="Y3650" t="s">
        <v>71</v>
      </c>
      <c r="Z3650">
        <v>0</v>
      </c>
      <c r="AA3650">
        <v>0</v>
      </c>
      <c r="AB3650">
        <v>0</v>
      </c>
      <c r="AC3650">
        <v>0</v>
      </c>
      <c r="AD3650" t="s">
        <v>32</v>
      </c>
      <c r="AE3650" s="23" t="s">
        <v>32</v>
      </c>
    </row>
    <row r="3651" spans="1:31" hidden="1" x14ac:dyDescent="0.25">
      <c r="A3651" t="s">
        <v>74</v>
      </c>
      <c r="B3651" t="s">
        <v>34</v>
      </c>
      <c r="C3651" t="s">
        <v>32</v>
      </c>
      <c r="D3651" t="s">
        <v>32</v>
      </c>
      <c r="E3651" t="s">
        <v>32</v>
      </c>
      <c r="F3651">
        <v>0</v>
      </c>
      <c r="G3651" t="s">
        <v>16</v>
      </c>
      <c r="H3651">
        <v>1</v>
      </c>
      <c r="I3651">
        <v>0</v>
      </c>
      <c r="J3651" t="s">
        <v>32</v>
      </c>
      <c r="K3651" t="s">
        <v>32</v>
      </c>
      <c r="L3651" t="s">
        <v>32</v>
      </c>
      <c r="M3651" t="s">
        <v>32</v>
      </c>
      <c r="N3651" t="s">
        <v>32</v>
      </c>
      <c r="O3651">
        <v>1</v>
      </c>
      <c r="P3651" t="s">
        <v>32</v>
      </c>
      <c r="Q3651" t="s">
        <v>32</v>
      </c>
      <c r="R3651" t="s">
        <v>32</v>
      </c>
      <c r="S3651" t="s">
        <v>32</v>
      </c>
      <c r="T3651" t="s">
        <v>32</v>
      </c>
      <c r="U3651" t="s">
        <v>3823</v>
      </c>
      <c r="V3651">
        <v>1</v>
      </c>
      <c r="W3651">
        <v>0</v>
      </c>
      <c r="X3651" t="s">
        <v>32</v>
      </c>
      <c r="Y3651" t="s">
        <v>71</v>
      </c>
      <c r="Z3651">
        <v>0</v>
      </c>
      <c r="AA3651">
        <v>0</v>
      </c>
      <c r="AB3651">
        <v>0</v>
      </c>
      <c r="AC3651">
        <v>0</v>
      </c>
      <c r="AD3651" t="s">
        <v>32</v>
      </c>
      <c r="AE3651" s="23" t="s">
        <v>32</v>
      </c>
    </row>
    <row r="3652" spans="1:31" hidden="1" x14ac:dyDescent="0.25">
      <c r="A3652" t="s">
        <v>76</v>
      </c>
      <c r="B3652" t="s">
        <v>40</v>
      </c>
      <c r="C3652" t="s">
        <v>32</v>
      </c>
      <c r="D3652" t="s">
        <v>32</v>
      </c>
      <c r="E3652" t="s">
        <v>32</v>
      </c>
      <c r="F3652">
        <v>0</v>
      </c>
      <c r="G3652" t="s">
        <v>16</v>
      </c>
      <c r="H3652">
        <v>1</v>
      </c>
      <c r="I3652">
        <v>0</v>
      </c>
      <c r="J3652" t="s">
        <v>32</v>
      </c>
      <c r="K3652" t="s">
        <v>32</v>
      </c>
      <c r="L3652" t="s">
        <v>32</v>
      </c>
      <c r="M3652" t="s">
        <v>32</v>
      </c>
      <c r="N3652" t="s">
        <v>32</v>
      </c>
      <c r="O3652">
        <v>1</v>
      </c>
      <c r="P3652" t="s">
        <v>32</v>
      </c>
      <c r="Q3652" t="s">
        <v>32</v>
      </c>
      <c r="R3652" t="s">
        <v>32</v>
      </c>
      <c r="S3652" t="s">
        <v>32</v>
      </c>
      <c r="T3652" t="s">
        <v>32</v>
      </c>
      <c r="U3652" t="s">
        <v>3823</v>
      </c>
      <c r="V3652">
        <v>1</v>
      </c>
      <c r="W3652">
        <v>0</v>
      </c>
      <c r="X3652" t="s">
        <v>32</v>
      </c>
      <c r="Y3652" t="s">
        <v>71</v>
      </c>
      <c r="Z3652">
        <v>0</v>
      </c>
      <c r="AA3652">
        <v>0</v>
      </c>
      <c r="AB3652">
        <v>0</v>
      </c>
      <c r="AC3652">
        <v>0</v>
      </c>
      <c r="AD3652" t="s">
        <v>32</v>
      </c>
      <c r="AE3652" s="23" t="s">
        <v>32</v>
      </c>
    </row>
    <row r="3653" spans="1:31" hidden="1" x14ac:dyDescent="0.25">
      <c r="A3653" t="s">
        <v>76</v>
      </c>
      <c r="B3653" t="s">
        <v>34</v>
      </c>
      <c r="C3653" t="s">
        <v>32</v>
      </c>
      <c r="D3653" t="s">
        <v>32</v>
      </c>
      <c r="E3653" t="s">
        <v>32</v>
      </c>
      <c r="F3653">
        <v>0</v>
      </c>
      <c r="G3653" t="s">
        <v>16</v>
      </c>
      <c r="H3653">
        <v>1</v>
      </c>
      <c r="I3653">
        <v>0</v>
      </c>
      <c r="J3653" t="s">
        <v>32</v>
      </c>
      <c r="K3653" t="s">
        <v>32</v>
      </c>
      <c r="L3653" t="s">
        <v>32</v>
      </c>
      <c r="M3653" t="s">
        <v>32</v>
      </c>
      <c r="N3653" t="s">
        <v>32</v>
      </c>
      <c r="O3653">
        <v>1</v>
      </c>
      <c r="P3653" t="s">
        <v>32</v>
      </c>
      <c r="Q3653" t="s">
        <v>32</v>
      </c>
      <c r="R3653" t="s">
        <v>32</v>
      </c>
      <c r="S3653" t="s">
        <v>32</v>
      </c>
      <c r="T3653" t="s">
        <v>32</v>
      </c>
      <c r="U3653" t="s">
        <v>3823</v>
      </c>
      <c r="V3653">
        <v>1</v>
      </c>
      <c r="W3653">
        <v>0</v>
      </c>
      <c r="X3653" t="s">
        <v>32</v>
      </c>
      <c r="Y3653" t="s">
        <v>71</v>
      </c>
      <c r="Z3653">
        <v>0</v>
      </c>
      <c r="AA3653">
        <v>0</v>
      </c>
      <c r="AB3653">
        <v>0</v>
      </c>
      <c r="AC3653">
        <v>0</v>
      </c>
      <c r="AD3653" t="s">
        <v>32</v>
      </c>
      <c r="AE3653" s="23" t="s">
        <v>32</v>
      </c>
    </row>
    <row r="3654" spans="1:31" hidden="1" x14ac:dyDescent="0.25">
      <c r="A3654" t="s">
        <v>75</v>
      </c>
      <c r="B3654" t="s">
        <v>34</v>
      </c>
      <c r="C3654" t="s">
        <v>32</v>
      </c>
      <c r="D3654" t="s">
        <v>32</v>
      </c>
      <c r="E3654" t="s">
        <v>32</v>
      </c>
      <c r="F3654">
        <v>0</v>
      </c>
      <c r="G3654" t="s">
        <v>16</v>
      </c>
      <c r="H3654">
        <v>1</v>
      </c>
      <c r="I3654">
        <v>0</v>
      </c>
      <c r="J3654" t="s">
        <v>32</v>
      </c>
      <c r="K3654" t="s">
        <v>32</v>
      </c>
      <c r="L3654" t="s">
        <v>32</v>
      </c>
      <c r="M3654" t="s">
        <v>32</v>
      </c>
      <c r="N3654" t="s">
        <v>32</v>
      </c>
      <c r="O3654">
        <v>1</v>
      </c>
      <c r="P3654" t="s">
        <v>32</v>
      </c>
      <c r="Q3654" t="s">
        <v>32</v>
      </c>
      <c r="R3654" t="s">
        <v>32</v>
      </c>
      <c r="S3654" t="s">
        <v>32</v>
      </c>
      <c r="T3654" t="s">
        <v>32</v>
      </c>
      <c r="U3654" t="s">
        <v>3823</v>
      </c>
      <c r="V3654">
        <v>1</v>
      </c>
      <c r="W3654">
        <v>0</v>
      </c>
      <c r="X3654" t="s">
        <v>32</v>
      </c>
      <c r="Y3654" t="s">
        <v>71</v>
      </c>
      <c r="Z3654">
        <v>0</v>
      </c>
      <c r="AA3654">
        <v>0</v>
      </c>
      <c r="AB3654">
        <v>0</v>
      </c>
      <c r="AC3654">
        <v>0</v>
      </c>
      <c r="AD3654" t="s">
        <v>32</v>
      </c>
      <c r="AE3654" s="23" t="s">
        <v>32</v>
      </c>
    </row>
    <row r="3655" spans="1:31" hidden="1" x14ac:dyDescent="0.25">
      <c r="A3655" t="s">
        <v>76</v>
      </c>
      <c r="B3655" t="s">
        <v>105</v>
      </c>
      <c r="C3655" t="s">
        <v>32</v>
      </c>
      <c r="D3655" t="s">
        <v>32</v>
      </c>
      <c r="E3655" t="s">
        <v>32</v>
      </c>
      <c r="F3655">
        <v>0</v>
      </c>
      <c r="G3655" t="s">
        <v>16</v>
      </c>
      <c r="H3655">
        <v>1</v>
      </c>
      <c r="I3655">
        <v>0</v>
      </c>
      <c r="J3655" t="s">
        <v>32</v>
      </c>
      <c r="K3655" t="s">
        <v>32</v>
      </c>
      <c r="L3655" t="s">
        <v>32</v>
      </c>
      <c r="M3655" t="s">
        <v>32</v>
      </c>
      <c r="N3655" t="s">
        <v>32</v>
      </c>
      <c r="O3655">
        <v>1</v>
      </c>
      <c r="P3655" t="s">
        <v>32</v>
      </c>
      <c r="Q3655" t="s">
        <v>32</v>
      </c>
      <c r="R3655" t="s">
        <v>32</v>
      </c>
      <c r="S3655" t="s">
        <v>32</v>
      </c>
      <c r="T3655" t="s">
        <v>32</v>
      </c>
      <c r="U3655" t="s">
        <v>3823</v>
      </c>
      <c r="V3655">
        <v>1</v>
      </c>
      <c r="W3655">
        <v>0</v>
      </c>
      <c r="X3655" t="s">
        <v>32</v>
      </c>
      <c r="Y3655" t="s">
        <v>71</v>
      </c>
      <c r="Z3655">
        <v>0</v>
      </c>
      <c r="AA3655">
        <v>0</v>
      </c>
      <c r="AB3655">
        <v>0</v>
      </c>
      <c r="AC3655">
        <v>0</v>
      </c>
      <c r="AD3655" t="s">
        <v>32</v>
      </c>
      <c r="AE3655" s="23" t="s">
        <v>32</v>
      </c>
    </row>
    <row r="3656" spans="1:31" x14ac:dyDescent="0.25">
      <c r="A3656" t="s">
        <v>75</v>
      </c>
      <c r="B3656" t="s">
        <v>34</v>
      </c>
      <c r="C3656" t="s">
        <v>56</v>
      </c>
      <c r="D3656" t="s">
        <v>32</v>
      </c>
      <c r="E3656" t="s">
        <v>32</v>
      </c>
      <c r="F3656">
        <v>0</v>
      </c>
      <c r="G3656" t="s">
        <v>15</v>
      </c>
      <c r="H3656">
        <v>0</v>
      </c>
      <c r="I3656">
        <v>1</v>
      </c>
      <c r="J3656" t="s">
        <v>32</v>
      </c>
      <c r="K3656" t="s">
        <v>32</v>
      </c>
      <c r="L3656" t="s">
        <v>32</v>
      </c>
      <c r="M3656" t="s">
        <v>32</v>
      </c>
      <c r="N3656" t="s">
        <v>32</v>
      </c>
      <c r="O3656">
        <v>1</v>
      </c>
      <c r="P3656" t="s">
        <v>32</v>
      </c>
      <c r="Q3656" t="s">
        <v>32</v>
      </c>
      <c r="R3656" t="s">
        <v>32</v>
      </c>
      <c r="S3656" t="s">
        <v>32</v>
      </c>
      <c r="T3656" t="s">
        <v>32</v>
      </c>
      <c r="U3656" t="s">
        <v>3823</v>
      </c>
      <c r="V3656">
        <v>0</v>
      </c>
      <c r="W3656">
        <v>1</v>
      </c>
      <c r="X3656" t="s">
        <v>32</v>
      </c>
      <c r="Y3656" t="s">
        <v>71</v>
      </c>
      <c r="Z3656">
        <v>0</v>
      </c>
      <c r="AA3656">
        <v>0</v>
      </c>
      <c r="AB3656">
        <v>0</v>
      </c>
      <c r="AC3656">
        <v>0</v>
      </c>
      <c r="AD3656" t="s">
        <v>32</v>
      </c>
      <c r="AE3656" s="23" t="s">
        <v>32</v>
      </c>
    </row>
    <row r="3657" spans="1:31" hidden="1" x14ac:dyDescent="0.25">
      <c r="A3657" t="s">
        <v>75</v>
      </c>
      <c r="B3657" t="s">
        <v>34</v>
      </c>
      <c r="C3657" t="s">
        <v>32</v>
      </c>
      <c r="D3657" t="s">
        <v>32</v>
      </c>
      <c r="E3657" t="s">
        <v>32</v>
      </c>
      <c r="F3657">
        <v>0</v>
      </c>
      <c r="G3657" t="s">
        <v>16</v>
      </c>
      <c r="H3657">
        <v>1</v>
      </c>
      <c r="I3657">
        <v>0</v>
      </c>
      <c r="J3657" t="s">
        <v>32</v>
      </c>
      <c r="K3657" t="s">
        <v>32</v>
      </c>
      <c r="L3657" t="s">
        <v>32</v>
      </c>
      <c r="M3657" t="s">
        <v>32</v>
      </c>
      <c r="N3657" t="s">
        <v>32</v>
      </c>
      <c r="O3657">
        <v>1</v>
      </c>
      <c r="P3657" t="s">
        <v>32</v>
      </c>
      <c r="Q3657" t="s">
        <v>32</v>
      </c>
      <c r="R3657" t="s">
        <v>32</v>
      </c>
      <c r="S3657" t="s">
        <v>32</v>
      </c>
      <c r="T3657" t="s">
        <v>32</v>
      </c>
      <c r="U3657" t="s">
        <v>3823</v>
      </c>
      <c r="V3657">
        <v>1</v>
      </c>
      <c r="W3657">
        <v>0</v>
      </c>
      <c r="X3657" t="s">
        <v>32</v>
      </c>
      <c r="Y3657" t="s">
        <v>70</v>
      </c>
      <c r="Z3657">
        <v>0</v>
      </c>
      <c r="AA3657">
        <v>0</v>
      </c>
      <c r="AB3657">
        <v>0</v>
      </c>
      <c r="AC3657">
        <v>0</v>
      </c>
      <c r="AD3657" t="s">
        <v>32</v>
      </c>
      <c r="AE3657" s="23" t="s">
        <v>32</v>
      </c>
    </row>
    <row r="3658" spans="1:31" hidden="1" x14ac:dyDescent="0.25">
      <c r="A3658" t="s">
        <v>78</v>
      </c>
      <c r="B3658" t="s">
        <v>34</v>
      </c>
      <c r="C3658" t="s">
        <v>32</v>
      </c>
      <c r="D3658" t="s">
        <v>32</v>
      </c>
      <c r="E3658" t="s">
        <v>32</v>
      </c>
      <c r="F3658">
        <v>0</v>
      </c>
      <c r="G3658" t="s">
        <v>16</v>
      </c>
      <c r="H3658">
        <v>1</v>
      </c>
      <c r="I3658">
        <v>0</v>
      </c>
      <c r="J3658" t="s">
        <v>32</v>
      </c>
      <c r="K3658" t="s">
        <v>32</v>
      </c>
      <c r="L3658" t="s">
        <v>32</v>
      </c>
      <c r="M3658" t="s">
        <v>32</v>
      </c>
      <c r="N3658" t="s">
        <v>32</v>
      </c>
      <c r="O3658">
        <v>1</v>
      </c>
      <c r="P3658" t="s">
        <v>32</v>
      </c>
      <c r="Q3658" t="s">
        <v>32</v>
      </c>
      <c r="R3658" t="s">
        <v>32</v>
      </c>
      <c r="S3658" t="s">
        <v>32</v>
      </c>
      <c r="T3658" t="s">
        <v>32</v>
      </c>
      <c r="U3658" t="s">
        <v>3823</v>
      </c>
      <c r="V3658">
        <v>1</v>
      </c>
      <c r="W3658">
        <v>0</v>
      </c>
      <c r="X3658" t="s">
        <v>32</v>
      </c>
      <c r="Y3658" t="s">
        <v>71</v>
      </c>
      <c r="Z3658">
        <v>0</v>
      </c>
      <c r="AA3658">
        <v>0</v>
      </c>
      <c r="AB3658">
        <v>0</v>
      </c>
      <c r="AC3658">
        <v>0</v>
      </c>
      <c r="AD3658" t="s">
        <v>32</v>
      </c>
      <c r="AE3658" s="23" t="s">
        <v>32</v>
      </c>
    </row>
    <row r="3659" spans="1:31" hidden="1" x14ac:dyDescent="0.25">
      <c r="A3659" t="s">
        <v>78</v>
      </c>
      <c r="B3659" t="s">
        <v>34</v>
      </c>
      <c r="C3659" t="s">
        <v>32</v>
      </c>
      <c r="D3659" t="s">
        <v>32</v>
      </c>
      <c r="E3659" t="s">
        <v>32</v>
      </c>
      <c r="F3659">
        <v>1</v>
      </c>
      <c r="G3659" t="s">
        <v>16</v>
      </c>
      <c r="H3659">
        <v>1</v>
      </c>
      <c r="I3659">
        <v>0</v>
      </c>
      <c r="J3659" t="s">
        <v>32</v>
      </c>
      <c r="K3659" t="s">
        <v>32</v>
      </c>
      <c r="L3659" t="s">
        <v>32</v>
      </c>
      <c r="M3659" t="s">
        <v>32</v>
      </c>
      <c r="N3659" t="s">
        <v>32</v>
      </c>
      <c r="O3659">
        <v>1</v>
      </c>
      <c r="P3659" t="s">
        <v>32</v>
      </c>
      <c r="Q3659" t="s">
        <v>32</v>
      </c>
      <c r="R3659" t="s">
        <v>32</v>
      </c>
      <c r="S3659" t="s">
        <v>32</v>
      </c>
      <c r="T3659" t="s">
        <v>32</v>
      </c>
      <c r="U3659" t="s">
        <v>3823</v>
      </c>
      <c r="V3659">
        <v>1</v>
      </c>
      <c r="W3659">
        <v>0</v>
      </c>
      <c r="X3659" t="s">
        <v>32</v>
      </c>
      <c r="Y3659" t="s">
        <v>71</v>
      </c>
      <c r="Z3659">
        <v>0</v>
      </c>
      <c r="AA3659">
        <v>0</v>
      </c>
      <c r="AB3659">
        <v>0</v>
      </c>
      <c r="AC3659">
        <v>0</v>
      </c>
      <c r="AD3659" t="s">
        <v>3915</v>
      </c>
      <c r="AE3659" s="23">
        <v>0</v>
      </c>
    </row>
    <row r="3660" spans="1:31" x14ac:dyDescent="0.25">
      <c r="A3660" t="s">
        <v>78</v>
      </c>
      <c r="B3660" t="s">
        <v>34</v>
      </c>
      <c r="C3660" t="s">
        <v>56</v>
      </c>
      <c r="D3660" t="s">
        <v>32</v>
      </c>
      <c r="E3660" t="s">
        <v>32</v>
      </c>
      <c r="F3660">
        <v>2</v>
      </c>
      <c r="G3660" t="s">
        <v>15</v>
      </c>
      <c r="H3660">
        <v>0</v>
      </c>
      <c r="I3660">
        <v>1</v>
      </c>
      <c r="J3660" t="s">
        <v>32</v>
      </c>
      <c r="K3660" t="s">
        <v>32</v>
      </c>
      <c r="L3660" t="s">
        <v>32</v>
      </c>
      <c r="M3660" t="s">
        <v>32</v>
      </c>
      <c r="N3660" t="s">
        <v>32</v>
      </c>
      <c r="O3660">
        <v>1</v>
      </c>
      <c r="P3660" t="s">
        <v>32</v>
      </c>
      <c r="Q3660" t="s">
        <v>32</v>
      </c>
      <c r="R3660" t="s">
        <v>32</v>
      </c>
      <c r="S3660" t="s">
        <v>32</v>
      </c>
      <c r="T3660" t="s">
        <v>32</v>
      </c>
      <c r="U3660" t="s">
        <v>3823</v>
      </c>
      <c r="V3660">
        <v>0</v>
      </c>
      <c r="W3660">
        <v>1</v>
      </c>
      <c r="X3660" t="s">
        <v>32</v>
      </c>
      <c r="Y3660" t="s">
        <v>35</v>
      </c>
      <c r="Z3660">
        <v>0</v>
      </c>
      <c r="AA3660">
        <v>0</v>
      </c>
      <c r="AB3660">
        <v>0</v>
      </c>
      <c r="AC3660">
        <v>1</v>
      </c>
      <c r="AD3660" t="s">
        <v>32</v>
      </c>
      <c r="AE3660" s="23" t="s">
        <v>32</v>
      </c>
    </row>
    <row r="3661" spans="1:31" x14ac:dyDescent="0.25">
      <c r="A3661" t="s">
        <v>69</v>
      </c>
      <c r="B3661" t="s">
        <v>34</v>
      </c>
      <c r="C3661" t="s">
        <v>56</v>
      </c>
      <c r="D3661" t="s">
        <v>32</v>
      </c>
      <c r="E3661" t="s">
        <v>32</v>
      </c>
      <c r="F3661">
        <v>0</v>
      </c>
      <c r="G3661" t="s">
        <v>15</v>
      </c>
      <c r="H3661">
        <v>0</v>
      </c>
      <c r="I3661">
        <v>1</v>
      </c>
      <c r="J3661" t="s">
        <v>32</v>
      </c>
      <c r="K3661" t="s">
        <v>32</v>
      </c>
      <c r="L3661" t="s">
        <v>32</v>
      </c>
      <c r="M3661" t="s">
        <v>32</v>
      </c>
      <c r="N3661" t="s">
        <v>32</v>
      </c>
      <c r="O3661">
        <v>1</v>
      </c>
      <c r="P3661" t="s">
        <v>32</v>
      </c>
      <c r="Q3661" t="s">
        <v>32</v>
      </c>
      <c r="R3661" t="s">
        <v>32</v>
      </c>
      <c r="S3661" t="s">
        <v>32</v>
      </c>
      <c r="T3661" t="s">
        <v>32</v>
      </c>
      <c r="U3661" t="s">
        <v>3823</v>
      </c>
      <c r="V3661">
        <v>0</v>
      </c>
      <c r="W3661">
        <v>1</v>
      </c>
      <c r="X3661" t="s">
        <v>32</v>
      </c>
      <c r="Y3661" t="s">
        <v>71</v>
      </c>
      <c r="Z3661">
        <v>0</v>
      </c>
      <c r="AA3661">
        <v>0</v>
      </c>
      <c r="AB3661">
        <v>0</v>
      </c>
      <c r="AC3661">
        <v>0</v>
      </c>
      <c r="AD3661" t="s">
        <v>32</v>
      </c>
      <c r="AE3661" s="23" t="s">
        <v>32</v>
      </c>
    </row>
    <row r="3662" spans="1:31" hidden="1" x14ac:dyDescent="0.25">
      <c r="A3662" t="s">
        <v>69</v>
      </c>
      <c r="B3662" t="s">
        <v>34</v>
      </c>
      <c r="C3662" t="s">
        <v>32</v>
      </c>
      <c r="D3662" t="s">
        <v>32</v>
      </c>
      <c r="E3662" t="s">
        <v>32</v>
      </c>
      <c r="F3662">
        <v>0</v>
      </c>
      <c r="G3662" t="s">
        <v>16</v>
      </c>
      <c r="H3662">
        <v>1</v>
      </c>
      <c r="I3662">
        <v>0</v>
      </c>
      <c r="J3662" t="s">
        <v>32</v>
      </c>
      <c r="K3662" t="s">
        <v>32</v>
      </c>
      <c r="L3662" t="s">
        <v>32</v>
      </c>
      <c r="M3662" t="s">
        <v>32</v>
      </c>
      <c r="N3662" t="s">
        <v>32</v>
      </c>
      <c r="O3662">
        <v>1</v>
      </c>
      <c r="P3662" t="s">
        <v>32</v>
      </c>
      <c r="Q3662" t="s">
        <v>32</v>
      </c>
      <c r="R3662" t="s">
        <v>32</v>
      </c>
      <c r="S3662" t="s">
        <v>32</v>
      </c>
      <c r="T3662" t="s">
        <v>32</v>
      </c>
      <c r="U3662" t="s">
        <v>3823</v>
      </c>
      <c r="V3662">
        <v>1</v>
      </c>
      <c r="W3662">
        <v>0</v>
      </c>
      <c r="X3662" t="s">
        <v>32</v>
      </c>
      <c r="Y3662" t="s">
        <v>71</v>
      </c>
      <c r="Z3662">
        <v>0</v>
      </c>
      <c r="AA3662">
        <v>0</v>
      </c>
      <c r="AB3662">
        <v>0</v>
      </c>
      <c r="AC3662">
        <v>0</v>
      </c>
      <c r="AD3662" t="s">
        <v>32</v>
      </c>
      <c r="AE3662" s="23" t="s">
        <v>32</v>
      </c>
    </row>
    <row r="3663" spans="1:31" x14ac:dyDescent="0.25">
      <c r="A3663" t="s">
        <v>75</v>
      </c>
      <c r="B3663" t="s">
        <v>141</v>
      </c>
      <c r="C3663" t="s">
        <v>56</v>
      </c>
      <c r="D3663" t="s">
        <v>32</v>
      </c>
      <c r="E3663" t="s">
        <v>32</v>
      </c>
      <c r="F3663">
        <v>0</v>
      </c>
      <c r="G3663" t="s">
        <v>15</v>
      </c>
      <c r="H3663">
        <v>0</v>
      </c>
      <c r="I3663">
        <v>1</v>
      </c>
      <c r="J3663" t="s">
        <v>32</v>
      </c>
      <c r="K3663" t="s">
        <v>32</v>
      </c>
      <c r="L3663" t="s">
        <v>32</v>
      </c>
      <c r="M3663" t="s">
        <v>32</v>
      </c>
      <c r="N3663" t="s">
        <v>32</v>
      </c>
      <c r="O3663">
        <v>1</v>
      </c>
      <c r="P3663" t="s">
        <v>32</v>
      </c>
      <c r="Q3663" t="s">
        <v>32</v>
      </c>
      <c r="R3663" t="s">
        <v>32</v>
      </c>
      <c r="S3663" t="s">
        <v>32</v>
      </c>
      <c r="T3663" t="s">
        <v>32</v>
      </c>
      <c r="U3663" t="s">
        <v>3823</v>
      </c>
      <c r="V3663">
        <v>0</v>
      </c>
      <c r="W3663">
        <v>1</v>
      </c>
      <c r="X3663" t="s">
        <v>32</v>
      </c>
      <c r="Y3663" t="s">
        <v>80</v>
      </c>
      <c r="Z3663">
        <v>0</v>
      </c>
      <c r="AA3663">
        <v>0</v>
      </c>
      <c r="AB3663">
        <v>0</v>
      </c>
      <c r="AC3663">
        <v>0</v>
      </c>
      <c r="AD3663" t="s">
        <v>32</v>
      </c>
      <c r="AE3663" s="23" t="s">
        <v>32</v>
      </c>
    </row>
    <row r="3664" spans="1:31" hidden="1" x14ac:dyDescent="0.25">
      <c r="A3664" t="s">
        <v>75</v>
      </c>
      <c r="B3664" t="s">
        <v>34</v>
      </c>
      <c r="C3664" t="s">
        <v>32</v>
      </c>
      <c r="D3664" t="s">
        <v>32</v>
      </c>
      <c r="E3664" t="s">
        <v>32</v>
      </c>
      <c r="F3664">
        <v>1</v>
      </c>
      <c r="G3664" t="s">
        <v>16</v>
      </c>
      <c r="H3664">
        <v>1</v>
      </c>
      <c r="I3664">
        <v>0</v>
      </c>
      <c r="J3664" t="s">
        <v>32</v>
      </c>
      <c r="K3664" t="s">
        <v>32</v>
      </c>
      <c r="L3664" t="s">
        <v>32</v>
      </c>
      <c r="M3664" t="s">
        <v>32</v>
      </c>
      <c r="N3664" t="s">
        <v>32</v>
      </c>
      <c r="O3664">
        <v>1</v>
      </c>
      <c r="P3664" t="s">
        <v>32</v>
      </c>
      <c r="Q3664" t="s">
        <v>32</v>
      </c>
      <c r="R3664" t="s">
        <v>32</v>
      </c>
      <c r="S3664" t="s">
        <v>32</v>
      </c>
      <c r="T3664" t="s">
        <v>32</v>
      </c>
      <c r="U3664" t="s">
        <v>3823</v>
      </c>
      <c r="V3664">
        <v>1</v>
      </c>
      <c r="W3664">
        <v>0</v>
      </c>
      <c r="X3664" t="s">
        <v>32</v>
      </c>
      <c r="Y3664" t="s">
        <v>71</v>
      </c>
      <c r="Z3664">
        <v>0</v>
      </c>
      <c r="AA3664">
        <v>0</v>
      </c>
      <c r="AB3664">
        <v>0</v>
      </c>
      <c r="AC3664">
        <v>0</v>
      </c>
      <c r="AD3664" t="s">
        <v>32</v>
      </c>
      <c r="AE3664" s="23" t="s">
        <v>32</v>
      </c>
    </row>
    <row r="3665" spans="1:31" hidden="1" x14ac:dyDescent="0.25">
      <c r="A3665" t="s">
        <v>69</v>
      </c>
      <c r="B3665" t="s">
        <v>41</v>
      </c>
      <c r="C3665" t="s">
        <v>32</v>
      </c>
      <c r="D3665" t="s">
        <v>32</v>
      </c>
      <c r="E3665" t="s">
        <v>32</v>
      </c>
      <c r="F3665">
        <v>0</v>
      </c>
      <c r="G3665" t="s">
        <v>16</v>
      </c>
      <c r="H3665">
        <v>1</v>
      </c>
      <c r="I3665">
        <v>0</v>
      </c>
      <c r="J3665" t="s">
        <v>32</v>
      </c>
      <c r="K3665" t="s">
        <v>32</v>
      </c>
      <c r="L3665" t="s">
        <v>32</v>
      </c>
      <c r="M3665" t="s">
        <v>32</v>
      </c>
      <c r="N3665" t="s">
        <v>32</v>
      </c>
      <c r="O3665">
        <v>1</v>
      </c>
      <c r="P3665" t="s">
        <v>32</v>
      </c>
      <c r="Q3665" t="s">
        <v>32</v>
      </c>
      <c r="R3665" t="s">
        <v>32</v>
      </c>
      <c r="S3665" t="s">
        <v>32</v>
      </c>
      <c r="T3665" t="s">
        <v>32</v>
      </c>
      <c r="U3665" t="s">
        <v>3823</v>
      </c>
      <c r="V3665">
        <v>1</v>
      </c>
      <c r="W3665">
        <v>0</v>
      </c>
      <c r="X3665" t="s">
        <v>32</v>
      </c>
      <c r="Y3665" t="s">
        <v>71</v>
      </c>
      <c r="Z3665">
        <v>0</v>
      </c>
      <c r="AA3665">
        <v>0</v>
      </c>
      <c r="AB3665">
        <v>0</v>
      </c>
      <c r="AC3665">
        <v>0</v>
      </c>
      <c r="AD3665" t="s">
        <v>32</v>
      </c>
      <c r="AE3665" s="23" t="s">
        <v>32</v>
      </c>
    </row>
    <row r="3666" spans="1:31" hidden="1" x14ac:dyDescent="0.25">
      <c r="A3666" t="s">
        <v>72</v>
      </c>
      <c r="B3666" t="s">
        <v>34</v>
      </c>
      <c r="C3666" t="s">
        <v>32</v>
      </c>
      <c r="D3666" t="s">
        <v>32</v>
      </c>
      <c r="E3666" t="s">
        <v>32</v>
      </c>
      <c r="F3666">
        <v>0</v>
      </c>
      <c r="G3666" t="s">
        <v>16</v>
      </c>
      <c r="H3666">
        <v>1</v>
      </c>
      <c r="I3666">
        <v>0</v>
      </c>
      <c r="J3666" t="s">
        <v>32</v>
      </c>
      <c r="K3666" t="s">
        <v>32</v>
      </c>
      <c r="L3666" t="s">
        <v>32</v>
      </c>
      <c r="M3666" t="s">
        <v>32</v>
      </c>
      <c r="N3666" t="s">
        <v>32</v>
      </c>
      <c r="O3666">
        <v>1</v>
      </c>
      <c r="P3666" t="s">
        <v>32</v>
      </c>
      <c r="Q3666" t="s">
        <v>32</v>
      </c>
      <c r="R3666" t="s">
        <v>32</v>
      </c>
      <c r="S3666" t="s">
        <v>32</v>
      </c>
      <c r="T3666" t="s">
        <v>32</v>
      </c>
      <c r="U3666" t="s">
        <v>3823</v>
      </c>
      <c r="V3666">
        <v>1</v>
      </c>
      <c r="W3666">
        <v>0</v>
      </c>
      <c r="X3666" t="s">
        <v>32</v>
      </c>
      <c r="Y3666" t="s">
        <v>71</v>
      </c>
      <c r="Z3666">
        <v>0</v>
      </c>
      <c r="AA3666">
        <v>0</v>
      </c>
      <c r="AB3666">
        <v>0</v>
      </c>
      <c r="AC3666">
        <v>0</v>
      </c>
      <c r="AD3666" t="s">
        <v>32</v>
      </c>
      <c r="AE3666" s="23" t="s">
        <v>32</v>
      </c>
    </row>
    <row r="3667" spans="1:31" hidden="1" x14ac:dyDescent="0.25">
      <c r="A3667" t="s">
        <v>78</v>
      </c>
      <c r="B3667" t="s">
        <v>116</v>
      </c>
      <c r="C3667" t="s">
        <v>32</v>
      </c>
      <c r="D3667" t="s">
        <v>32</v>
      </c>
      <c r="E3667" t="s">
        <v>32</v>
      </c>
      <c r="F3667">
        <v>0</v>
      </c>
      <c r="G3667" t="s">
        <v>16</v>
      </c>
      <c r="H3667">
        <v>1</v>
      </c>
      <c r="I3667">
        <v>0</v>
      </c>
      <c r="J3667" t="s">
        <v>32</v>
      </c>
      <c r="K3667" t="s">
        <v>32</v>
      </c>
      <c r="L3667" t="s">
        <v>32</v>
      </c>
      <c r="M3667" t="s">
        <v>32</v>
      </c>
      <c r="N3667" t="s">
        <v>32</v>
      </c>
      <c r="O3667">
        <v>1</v>
      </c>
      <c r="P3667" t="s">
        <v>32</v>
      </c>
      <c r="Q3667" t="s">
        <v>32</v>
      </c>
      <c r="R3667" t="s">
        <v>32</v>
      </c>
      <c r="S3667" t="s">
        <v>32</v>
      </c>
      <c r="T3667" t="s">
        <v>32</v>
      </c>
      <c r="U3667" t="s">
        <v>3823</v>
      </c>
      <c r="V3667">
        <v>1</v>
      </c>
      <c r="W3667">
        <v>0</v>
      </c>
      <c r="X3667" t="s">
        <v>32</v>
      </c>
      <c r="Y3667" t="s">
        <v>70</v>
      </c>
      <c r="Z3667">
        <v>0</v>
      </c>
      <c r="AA3667">
        <v>0</v>
      </c>
      <c r="AB3667">
        <v>0</v>
      </c>
      <c r="AC3667">
        <v>0</v>
      </c>
      <c r="AD3667" t="s">
        <v>32</v>
      </c>
      <c r="AE3667" s="23" t="s">
        <v>32</v>
      </c>
    </row>
    <row r="3668" spans="1:31" hidden="1" x14ac:dyDescent="0.25">
      <c r="A3668" t="s">
        <v>78</v>
      </c>
      <c r="B3668" t="s">
        <v>116</v>
      </c>
      <c r="C3668" t="s">
        <v>32</v>
      </c>
      <c r="D3668" t="s">
        <v>32</v>
      </c>
      <c r="E3668" t="s">
        <v>32</v>
      </c>
      <c r="F3668">
        <v>0</v>
      </c>
      <c r="G3668" t="s">
        <v>16</v>
      </c>
      <c r="H3668">
        <v>1</v>
      </c>
      <c r="I3668">
        <v>0</v>
      </c>
      <c r="J3668" t="s">
        <v>32</v>
      </c>
      <c r="K3668" t="s">
        <v>32</v>
      </c>
      <c r="L3668" t="s">
        <v>32</v>
      </c>
      <c r="M3668" t="s">
        <v>32</v>
      </c>
      <c r="N3668" t="s">
        <v>32</v>
      </c>
      <c r="O3668">
        <v>1</v>
      </c>
      <c r="P3668" t="s">
        <v>32</v>
      </c>
      <c r="Q3668" t="s">
        <v>32</v>
      </c>
      <c r="R3668" t="s">
        <v>32</v>
      </c>
      <c r="S3668" t="s">
        <v>32</v>
      </c>
      <c r="T3668" t="s">
        <v>32</v>
      </c>
      <c r="U3668" t="s">
        <v>3823</v>
      </c>
      <c r="V3668">
        <v>1</v>
      </c>
      <c r="W3668">
        <v>0</v>
      </c>
      <c r="X3668" t="s">
        <v>32</v>
      </c>
      <c r="Y3668" t="s">
        <v>71</v>
      </c>
      <c r="Z3668">
        <v>0</v>
      </c>
      <c r="AA3668">
        <v>0</v>
      </c>
      <c r="AB3668">
        <v>0</v>
      </c>
      <c r="AC3668">
        <v>0</v>
      </c>
      <c r="AD3668" t="s">
        <v>32</v>
      </c>
      <c r="AE3668" s="23" t="s">
        <v>32</v>
      </c>
    </row>
    <row r="3669" spans="1:31" x14ac:dyDescent="0.25">
      <c r="A3669" t="s">
        <v>76</v>
      </c>
      <c r="B3669" t="s">
        <v>47</v>
      </c>
      <c r="C3669" t="s">
        <v>56</v>
      </c>
      <c r="D3669" t="s">
        <v>32</v>
      </c>
      <c r="E3669" t="s">
        <v>32</v>
      </c>
      <c r="F3669">
        <v>0</v>
      </c>
      <c r="G3669" t="s">
        <v>15</v>
      </c>
      <c r="H3669">
        <v>0</v>
      </c>
      <c r="I3669">
        <v>1</v>
      </c>
      <c r="J3669" t="s">
        <v>32</v>
      </c>
      <c r="K3669" t="s">
        <v>32</v>
      </c>
      <c r="L3669" t="s">
        <v>32</v>
      </c>
      <c r="M3669" t="s">
        <v>32</v>
      </c>
      <c r="N3669" t="s">
        <v>32</v>
      </c>
      <c r="O3669">
        <v>1</v>
      </c>
      <c r="P3669" t="s">
        <v>32</v>
      </c>
      <c r="Q3669" t="s">
        <v>32</v>
      </c>
      <c r="R3669" t="s">
        <v>32</v>
      </c>
      <c r="S3669" t="s">
        <v>32</v>
      </c>
      <c r="T3669" t="s">
        <v>32</v>
      </c>
      <c r="U3669" t="s">
        <v>3823</v>
      </c>
      <c r="V3669">
        <v>0</v>
      </c>
      <c r="W3669">
        <v>1</v>
      </c>
      <c r="X3669" t="s">
        <v>32</v>
      </c>
      <c r="Y3669" t="s">
        <v>71</v>
      </c>
      <c r="Z3669">
        <v>0</v>
      </c>
      <c r="AA3669">
        <v>0</v>
      </c>
      <c r="AB3669">
        <v>0</v>
      </c>
      <c r="AC3669">
        <v>0</v>
      </c>
      <c r="AD3669" t="s">
        <v>32</v>
      </c>
      <c r="AE3669" s="23" t="s">
        <v>32</v>
      </c>
    </row>
    <row r="3670" spans="1:31" hidden="1" x14ac:dyDescent="0.25">
      <c r="A3670" t="s">
        <v>75</v>
      </c>
      <c r="B3670" t="s">
        <v>34</v>
      </c>
      <c r="C3670" t="s">
        <v>32</v>
      </c>
      <c r="D3670" t="s">
        <v>32</v>
      </c>
      <c r="E3670" t="s">
        <v>32</v>
      </c>
      <c r="F3670">
        <v>0</v>
      </c>
      <c r="G3670" t="s">
        <v>16</v>
      </c>
      <c r="H3670">
        <v>1</v>
      </c>
      <c r="I3670">
        <v>0</v>
      </c>
      <c r="J3670" t="s">
        <v>32</v>
      </c>
      <c r="K3670" t="s">
        <v>32</v>
      </c>
      <c r="L3670" t="s">
        <v>32</v>
      </c>
      <c r="M3670" t="s">
        <v>32</v>
      </c>
      <c r="N3670" t="s">
        <v>32</v>
      </c>
      <c r="O3670">
        <v>1</v>
      </c>
      <c r="P3670" t="s">
        <v>32</v>
      </c>
      <c r="Q3670" t="s">
        <v>32</v>
      </c>
      <c r="R3670" t="s">
        <v>32</v>
      </c>
      <c r="S3670" t="s">
        <v>32</v>
      </c>
      <c r="T3670" t="s">
        <v>32</v>
      </c>
      <c r="U3670" t="s">
        <v>3823</v>
      </c>
      <c r="V3670">
        <v>1</v>
      </c>
      <c r="W3670">
        <v>0</v>
      </c>
      <c r="X3670" t="s">
        <v>32</v>
      </c>
      <c r="Y3670" t="s">
        <v>71</v>
      </c>
      <c r="Z3670">
        <v>0</v>
      </c>
      <c r="AA3670">
        <v>0</v>
      </c>
      <c r="AB3670">
        <v>0</v>
      </c>
      <c r="AC3670">
        <v>0</v>
      </c>
      <c r="AD3670" t="s">
        <v>32</v>
      </c>
      <c r="AE3670" s="23" t="s">
        <v>32</v>
      </c>
    </row>
    <row r="3671" spans="1:31" x14ac:dyDescent="0.25">
      <c r="A3671" t="s">
        <v>75</v>
      </c>
      <c r="B3671" t="s">
        <v>34</v>
      </c>
      <c r="C3671" t="s">
        <v>56</v>
      </c>
      <c r="D3671" t="s">
        <v>32</v>
      </c>
      <c r="E3671" t="s">
        <v>32</v>
      </c>
      <c r="F3671">
        <v>0</v>
      </c>
      <c r="G3671" t="s">
        <v>15</v>
      </c>
      <c r="H3671">
        <v>0</v>
      </c>
      <c r="I3671">
        <v>1</v>
      </c>
      <c r="J3671" t="s">
        <v>32</v>
      </c>
      <c r="K3671" t="s">
        <v>32</v>
      </c>
      <c r="L3671" t="s">
        <v>32</v>
      </c>
      <c r="M3671" t="s">
        <v>32</v>
      </c>
      <c r="N3671" t="s">
        <v>32</v>
      </c>
      <c r="O3671">
        <v>1</v>
      </c>
      <c r="P3671" t="s">
        <v>32</v>
      </c>
      <c r="Q3671" t="s">
        <v>32</v>
      </c>
      <c r="R3671" t="s">
        <v>32</v>
      </c>
      <c r="S3671" t="s">
        <v>32</v>
      </c>
      <c r="T3671" t="s">
        <v>32</v>
      </c>
      <c r="U3671" t="s">
        <v>3823</v>
      </c>
      <c r="V3671">
        <v>0</v>
      </c>
      <c r="W3671">
        <v>1</v>
      </c>
      <c r="X3671" t="s">
        <v>32</v>
      </c>
      <c r="Y3671" t="s">
        <v>71</v>
      </c>
      <c r="Z3671">
        <v>0</v>
      </c>
      <c r="AA3671">
        <v>0</v>
      </c>
      <c r="AB3671">
        <v>0</v>
      </c>
      <c r="AC3671">
        <v>0</v>
      </c>
      <c r="AD3671" t="s">
        <v>32</v>
      </c>
      <c r="AE3671" s="23" t="s">
        <v>32</v>
      </c>
    </row>
    <row r="3672" spans="1:31" hidden="1" x14ac:dyDescent="0.25">
      <c r="A3672" t="s">
        <v>75</v>
      </c>
      <c r="B3672" t="s">
        <v>34</v>
      </c>
      <c r="C3672" t="s">
        <v>32</v>
      </c>
      <c r="D3672" t="s">
        <v>32</v>
      </c>
      <c r="E3672" t="s">
        <v>32</v>
      </c>
      <c r="F3672">
        <v>0</v>
      </c>
      <c r="G3672" t="s">
        <v>16</v>
      </c>
      <c r="H3672">
        <v>1</v>
      </c>
      <c r="I3672">
        <v>0</v>
      </c>
      <c r="J3672" t="s">
        <v>32</v>
      </c>
      <c r="K3672" t="s">
        <v>32</v>
      </c>
      <c r="L3672" t="s">
        <v>32</v>
      </c>
      <c r="M3672" t="s">
        <v>32</v>
      </c>
      <c r="N3672" t="s">
        <v>32</v>
      </c>
      <c r="O3672">
        <v>1</v>
      </c>
      <c r="P3672" t="s">
        <v>32</v>
      </c>
      <c r="Q3672" t="s">
        <v>32</v>
      </c>
      <c r="R3672" t="s">
        <v>32</v>
      </c>
      <c r="S3672" t="s">
        <v>32</v>
      </c>
      <c r="T3672" t="s">
        <v>32</v>
      </c>
      <c r="U3672" t="s">
        <v>3823</v>
      </c>
      <c r="V3672">
        <v>1</v>
      </c>
      <c r="W3672">
        <v>0</v>
      </c>
      <c r="X3672" t="s">
        <v>32</v>
      </c>
      <c r="Y3672" t="s">
        <v>71</v>
      </c>
      <c r="Z3672">
        <v>0</v>
      </c>
      <c r="AA3672">
        <v>0</v>
      </c>
      <c r="AB3672">
        <v>0</v>
      </c>
      <c r="AC3672">
        <v>0</v>
      </c>
      <c r="AD3672" t="s">
        <v>32</v>
      </c>
      <c r="AE3672" s="23" t="s">
        <v>32</v>
      </c>
    </row>
    <row r="3673" spans="1:31" hidden="1" x14ac:dyDescent="0.25">
      <c r="A3673" t="s">
        <v>69</v>
      </c>
      <c r="B3673" t="s">
        <v>34</v>
      </c>
      <c r="C3673" t="s">
        <v>32</v>
      </c>
      <c r="D3673" t="s">
        <v>32</v>
      </c>
      <c r="E3673" t="s">
        <v>32</v>
      </c>
      <c r="F3673">
        <v>0</v>
      </c>
      <c r="G3673" t="s">
        <v>16</v>
      </c>
      <c r="H3673">
        <v>1</v>
      </c>
      <c r="I3673">
        <v>0</v>
      </c>
      <c r="J3673" t="s">
        <v>32</v>
      </c>
      <c r="K3673" t="s">
        <v>32</v>
      </c>
      <c r="L3673" t="s">
        <v>32</v>
      </c>
      <c r="M3673" t="s">
        <v>32</v>
      </c>
      <c r="N3673" t="s">
        <v>32</v>
      </c>
      <c r="O3673">
        <v>1</v>
      </c>
      <c r="P3673" t="s">
        <v>32</v>
      </c>
      <c r="Q3673" t="s">
        <v>32</v>
      </c>
      <c r="R3673" t="s">
        <v>32</v>
      </c>
      <c r="S3673" t="s">
        <v>32</v>
      </c>
      <c r="T3673" t="s">
        <v>32</v>
      </c>
      <c r="U3673" t="s">
        <v>3823</v>
      </c>
      <c r="V3673">
        <v>1</v>
      </c>
      <c r="W3673">
        <v>0</v>
      </c>
      <c r="X3673" t="s">
        <v>32</v>
      </c>
      <c r="Y3673" t="s">
        <v>71</v>
      </c>
      <c r="Z3673">
        <v>0</v>
      </c>
      <c r="AA3673">
        <v>0</v>
      </c>
      <c r="AB3673">
        <v>0</v>
      </c>
      <c r="AC3673">
        <v>0</v>
      </c>
      <c r="AD3673" t="s">
        <v>32</v>
      </c>
      <c r="AE3673" s="23" t="s">
        <v>32</v>
      </c>
    </row>
    <row r="3674" spans="1:31" hidden="1" x14ac:dyDescent="0.25">
      <c r="A3674" t="s">
        <v>76</v>
      </c>
      <c r="B3674" t="s">
        <v>34</v>
      </c>
      <c r="C3674" t="s">
        <v>32</v>
      </c>
      <c r="D3674" t="s">
        <v>32</v>
      </c>
      <c r="E3674" t="s">
        <v>32</v>
      </c>
      <c r="F3674">
        <v>0</v>
      </c>
      <c r="G3674" t="s">
        <v>16</v>
      </c>
      <c r="H3674">
        <v>1</v>
      </c>
      <c r="I3674">
        <v>0</v>
      </c>
      <c r="J3674" t="s">
        <v>32</v>
      </c>
      <c r="K3674" t="s">
        <v>32</v>
      </c>
      <c r="L3674" t="s">
        <v>32</v>
      </c>
      <c r="M3674" t="s">
        <v>32</v>
      </c>
      <c r="N3674" t="s">
        <v>32</v>
      </c>
      <c r="O3674">
        <v>1</v>
      </c>
      <c r="P3674" t="s">
        <v>32</v>
      </c>
      <c r="Q3674" t="s">
        <v>32</v>
      </c>
      <c r="R3674" t="s">
        <v>32</v>
      </c>
      <c r="S3674" t="s">
        <v>32</v>
      </c>
      <c r="T3674" t="s">
        <v>32</v>
      </c>
      <c r="U3674" t="s">
        <v>3823</v>
      </c>
      <c r="V3674">
        <v>1</v>
      </c>
      <c r="W3674">
        <v>0</v>
      </c>
      <c r="X3674" t="s">
        <v>32</v>
      </c>
      <c r="Y3674" t="s">
        <v>71</v>
      </c>
      <c r="Z3674">
        <v>0</v>
      </c>
      <c r="AA3674">
        <v>0</v>
      </c>
      <c r="AB3674">
        <v>0</v>
      </c>
      <c r="AC3674">
        <v>0</v>
      </c>
      <c r="AD3674" t="s">
        <v>32</v>
      </c>
      <c r="AE3674" s="23" t="s">
        <v>32</v>
      </c>
    </row>
    <row r="3675" spans="1:31" hidden="1" x14ac:dyDescent="0.25">
      <c r="A3675" t="s">
        <v>76</v>
      </c>
      <c r="B3675" t="s">
        <v>34</v>
      </c>
      <c r="C3675" t="s">
        <v>32</v>
      </c>
      <c r="D3675" t="s">
        <v>32</v>
      </c>
      <c r="E3675" t="s">
        <v>32</v>
      </c>
      <c r="F3675">
        <v>0</v>
      </c>
      <c r="G3675" t="s">
        <v>16</v>
      </c>
      <c r="H3675">
        <v>1</v>
      </c>
      <c r="I3675">
        <v>0</v>
      </c>
      <c r="J3675" t="s">
        <v>32</v>
      </c>
      <c r="K3675" t="s">
        <v>32</v>
      </c>
      <c r="L3675" t="s">
        <v>32</v>
      </c>
      <c r="M3675" t="s">
        <v>32</v>
      </c>
      <c r="N3675" t="s">
        <v>32</v>
      </c>
      <c r="O3675">
        <v>1</v>
      </c>
      <c r="P3675" t="s">
        <v>32</v>
      </c>
      <c r="Q3675" t="s">
        <v>32</v>
      </c>
      <c r="R3675" t="s">
        <v>32</v>
      </c>
      <c r="S3675" t="s">
        <v>32</v>
      </c>
      <c r="T3675" t="s">
        <v>32</v>
      </c>
      <c r="U3675" t="s">
        <v>3823</v>
      </c>
      <c r="V3675">
        <v>1</v>
      </c>
      <c r="W3675">
        <v>0</v>
      </c>
      <c r="X3675" t="s">
        <v>32</v>
      </c>
      <c r="Y3675" t="s">
        <v>35</v>
      </c>
      <c r="Z3675">
        <v>0</v>
      </c>
      <c r="AA3675">
        <v>0</v>
      </c>
      <c r="AB3675">
        <v>0</v>
      </c>
      <c r="AC3675">
        <v>1</v>
      </c>
      <c r="AD3675" t="s">
        <v>32</v>
      </c>
      <c r="AE3675" s="23" t="s">
        <v>32</v>
      </c>
    </row>
    <row r="3676" spans="1:31" hidden="1" x14ac:dyDescent="0.25">
      <c r="A3676" t="s">
        <v>76</v>
      </c>
      <c r="B3676" t="s">
        <v>34</v>
      </c>
      <c r="C3676" t="s">
        <v>32</v>
      </c>
      <c r="D3676" t="s">
        <v>32</v>
      </c>
      <c r="E3676" t="s">
        <v>32</v>
      </c>
      <c r="F3676">
        <v>0</v>
      </c>
      <c r="G3676" t="s">
        <v>16</v>
      </c>
      <c r="H3676">
        <v>1</v>
      </c>
      <c r="I3676">
        <v>0</v>
      </c>
      <c r="J3676" t="s">
        <v>32</v>
      </c>
      <c r="K3676" t="s">
        <v>32</v>
      </c>
      <c r="L3676" t="s">
        <v>32</v>
      </c>
      <c r="M3676" t="s">
        <v>32</v>
      </c>
      <c r="N3676" t="s">
        <v>32</v>
      </c>
      <c r="O3676">
        <v>1</v>
      </c>
      <c r="P3676" t="s">
        <v>32</v>
      </c>
      <c r="Q3676" t="s">
        <v>32</v>
      </c>
      <c r="R3676" t="s">
        <v>32</v>
      </c>
      <c r="S3676" t="s">
        <v>32</v>
      </c>
      <c r="T3676" t="s">
        <v>32</v>
      </c>
      <c r="U3676" t="s">
        <v>3823</v>
      </c>
      <c r="V3676">
        <v>1</v>
      </c>
      <c r="W3676">
        <v>0</v>
      </c>
      <c r="X3676" t="s">
        <v>32</v>
      </c>
      <c r="Y3676" t="s">
        <v>70</v>
      </c>
      <c r="Z3676">
        <v>0</v>
      </c>
      <c r="AA3676">
        <v>0</v>
      </c>
      <c r="AB3676">
        <v>0</v>
      </c>
      <c r="AC3676">
        <v>0</v>
      </c>
      <c r="AD3676" t="s">
        <v>32</v>
      </c>
      <c r="AE3676" s="23" t="s">
        <v>32</v>
      </c>
    </row>
    <row r="3677" spans="1:31" hidden="1" x14ac:dyDescent="0.25">
      <c r="A3677" t="s">
        <v>78</v>
      </c>
      <c r="B3677" t="s">
        <v>40</v>
      </c>
      <c r="C3677" t="s">
        <v>32</v>
      </c>
      <c r="D3677" t="s">
        <v>32</v>
      </c>
      <c r="E3677" t="s">
        <v>32</v>
      </c>
      <c r="F3677">
        <v>0</v>
      </c>
      <c r="G3677" t="s">
        <v>16</v>
      </c>
      <c r="H3677">
        <v>1</v>
      </c>
      <c r="I3677">
        <v>0</v>
      </c>
      <c r="J3677" t="s">
        <v>32</v>
      </c>
      <c r="K3677" t="s">
        <v>32</v>
      </c>
      <c r="L3677" t="s">
        <v>32</v>
      </c>
      <c r="M3677" t="s">
        <v>32</v>
      </c>
      <c r="N3677" t="s">
        <v>32</v>
      </c>
      <c r="O3677">
        <v>1</v>
      </c>
      <c r="P3677" t="s">
        <v>32</v>
      </c>
      <c r="Q3677" t="s">
        <v>32</v>
      </c>
      <c r="R3677" t="s">
        <v>32</v>
      </c>
      <c r="S3677" t="s">
        <v>32</v>
      </c>
      <c r="T3677" t="s">
        <v>32</v>
      </c>
      <c r="U3677" t="s">
        <v>3823</v>
      </c>
      <c r="V3677">
        <v>1</v>
      </c>
      <c r="W3677">
        <v>0</v>
      </c>
      <c r="X3677" t="s">
        <v>32</v>
      </c>
      <c r="Y3677" t="s">
        <v>71</v>
      </c>
      <c r="Z3677">
        <v>0</v>
      </c>
      <c r="AA3677">
        <v>0</v>
      </c>
      <c r="AB3677">
        <v>0</v>
      </c>
      <c r="AC3677">
        <v>0</v>
      </c>
      <c r="AD3677" t="s">
        <v>32</v>
      </c>
      <c r="AE3677" s="23" t="s">
        <v>32</v>
      </c>
    </row>
    <row r="3678" spans="1:31" hidden="1" x14ac:dyDescent="0.25">
      <c r="A3678" t="s">
        <v>75</v>
      </c>
      <c r="B3678" t="s">
        <v>34</v>
      </c>
      <c r="C3678" t="s">
        <v>32</v>
      </c>
      <c r="D3678" t="s">
        <v>32</v>
      </c>
      <c r="E3678" t="s">
        <v>32</v>
      </c>
      <c r="F3678">
        <v>0</v>
      </c>
      <c r="G3678" t="s">
        <v>16</v>
      </c>
      <c r="H3678">
        <v>1</v>
      </c>
      <c r="I3678">
        <v>0</v>
      </c>
      <c r="J3678" t="s">
        <v>32</v>
      </c>
      <c r="K3678" t="s">
        <v>32</v>
      </c>
      <c r="L3678" t="s">
        <v>32</v>
      </c>
      <c r="M3678" t="s">
        <v>32</v>
      </c>
      <c r="N3678" t="s">
        <v>32</v>
      </c>
      <c r="O3678">
        <v>1</v>
      </c>
      <c r="P3678" t="s">
        <v>32</v>
      </c>
      <c r="Q3678" t="s">
        <v>32</v>
      </c>
      <c r="R3678" t="s">
        <v>32</v>
      </c>
      <c r="S3678" t="s">
        <v>32</v>
      </c>
      <c r="T3678" t="s">
        <v>32</v>
      </c>
      <c r="U3678" t="s">
        <v>3823</v>
      </c>
      <c r="V3678">
        <v>1</v>
      </c>
      <c r="W3678">
        <v>0</v>
      </c>
      <c r="X3678" t="s">
        <v>32</v>
      </c>
      <c r="Y3678" t="s">
        <v>71</v>
      </c>
      <c r="Z3678">
        <v>0</v>
      </c>
      <c r="AA3678">
        <v>0</v>
      </c>
      <c r="AB3678">
        <v>0</v>
      </c>
      <c r="AC3678">
        <v>0</v>
      </c>
      <c r="AD3678" t="s">
        <v>32</v>
      </c>
      <c r="AE3678" s="23" t="s">
        <v>32</v>
      </c>
    </row>
    <row r="3679" spans="1:31" hidden="1" x14ac:dyDescent="0.25">
      <c r="A3679" t="s">
        <v>3943</v>
      </c>
      <c r="B3679" t="s">
        <v>47</v>
      </c>
      <c r="C3679" t="s">
        <v>32</v>
      </c>
      <c r="D3679" t="s">
        <v>32</v>
      </c>
      <c r="E3679" t="s">
        <v>32</v>
      </c>
      <c r="F3679">
        <v>0</v>
      </c>
      <c r="G3679" t="s">
        <v>16</v>
      </c>
      <c r="H3679">
        <v>1</v>
      </c>
      <c r="I3679">
        <v>0</v>
      </c>
      <c r="J3679" t="s">
        <v>32</v>
      </c>
      <c r="K3679" t="s">
        <v>32</v>
      </c>
      <c r="L3679" t="s">
        <v>32</v>
      </c>
      <c r="M3679" t="s">
        <v>32</v>
      </c>
      <c r="N3679" t="s">
        <v>32</v>
      </c>
      <c r="O3679">
        <v>1</v>
      </c>
      <c r="P3679" t="s">
        <v>32</v>
      </c>
      <c r="Q3679" t="s">
        <v>32</v>
      </c>
      <c r="R3679" t="s">
        <v>32</v>
      </c>
      <c r="S3679" t="s">
        <v>32</v>
      </c>
      <c r="T3679" t="s">
        <v>32</v>
      </c>
      <c r="U3679" t="s">
        <v>3823</v>
      </c>
      <c r="V3679">
        <v>1</v>
      </c>
      <c r="W3679">
        <v>0</v>
      </c>
      <c r="X3679" t="s">
        <v>32</v>
      </c>
      <c r="Y3679" t="s">
        <v>71</v>
      </c>
      <c r="Z3679">
        <v>0</v>
      </c>
      <c r="AA3679">
        <v>0</v>
      </c>
      <c r="AB3679">
        <v>0</v>
      </c>
      <c r="AC3679">
        <v>0</v>
      </c>
      <c r="AD3679" t="s">
        <v>32</v>
      </c>
      <c r="AE3679" s="23" t="s">
        <v>32</v>
      </c>
    </row>
    <row r="3680" spans="1:31" hidden="1" x14ac:dyDescent="0.25">
      <c r="A3680" t="s">
        <v>69</v>
      </c>
      <c r="B3680" t="s">
        <v>47</v>
      </c>
      <c r="C3680" t="s">
        <v>32</v>
      </c>
      <c r="D3680" t="s">
        <v>32</v>
      </c>
      <c r="E3680" t="s">
        <v>32</v>
      </c>
      <c r="F3680">
        <v>0</v>
      </c>
      <c r="G3680" t="s">
        <v>16</v>
      </c>
      <c r="H3680">
        <v>1</v>
      </c>
      <c r="I3680">
        <v>0</v>
      </c>
      <c r="J3680" t="s">
        <v>32</v>
      </c>
      <c r="K3680" t="s">
        <v>32</v>
      </c>
      <c r="L3680" t="s">
        <v>32</v>
      </c>
      <c r="M3680" t="s">
        <v>32</v>
      </c>
      <c r="N3680" t="s">
        <v>32</v>
      </c>
      <c r="O3680">
        <v>1</v>
      </c>
      <c r="P3680" t="s">
        <v>32</v>
      </c>
      <c r="Q3680" t="s">
        <v>32</v>
      </c>
      <c r="R3680" t="s">
        <v>32</v>
      </c>
      <c r="S3680" t="s">
        <v>32</v>
      </c>
      <c r="T3680" t="s">
        <v>32</v>
      </c>
      <c r="U3680" t="s">
        <v>3823</v>
      </c>
      <c r="V3680">
        <v>1</v>
      </c>
      <c r="W3680">
        <v>0</v>
      </c>
      <c r="X3680" t="s">
        <v>32</v>
      </c>
      <c r="Y3680" t="s">
        <v>71</v>
      </c>
      <c r="Z3680">
        <v>0</v>
      </c>
      <c r="AA3680">
        <v>0</v>
      </c>
      <c r="AB3680">
        <v>0</v>
      </c>
      <c r="AC3680">
        <v>0</v>
      </c>
      <c r="AD3680" t="s">
        <v>32</v>
      </c>
      <c r="AE3680" s="23" t="s">
        <v>32</v>
      </c>
    </row>
    <row r="3681" spans="1:31" x14ac:dyDescent="0.25">
      <c r="A3681" t="s">
        <v>75</v>
      </c>
      <c r="B3681" t="s">
        <v>51</v>
      </c>
      <c r="C3681" t="s">
        <v>54</v>
      </c>
      <c r="D3681" t="s">
        <v>32</v>
      </c>
      <c r="E3681" t="s">
        <v>32</v>
      </c>
      <c r="F3681">
        <v>0</v>
      </c>
      <c r="G3681" t="s">
        <v>15</v>
      </c>
      <c r="H3681">
        <v>0</v>
      </c>
      <c r="I3681">
        <v>1</v>
      </c>
      <c r="J3681" t="s">
        <v>32</v>
      </c>
      <c r="K3681" t="s">
        <v>32</v>
      </c>
      <c r="L3681" t="s">
        <v>32</v>
      </c>
      <c r="M3681" t="s">
        <v>32</v>
      </c>
      <c r="N3681" t="s">
        <v>32</v>
      </c>
      <c r="O3681">
        <v>1</v>
      </c>
      <c r="P3681" t="s">
        <v>32</v>
      </c>
      <c r="Q3681" t="s">
        <v>32</v>
      </c>
      <c r="R3681" t="s">
        <v>32</v>
      </c>
      <c r="S3681" t="s">
        <v>32</v>
      </c>
      <c r="T3681" t="s">
        <v>32</v>
      </c>
      <c r="U3681" t="s">
        <v>3823</v>
      </c>
      <c r="V3681">
        <v>0</v>
      </c>
      <c r="W3681">
        <v>1</v>
      </c>
      <c r="X3681" t="s">
        <v>32</v>
      </c>
      <c r="Y3681" t="s">
        <v>71</v>
      </c>
      <c r="Z3681">
        <v>0</v>
      </c>
      <c r="AA3681">
        <v>0</v>
      </c>
      <c r="AB3681">
        <v>0</v>
      </c>
      <c r="AC3681">
        <v>0</v>
      </c>
      <c r="AD3681" t="s">
        <v>32</v>
      </c>
      <c r="AE3681" s="23" t="s">
        <v>32</v>
      </c>
    </row>
    <row r="3682" spans="1:31" hidden="1" x14ac:dyDescent="0.25">
      <c r="A3682" t="s">
        <v>69</v>
      </c>
      <c r="B3682" t="s">
        <v>115</v>
      </c>
      <c r="C3682" t="s">
        <v>32</v>
      </c>
      <c r="D3682" t="s">
        <v>32</v>
      </c>
      <c r="E3682" t="s">
        <v>32</v>
      </c>
      <c r="F3682">
        <v>0</v>
      </c>
      <c r="G3682" t="s">
        <v>16</v>
      </c>
      <c r="H3682">
        <v>1</v>
      </c>
      <c r="I3682">
        <v>0</v>
      </c>
      <c r="J3682" t="s">
        <v>32</v>
      </c>
      <c r="K3682" t="s">
        <v>32</v>
      </c>
      <c r="L3682" t="s">
        <v>32</v>
      </c>
      <c r="M3682" t="s">
        <v>32</v>
      </c>
      <c r="N3682" t="s">
        <v>32</v>
      </c>
      <c r="O3682">
        <v>1</v>
      </c>
      <c r="P3682" t="s">
        <v>32</v>
      </c>
      <c r="Q3682" t="s">
        <v>32</v>
      </c>
      <c r="R3682" t="s">
        <v>32</v>
      </c>
      <c r="S3682" t="s">
        <v>32</v>
      </c>
      <c r="T3682" t="s">
        <v>32</v>
      </c>
      <c r="U3682" t="s">
        <v>3823</v>
      </c>
      <c r="V3682">
        <v>1</v>
      </c>
      <c r="W3682">
        <v>0</v>
      </c>
      <c r="X3682" t="s">
        <v>32</v>
      </c>
      <c r="Y3682" t="s">
        <v>71</v>
      </c>
      <c r="Z3682">
        <v>0</v>
      </c>
      <c r="AA3682">
        <v>0</v>
      </c>
      <c r="AB3682">
        <v>0</v>
      </c>
      <c r="AC3682">
        <v>0</v>
      </c>
      <c r="AD3682" t="s">
        <v>32</v>
      </c>
      <c r="AE3682" s="23" t="s">
        <v>32</v>
      </c>
    </row>
    <row r="3683" spans="1:31" hidden="1" x14ac:dyDescent="0.25">
      <c r="A3683" t="s">
        <v>75</v>
      </c>
      <c r="B3683" t="s">
        <v>34</v>
      </c>
      <c r="C3683" t="s">
        <v>32</v>
      </c>
      <c r="D3683" t="s">
        <v>32</v>
      </c>
      <c r="E3683" t="s">
        <v>32</v>
      </c>
      <c r="F3683">
        <v>0</v>
      </c>
      <c r="G3683" t="s">
        <v>16</v>
      </c>
      <c r="H3683">
        <v>1</v>
      </c>
      <c r="I3683">
        <v>0</v>
      </c>
      <c r="J3683" t="s">
        <v>32</v>
      </c>
      <c r="K3683" t="s">
        <v>32</v>
      </c>
      <c r="L3683" t="s">
        <v>32</v>
      </c>
      <c r="M3683" t="s">
        <v>32</v>
      </c>
      <c r="N3683" t="s">
        <v>32</v>
      </c>
      <c r="O3683">
        <v>1</v>
      </c>
      <c r="P3683" t="s">
        <v>32</v>
      </c>
      <c r="Q3683" t="s">
        <v>32</v>
      </c>
      <c r="R3683" t="s">
        <v>32</v>
      </c>
      <c r="S3683" t="s">
        <v>32</v>
      </c>
      <c r="T3683" t="s">
        <v>32</v>
      </c>
      <c r="U3683" t="s">
        <v>3823</v>
      </c>
      <c r="V3683">
        <v>1</v>
      </c>
      <c r="W3683">
        <v>0</v>
      </c>
      <c r="X3683" t="s">
        <v>32</v>
      </c>
      <c r="Y3683" t="s">
        <v>71</v>
      </c>
      <c r="Z3683">
        <v>0</v>
      </c>
      <c r="AA3683">
        <v>0</v>
      </c>
      <c r="AB3683">
        <v>0</v>
      </c>
      <c r="AC3683">
        <v>0</v>
      </c>
      <c r="AD3683" t="s">
        <v>32</v>
      </c>
      <c r="AE3683" s="23" t="s">
        <v>32</v>
      </c>
    </row>
    <row r="3684" spans="1:31" hidden="1" x14ac:dyDescent="0.25">
      <c r="A3684" t="s">
        <v>3887</v>
      </c>
      <c r="B3684" t="s">
        <v>116</v>
      </c>
      <c r="C3684" t="s">
        <v>32</v>
      </c>
      <c r="D3684" t="s">
        <v>32</v>
      </c>
      <c r="E3684" t="s">
        <v>32</v>
      </c>
      <c r="F3684">
        <v>0</v>
      </c>
      <c r="G3684" t="s">
        <v>16</v>
      </c>
      <c r="H3684">
        <v>1</v>
      </c>
      <c r="I3684">
        <v>0</v>
      </c>
      <c r="J3684" t="s">
        <v>32</v>
      </c>
      <c r="K3684" t="s">
        <v>32</v>
      </c>
      <c r="L3684" t="s">
        <v>32</v>
      </c>
      <c r="M3684" t="s">
        <v>32</v>
      </c>
      <c r="N3684" t="s">
        <v>32</v>
      </c>
      <c r="O3684">
        <v>1</v>
      </c>
      <c r="P3684" t="s">
        <v>32</v>
      </c>
      <c r="Q3684" t="s">
        <v>32</v>
      </c>
      <c r="R3684" t="s">
        <v>32</v>
      </c>
      <c r="S3684" t="s">
        <v>32</v>
      </c>
      <c r="T3684" t="s">
        <v>32</v>
      </c>
      <c r="U3684" t="s">
        <v>3823</v>
      </c>
      <c r="V3684">
        <v>1</v>
      </c>
      <c r="W3684">
        <v>0</v>
      </c>
      <c r="X3684" t="s">
        <v>32</v>
      </c>
      <c r="Y3684" t="s">
        <v>80</v>
      </c>
      <c r="Z3684">
        <v>0</v>
      </c>
      <c r="AA3684">
        <v>0</v>
      </c>
      <c r="AB3684">
        <v>0</v>
      </c>
      <c r="AC3684">
        <v>0</v>
      </c>
      <c r="AD3684" t="s">
        <v>32</v>
      </c>
      <c r="AE3684" s="23" t="s">
        <v>32</v>
      </c>
    </row>
    <row r="3685" spans="1:31" hidden="1" x14ac:dyDescent="0.25">
      <c r="A3685" t="s">
        <v>78</v>
      </c>
      <c r="B3685" t="s">
        <v>34</v>
      </c>
      <c r="C3685" t="s">
        <v>32</v>
      </c>
      <c r="D3685" t="s">
        <v>32</v>
      </c>
      <c r="E3685" t="s">
        <v>32</v>
      </c>
      <c r="F3685">
        <v>0</v>
      </c>
      <c r="G3685" t="s">
        <v>16</v>
      </c>
      <c r="H3685">
        <v>1</v>
      </c>
      <c r="I3685">
        <v>0</v>
      </c>
      <c r="J3685" t="s">
        <v>32</v>
      </c>
      <c r="K3685" t="s">
        <v>32</v>
      </c>
      <c r="L3685" t="s">
        <v>32</v>
      </c>
      <c r="M3685" t="s">
        <v>32</v>
      </c>
      <c r="N3685" t="s">
        <v>32</v>
      </c>
      <c r="O3685">
        <v>1</v>
      </c>
      <c r="P3685" t="s">
        <v>32</v>
      </c>
      <c r="Q3685" t="s">
        <v>32</v>
      </c>
      <c r="R3685" t="s">
        <v>32</v>
      </c>
      <c r="S3685" t="s">
        <v>32</v>
      </c>
      <c r="T3685" t="s">
        <v>32</v>
      </c>
      <c r="U3685" t="s">
        <v>3823</v>
      </c>
      <c r="V3685">
        <v>1</v>
      </c>
      <c r="W3685">
        <v>0</v>
      </c>
      <c r="X3685" t="s">
        <v>32</v>
      </c>
      <c r="Y3685" t="s">
        <v>71</v>
      </c>
      <c r="Z3685">
        <v>0</v>
      </c>
      <c r="AA3685">
        <v>0</v>
      </c>
      <c r="AB3685">
        <v>0</v>
      </c>
      <c r="AC3685">
        <v>0</v>
      </c>
      <c r="AD3685" t="s">
        <v>32</v>
      </c>
      <c r="AE3685" s="23" t="s">
        <v>32</v>
      </c>
    </row>
    <row r="3686" spans="1:31" hidden="1" x14ac:dyDescent="0.25">
      <c r="A3686" t="s">
        <v>75</v>
      </c>
      <c r="B3686" t="s">
        <v>34</v>
      </c>
      <c r="C3686" t="s">
        <v>32</v>
      </c>
      <c r="D3686" t="s">
        <v>32</v>
      </c>
      <c r="E3686" t="s">
        <v>32</v>
      </c>
      <c r="F3686">
        <v>0</v>
      </c>
      <c r="G3686" t="s">
        <v>16</v>
      </c>
      <c r="H3686">
        <v>1</v>
      </c>
      <c r="I3686">
        <v>0</v>
      </c>
      <c r="J3686" t="s">
        <v>32</v>
      </c>
      <c r="K3686" t="s">
        <v>32</v>
      </c>
      <c r="L3686" t="s">
        <v>32</v>
      </c>
      <c r="M3686" t="s">
        <v>32</v>
      </c>
      <c r="N3686" t="s">
        <v>32</v>
      </c>
      <c r="O3686">
        <v>1</v>
      </c>
      <c r="P3686" t="s">
        <v>32</v>
      </c>
      <c r="Q3686" t="s">
        <v>32</v>
      </c>
      <c r="R3686" t="s">
        <v>32</v>
      </c>
      <c r="S3686" t="s">
        <v>32</v>
      </c>
      <c r="T3686" t="s">
        <v>32</v>
      </c>
      <c r="U3686" t="s">
        <v>3823</v>
      </c>
      <c r="V3686">
        <v>1</v>
      </c>
      <c r="W3686">
        <v>0</v>
      </c>
      <c r="X3686" t="s">
        <v>32</v>
      </c>
      <c r="Y3686" t="s">
        <v>71</v>
      </c>
      <c r="Z3686">
        <v>0</v>
      </c>
      <c r="AA3686">
        <v>0</v>
      </c>
      <c r="AB3686">
        <v>0</v>
      </c>
      <c r="AC3686">
        <v>0</v>
      </c>
      <c r="AD3686" t="s">
        <v>32</v>
      </c>
      <c r="AE3686" s="23" t="s">
        <v>32</v>
      </c>
    </row>
    <row r="3687" spans="1:31" hidden="1" x14ac:dyDescent="0.25">
      <c r="A3687" t="s">
        <v>75</v>
      </c>
      <c r="B3687" t="s">
        <v>34</v>
      </c>
      <c r="C3687" t="s">
        <v>32</v>
      </c>
      <c r="D3687" t="s">
        <v>32</v>
      </c>
      <c r="E3687" t="s">
        <v>32</v>
      </c>
      <c r="F3687">
        <v>0</v>
      </c>
      <c r="G3687" t="s">
        <v>16</v>
      </c>
      <c r="H3687">
        <v>1</v>
      </c>
      <c r="I3687">
        <v>0</v>
      </c>
      <c r="J3687" t="s">
        <v>32</v>
      </c>
      <c r="K3687" t="s">
        <v>32</v>
      </c>
      <c r="L3687" t="s">
        <v>32</v>
      </c>
      <c r="M3687" t="s">
        <v>32</v>
      </c>
      <c r="N3687" t="s">
        <v>32</v>
      </c>
      <c r="O3687">
        <v>1</v>
      </c>
      <c r="P3687" t="s">
        <v>32</v>
      </c>
      <c r="Q3687" t="s">
        <v>32</v>
      </c>
      <c r="R3687" t="s">
        <v>32</v>
      </c>
      <c r="S3687" t="s">
        <v>32</v>
      </c>
      <c r="T3687" t="s">
        <v>32</v>
      </c>
      <c r="U3687" t="s">
        <v>3823</v>
      </c>
      <c r="V3687">
        <v>1</v>
      </c>
      <c r="W3687">
        <v>0</v>
      </c>
      <c r="X3687" t="s">
        <v>32</v>
      </c>
      <c r="Y3687" t="s">
        <v>71</v>
      </c>
      <c r="Z3687">
        <v>0</v>
      </c>
      <c r="AA3687">
        <v>0</v>
      </c>
      <c r="AB3687">
        <v>0</v>
      </c>
      <c r="AC3687">
        <v>0</v>
      </c>
      <c r="AD3687" t="s">
        <v>32</v>
      </c>
      <c r="AE3687" s="23" t="s">
        <v>32</v>
      </c>
    </row>
    <row r="3688" spans="1:31" hidden="1" x14ac:dyDescent="0.25">
      <c r="A3688" t="s">
        <v>75</v>
      </c>
      <c r="B3688" t="s">
        <v>34</v>
      </c>
      <c r="C3688" t="s">
        <v>32</v>
      </c>
      <c r="D3688" t="s">
        <v>32</v>
      </c>
      <c r="E3688" t="s">
        <v>32</v>
      </c>
      <c r="F3688">
        <v>0</v>
      </c>
      <c r="G3688" t="s">
        <v>16</v>
      </c>
      <c r="H3688">
        <v>1</v>
      </c>
      <c r="I3688">
        <v>0</v>
      </c>
      <c r="J3688" t="s">
        <v>32</v>
      </c>
      <c r="K3688" t="s">
        <v>32</v>
      </c>
      <c r="L3688" t="s">
        <v>32</v>
      </c>
      <c r="M3688" t="s">
        <v>32</v>
      </c>
      <c r="N3688" t="s">
        <v>32</v>
      </c>
      <c r="O3688">
        <v>1</v>
      </c>
      <c r="P3688" t="s">
        <v>32</v>
      </c>
      <c r="Q3688" t="s">
        <v>32</v>
      </c>
      <c r="R3688" t="s">
        <v>32</v>
      </c>
      <c r="S3688" t="s">
        <v>32</v>
      </c>
      <c r="T3688" t="s">
        <v>32</v>
      </c>
      <c r="U3688" t="s">
        <v>3823</v>
      </c>
      <c r="V3688">
        <v>1</v>
      </c>
      <c r="W3688">
        <v>0</v>
      </c>
      <c r="X3688" t="s">
        <v>32</v>
      </c>
      <c r="Y3688" t="s">
        <v>71</v>
      </c>
      <c r="Z3688">
        <v>0</v>
      </c>
      <c r="AA3688">
        <v>0</v>
      </c>
      <c r="AB3688">
        <v>0</v>
      </c>
      <c r="AC3688">
        <v>0</v>
      </c>
      <c r="AD3688" t="s">
        <v>32</v>
      </c>
      <c r="AE3688" s="23" t="s">
        <v>32</v>
      </c>
    </row>
    <row r="3689" spans="1:31" hidden="1" x14ac:dyDescent="0.25">
      <c r="A3689" t="s">
        <v>3895</v>
      </c>
      <c r="B3689" t="s">
        <v>116</v>
      </c>
      <c r="C3689" t="s">
        <v>32</v>
      </c>
      <c r="D3689" t="s">
        <v>32</v>
      </c>
      <c r="E3689" t="s">
        <v>32</v>
      </c>
      <c r="F3689">
        <v>0</v>
      </c>
      <c r="G3689" t="s">
        <v>16</v>
      </c>
      <c r="H3689">
        <v>1</v>
      </c>
      <c r="I3689">
        <v>0</v>
      </c>
      <c r="J3689" t="s">
        <v>32</v>
      </c>
      <c r="K3689" t="s">
        <v>32</v>
      </c>
      <c r="L3689" t="s">
        <v>32</v>
      </c>
      <c r="M3689" t="s">
        <v>32</v>
      </c>
      <c r="N3689" t="s">
        <v>32</v>
      </c>
      <c r="O3689">
        <v>1</v>
      </c>
      <c r="P3689" t="s">
        <v>32</v>
      </c>
      <c r="Q3689" t="s">
        <v>32</v>
      </c>
      <c r="R3689" t="s">
        <v>32</v>
      </c>
      <c r="S3689" t="s">
        <v>32</v>
      </c>
      <c r="T3689" t="s">
        <v>32</v>
      </c>
      <c r="U3689" t="s">
        <v>3823</v>
      </c>
      <c r="V3689">
        <v>1</v>
      </c>
      <c r="W3689">
        <v>0</v>
      </c>
      <c r="X3689" t="s">
        <v>32</v>
      </c>
      <c r="Y3689" t="s">
        <v>71</v>
      </c>
      <c r="Z3689">
        <v>0</v>
      </c>
      <c r="AA3689">
        <v>0</v>
      </c>
      <c r="AB3689">
        <v>0</v>
      </c>
      <c r="AC3689">
        <v>0</v>
      </c>
      <c r="AD3689" t="s">
        <v>32</v>
      </c>
      <c r="AE3689" s="23" t="s">
        <v>32</v>
      </c>
    </row>
    <row r="3690" spans="1:31" x14ac:dyDescent="0.25">
      <c r="A3690" t="s">
        <v>3895</v>
      </c>
      <c r="B3690" t="s">
        <v>105</v>
      </c>
      <c r="C3690" t="s">
        <v>54</v>
      </c>
      <c r="D3690" t="s">
        <v>32</v>
      </c>
      <c r="E3690" t="s">
        <v>32</v>
      </c>
      <c r="F3690">
        <v>0</v>
      </c>
      <c r="G3690" t="s">
        <v>15</v>
      </c>
      <c r="H3690">
        <v>0</v>
      </c>
      <c r="I3690">
        <v>1</v>
      </c>
      <c r="J3690" t="s">
        <v>44</v>
      </c>
      <c r="K3690">
        <v>1</v>
      </c>
      <c r="L3690" t="s">
        <v>73</v>
      </c>
      <c r="M3690">
        <v>1</v>
      </c>
      <c r="N3690">
        <v>0</v>
      </c>
      <c r="O3690">
        <v>1</v>
      </c>
      <c r="P3690" t="s">
        <v>32</v>
      </c>
      <c r="Q3690" t="s">
        <v>32</v>
      </c>
      <c r="R3690" t="s">
        <v>32</v>
      </c>
      <c r="S3690" t="s">
        <v>32</v>
      </c>
      <c r="T3690" t="s">
        <v>32</v>
      </c>
      <c r="U3690" t="s">
        <v>3823</v>
      </c>
      <c r="V3690">
        <v>0</v>
      </c>
      <c r="W3690">
        <v>1</v>
      </c>
      <c r="X3690" t="s">
        <v>32</v>
      </c>
      <c r="Y3690" t="s">
        <v>71</v>
      </c>
      <c r="Z3690">
        <v>0</v>
      </c>
      <c r="AA3690">
        <v>0</v>
      </c>
      <c r="AB3690">
        <v>0</v>
      </c>
      <c r="AC3690">
        <v>0</v>
      </c>
      <c r="AD3690" t="s">
        <v>32</v>
      </c>
      <c r="AE3690" s="23" t="s">
        <v>32</v>
      </c>
    </row>
    <row r="3691" spans="1:31" hidden="1" x14ac:dyDescent="0.25">
      <c r="A3691" t="s">
        <v>3895</v>
      </c>
      <c r="B3691" t="s">
        <v>41</v>
      </c>
      <c r="C3691" t="s">
        <v>32</v>
      </c>
      <c r="D3691" t="s">
        <v>32</v>
      </c>
      <c r="E3691" t="s">
        <v>32</v>
      </c>
      <c r="F3691">
        <v>0</v>
      </c>
      <c r="G3691" t="s">
        <v>16</v>
      </c>
      <c r="H3691">
        <v>1</v>
      </c>
      <c r="I3691">
        <v>0</v>
      </c>
      <c r="J3691" t="s">
        <v>32</v>
      </c>
      <c r="K3691" t="s">
        <v>32</v>
      </c>
      <c r="L3691" t="s">
        <v>32</v>
      </c>
      <c r="M3691" t="s">
        <v>32</v>
      </c>
      <c r="N3691" t="s">
        <v>32</v>
      </c>
      <c r="O3691">
        <v>1</v>
      </c>
      <c r="P3691" t="s">
        <v>32</v>
      </c>
      <c r="Q3691" t="s">
        <v>32</v>
      </c>
      <c r="R3691" t="s">
        <v>32</v>
      </c>
      <c r="S3691" t="s">
        <v>32</v>
      </c>
      <c r="T3691" t="s">
        <v>32</v>
      </c>
      <c r="U3691" t="s">
        <v>3823</v>
      </c>
      <c r="V3691">
        <v>1</v>
      </c>
      <c r="W3691">
        <v>0</v>
      </c>
      <c r="X3691" t="s">
        <v>32</v>
      </c>
      <c r="Y3691" t="s">
        <v>71</v>
      </c>
      <c r="Z3691">
        <v>0</v>
      </c>
      <c r="AA3691">
        <v>0</v>
      </c>
      <c r="AB3691">
        <v>0</v>
      </c>
      <c r="AC3691">
        <v>0</v>
      </c>
      <c r="AD3691" t="s">
        <v>32</v>
      </c>
      <c r="AE3691" s="23" t="s">
        <v>32</v>
      </c>
    </row>
    <row r="3692" spans="1:31" x14ac:dyDescent="0.25">
      <c r="A3692" t="s">
        <v>69</v>
      </c>
      <c r="B3692" t="s">
        <v>116</v>
      </c>
      <c r="C3692" t="s">
        <v>54</v>
      </c>
      <c r="D3692" t="s">
        <v>32</v>
      </c>
      <c r="E3692" t="s">
        <v>32</v>
      </c>
      <c r="F3692">
        <v>0</v>
      </c>
      <c r="G3692" t="s">
        <v>15</v>
      </c>
      <c r="H3692">
        <v>0</v>
      </c>
      <c r="I3692">
        <v>1</v>
      </c>
      <c r="J3692" t="s">
        <v>32</v>
      </c>
      <c r="K3692" t="s">
        <v>32</v>
      </c>
      <c r="L3692" t="s">
        <v>32</v>
      </c>
      <c r="M3692" t="s">
        <v>32</v>
      </c>
      <c r="N3692" t="s">
        <v>32</v>
      </c>
      <c r="O3692">
        <v>1</v>
      </c>
      <c r="P3692" t="s">
        <v>32</v>
      </c>
      <c r="Q3692" t="s">
        <v>32</v>
      </c>
      <c r="R3692" t="s">
        <v>32</v>
      </c>
      <c r="S3692" t="s">
        <v>32</v>
      </c>
      <c r="T3692" t="s">
        <v>32</v>
      </c>
      <c r="U3692" t="s">
        <v>3823</v>
      </c>
      <c r="V3692">
        <v>0</v>
      </c>
      <c r="W3692">
        <v>1</v>
      </c>
      <c r="X3692" t="s">
        <v>32</v>
      </c>
      <c r="Y3692" t="s">
        <v>71</v>
      </c>
      <c r="Z3692">
        <v>0</v>
      </c>
      <c r="AA3692">
        <v>0</v>
      </c>
      <c r="AB3692">
        <v>0</v>
      </c>
      <c r="AC3692">
        <v>0</v>
      </c>
      <c r="AD3692" t="s">
        <v>32</v>
      </c>
      <c r="AE3692" s="23" t="s">
        <v>32</v>
      </c>
    </row>
    <row r="3693" spans="1:31" hidden="1" x14ac:dyDescent="0.25">
      <c r="A3693" t="s">
        <v>78</v>
      </c>
      <c r="B3693" t="s">
        <v>41</v>
      </c>
      <c r="C3693" t="s">
        <v>32</v>
      </c>
      <c r="D3693" t="s">
        <v>32</v>
      </c>
      <c r="E3693" t="s">
        <v>32</v>
      </c>
      <c r="F3693">
        <v>0</v>
      </c>
      <c r="G3693" t="s">
        <v>16</v>
      </c>
      <c r="H3693">
        <v>1</v>
      </c>
      <c r="I3693">
        <v>0</v>
      </c>
      <c r="J3693" t="s">
        <v>32</v>
      </c>
      <c r="K3693" t="s">
        <v>32</v>
      </c>
      <c r="L3693" t="s">
        <v>32</v>
      </c>
      <c r="M3693" t="s">
        <v>32</v>
      </c>
      <c r="N3693" t="s">
        <v>32</v>
      </c>
      <c r="O3693">
        <v>1</v>
      </c>
      <c r="P3693" t="s">
        <v>32</v>
      </c>
      <c r="Q3693" t="s">
        <v>32</v>
      </c>
      <c r="R3693" t="s">
        <v>32</v>
      </c>
      <c r="S3693" t="s">
        <v>32</v>
      </c>
      <c r="T3693" t="s">
        <v>32</v>
      </c>
      <c r="U3693" t="s">
        <v>3823</v>
      </c>
      <c r="V3693">
        <v>1</v>
      </c>
      <c r="W3693">
        <v>0</v>
      </c>
      <c r="X3693" t="s">
        <v>32</v>
      </c>
      <c r="Y3693" t="s">
        <v>71</v>
      </c>
      <c r="Z3693">
        <v>0</v>
      </c>
      <c r="AA3693">
        <v>0</v>
      </c>
      <c r="AB3693">
        <v>0</v>
      </c>
      <c r="AC3693">
        <v>0</v>
      </c>
      <c r="AD3693" t="s">
        <v>32</v>
      </c>
      <c r="AE3693" s="23" t="s">
        <v>32</v>
      </c>
    </row>
    <row r="3694" spans="1:31" hidden="1" x14ac:dyDescent="0.25">
      <c r="A3694" t="s">
        <v>3895</v>
      </c>
      <c r="B3694" t="s">
        <v>116</v>
      </c>
      <c r="C3694" t="s">
        <v>32</v>
      </c>
      <c r="D3694" t="s">
        <v>32</v>
      </c>
      <c r="E3694" t="s">
        <v>32</v>
      </c>
      <c r="F3694">
        <v>0</v>
      </c>
      <c r="G3694" t="s">
        <v>16</v>
      </c>
      <c r="H3694">
        <v>1</v>
      </c>
      <c r="I3694">
        <v>0</v>
      </c>
      <c r="J3694" t="s">
        <v>32</v>
      </c>
      <c r="K3694" t="s">
        <v>32</v>
      </c>
      <c r="L3694" t="s">
        <v>32</v>
      </c>
      <c r="M3694" t="s">
        <v>32</v>
      </c>
      <c r="N3694" t="s">
        <v>32</v>
      </c>
      <c r="O3694">
        <v>1</v>
      </c>
      <c r="P3694" t="s">
        <v>32</v>
      </c>
      <c r="Q3694" t="s">
        <v>32</v>
      </c>
      <c r="R3694" t="s">
        <v>32</v>
      </c>
      <c r="S3694" t="s">
        <v>32</v>
      </c>
      <c r="T3694" t="s">
        <v>32</v>
      </c>
      <c r="U3694" t="s">
        <v>3823</v>
      </c>
      <c r="V3694">
        <v>1</v>
      </c>
      <c r="W3694">
        <v>0</v>
      </c>
      <c r="X3694" t="s">
        <v>32</v>
      </c>
      <c r="Y3694" t="s">
        <v>71</v>
      </c>
      <c r="Z3694">
        <v>0</v>
      </c>
      <c r="AA3694">
        <v>0</v>
      </c>
      <c r="AB3694">
        <v>0</v>
      </c>
      <c r="AC3694">
        <v>0</v>
      </c>
      <c r="AD3694" t="s">
        <v>32</v>
      </c>
      <c r="AE3694" s="23" t="s">
        <v>32</v>
      </c>
    </row>
    <row r="3695" spans="1:31" x14ac:dyDescent="0.25">
      <c r="A3695" t="s">
        <v>75</v>
      </c>
      <c r="B3695" t="s">
        <v>120</v>
      </c>
      <c r="C3695" t="s">
        <v>54</v>
      </c>
      <c r="D3695" t="s">
        <v>32</v>
      </c>
      <c r="E3695" t="s">
        <v>32</v>
      </c>
      <c r="F3695">
        <v>0</v>
      </c>
      <c r="G3695" t="s">
        <v>15</v>
      </c>
      <c r="H3695">
        <v>0</v>
      </c>
      <c r="I3695">
        <v>1</v>
      </c>
      <c r="J3695" t="s">
        <v>32</v>
      </c>
      <c r="K3695" t="s">
        <v>32</v>
      </c>
      <c r="L3695" t="s">
        <v>32</v>
      </c>
      <c r="M3695" t="s">
        <v>32</v>
      </c>
      <c r="N3695" t="s">
        <v>32</v>
      </c>
      <c r="O3695">
        <v>1</v>
      </c>
      <c r="P3695" t="s">
        <v>32</v>
      </c>
      <c r="Q3695" t="s">
        <v>32</v>
      </c>
      <c r="R3695" t="s">
        <v>32</v>
      </c>
      <c r="S3695" t="s">
        <v>32</v>
      </c>
      <c r="T3695" t="s">
        <v>32</v>
      </c>
      <c r="U3695" t="s">
        <v>3823</v>
      </c>
      <c r="V3695">
        <v>0</v>
      </c>
      <c r="W3695">
        <v>1</v>
      </c>
      <c r="X3695" t="s">
        <v>32</v>
      </c>
      <c r="Y3695" t="s">
        <v>71</v>
      </c>
      <c r="Z3695">
        <v>0</v>
      </c>
      <c r="AA3695">
        <v>0</v>
      </c>
      <c r="AB3695">
        <v>0</v>
      </c>
      <c r="AC3695">
        <v>0</v>
      </c>
      <c r="AD3695" t="s">
        <v>32</v>
      </c>
      <c r="AE3695" s="23" t="s">
        <v>32</v>
      </c>
    </row>
    <row r="3696" spans="1:31" hidden="1" x14ac:dyDescent="0.25">
      <c r="A3696" t="s">
        <v>75</v>
      </c>
      <c r="B3696" t="s">
        <v>34</v>
      </c>
      <c r="C3696" t="s">
        <v>32</v>
      </c>
      <c r="D3696" t="s">
        <v>32</v>
      </c>
      <c r="E3696" t="s">
        <v>32</v>
      </c>
      <c r="F3696">
        <v>0</v>
      </c>
      <c r="G3696" t="s">
        <v>16</v>
      </c>
      <c r="H3696">
        <v>1</v>
      </c>
      <c r="I3696">
        <v>0</v>
      </c>
      <c r="J3696" t="s">
        <v>32</v>
      </c>
      <c r="K3696" t="s">
        <v>32</v>
      </c>
      <c r="L3696" t="s">
        <v>32</v>
      </c>
      <c r="M3696" t="s">
        <v>32</v>
      </c>
      <c r="N3696" t="s">
        <v>32</v>
      </c>
      <c r="O3696">
        <v>1</v>
      </c>
      <c r="P3696" t="s">
        <v>32</v>
      </c>
      <c r="Q3696" t="s">
        <v>32</v>
      </c>
      <c r="R3696" t="s">
        <v>32</v>
      </c>
      <c r="S3696" t="s">
        <v>32</v>
      </c>
      <c r="T3696" t="s">
        <v>32</v>
      </c>
      <c r="U3696" t="s">
        <v>3823</v>
      </c>
      <c r="V3696">
        <v>1</v>
      </c>
      <c r="W3696">
        <v>0</v>
      </c>
      <c r="X3696" t="s">
        <v>32</v>
      </c>
      <c r="Y3696" t="s">
        <v>71</v>
      </c>
      <c r="Z3696">
        <v>0</v>
      </c>
      <c r="AA3696">
        <v>0</v>
      </c>
      <c r="AB3696">
        <v>0</v>
      </c>
      <c r="AC3696">
        <v>0</v>
      </c>
      <c r="AD3696" t="s">
        <v>32</v>
      </c>
      <c r="AE3696" s="23" t="s">
        <v>32</v>
      </c>
    </row>
    <row r="3697" spans="1:31" hidden="1" x14ac:dyDescent="0.25">
      <c r="A3697" t="s">
        <v>75</v>
      </c>
      <c r="B3697" t="s">
        <v>41</v>
      </c>
      <c r="C3697" t="s">
        <v>32</v>
      </c>
      <c r="D3697" t="s">
        <v>32</v>
      </c>
      <c r="E3697" t="s">
        <v>32</v>
      </c>
      <c r="F3697">
        <v>0</v>
      </c>
      <c r="G3697" t="s">
        <v>16</v>
      </c>
      <c r="H3697">
        <v>1</v>
      </c>
      <c r="I3697">
        <v>0</v>
      </c>
      <c r="J3697" t="s">
        <v>32</v>
      </c>
      <c r="K3697" t="s">
        <v>32</v>
      </c>
      <c r="L3697" t="s">
        <v>32</v>
      </c>
      <c r="M3697" t="s">
        <v>32</v>
      </c>
      <c r="N3697" t="s">
        <v>32</v>
      </c>
      <c r="O3697">
        <v>1</v>
      </c>
      <c r="P3697" t="s">
        <v>32</v>
      </c>
      <c r="Q3697" t="s">
        <v>32</v>
      </c>
      <c r="R3697" t="s">
        <v>32</v>
      </c>
      <c r="S3697" t="s">
        <v>32</v>
      </c>
      <c r="T3697" t="s">
        <v>32</v>
      </c>
      <c r="U3697" t="s">
        <v>3823</v>
      </c>
      <c r="V3697">
        <v>1</v>
      </c>
      <c r="W3697">
        <v>0</v>
      </c>
      <c r="X3697" t="s">
        <v>32</v>
      </c>
      <c r="Y3697" t="s">
        <v>71</v>
      </c>
      <c r="Z3697">
        <v>0</v>
      </c>
      <c r="AA3697">
        <v>0</v>
      </c>
      <c r="AB3697">
        <v>0</v>
      </c>
      <c r="AC3697">
        <v>0</v>
      </c>
      <c r="AD3697" t="s">
        <v>32</v>
      </c>
      <c r="AE3697" s="23" t="s">
        <v>32</v>
      </c>
    </row>
    <row r="3698" spans="1:31" hidden="1" x14ac:dyDescent="0.25">
      <c r="A3698" t="s">
        <v>69</v>
      </c>
      <c r="B3698" t="s">
        <v>40</v>
      </c>
      <c r="C3698" t="s">
        <v>32</v>
      </c>
      <c r="D3698" t="s">
        <v>32</v>
      </c>
      <c r="E3698" t="s">
        <v>32</v>
      </c>
      <c r="F3698">
        <v>0</v>
      </c>
      <c r="G3698" t="s">
        <v>16</v>
      </c>
      <c r="H3698">
        <v>1</v>
      </c>
      <c r="I3698">
        <v>0</v>
      </c>
      <c r="J3698" t="s">
        <v>32</v>
      </c>
      <c r="K3698" t="s">
        <v>32</v>
      </c>
      <c r="L3698" t="s">
        <v>32</v>
      </c>
      <c r="M3698" t="s">
        <v>32</v>
      </c>
      <c r="N3698" t="s">
        <v>32</v>
      </c>
      <c r="O3698">
        <v>1</v>
      </c>
      <c r="P3698" t="s">
        <v>32</v>
      </c>
      <c r="Q3698" t="s">
        <v>32</v>
      </c>
      <c r="R3698" t="s">
        <v>32</v>
      </c>
      <c r="S3698" t="s">
        <v>32</v>
      </c>
      <c r="T3698" t="s">
        <v>32</v>
      </c>
      <c r="U3698" t="s">
        <v>3823</v>
      </c>
      <c r="V3698">
        <v>1</v>
      </c>
      <c r="W3698">
        <v>0</v>
      </c>
      <c r="X3698" t="s">
        <v>32</v>
      </c>
      <c r="Y3698" t="s">
        <v>71</v>
      </c>
      <c r="Z3698">
        <v>0</v>
      </c>
      <c r="AA3698">
        <v>0</v>
      </c>
      <c r="AB3698">
        <v>0</v>
      </c>
      <c r="AC3698">
        <v>0</v>
      </c>
      <c r="AD3698" t="s">
        <v>32</v>
      </c>
      <c r="AE3698" s="23" t="s">
        <v>32</v>
      </c>
    </row>
    <row r="3699" spans="1:31" hidden="1" x14ac:dyDescent="0.25">
      <c r="A3699" t="s">
        <v>75</v>
      </c>
      <c r="B3699" t="s">
        <v>34</v>
      </c>
      <c r="C3699" t="s">
        <v>32</v>
      </c>
      <c r="D3699" t="s">
        <v>32</v>
      </c>
      <c r="E3699" t="s">
        <v>32</v>
      </c>
      <c r="F3699">
        <v>0</v>
      </c>
      <c r="G3699" t="s">
        <v>16</v>
      </c>
      <c r="H3699">
        <v>1</v>
      </c>
      <c r="I3699">
        <v>0</v>
      </c>
      <c r="J3699" t="s">
        <v>32</v>
      </c>
      <c r="K3699" t="s">
        <v>32</v>
      </c>
      <c r="L3699" t="s">
        <v>32</v>
      </c>
      <c r="M3699" t="s">
        <v>32</v>
      </c>
      <c r="N3699" t="s">
        <v>32</v>
      </c>
      <c r="O3699">
        <v>1</v>
      </c>
      <c r="P3699" t="s">
        <v>32</v>
      </c>
      <c r="Q3699" t="s">
        <v>32</v>
      </c>
      <c r="R3699" t="s">
        <v>32</v>
      </c>
      <c r="S3699" t="s">
        <v>32</v>
      </c>
      <c r="T3699" t="s">
        <v>32</v>
      </c>
      <c r="U3699" t="s">
        <v>3823</v>
      </c>
      <c r="V3699">
        <v>1</v>
      </c>
      <c r="W3699">
        <v>0</v>
      </c>
      <c r="X3699" t="s">
        <v>32</v>
      </c>
      <c r="Y3699" t="s">
        <v>71</v>
      </c>
      <c r="Z3699">
        <v>0</v>
      </c>
      <c r="AA3699">
        <v>0</v>
      </c>
      <c r="AB3699">
        <v>0</v>
      </c>
      <c r="AC3699">
        <v>0</v>
      </c>
      <c r="AD3699" t="s">
        <v>32</v>
      </c>
      <c r="AE3699" s="23" t="s">
        <v>32</v>
      </c>
    </row>
    <row r="3700" spans="1:31" hidden="1" x14ac:dyDescent="0.25">
      <c r="A3700" t="s">
        <v>75</v>
      </c>
      <c r="B3700" t="s">
        <v>34</v>
      </c>
      <c r="C3700" t="s">
        <v>32</v>
      </c>
      <c r="D3700" t="s">
        <v>32</v>
      </c>
      <c r="E3700" t="s">
        <v>32</v>
      </c>
      <c r="F3700">
        <v>0</v>
      </c>
      <c r="G3700" t="s">
        <v>16</v>
      </c>
      <c r="H3700">
        <v>1</v>
      </c>
      <c r="I3700">
        <v>0</v>
      </c>
      <c r="J3700" t="s">
        <v>32</v>
      </c>
      <c r="K3700" t="s">
        <v>32</v>
      </c>
      <c r="L3700" t="s">
        <v>32</v>
      </c>
      <c r="M3700" t="s">
        <v>32</v>
      </c>
      <c r="N3700" t="s">
        <v>32</v>
      </c>
      <c r="O3700">
        <v>1</v>
      </c>
      <c r="P3700" t="s">
        <v>32</v>
      </c>
      <c r="Q3700" t="s">
        <v>32</v>
      </c>
      <c r="R3700" t="s">
        <v>32</v>
      </c>
      <c r="S3700" t="s">
        <v>32</v>
      </c>
      <c r="T3700" t="s">
        <v>32</v>
      </c>
      <c r="U3700" t="s">
        <v>3823</v>
      </c>
      <c r="V3700">
        <v>1</v>
      </c>
      <c r="W3700">
        <v>0</v>
      </c>
      <c r="X3700" t="s">
        <v>32</v>
      </c>
      <c r="Y3700" t="s">
        <v>71</v>
      </c>
      <c r="Z3700">
        <v>0</v>
      </c>
      <c r="AA3700">
        <v>0</v>
      </c>
      <c r="AB3700">
        <v>0</v>
      </c>
      <c r="AC3700">
        <v>0</v>
      </c>
      <c r="AD3700" t="s">
        <v>32</v>
      </c>
      <c r="AE3700" s="23" t="s">
        <v>32</v>
      </c>
    </row>
    <row r="3701" spans="1:31" x14ac:dyDescent="0.25">
      <c r="A3701" t="s">
        <v>69</v>
      </c>
      <c r="B3701" t="s">
        <v>120</v>
      </c>
      <c r="C3701" t="s">
        <v>54</v>
      </c>
      <c r="D3701" t="s">
        <v>32</v>
      </c>
      <c r="E3701" t="s">
        <v>32</v>
      </c>
      <c r="F3701">
        <v>0</v>
      </c>
      <c r="G3701" t="s">
        <v>15</v>
      </c>
      <c r="H3701">
        <v>0</v>
      </c>
      <c r="I3701">
        <v>1</v>
      </c>
      <c r="J3701" t="s">
        <v>32</v>
      </c>
      <c r="K3701" t="s">
        <v>32</v>
      </c>
      <c r="L3701" t="s">
        <v>32</v>
      </c>
      <c r="M3701" t="s">
        <v>32</v>
      </c>
      <c r="N3701" t="s">
        <v>32</v>
      </c>
      <c r="O3701">
        <v>1</v>
      </c>
      <c r="P3701" t="s">
        <v>32</v>
      </c>
      <c r="Q3701" t="s">
        <v>32</v>
      </c>
      <c r="R3701" t="s">
        <v>32</v>
      </c>
      <c r="S3701" t="s">
        <v>32</v>
      </c>
      <c r="T3701" t="s">
        <v>32</v>
      </c>
      <c r="U3701" t="s">
        <v>3823</v>
      </c>
      <c r="V3701">
        <v>0</v>
      </c>
      <c r="W3701">
        <v>1</v>
      </c>
      <c r="X3701" t="s">
        <v>32</v>
      </c>
      <c r="Y3701" t="s">
        <v>71</v>
      </c>
      <c r="Z3701">
        <v>0</v>
      </c>
      <c r="AA3701">
        <v>0</v>
      </c>
      <c r="AB3701">
        <v>0</v>
      </c>
      <c r="AC3701">
        <v>0</v>
      </c>
      <c r="AD3701" t="s">
        <v>32</v>
      </c>
      <c r="AE3701" s="23" t="s">
        <v>32</v>
      </c>
    </row>
    <row r="3702" spans="1:31" hidden="1" x14ac:dyDescent="0.25">
      <c r="A3702" t="s">
        <v>96</v>
      </c>
      <c r="B3702" t="s">
        <v>34</v>
      </c>
      <c r="C3702" t="s">
        <v>32</v>
      </c>
      <c r="D3702" t="s">
        <v>32</v>
      </c>
      <c r="E3702" t="s">
        <v>32</v>
      </c>
      <c r="F3702">
        <v>0</v>
      </c>
      <c r="G3702" t="s">
        <v>16</v>
      </c>
      <c r="H3702">
        <v>1</v>
      </c>
      <c r="I3702">
        <v>0</v>
      </c>
      <c r="J3702" t="s">
        <v>32</v>
      </c>
      <c r="K3702" t="s">
        <v>32</v>
      </c>
      <c r="L3702" t="s">
        <v>32</v>
      </c>
      <c r="M3702" t="s">
        <v>32</v>
      </c>
      <c r="N3702" t="s">
        <v>32</v>
      </c>
      <c r="O3702">
        <v>1</v>
      </c>
      <c r="P3702" t="s">
        <v>32</v>
      </c>
      <c r="Q3702" t="s">
        <v>32</v>
      </c>
      <c r="R3702" t="s">
        <v>32</v>
      </c>
      <c r="S3702" t="s">
        <v>32</v>
      </c>
      <c r="T3702" t="s">
        <v>32</v>
      </c>
      <c r="U3702" t="s">
        <v>3823</v>
      </c>
      <c r="V3702">
        <v>1</v>
      </c>
      <c r="W3702">
        <v>0</v>
      </c>
      <c r="X3702" t="s">
        <v>32</v>
      </c>
      <c r="Y3702" t="s">
        <v>80</v>
      </c>
      <c r="Z3702">
        <v>0</v>
      </c>
      <c r="AA3702">
        <v>0</v>
      </c>
      <c r="AB3702">
        <v>0</v>
      </c>
      <c r="AC3702">
        <v>0</v>
      </c>
      <c r="AD3702" t="s">
        <v>32</v>
      </c>
      <c r="AE3702" s="23" t="s">
        <v>32</v>
      </c>
    </row>
    <row r="3703" spans="1:31" hidden="1" x14ac:dyDescent="0.25">
      <c r="A3703" t="s">
        <v>3887</v>
      </c>
      <c r="B3703" t="s">
        <v>34</v>
      </c>
      <c r="C3703" t="s">
        <v>32</v>
      </c>
      <c r="D3703" t="s">
        <v>32</v>
      </c>
      <c r="E3703" t="s">
        <v>32</v>
      </c>
      <c r="F3703">
        <v>0</v>
      </c>
      <c r="G3703" t="s">
        <v>16</v>
      </c>
      <c r="H3703">
        <v>1</v>
      </c>
      <c r="I3703">
        <v>0</v>
      </c>
      <c r="J3703" t="s">
        <v>32</v>
      </c>
      <c r="K3703" t="s">
        <v>32</v>
      </c>
      <c r="L3703" t="s">
        <v>32</v>
      </c>
      <c r="M3703" t="s">
        <v>32</v>
      </c>
      <c r="N3703" t="s">
        <v>32</v>
      </c>
      <c r="O3703">
        <v>1</v>
      </c>
      <c r="P3703" t="s">
        <v>32</v>
      </c>
      <c r="Q3703" t="s">
        <v>32</v>
      </c>
      <c r="R3703" t="s">
        <v>32</v>
      </c>
      <c r="S3703" t="s">
        <v>32</v>
      </c>
      <c r="T3703" t="s">
        <v>32</v>
      </c>
      <c r="U3703" t="s">
        <v>3823</v>
      </c>
      <c r="V3703">
        <v>1</v>
      </c>
      <c r="W3703">
        <v>0</v>
      </c>
      <c r="X3703" t="s">
        <v>32</v>
      </c>
      <c r="Y3703" t="s">
        <v>71</v>
      </c>
      <c r="Z3703">
        <v>0</v>
      </c>
      <c r="AA3703">
        <v>0</v>
      </c>
      <c r="AB3703">
        <v>0</v>
      </c>
      <c r="AC3703">
        <v>0</v>
      </c>
      <c r="AD3703" t="s">
        <v>32</v>
      </c>
      <c r="AE3703" s="23" t="s">
        <v>32</v>
      </c>
    </row>
    <row r="3704" spans="1:31" x14ac:dyDescent="0.25">
      <c r="A3704" t="s">
        <v>69</v>
      </c>
      <c r="B3704" t="s">
        <v>49</v>
      </c>
      <c r="C3704" t="s">
        <v>56</v>
      </c>
      <c r="D3704" t="s">
        <v>32</v>
      </c>
      <c r="E3704" t="s">
        <v>32</v>
      </c>
      <c r="F3704">
        <v>0</v>
      </c>
      <c r="G3704" t="s">
        <v>15</v>
      </c>
      <c r="H3704">
        <v>0</v>
      </c>
      <c r="I3704">
        <v>1</v>
      </c>
      <c r="J3704" t="s">
        <v>32</v>
      </c>
      <c r="K3704" t="s">
        <v>32</v>
      </c>
      <c r="L3704" t="s">
        <v>32</v>
      </c>
      <c r="M3704" t="s">
        <v>32</v>
      </c>
      <c r="N3704" t="s">
        <v>32</v>
      </c>
      <c r="O3704">
        <v>1</v>
      </c>
      <c r="P3704" t="s">
        <v>32</v>
      </c>
      <c r="Q3704" t="s">
        <v>32</v>
      </c>
      <c r="R3704" t="s">
        <v>32</v>
      </c>
      <c r="S3704" t="s">
        <v>32</v>
      </c>
      <c r="T3704" t="s">
        <v>32</v>
      </c>
      <c r="U3704" t="s">
        <v>3823</v>
      </c>
      <c r="V3704">
        <v>0</v>
      </c>
      <c r="W3704">
        <v>1</v>
      </c>
      <c r="X3704" t="s">
        <v>32</v>
      </c>
      <c r="Y3704" t="s">
        <v>71</v>
      </c>
      <c r="Z3704">
        <v>0</v>
      </c>
      <c r="AA3704">
        <v>0</v>
      </c>
      <c r="AB3704">
        <v>0</v>
      </c>
      <c r="AC3704">
        <v>0</v>
      </c>
      <c r="AD3704" t="s">
        <v>32</v>
      </c>
      <c r="AE3704" s="23" t="s">
        <v>32</v>
      </c>
    </row>
    <row r="3705" spans="1:31" hidden="1" x14ac:dyDescent="0.25">
      <c r="A3705" t="s">
        <v>72</v>
      </c>
      <c r="B3705" t="s">
        <v>107</v>
      </c>
      <c r="C3705" t="s">
        <v>32</v>
      </c>
      <c r="D3705" t="s">
        <v>32</v>
      </c>
      <c r="E3705" t="s">
        <v>32</v>
      </c>
      <c r="F3705">
        <v>0</v>
      </c>
      <c r="G3705" t="s">
        <v>16</v>
      </c>
      <c r="H3705">
        <v>1</v>
      </c>
      <c r="I3705">
        <v>0</v>
      </c>
      <c r="J3705" t="s">
        <v>32</v>
      </c>
      <c r="K3705" t="s">
        <v>32</v>
      </c>
      <c r="L3705" t="s">
        <v>32</v>
      </c>
      <c r="M3705" t="s">
        <v>32</v>
      </c>
      <c r="N3705" t="s">
        <v>32</v>
      </c>
      <c r="O3705">
        <v>1</v>
      </c>
      <c r="P3705" t="s">
        <v>32</v>
      </c>
      <c r="Q3705" t="s">
        <v>32</v>
      </c>
      <c r="R3705" t="s">
        <v>32</v>
      </c>
      <c r="S3705" t="s">
        <v>32</v>
      </c>
      <c r="T3705" t="s">
        <v>32</v>
      </c>
      <c r="U3705" t="s">
        <v>3824</v>
      </c>
      <c r="V3705">
        <v>1</v>
      </c>
      <c r="W3705">
        <v>0</v>
      </c>
      <c r="X3705" t="s">
        <v>32</v>
      </c>
      <c r="Y3705" t="s">
        <v>35</v>
      </c>
      <c r="Z3705">
        <v>0</v>
      </c>
      <c r="AA3705">
        <v>0</v>
      </c>
      <c r="AB3705">
        <v>0</v>
      </c>
      <c r="AC3705">
        <v>1</v>
      </c>
      <c r="AD3705" t="s">
        <v>32</v>
      </c>
      <c r="AE3705" s="23" t="s">
        <v>32</v>
      </c>
    </row>
    <row r="3706" spans="1:31" hidden="1" x14ac:dyDescent="0.25">
      <c r="A3706" t="s">
        <v>78</v>
      </c>
      <c r="B3706" t="s">
        <v>46</v>
      </c>
      <c r="C3706" t="s">
        <v>32</v>
      </c>
      <c r="D3706" t="s">
        <v>32</v>
      </c>
      <c r="E3706" t="s">
        <v>32</v>
      </c>
      <c r="F3706">
        <v>0</v>
      </c>
      <c r="G3706" t="s">
        <v>16</v>
      </c>
      <c r="H3706">
        <v>1</v>
      </c>
      <c r="I3706">
        <v>0</v>
      </c>
      <c r="J3706" t="s">
        <v>32</v>
      </c>
      <c r="K3706" t="s">
        <v>32</v>
      </c>
      <c r="L3706" t="s">
        <v>32</v>
      </c>
      <c r="M3706" t="s">
        <v>32</v>
      </c>
      <c r="N3706" t="s">
        <v>32</v>
      </c>
      <c r="O3706">
        <v>1</v>
      </c>
      <c r="P3706" t="s">
        <v>32</v>
      </c>
      <c r="Q3706" t="s">
        <v>32</v>
      </c>
      <c r="R3706" t="s">
        <v>32</v>
      </c>
      <c r="S3706" t="s">
        <v>32</v>
      </c>
      <c r="T3706" t="s">
        <v>32</v>
      </c>
      <c r="U3706" t="s">
        <v>3824</v>
      </c>
      <c r="V3706">
        <v>1</v>
      </c>
      <c r="W3706">
        <v>0</v>
      </c>
      <c r="X3706" t="s">
        <v>32</v>
      </c>
      <c r="Y3706" t="s">
        <v>71</v>
      </c>
      <c r="Z3706">
        <v>0</v>
      </c>
      <c r="AA3706">
        <v>0</v>
      </c>
      <c r="AB3706">
        <v>0</v>
      </c>
      <c r="AC3706">
        <v>0</v>
      </c>
      <c r="AD3706" t="s">
        <v>32</v>
      </c>
      <c r="AE3706" s="23" t="s">
        <v>32</v>
      </c>
    </row>
    <row r="3707" spans="1:31" x14ac:dyDescent="0.25">
      <c r="A3707" t="s">
        <v>69</v>
      </c>
      <c r="B3707" t="s">
        <v>46</v>
      </c>
      <c r="C3707" t="s">
        <v>56</v>
      </c>
      <c r="D3707" t="s">
        <v>32</v>
      </c>
      <c r="E3707" t="s">
        <v>32</v>
      </c>
      <c r="F3707">
        <v>0</v>
      </c>
      <c r="G3707" t="s">
        <v>15</v>
      </c>
      <c r="H3707">
        <v>0</v>
      </c>
      <c r="I3707">
        <v>1</v>
      </c>
      <c r="J3707" t="s">
        <v>32</v>
      </c>
      <c r="K3707" t="s">
        <v>32</v>
      </c>
      <c r="L3707" t="s">
        <v>32</v>
      </c>
      <c r="M3707" t="s">
        <v>32</v>
      </c>
      <c r="N3707" t="s">
        <v>32</v>
      </c>
      <c r="O3707">
        <v>1</v>
      </c>
      <c r="P3707" t="s">
        <v>32</v>
      </c>
      <c r="Q3707" t="s">
        <v>32</v>
      </c>
      <c r="R3707" t="s">
        <v>32</v>
      </c>
      <c r="S3707" t="s">
        <v>32</v>
      </c>
      <c r="T3707" t="s">
        <v>32</v>
      </c>
      <c r="U3707" t="s">
        <v>3824</v>
      </c>
      <c r="V3707">
        <v>0</v>
      </c>
      <c r="W3707">
        <v>1</v>
      </c>
      <c r="X3707" t="s">
        <v>32</v>
      </c>
      <c r="Y3707" t="s">
        <v>71</v>
      </c>
      <c r="Z3707">
        <v>0</v>
      </c>
      <c r="AA3707">
        <v>0</v>
      </c>
      <c r="AB3707">
        <v>0</v>
      </c>
      <c r="AC3707">
        <v>0</v>
      </c>
      <c r="AD3707" t="s">
        <v>32</v>
      </c>
      <c r="AE3707" s="23" t="s">
        <v>32</v>
      </c>
    </row>
    <row r="3708" spans="1:31" x14ac:dyDescent="0.25">
      <c r="A3708" t="s">
        <v>72</v>
      </c>
      <c r="B3708" t="s">
        <v>82</v>
      </c>
      <c r="C3708" t="s">
        <v>57</v>
      </c>
      <c r="D3708" t="s">
        <v>32</v>
      </c>
      <c r="E3708" t="s">
        <v>32</v>
      </c>
      <c r="F3708">
        <v>0</v>
      </c>
      <c r="G3708" t="s">
        <v>15</v>
      </c>
      <c r="H3708">
        <v>0</v>
      </c>
      <c r="I3708">
        <v>1</v>
      </c>
      <c r="J3708" t="s">
        <v>32</v>
      </c>
      <c r="K3708" t="s">
        <v>32</v>
      </c>
      <c r="L3708" t="s">
        <v>32</v>
      </c>
      <c r="M3708" t="s">
        <v>32</v>
      </c>
      <c r="N3708" t="s">
        <v>32</v>
      </c>
      <c r="O3708">
        <v>1</v>
      </c>
      <c r="P3708" t="s">
        <v>32</v>
      </c>
      <c r="Q3708" t="s">
        <v>32</v>
      </c>
      <c r="R3708" t="s">
        <v>32</v>
      </c>
      <c r="S3708" t="s">
        <v>32</v>
      </c>
      <c r="T3708" t="s">
        <v>32</v>
      </c>
      <c r="U3708" t="s">
        <v>3824</v>
      </c>
      <c r="V3708">
        <v>0</v>
      </c>
      <c r="W3708">
        <v>1</v>
      </c>
      <c r="X3708" t="s">
        <v>32</v>
      </c>
      <c r="Y3708" t="s">
        <v>71</v>
      </c>
      <c r="Z3708">
        <v>0</v>
      </c>
      <c r="AA3708">
        <v>0</v>
      </c>
      <c r="AB3708">
        <v>0</v>
      </c>
      <c r="AC3708">
        <v>0</v>
      </c>
      <c r="AD3708" t="s">
        <v>32</v>
      </c>
      <c r="AE3708" s="23" t="s">
        <v>32</v>
      </c>
    </row>
    <row r="3709" spans="1:31" hidden="1" x14ac:dyDescent="0.25">
      <c r="A3709" t="s">
        <v>72</v>
      </c>
      <c r="B3709" t="s">
        <v>82</v>
      </c>
      <c r="C3709" t="s">
        <v>32</v>
      </c>
      <c r="D3709" t="s">
        <v>32</v>
      </c>
      <c r="E3709" t="s">
        <v>32</v>
      </c>
      <c r="F3709">
        <v>1</v>
      </c>
      <c r="G3709" t="s">
        <v>16</v>
      </c>
      <c r="H3709">
        <v>1</v>
      </c>
      <c r="I3709">
        <v>0</v>
      </c>
      <c r="J3709" t="s">
        <v>32</v>
      </c>
      <c r="K3709" t="s">
        <v>32</v>
      </c>
      <c r="L3709" t="s">
        <v>32</v>
      </c>
      <c r="M3709" t="s">
        <v>32</v>
      </c>
      <c r="N3709" t="s">
        <v>32</v>
      </c>
      <c r="O3709">
        <v>1</v>
      </c>
      <c r="P3709" t="s">
        <v>32</v>
      </c>
      <c r="Q3709" t="s">
        <v>32</v>
      </c>
      <c r="R3709" t="s">
        <v>32</v>
      </c>
      <c r="S3709" t="s">
        <v>32</v>
      </c>
      <c r="T3709" t="s">
        <v>32</v>
      </c>
      <c r="U3709" t="s">
        <v>3824</v>
      </c>
      <c r="V3709">
        <v>1</v>
      </c>
      <c r="W3709">
        <v>0</v>
      </c>
      <c r="X3709" t="s">
        <v>32</v>
      </c>
      <c r="Y3709" t="s">
        <v>70</v>
      </c>
      <c r="Z3709">
        <v>0</v>
      </c>
      <c r="AA3709">
        <v>0</v>
      </c>
      <c r="AB3709">
        <v>0</v>
      </c>
      <c r="AC3709">
        <v>0</v>
      </c>
      <c r="AD3709" t="s">
        <v>32</v>
      </c>
      <c r="AE3709" s="23" t="s">
        <v>32</v>
      </c>
    </row>
    <row r="3710" spans="1:31" x14ac:dyDescent="0.25">
      <c r="A3710" t="s">
        <v>75</v>
      </c>
      <c r="B3710" t="s">
        <v>107</v>
      </c>
      <c r="C3710" t="s">
        <v>57</v>
      </c>
      <c r="D3710" t="s">
        <v>32</v>
      </c>
      <c r="E3710" t="s">
        <v>32</v>
      </c>
      <c r="F3710">
        <v>1</v>
      </c>
      <c r="G3710" t="s">
        <v>15</v>
      </c>
      <c r="H3710">
        <v>0</v>
      </c>
      <c r="I3710">
        <v>1</v>
      </c>
      <c r="J3710" t="s">
        <v>44</v>
      </c>
      <c r="K3710">
        <v>1</v>
      </c>
      <c r="L3710" t="s">
        <v>45</v>
      </c>
      <c r="M3710">
        <v>0</v>
      </c>
      <c r="N3710">
        <v>1</v>
      </c>
      <c r="O3710">
        <v>1</v>
      </c>
      <c r="P3710" t="s">
        <v>32</v>
      </c>
      <c r="Q3710" t="s">
        <v>32</v>
      </c>
      <c r="R3710" t="s">
        <v>32</v>
      </c>
      <c r="S3710" t="s">
        <v>32</v>
      </c>
      <c r="T3710" t="s">
        <v>32</v>
      </c>
      <c r="U3710" t="s">
        <v>3824</v>
      </c>
      <c r="V3710">
        <v>0</v>
      </c>
      <c r="W3710">
        <v>1</v>
      </c>
      <c r="X3710" t="s">
        <v>32</v>
      </c>
      <c r="Y3710" t="s">
        <v>71</v>
      </c>
      <c r="Z3710">
        <v>0</v>
      </c>
      <c r="AA3710">
        <v>0</v>
      </c>
      <c r="AB3710">
        <v>0</v>
      </c>
      <c r="AC3710">
        <v>0</v>
      </c>
      <c r="AD3710" t="s">
        <v>32</v>
      </c>
      <c r="AE3710" s="23" t="s">
        <v>32</v>
      </c>
    </row>
    <row r="3711" spans="1:31" hidden="1" x14ac:dyDescent="0.25">
      <c r="A3711" t="s">
        <v>69</v>
      </c>
      <c r="B3711" t="s">
        <v>46</v>
      </c>
      <c r="C3711" t="s">
        <v>32</v>
      </c>
      <c r="D3711" t="s">
        <v>32</v>
      </c>
      <c r="E3711" t="s">
        <v>32</v>
      </c>
      <c r="F3711">
        <v>0</v>
      </c>
      <c r="G3711" t="s">
        <v>16</v>
      </c>
      <c r="H3711">
        <v>1</v>
      </c>
      <c r="I3711">
        <v>0</v>
      </c>
      <c r="J3711" t="s">
        <v>32</v>
      </c>
      <c r="K3711" t="s">
        <v>32</v>
      </c>
      <c r="L3711" t="s">
        <v>32</v>
      </c>
      <c r="M3711" t="s">
        <v>32</v>
      </c>
      <c r="N3711" t="s">
        <v>32</v>
      </c>
      <c r="O3711">
        <v>1</v>
      </c>
      <c r="P3711" t="s">
        <v>32</v>
      </c>
      <c r="Q3711" t="s">
        <v>32</v>
      </c>
      <c r="R3711" t="s">
        <v>32</v>
      </c>
      <c r="S3711" t="s">
        <v>32</v>
      </c>
      <c r="T3711" t="s">
        <v>32</v>
      </c>
      <c r="U3711" t="s">
        <v>3824</v>
      </c>
      <c r="V3711">
        <v>1</v>
      </c>
      <c r="W3711">
        <v>0</v>
      </c>
      <c r="X3711" t="s">
        <v>32</v>
      </c>
      <c r="Y3711" t="s">
        <v>71</v>
      </c>
      <c r="Z3711">
        <v>0</v>
      </c>
      <c r="AA3711">
        <v>0</v>
      </c>
      <c r="AB3711">
        <v>0</v>
      </c>
      <c r="AC3711">
        <v>0</v>
      </c>
      <c r="AD3711" t="s">
        <v>32</v>
      </c>
      <c r="AE3711" s="23" t="s">
        <v>32</v>
      </c>
    </row>
    <row r="3712" spans="1:31" hidden="1" x14ac:dyDescent="0.25">
      <c r="A3712" t="s">
        <v>78</v>
      </c>
      <c r="B3712" t="s">
        <v>46</v>
      </c>
      <c r="C3712" t="s">
        <v>32</v>
      </c>
      <c r="D3712" t="s">
        <v>32</v>
      </c>
      <c r="E3712" t="s">
        <v>32</v>
      </c>
      <c r="F3712">
        <v>0</v>
      </c>
      <c r="G3712" t="s">
        <v>16</v>
      </c>
      <c r="H3712">
        <v>1</v>
      </c>
      <c r="I3712">
        <v>0</v>
      </c>
      <c r="J3712" t="s">
        <v>32</v>
      </c>
      <c r="K3712" t="s">
        <v>32</v>
      </c>
      <c r="L3712" t="s">
        <v>32</v>
      </c>
      <c r="M3712" t="s">
        <v>32</v>
      </c>
      <c r="N3712" t="s">
        <v>32</v>
      </c>
      <c r="O3712">
        <v>1</v>
      </c>
      <c r="P3712" t="s">
        <v>32</v>
      </c>
      <c r="Q3712" t="s">
        <v>32</v>
      </c>
      <c r="R3712" t="s">
        <v>32</v>
      </c>
      <c r="S3712" t="s">
        <v>32</v>
      </c>
      <c r="T3712" t="s">
        <v>32</v>
      </c>
      <c r="U3712" t="s">
        <v>3824</v>
      </c>
      <c r="V3712">
        <v>1</v>
      </c>
      <c r="W3712">
        <v>0</v>
      </c>
      <c r="X3712" t="s">
        <v>32</v>
      </c>
      <c r="Y3712" t="s">
        <v>71</v>
      </c>
      <c r="Z3712">
        <v>0</v>
      </c>
      <c r="AA3712">
        <v>0</v>
      </c>
      <c r="AB3712">
        <v>0</v>
      </c>
      <c r="AC3712">
        <v>0</v>
      </c>
      <c r="AD3712" t="s">
        <v>32</v>
      </c>
      <c r="AE3712" s="23" t="s">
        <v>32</v>
      </c>
    </row>
    <row r="3713" spans="1:31" hidden="1" x14ac:dyDescent="0.25">
      <c r="A3713" t="s">
        <v>81</v>
      </c>
      <c r="B3713" t="s">
        <v>46</v>
      </c>
      <c r="C3713" t="s">
        <v>32</v>
      </c>
      <c r="D3713" t="s">
        <v>32</v>
      </c>
      <c r="E3713" t="s">
        <v>32</v>
      </c>
      <c r="F3713">
        <v>0</v>
      </c>
      <c r="G3713" t="s">
        <v>16</v>
      </c>
      <c r="H3713">
        <v>1</v>
      </c>
      <c r="I3713">
        <v>0</v>
      </c>
      <c r="J3713" t="s">
        <v>32</v>
      </c>
      <c r="K3713" t="s">
        <v>32</v>
      </c>
      <c r="L3713" t="s">
        <v>32</v>
      </c>
      <c r="M3713" t="s">
        <v>32</v>
      </c>
      <c r="N3713" t="s">
        <v>32</v>
      </c>
      <c r="O3713">
        <v>1</v>
      </c>
      <c r="P3713" t="s">
        <v>32</v>
      </c>
      <c r="Q3713" t="s">
        <v>32</v>
      </c>
      <c r="R3713" t="s">
        <v>32</v>
      </c>
      <c r="S3713" t="s">
        <v>32</v>
      </c>
      <c r="T3713" t="s">
        <v>32</v>
      </c>
      <c r="U3713" t="s">
        <v>3824</v>
      </c>
      <c r="V3713">
        <v>1</v>
      </c>
      <c r="W3713">
        <v>0</v>
      </c>
      <c r="X3713" t="s">
        <v>32</v>
      </c>
      <c r="Y3713" t="s">
        <v>71</v>
      </c>
      <c r="Z3713">
        <v>0</v>
      </c>
      <c r="AA3713">
        <v>0</v>
      </c>
      <c r="AB3713">
        <v>0</v>
      </c>
      <c r="AC3713">
        <v>0</v>
      </c>
      <c r="AD3713" t="s">
        <v>32</v>
      </c>
      <c r="AE3713" s="23" t="s">
        <v>32</v>
      </c>
    </row>
    <row r="3714" spans="1:31" hidden="1" x14ac:dyDescent="0.25">
      <c r="A3714" t="s">
        <v>81</v>
      </c>
      <c r="B3714" t="s">
        <v>46</v>
      </c>
      <c r="C3714" t="s">
        <v>32</v>
      </c>
      <c r="D3714" t="s">
        <v>32</v>
      </c>
      <c r="E3714" t="s">
        <v>32</v>
      </c>
      <c r="F3714">
        <v>0</v>
      </c>
      <c r="G3714" t="s">
        <v>16</v>
      </c>
      <c r="H3714">
        <v>1</v>
      </c>
      <c r="I3714">
        <v>0</v>
      </c>
      <c r="J3714" t="s">
        <v>32</v>
      </c>
      <c r="K3714" t="s">
        <v>32</v>
      </c>
      <c r="L3714" t="s">
        <v>32</v>
      </c>
      <c r="M3714" t="s">
        <v>32</v>
      </c>
      <c r="N3714" t="s">
        <v>32</v>
      </c>
      <c r="O3714">
        <v>1</v>
      </c>
      <c r="P3714" t="s">
        <v>32</v>
      </c>
      <c r="Q3714" t="s">
        <v>32</v>
      </c>
      <c r="R3714" t="s">
        <v>32</v>
      </c>
      <c r="S3714" t="s">
        <v>32</v>
      </c>
      <c r="T3714" t="s">
        <v>32</v>
      </c>
      <c r="U3714" t="s">
        <v>3824</v>
      </c>
      <c r="V3714">
        <v>1</v>
      </c>
      <c r="W3714">
        <v>0</v>
      </c>
      <c r="X3714" t="s">
        <v>32</v>
      </c>
      <c r="Y3714" t="s">
        <v>71</v>
      </c>
      <c r="Z3714">
        <v>0</v>
      </c>
      <c r="AA3714">
        <v>0</v>
      </c>
      <c r="AB3714">
        <v>0</v>
      </c>
      <c r="AC3714">
        <v>0</v>
      </c>
      <c r="AD3714" t="s">
        <v>32</v>
      </c>
      <c r="AE3714" s="23" t="s">
        <v>32</v>
      </c>
    </row>
    <row r="3715" spans="1:31" hidden="1" x14ac:dyDescent="0.25">
      <c r="A3715" t="s">
        <v>81</v>
      </c>
      <c r="B3715" t="s">
        <v>46</v>
      </c>
      <c r="C3715" t="s">
        <v>32</v>
      </c>
      <c r="D3715" t="s">
        <v>32</v>
      </c>
      <c r="E3715" t="s">
        <v>32</v>
      </c>
      <c r="F3715">
        <v>0</v>
      </c>
      <c r="G3715" t="s">
        <v>16</v>
      </c>
      <c r="H3715">
        <v>1</v>
      </c>
      <c r="I3715">
        <v>0</v>
      </c>
      <c r="J3715" t="s">
        <v>32</v>
      </c>
      <c r="K3715" t="s">
        <v>32</v>
      </c>
      <c r="L3715" t="s">
        <v>32</v>
      </c>
      <c r="M3715" t="s">
        <v>32</v>
      </c>
      <c r="N3715" t="s">
        <v>32</v>
      </c>
      <c r="O3715">
        <v>1</v>
      </c>
      <c r="P3715" t="s">
        <v>32</v>
      </c>
      <c r="Q3715" t="s">
        <v>32</v>
      </c>
      <c r="R3715" t="s">
        <v>32</v>
      </c>
      <c r="S3715" t="s">
        <v>32</v>
      </c>
      <c r="T3715" t="s">
        <v>32</v>
      </c>
      <c r="U3715" t="s">
        <v>3824</v>
      </c>
      <c r="V3715">
        <v>1</v>
      </c>
      <c r="W3715">
        <v>0</v>
      </c>
      <c r="X3715" t="s">
        <v>32</v>
      </c>
      <c r="Y3715" t="s">
        <v>71</v>
      </c>
      <c r="Z3715">
        <v>0</v>
      </c>
      <c r="AA3715">
        <v>0</v>
      </c>
      <c r="AB3715">
        <v>0</v>
      </c>
      <c r="AC3715">
        <v>0</v>
      </c>
      <c r="AD3715" t="s">
        <v>32</v>
      </c>
      <c r="AE3715" s="23" t="s">
        <v>32</v>
      </c>
    </row>
    <row r="3716" spans="1:31" hidden="1" x14ac:dyDescent="0.25">
      <c r="A3716" t="s">
        <v>74</v>
      </c>
      <c r="B3716" t="s">
        <v>82</v>
      </c>
      <c r="C3716" t="s">
        <v>32</v>
      </c>
      <c r="D3716" t="s">
        <v>32</v>
      </c>
      <c r="E3716" t="s">
        <v>32</v>
      </c>
      <c r="F3716">
        <v>0</v>
      </c>
      <c r="G3716" t="s">
        <v>16</v>
      </c>
      <c r="H3716">
        <v>1</v>
      </c>
      <c r="I3716">
        <v>0</v>
      </c>
      <c r="J3716" t="s">
        <v>32</v>
      </c>
      <c r="K3716" t="s">
        <v>32</v>
      </c>
      <c r="L3716" t="s">
        <v>32</v>
      </c>
      <c r="M3716" t="s">
        <v>32</v>
      </c>
      <c r="N3716" t="s">
        <v>32</v>
      </c>
      <c r="O3716">
        <v>1</v>
      </c>
      <c r="P3716" t="s">
        <v>32</v>
      </c>
      <c r="Q3716" t="s">
        <v>32</v>
      </c>
      <c r="R3716" t="s">
        <v>32</v>
      </c>
      <c r="S3716" t="s">
        <v>32</v>
      </c>
      <c r="T3716" t="s">
        <v>32</v>
      </c>
      <c r="U3716" t="s">
        <v>3824</v>
      </c>
      <c r="V3716">
        <v>1</v>
      </c>
      <c r="W3716">
        <v>0</v>
      </c>
      <c r="X3716" t="s">
        <v>32</v>
      </c>
      <c r="Y3716" t="s">
        <v>71</v>
      </c>
      <c r="Z3716">
        <v>0</v>
      </c>
      <c r="AA3716">
        <v>0</v>
      </c>
      <c r="AB3716">
        <v>0</v>
      </c>
      <c r="AC3716">
        <v>0</v>
      </c>
      <c r="AD3716" t="s">
        <v>32</v>
      </c>
      <c r="AE3716" s="23" t="s">
        <v>32</v>
      </c>
    </row>
    <row r="3717" spans="1:31" x14ac:dyDescent="0.25">
      <c r="A3717" t="s">
        <v>72</v>
      </c>
      <c r="B3717" t="s">
        <v>107</v>
      </c>
      <c r="C3717" t="s">
        <v>57</v>
      </c>
      <c r="D3717" t="s">
        <v>32</v>
      </c>
      <c r="E3717" t="s">
        <v>32</v>
      </c>
      <c r="F3717">
        <v>3</v>
      </c>
      <c r="G3717" t="s">
        <v>15</v>
      </c>
      <c r="H3717">
        <v>0</v>
      </c>
      <c r="I3717">
        <v>1</v>
      </c>
      <c r="J3717" t="s">
        <v>32</v>
      </c>
      <c r="K3717" t="s">
        <v>32</v>
      </c>
      <c r="L3717" t="s">
        <v>32</v>
      </c>
      <c r="M3717" t="s">
        <v>32</v>
      </c>
      <c r="N3717" t="s">
        <v>32</v>
      </c>
      <c r="O3717">
        <v>1</v>
      </c>
      <c r="P3717" t="s">
        <v>32</v>
      </c>
      <c r="Q3717" t="s">
        <v>32</v>
      </c>
      <c r="R3717" t="s">
        <v>32</v>
      </c>
      <c r="S3717" t="s">
        <v>32</v>
      </c>
      <c r="T3717" t="s">
        <v>32</v>
      </c>
      <c r="U3717" t="s">
        <v>3824</v>
      </c>
      <c r="V3717">
        <v>0</v>
      </c>
      <c r="W3717">
        <v>1</v>
      </c>
      <c r="X3717" t="s">
        <v>32</v>
      </c>
      <c r="Y3717" t="s">
        <v>71</v>
      </c>
      <c r="Z3717">
        <v>0</v>
      </c>
      <c r="AA3717">
        <v>0</v>
      </c>
      <c r="AB3717">
        <v>0</v>
      </c>
      <c r="AC3717">
        <v>0</v>
      </c>
      <c r="AD3717" t="s">
        <v>32</v>
      </c>
      <c r="AE3717" s="23" t="s">
        <v>32</v>
      </c>
    </row>
    <row r="3718" spans="1:31" hidden="1" x14ac:dyDescent="0.25">
      <c r="A3718" t="s">
        <v>72</v>
      </c>
      <c r="B3718" t="s">
        <v>107</v>
      </c>
      <c r="C3718" t="s">
        <v>32</v>
      </c>
      <c r="D3718" t="s">
        <v>32</v>
      </c>
      <c r="E3718" t="s">
        <v>32</v>
      </c>
      <c r="F3718">
        <v>0</v>
      </c>
      <c r="G3718" t="s">
        <v>16</v>
      </c>
      <c r="H3718">
        <v>1</v>
      </c>
      <c r="I3718">
        <v>0</v>
      </c>
      <c r="J3718" t="s">
        <v>32</v>
      </c>
      <c r="K3718" t="s">
        <v>32</v>
      </c>
      <c r="L3718" t="s">
        <v>32</v>
      </c>
      <c r="M3718" t="s">
        <v>32</v>
      </c>
      <c r="N3718" t="s">
        <v>32</v>
      </c>
      <c r="O3718">
        <v>1</v>
      </c>
      <c r="P3718" t="s">
        <v>32</v>
      </c>
      <c r="Q3718" t="s">
        <v>32</v>
      </c>
      <c r="R3718" t="s">
        <v>32</v>
      </c>
      <c r="S3718" t="s">
        <v>32</v>
      </c>
      <c r="T3718" t="s">
        <v>32</v>
      </c>
      <c r="U3718" t="s">
        <v>3824</v>
      </c>
      <c r="V3718">
        <v>1</v>
      </c>
      <c r="W3718">
        <v>0</v>
      </c>
      <c r="X3718" t="s">
        <v>32</v>
      </c>
      <c r="Y3718" t="s">
        <v>71</v>
      </c>
      <c r="Z3718">
        <v>0</v>
      </c>
      <c r="AA3718">
        <v>0</v>
      </c>
      <c r="AB3718">
        <v>0</v>
      </c>
      <c r="AC3718">
        <v>0</v>
      </c>
      <c r="AD3718" t="s">
        <v>32</v>
      </c>
      <c r="AE3718" s="23" t="s">
        <v>32</v>
      </c>
    </row>
    <row r="3719" spans="1:31" hidden="1" x14ac:dyDescent="0.25">
      <c r="A3719" t="s">
        <v>72</v>
      </c>
      <c r="B3719" t="s">
        <v>107</v>
      </c>
      <c r="C3719" t="s">
        <v>32</v>
      </c>
      <c r="D3719" t="s">
        <v>32</v>
      </c>
      <c r="E3719" t="s">
        <v>32</v>
      </c>
      <c r="F3719">
        <v>0</v>
      </c>
      <c r="G3719" t="s">
        <v>16</v>
      </c>
      <c r="H3719">
        <v>1</v>
      </c>
      <c r="I3719">
        <v>0</v>
      </c>
      <c r="J3719" t="s">
        <v>32</v>
      </c>
      <c r="K3719" t="s">
        <v>32</v>
      </c>
      <c r="L3719" t="s">
        <v>32</v>
      </c>
      <c r="M3719" t="s">
        <v>32</v>
      </c>
      <c r="N3719" t="s">
        <v>32</v>
      </c>
      <c r="O3719">
        <v>1</v>
      </c>
      <c r="P3719" t="s">
        <v>32</v>
      </c>
      <c r="Q3719" t="s">
        <v>32</v>
      </c>
      <c r="R3719" t="s">
        <v>32</v>
      </c>
      <c r="S3719" t="s">
        <v>32</v>
      </c>
      <c r="T3719" t="s">
        <v>32</v>
      </c>
      <c r="U3719" t="s">
        <v>3824</v>
      </c>
      <c r="V3719">
        <v>1</v>
      </c>
      <c r="W3719">
        <v>0</v>
      </c>
      <c r="X3719" t="s">
        <v>32</v>
      </c>
      <c r="Y3719" t="s">
        <v>71</v>
      </c>
      <c r="Z3719">
        <v>0</v>
      </c>
      <c r="AA3719">
        <v>0</v>
      </c>
      <c r="AB3719">
        <v>0</v>
      </c>
      <c r="AC3719">
        <v>0</v>
      </c>
      <c r="AD3719" t="s">
        <v>32</v>
      </c>
      <c r="AE3719" s="23" t="s">
        <v>32</v>
      </c>
    </row>
    <row r="3720" spans="1:31" hidden="1" x14ac:dyDescent="0.25">
      <c r="A3720" t="s">
        <v>72</v>
      </c>
      <c r="B3720" t="s">
        <v>3863</v>
      </c>
      <c r="C3720" t="s">
        <v>32</v>
      </c>
      <c r="D3720" t="s">
        <v>32</v>
      </c>
      <c r="E3720" t="s">
        <v>32</v>
      </c>
      <c r="F3720">
        <v>0</v>
      </c>
      <c r="G3720" t="s">
        <v>16</v>
      </c>
      <c r="H3720">
        <v>1</v>
      </c>
      <c r="I3720">
        <v>0</v>
      </c>
      <c r="J3720" t="s">
        <v>32</v>
      </c>
      <c r="K3720" t="s">
        <v>32</v>
      </c>
      <c r="L3720" t="s">
        <v>32</v>
      </c>
      <c r="M3720" t="s">
        <v>32</v>
      </c>
      <c r="N3720" t="s">
        <v>32</v>
      </c>
      <c r="O3720">
        <v>1</v>
      </c>
      <c r="P3720" t="s">
        <v>32</v>
      </c>
      <c r="Q3720" t="s">
        <v>32</v>
      </c>
      <c r="R3720" t="s">
        <v>32</v>
      </c>
      <c r="S3720" t="s">
        <v>32</v>
      </c>
      <c r="T3720" t="s">
        <v>32</v>
      </c>
      <c r="U3720" t="s">
        <v>3824</v>
      </c>
      <c r="V3720">
        <v>1</v>
      </c>
      <c r="W3720">
        <v>0</v>
      </c>
      <c r="X3720" t="s">
        <v>32</v>
      </c>
      <c r="Y3720" t="s">
        <v>71</v>
      </c>
      <c r="Z3720">
        <v>0</v>
      </c>
      <c r="AA3720">
        <v>0</v>
      </c>
      <c r="AB3720">
        <v>0</v>
      </c>
      <c r="AC3720">
        <v>0</v>
      </c>
      <c r="AD3720" t="s">
        <v>32</v>
      </c>
      <c r="AE3720" s="23" t="s">
        <v>32</v>
      </c>
    </row>
    <row r="3721" spans="1:31" hidden="1" x14ac:dyDescent="0.25">
      <c r="A3721" t="s">
        <v>93</v>
      </c>
      <c r="B3721" t="s">
        <v>82</v>
      </c>
      <c r="C3721" t="s">
        <v>32</v>
      </c>
      <c r="D3721" t="s">
        <v>32</v>
      </c>
      <c r="E3721" t="s">
        <v>32</v>
      </c>
      <c r="F3721">
        <v>0</v>
      </c>
      <c r="G3721" t="s">
        <v>16</v>
      </c>
      <c r="H3721">
        <v>1</v>
      </c>
      <c r="I3721">
        <v>0</v>
      </c>
      <c r="J3721" t="s">
        <v>32</v>
      </c>
      <c r="K3721" t="s">
        <v>32</v>
      </c>
      <c r="L3721" t="s">
        <v>32</v>
      </c>
      <c r="M3721" t="s">
        <v>32</v>
      </c>
      <c r="N3721" t="s">
        <v>32</v>
      </c>
      <c r="O3721">
        <v>1</v>
      </c>
      <c r="P3721" t="s">
        <v>32</v>
      </c>
      <c r="Q3721" t="s">
        <v>32</v>
      </c>
      <c r="R3721" t="s">
        <v>32</v>
      </c>
      <c r="S3721" t="s">
        <v>32</v>
      </c>
      <c r="T3721" t="s">
        <v>32</v>
      </c>
      <c r="U3721" t="s">
        <v>3824</v>
      </c>
      <c r="V3721">
        <v>1</v>
      </c>
      <c r="W3721">
        <v>0</v>
      </c>
      <c r="X3721" t="s">
        <v>32</v>
      </c>
      <c r="Y3721" t="s">
        <v>71</v>
      </c>
      <c r="Z3721">
        <v>0</v>
      </c>
      <c r="AA3721">
        <v>0</v>
      </c>
      <c r="AB3721">
        <v>0</v>
      </c>
      <c r="AC3721">
        <v>0</v>
      </c>
      <c r="AD3721" t="s">
        <v>32</v>
      </c>
      <c r="AE3721" s="23" t="s">
        <v>32</v>
      </c>
    </row>
    <row r="3722" spans="1:31" hidden="1" x14ac:dyDescent="0.25">
      <c r="A3722" t="s">
        <v>93</v>
      </c>
      <c r="B3722" t="s">
        <v>82</v>
      </c>
      <c r="C3722" t="s">
        <v>32</v>
      </c>
      <c r="D3722" t="s">
        <v>32</v>
      </c>
      <c r="E3722" t="s">
        <v>32</v>
      </c>
      <c r="F3722">
        <v>0</v>
      </c>
      <c r="G3722" t="s">
        <v>16</v>
      </c>
      <c r="H3722">
        <v>1</v>
      </c>
      <c r="I3722">
        <v>0</v>
      </c>
      <c r="J3722" t="s">
        <v>32</v>
      </c>
      <c r="K3722" t="s">
        <v>32</v>
      </c>
      <c r="L3722" t="s">
        <v>32</v>
      </c>
      <c r="M3722" t="s">
        <v>32</v>
      </c>
      <c r="N3722" t="s">
        <v>32</v>
      </c>
      <c r="O3722">
        <v>1</v>
      </c>
      <c r="P3722" t="s">
        <v>32</v>
      </c>
      <c r="Q3722" t="s">
        <v>32</v>
      </c>
      <c r="R3722" t="s">
        <v>32</v>
      </c>
      <c r="S3722" t="s">
        <v>32</v>
      </c>
      <c r="T3722" t="s">
        <v>32</v>
      </c>
      <c r="U3722" t="s">
        <v>3824</v>
      </c>
      <c r="V3722">
        <v>1</v>
      </c>
      <c r="W3722">
        <v>0</v>
      </c>
      <c r="X3722" t="s">
        <v>32</v>
      </c>
      <c r="Y3722" t="s">
        <v>71</v>
      </c>
      <c r="Z3722">
        <v>0</v>
      </c>
      <c r="AA3722">
        <v>0</v>
      </c>
      <c r="AB3722">
        <v>0</v>
      </c>
      <c r="AC3722">
        <v>0</v>
      </c>
      <c r="AD3722" t="s">
        <v>32</v>
      </c>
      <c r="AE3722" s="23" t="s">
        <v>32</v>
      </c>
    </row>
    <row r="3723" spans="1:31" hidden="1" x14ac:dyDescent="0.25">
      <c r="A3723" t="s">
        <v>78</v>
      </c>
      <c r="B3723" t="s">
        <v>107</v>
      </c>
      <c r="C3723" t="s">
        <v>32</v>
      </c>
      <c r="D3723" t="s">
        <v>32</v>
      </c>
      <c r="E3723" t="s">
        <v>32</v>
      </c>
      <c r="F3723">
        <v>0</v>
      </c>
      <c r="G3723" t="s">
        <v>16</v>
      </c>
      <c r="H3723">
        <v>1</v>
      </c>
      <c r="I3723">
        <v>0</v>
      </c>
      <c r="J3723" t="s">
        <v>32</v>
      </c>
      <c r="K3723" t="s">
        <v>32</v>
      </c>
      <c r="L3723" t="s">
        <v>32</v>
      </c>
      <c r="M3723" t="s">
        <v>32</v>
      </c>
      <c r="N3723" t="s">
        <v>32</v>
      </c>
      <c r="O3723">
        <v>1</v>
      </c>
      <c r="P3723" t="s">
        <v>32</v>
      </c>
      <c r="Q3723" t="s">
        <v>32</v>
      </c>
      <c r="R3723" t="s">
        <v>32</v>
      </c>
      <c r="S3723" t="s">
        <v>32</v>
      </c>
      <c r="T3723" t="s">
        <v>32</v>
      </c>
      <c r="U3723" t="s">
        <v>3824</v>
      </c>
      <c r="V3723">
        <v>1</v>
      </c>
      <c r="W3723">
        <v>0</v>
      </c>
      <c r="X3723" t="s">
        <v>32</v>
      </c>
      <c r="Y3723" t="s">
        <v>71</v>
      </c>
      <c r="Z3723">
        <v>0</v>
      </c>
      <c r="AA3723">
        <v>0</v>
      </c>
      <c r="AB3723">
        <v>0</v>
      </c>
      <c r="AC3723">
        <v>0</v>
      </c>
      <c r="AD3723" t="s">
        <v>32</v>
      </c>
      <c r="AE3723" s="23" t="s">
        <v>32</v>
      </c>
    </row>
    <row r="3724" spans="1:31" x14ac:dyDescent="0.25">
      <c r="A3724" t="s">
        <v>72</v>
      </c>
      <c r="B3724" t="s">
        <v>107</v>
      </c>
      <c r="C3724" t="s">
        <v>57</v>
      </c>
      <c r="D3724" t="s">
        <v>32</v>
      </c>
      <c r="E3724" t="s">
        <v>32</v>
      </c>
      <c r="F3724">
        <v>0</v>
      </c>
      <c r="G3724" t="s">
        <v>15</v>
      </c>
      <c r="H3724">
        <v>0</v>
      </c>
      <c r="I3724">
        <v>1</v>
      </c>
      <c r="J3724" t="s">
        <v>32</v>
      </c>
      <c r="K3724" t="s">
        <v>32</v>
      </c>
      <c r="L3724" t="s">
        <v>32</v>
      </c>
      <c r="M3724" t="s">
        <v>32</v>
      </c>
      <c r="N3724" t="s">
        <v>32</v>
      </c>
      <c r="O3724">
        <v>1</v>
      </c>
      <c r="P3724" t="s">
        <v>32</v>
      </c>
      <c r="Q3724" t="s">
        <v>32</v>
      </c>
      <c r="R3724" t="s">
        <v>32</v>
      </c>
      <c r="S3724" t="s">
        <v>32</v>
      </c>
      <c r="T3724" t="s">
        <v>32</v>
      </c>
      <c r="U3724" t="s">
        <v>3824</v>
      </c>
      <c r="V3724">
        <v>0</v>
      </c>
      <c r="W3724">
        <v>1</v>
      </c>
      <c r="X3724" t="s">
        <v>32</v>
      </c>
      <c r="Y3724" t="s">
        <v>71</v>
      </c>
      <c r="Z3724">
        <v>0</v>
      </c>
      <c r="AA3724">
        <v>0</v>
      </c>
      <c r="AB3724">
        <v>0</v>
      </c>
      <c r="AC3724">
        <v>0</v>
      </c>
      <c r="AD3724" t="s">
        <v>32</v>
      </c>
      <c r="AE3724" s="23" t="s">
        <v>32</v>
      </c>
    </row>
    <row r="3725" spans="1:31" hidden="1" x14ac:dyDescent="0.25">
      <c r="A3725" t="s">
        <v>72</v>
      </c>
      <c r="B3725" t="s">
        <v>82</v>
      </c>
      <c r="C3725" t="s">
        <v>32</v>
      </c>
      <c r="D3725" t="s">
        <v>32</v>
      </c>
      <c r="E3725" t="s">
        <v>32</v>
      </c>
      <c r="F3725">
        <v>0</v>
      </c>
      <c r="G3725" t="s">
        <v>16</v>
      </c>
      <c r="H3725">
        <v>1</v>
      </c>
      <c r="I3725">
        <v>0</v>
      </c>
      <c r="J3725" t="s">
        <v>32</v>
      </c>
      <c r="K3725" t="s">
        <v>32</v>
      </c>
      <c r="L3725" t="s">
        <v>32</v>
      </c>
      <c r="M3725" t="s">
        <v>32</v>
      </c>
      <c r="N3725" t="s">
        <v>32</v>
      </c>
      <c r="O3725">
        <v>1</v>
      </c>
      <c r="P3725" t="s">
        <v>32</v>
      </c>
      <c r="Q3725" t="s">
        <v>32</v>
      </c>
      <c r="R3725" t="s">
        <v>32</v>
      </c>
      <c r="S3725" t="s">
        <v>32</v>
      </c>
      <c r="T3725" t="s">
        <v>32</v>
      </c>
      <c r="U3725" t="s">
        <v>3824</v>
      </c>
      <c r="V3725">
        <v>1</v>
      </c>
      <c r="W3725">
        <v>0</v>
      </c>
      <c r="X3725" t="s">
        <v>32</v>
      </c>
      <c r="Y3725" t="s">
        <v>71</v>
      </c>
      <c r="Z3725">
        <v>0</v>
      </c>
      <c r="AA3725">
        <v>0</v>
      </c>
      <c r="AB3725">
        <v>0</v>
      </c>
      <c r="AC3725">
        <v>0</v>
      </c>
      <c r="AD3725" t="s">
        <v>32</v>
      </c>
      <c r="AE3725" s="23" t="s">
        <v>32</v>
      </c>
    </row>
    <row r="3726" spans="1:31" hidden="1" x14ac:dyDescent="0.25">
      <c r="A3726" t="s">
        <v>72</v>
      </c>
      <c r="B3726" t="s">
        <v>107</v>
      </c>
      <c r="C3726" t="s">
        <v>32</v>
      </c>
      <c r="D3726" t="s">
        <v>32</v>
      </c>
      <c r="E3726" t="s">
        <v>32</v>
      </c>
      <c r="F3726">
        <v>0</v>
      </c>
      <c r="G3726" t="s">
        <v>16</v>
      </c>
      <c r="H3726">
        <v>1</v>
      </c>
      <c r="I3726">
        <v>0</v>
      </c>
      <c r="J3726" t="s">
        <v>32</v>
      </c>
      <c r="K3726" t="s">
        <v>32</v>
      </c>
      <c r="L3726" t="s">
        <v>32</v>
      </c>
      <c r="M3726" t="s">
        <v>32</v>
      </c>
      <c r="N3726" t="s">
        <v>32</v>
      </c>
      <c r="O3726">
        <v>1</v>
      </c>
      <c r="P3726" t="s">
        <v>32</v>
      </c>
      <c r="Q3726" t="s">
        <v>32</v>
      </c>
      <c r="R3726" t="s">
        <v>32</v>
      </c>
      <c r="S3726" t="s">
        <v>32</v>
      </c>
      <c r="T3726" t="s">
        <v>32</v>
      </c>
      <c r="U3726" t="s">
        <v>3824</v>
      </c>
      <c r="V3726">
        <v>1</v>
      </c>
      <c r="W3726">
        <v>0</v>
      </c>
      <c r="X3726" t="s">
        <v>32</v>
      </c>
      <c r="Y3726" t="s">
        <v>71</v>
      </c>
      <c r="Z3726">
        <v>0</v>
      </c>
      <c r="AA3726">
        <v>0</v>
      </c>
      <c r="AB3726">
        <v>0</v>
      </c>
      <c r="AC3726">
        <v>0</v>
      </c>
      <c r="AD3726" t="s">
        <v>32</v>
      </c>
      <c r="AE3726" s="23" t="s">
        <v>32</v>
      </c>
    </row>
    <row r="3727" spans="1:31" hidden="1" x14ac:dyDescent="0.25">
      <c r="A3727" t="s">
        <v>78</v>
      </c>
      <c r="B3727" t="s">
        <v>46</v>
      </c>
      <c r="C3727" t="s">
        <v>32</v>
      </c>
      <c r="D3727" t="s">
        <v>32</v>
      </c>
      <c r="E3727" t="s">
        <v>32</v>
      </c>
      <c r="F3727">
        <v>0</v>
      </c>
      <c r="G3727" t="s">
        <v>16</v>
      </c>
      <c r="H3727">
        <v>1</v>
      </c>
      <c r="I3727">
        <v>0</v>
      </c>
      <c r="J3727" t="s">
        <v>32</v>
      </c>
      <c r="K3727" t="s">
        <v>32</v>
      </c>
      <c r="L3727" t="s">
        <v>32</v>
      </c>
      <c r="M3727" t="s">
        <v>32</v>
      </c>
      <c r="N3727" t="s">
        <v>32</v>
      </c>
      <c r="O3727">
        <v>1</v>
      </c>
      <c r="P3727" t="s">
        <v>32</v>
      </c>
      <c r="Q3727" t="s">
        <v>32</v>
      </c>
      <c r="R3727" t="s">
        <v>32</v>
      </c>
      <c r="S3727" t="s">
        <v>32</v>
      </c>
      <c r="T3727" t="s">
        <v>32</v>
      </c>
      <c r="U3727" t="s">
        <v>3824</v>
      </c>
      <c r="V3727">
        <v>1</v>
      </c>
      <c r="W3727">
        <v>0</v>
      </c>
      <c r="X3727" t="s">
        <v>32</v>
      </c>
      <c r="Y3727" t="s">
        <v>35</v>
      </c>
      <c r="Z3727">
        <v>0</v>
      </c>
      <c r="AA3727">
        <v>0</v>
      </c>
      <c r="AB3727">
        <v>0</v>
      </c>
      <c r="AC3727">
        <v>1</v>
      </c>
      <c r="AD3727" t="s">
        <v>32</v>
      </c>
      <c r="AE3727" s="23" t="s">
        <v>32</v>
      </c>
    </row>
    <row r="3728" spans="1:31" x14ac:dyDescent="0.25">
      <c r="A3728" t="s">
        <v>93</v>
      </c>
      <c r="B3728" t="s">
        <v>107</v>
      </c>
      <c r="C3728" t="s">
        <v>54</v>
      </c>
      <c r="D3728" t="s">
        <v>32</v>
      </c>
      <c r="E3728" t="s">
        <v>32</v>
      </c>
      <c r="F3728">
        <v>6</v>
      </c>
      <c r="G3728" t="s">
        <v>15</v>
      </c>
      <c r="H3728">
        <v>0</v>
      </c>
      <c r="I3728">
        <v>1</v>
      </c>
      <c r="J3728" t="s">
        <v>32</v>
      </c>
      <c r="K3728" t="s">
        <v>32</v>
      </c>
      <c r="L3728" t="s">
        <v>32</v>
      </c>
      <c r="M3728" t="s">
        <v>32</v>
      </c>
      <c r="N3728" t="s">
        <v>32</v>
      </c>
      <c r="O3728">
        <v>1</v>
      </c>
      <c r="P3728" t="s">
        <v>32</v>
      </c>
      <c r="Q3728" t="s">
        <v>32</v>
      </c>
      <c r="R3728" t="s">
        <v>32</v>
      </c>
      <c r="S3728" t="s">
        <v>32</v>
      </c>
      <c r="T3728" t="s">
        <v>32</v>
      </c>
      <c r="U3728" t="s">
        <v>3824</v>
      </c>
      <c r="V3728">
        <v>0</v>
      </c>
      <c r="W3728">
        <v>1</v>
      </c>
      <c r="X3728" t="s">
        <v>32</v>
      </c>
      <c r="Y3728" t="s">
        <v>71</v>
      </c>
      <c r="Z3728">
        <v>0</v>
      </c>
      <c r="AA3728">
        <v>0</v>
      </c>
      <c r="AB3728">
        <v>0</v>
      </c>
      <c r="AC3728">
        <v>0</v>
      </c>
      <c r="AD3728" t="s">
        <v>32</v>
      </c>
      <c r="AE3728" s="23" t="s">
        <v>32</v>
      </c>
    </row>
    <row r="3729" spans="1:31" hidden="1" x14ac:dyDescent="0.25">
      <c r="A3729" t="s">
        <v>75</v>
      </c>
      <c r="B3729" t="s">
        <v>107</v>
      </c>
      <c r="C3729" t="s">
        <v>32</v>
      </c>
      <c r="D3729" t="s">
        <v>32</v>
      </c>
      <c r="E3729" t="s">
        <v>32</v>
      </c>
      <c r="F3729">
        <v>0</v>
      </c>
      <c r="G3729" t="s">
        <v>16</v>
      </c>
      <c r="H3729">
        <v>1</v>
      </c>
      <c r="I3729">
        <v>0</v>
      </c>
      <c r="J3729" t="s">
        <v>32</v>
      </c>
      <c r="K3729" t="s">
        <v>32</v>
      </c>
      <c r="L3729" t="s">
        <v>32</v>
      </c>
      <c r="M3729" t="s">
        <v>32</v>
      </c>
      <c r="N3729" t="s">
        <v>32</v>
      </c>
      <c r="O3729">
        <v>1</v>
      </c>
      <c r="P3729" t="s">
        <v>32</v>
      </c>
      <c r="Q3729" t="s">
        <v>32</v>
      </c>
      <c r="R3729" t="s">
        <v>32</v>
      </c>
      <c r="S3729" t="s">
        <v>32</v>
      </c>
      <c r="T3729" t="s">
        <v>32</v>
      </c>
      <c r="U3729" t="s">
        <v>3824</v>
      </c>
      <c r="V3729">
        <v>1</v>
      </c>
      <c r="W3729">
        <v>0</v>
      </c>
      <c r="X3729" t="s">
        <v>32</v>
      </c>
      <c r="Y3729" t="s">
        <v>71</v>
      </c>
      <c r="Z3729">
        <v>0</v>
      </c>
      <c r="AA3729">
        <v>0</v>
      </c>
      <c r="AB3729">
        <v>0</v>
      </c>
      <c r="AC3729">
        <v>0</v>
      </c>
      <c r="AD3729" t="s">
        <v>32</v>
      </c>
      <c r="AE3729" s="23" t="s">
        <v>32</v>
      </c>
    </row>
    <row r="3730" spans="1:31" hidden="1" x14ac:dyDescent="0.25">
      <c r="A3730" t="s">
        <v>93</v>
      </c>
      <c r="B3730" t="s">
        <v>82</v>
      </c>
      <c r="C3730" t="s">
        <v>32</v>
      </c>
      <c r="D3730" t="s">
        <v>32</v>
      </c>
      <c r="E3730" t="s">
        <v>32</v>
      </c>
      <c r="F3730">
        <v>1</v>
      </c>
      <c r="G3730" t="s">
        <v>16</v>
      </c>
      <c r="H3730">
        <v>1</v>
      </c>
      <c r="I3730">
        <v>0</v>
      </c>
      <c r="J3730" t="s">
        <v>32</v>
      </c>
      <c r="K3730" t="s">
        <v>32</v>
      </c>
      <c r="L3730" t="s">
        <v>32</v>
      </c>
      <c r="M3730" t="s">
        <v>32</v>
      </c>
      <c r="N3730" t="s">
        <v>32</v>
      </c>
      <c r="O3730">
        <v>1</v>
      </c>
      <c r="P3730" t="s">
        <v>32</v>
      </c>
      <c r="Q3730" t="s">
        <v>32</v>
      </c>
      <c r="R3730" t="s">
        <v>32</v>
      </c>
      <c r="S3730" t="s">
        <v>32</v>
      </c>
      <c r="T3730" t="s">
        <v>32</v>
      </c>
      <c r="U3730" t="s">
        <v>3824</v>
      </c>
      <c r="V3730">
        <v>1</v>
      </c>
      <c r="W3730">
        <v>0</v>
      </c>
      <c r="X3730" t="s">
        <v>32</v>
      </c>
      <c r="Y3730" t="s">
        <v>71</v>
      </c>
      <c r="Z3730">
        <v>0</v>
      </c>
      <c r="AA3730">
        <v>0</v>
      </c>
      <c r="AB3730">
        <v>0</v>
      </c>
      <c r="AC3730">
        <v>0</v>
      </c>
      <c r="AD3730" t="s">
        <v>3915</v>
      </c>
      <c r="AE3730" s="23">
        <v>0</v>
      </c>
    </row>
    <row r="3731" spans="1:31" x14ac:dyDescent="0.25">
      <c r="A3731" t="s">
        <v>93</v>
      </c>
      <c r="B3731" t="s">
        <v>82</v>
      </c>
      <c r="C3731" t="s">
        <v>57</v>
      </c>
      <c r="D3731" t="s">
        <v>32</v>
      </c>
      <c r="E3731" t="s">
        <v>32</v>
      </c>
      <c r="F3731">
        <v>0</v>
      </c>
      <c r="G3731" t="s">
        <v>15</v>
      </c>
      <c r="H3731">
        <v>0</v>
      </c>
      <c r="I3731">
        <v>1</v>
      </c>
      <c r="J3731" t="s">
        <v>44</v>
      </c>
      <c r="K3731">
        <v>1</v>
      </c>
      <c r="L3731" t="s">
        <v>73</v>
      </c>
      <c r="M3731">
        <v>1</v>
      </c>
      <c r="N3731">
        <v>0</v>
      </c>
      <c r="O3731">
        <v>1</v>
      </c>
      <c r="P3731" t="s">
        <v>32</v>
      </c>
      <c r="Q3731" t="s">
        <v>32</v>
      </c>
      <c r="R3731" t="s">
        <v>32</v>
      </c>
      <c r="S3731" t="s">
        <v>32</v>
      </c>
      <c r="T3731" t="s">
        <v>32</v>
      </c>
      <c r="U3731" t="s">
        <v>3824</v>
      </c>
      <c r="V3731">
        <v>0</v>
      </c>
      <c r="W3731">
        <v>1</v>
      </c>
      <c r="X3731" t="s">
        <v>32</v>
      </c>
      <c r="Y3731" t="s">
        <v>71</v>
      </c>
      <c r="Z3731">
        <v>0</v>
      </c>
      <c r="AA3731">
        <v>0</v>
      </c>
      <c r="AB3731">
        <v>0</v>
      </c>
      <c r="AC3731">
        <v>0</v>
      </c>
      <c r="AD3731" t="s">
        <v>32</v>
      </c>
      <c r="AE3731" s="23" t="s">
        <v>32</v>
      </c>
    </row>
    <row r="3732" spans="1:31" hidden="1" x14ac:dyDescent="0.25">
      <c r="A3732" t="s">
        <v>78</v>
      </c>
      <c r="B3732" t="s">
        <v>107</v>
      </c>
      <c r="C3732" t="s">
        <v>32</v>
      </c>
      <c r="D3732" t="s">
        <v>32</v>
      </c>
      <c r="E3732" t="s">
        <v>32</v>
      </c>
      <c r="F3732">
        <v>0</v>
      </c>
      <c r="G3732" t="s">
        <v>16</v>
      </c>
      <c r="H3732">
        <v>1</v>
      </c>
      <c r="I3732">
        <v>0</v>
      </c>
      <c r="J3732" t="s">
        <v>32</v>
      </c>
      <c r="K3732" t="s">
        <v>32</v>
      </c>
      <c r="L3732" t="s">
        <v>32</v>
      </c>
      <c r="M3732" t="s">
        <v>32</v>
      </c>
      <c r="N3732" t="s">
        <v>32</v>
      </c>
      <c r="O3732">
        <v>1</v>
      </c>
      <c r="P3732" t="s">
        <v>32</v>
      </c>
      <c r="Q3732" t="s">
        <v>32</v>
      </c>
      <c r="R3732" t="s">
        <v>32</v>
      </c>
      <c r="S3732" t="s">
        <v>32</v>
      </c>
      <c r="T3732" t="s">
        <v>32</v>
      </c>
      <c r="U3732" t="s">
        <v>3824</v>
      </c>
      <c r="V3732">
        <v>1</v>
      </c>
      <c r="W3732">
        <v>0</v>
      </c>
      <c r="X3732" t="s">
        <v>32</v>
      </c>
      <c r="Y3732" t="s">
        <v>71</v>
      </c>
      <c r="Z3732">
        <v>0</v>
      </c>
      <c r="AA3732">
        <v>0</v>
      </c>
      <c r="AB3732">
        <v>0</v>
      </c>
      <c r="AC3732">
        <v>0</v>
      </c>
      <c r="AD3732" t="s">
        <v>32</v>
      </c>
      <c r="AE3732" s="23" t="s">
        <v>32</v>
      </c>
    </row>
    <row r="3733" spans="1:31" x14ac:dyDescent="0.25">
      <c r="A3733" t="s">
        <v>72</v>
      </c>
      <c r="B3733" t="s">
        <v>107</v>
      </c>
      <c r="C3733" t="s">
        <v>57</v>
      </c>
      <c r="D3733" t="s">
        <v>32</v>
      </c>
      <c r="E3733" t="s">
        <v>32</v>
      </c>
      <c r="F3733">
        <v>0</v>
      </c>
      <c r="G3733" t="s">
        <v>15</v>
      </c>
      <c r="H3733">
        <v>0</v>
      </c>
      <c r="I3733">
        <v>1</v>
      </c>
      <c r="J3733" t="s">
        <v>32</v>
      </c>
      <c r="K3733" t="s">
        <v>32</v>
      </c>
      <c r="L3733" t="s">
        <v>32</v>
      </c>
      <c r="M3733" t="s">
        <v>32</v>
      </c>
      <c r="N3733" t="s">
        <v>32</v>
      </c>
      <c r="O3733">
        <v>1</v>
      </c>
      <c r="P3733" t="s">
        <v>32</v>
      </c>
      <c r="Q3733" t="s">
        <v>32</v>
      </c>
      <c r="R3733" t="s">
        <v>32</v>
      </c>
      <c r="S3733" t="s">
        <v>32</v>
      </c>
      <c r="T3733" t="s">
        <v>32</v>
      </c>
      <c r="U3733" t="s">
        <v>3824</v>
      </c>
      <c r="V3733">
        <v>0</v>
      </c>
      <c r="W3733">
        <v>1</v>
      </c>
      <c r="X3733" t="s">
        <v>32</v>
      </c>
      <c r="Y3733" t="s">
        <v>71</v>
      </c>
      <c r="Z3733">
        <v>0</v>
      </c>
      <c r="AA3733">
        <v>0</v>
      </c>
      <c r="AB3733">
        <v>0</v>
      </c>
      <c r="AC3733">
        <v>0</v>
      </c>
      <c r="AD3733" t="s">
        <v>32</v>
      </c>
      <c r="AE3733" s="23" t="s">
        <v>32</v>
      </c>
    </row>
    <row r="3734" spans="1:31" x14ac:dyDescent="0.25">
      <c r="A3734" t="s">
        <v>72</v>
      </c>
      <c r="B3734" t="s">
        <v>107</v>
      </c>
      <c r="C3734" t="s">
        <v>57</v>
      </c>
      <c r="D3734" t="s">
        <v>32</v>
      </c>
      <c r="E3734" t="s">
        <v>32</v>
      </c>
      <c r="F3734">
        <v>5</v>
      </c>
      <c r="G3734" t="s">
        <v>15</v>
      </c>
      <c r="H3734">
        <v>0</v>
      </c>
      <c r="I3734">
        <v>1</v>
      </c>
      <c r="J3734" t="s">
        <v>32</v>
      </c>
      <c r="K3734" t="s">
        <v>32</v>
      </c>
      <c r="L3734" t="s">
        <v>32</v>
      </c>
      <c r="M3734" t="s">
        <v>32</v>
      </c>
      <c r="N3734" t="s">
        <v>32</v>
      </c>
      <c r="O3734">
        <v>1</v>
      </c>
      <c r="P3734" t="s">
        <v>32</v>
      </c>
      <c r="Q3734" t="s">
        <v>32</v>
      </c>
      <c r="R3734" t="s">
        <v>32</v>
      </c>
      <c r="S3734" t="s">
        <v>32</v>
      </c>
      <c r="T3734" t="s">
        <v>32</v>
      </c>
      <c r="U3734" t="s">
        <v>3824</v>
      </c>
      <c r="V3734">
        <v>0</v>
      </c>
      <c r="W3734">
        <v>1</v>
      </c>
      <c r="X3734" t="s">
        <v>32</v>
      </c>
      <c r="Y3734" t="s">
        <v>71</v>
      </c>
      <c r="Z3734">
        <v>0</v>
      </c>
      <c r="AA3734">
        <v>0</v>
      </c>
      <c r="AB3734">
        <v>0</v>
      </c>
      <c r="AC3734">
        <v>0</v>
      </c>
      <c r="AD3734" t="s">
        <v>32</v>
      </c>
      <c r="AE3734" s="23" t="s">
        <v>32</v>
      </c>
    </row>
    <row r="3735" spans="1:31" x14ac:dyDescent="0.25">
      <c r="A3735" t="s">
        <v>72</v>
      </c>
      <c r="B3735" t="s">
        <v>107</v>
      </c>
      <c r="C3735" t="s">
        <v>57</v>
      </c>
      <c r="D3735" t="s">
        <v>32</v>
      </c>
      <c r="E3735" t="s">
        <v>32</v>
      </c>
      <c r="F3735">
        <v>0</v>
      </c>
      <c r="G3735" t="s">
        <v>15</v>
      </c>
      <c r="H3735">
        <v>0</v>
      </c>
      <c r="I3735">
        <v>1</v>
      </c>
      <c r="J3735" t="s">
        <v>32</v>
      </c>
      <c r="K3735" t="s">
        <v>32</v>
      </c>
      <c r="L3735" t="s">
        <v>32</v>
      </c>
      <c r="M3735" t="s">
        <v>32</v>
      </c>
      <c r="N3735" t="s">
        <v>32</v>
      </c>
      <c r="O3735">
        <v>1</v>
      </c>
      <c r="P3735" t="s">
        <v>32</v>
      </c>
      <c r="Q3735" t="s">
        <v>32</v>
      </c>
      <c r="R3735" t="s">
        <v>32</v>
      </c>
      <c r="S3735" t="s">
        <v>32</v>
      </c>
      <c r="T3735" t="s">
        <v>32</v>
      </c>
      <c r="U3735" t="s">
        <v>3824</v>
      </c>
      <c r="V3735">
        <v>0</v>
      </c>
      <c r="W3735">
        <v>1</v>
      </c>
      <c r="X3735" t="s">
        <v>32</v>
      </c>
      <c r="Y3735" t="s">
        <v>70</v>
      </c>
      <c r="Z3735">
        <v>0</v>
      </c>
      <c r="AA3735">
        <v>0</v>
      </c>
      <c r="AB3735">
        <v>0</v>
      </c>
      <c r="AC3735">
        <v>0</v>
      </c>
      <c r="AD3735" t="s">
        <v>32</v>
      </c>
      <c r="AE3735" s="23" t="s">
        <v>32</v>
      </c>
    </row>
    <row r="3736" spans="1:31" x14ac:dyDescent="0.25">
      <c r="A3736" t="s">
        <v>72</v>
      </c>
      <c r="B3736" t="s">
        <v>107</v>
      </c>
      <c r="C3736" t="s">
        <v>57</v>
      </c>
      <c r="D3736" t="s">
        <v>32</v>
      </c>
      <c r="E3736" t="s">
        <v>32</v>
      </c>
      <c r="F3736">
        <v>3</v>
      </c>
      <c r="G3736" t="s">
        <v>15</v>
      </c>
      <c r="H3736">
        <v>0</v>
      </c>
      <c r="I3736">
        <v>1</v>
      </c>
      <c r="J3736" t="s">
        <v>32</v>
      </c>
      <c r="K3736" t="s">
        <v>32</v>
      </c>
      <c r="L3736" t="s">
        <v>32</v>
      </c>
      <c r="M3736" t="s">
        <v>32</v>
      </c>
      <c r="N3736" t="s">
        <v>32</v>
      </c>
      <c r="O3736">
        <v>1</v>
      </c>
      <c r="P3736" t="s">
        <v>32</v>
      </c>
      <c r="Q3736" t="s">
        <v>32</v>
      </c>
      <c r="R3736" t="s">
        <v>32</v>
      </c>
      <c r="S3736" t="s">
        <v>32</v>
      </c>
      <c r="T3736" t="s">
        <v>32</v>
      </c>
      <c r="U3736" t="s">
        <v>3824</v>
      </c>
      <c r="V3736">
        <v>0</v>
      </c>
      <c r="W3736">
        <v>1</v>
      </c>
      <c r="X3736" t="s">
        <v>32</v>
      </c>
      <c r="Y3736" t="s">
        <v>71</v>
      </c>
      <c r="Z3736">
        <v>0</v>
      </c>
      <c r="AA3736">
        <v>0</v>
      </c>
      <c r="AB3736">
        <v>0</v>
      </c>
      <c r="AC3736">
        <v>0</v>
      </c>
      <c r="AD3736" t="s">
        <v>32</v>
      </c>
      <c r="AE3736" s="23" t="s">
        <v>32</v>
      </c>
    </row>
    <row r="3737" spans="1:31" x14ac:dyDescent="0.25">
      <c r="A3737" t="s">
        <v>72</v>
      </c>
      <c r="B3737" t="s">
        <v>107</v>
      </c>
      <c r="C3737" t="s">
        <v>57</v>
      </c>
      <c r="D3737" t="s">
        <v>32</v>
      </c>
      <c r="E3737" t="s">
        <v>32</v>
      </c>
      <c r="F3737">
        <v>0</v>
      </c>
      <c r="G3737" t="s">
        <v>15</v>
      </c>
      <c r="H3737">
        <v>0</v>
      </c>
      <c r="I3737">
        <v>1</v>
      </c>
      <c r="J3737" t="s">
        <v>44</v>
      </c>
      <c r="K3737">
        <v>1</v>
      </c>
      <c r="L3737" t="s">
        <v>45</v>
      </c>
      <c r="M3737">
        <v>0</v>
      </c>
      <c r="N3737">
        <v>1</v>
      </c>
      <c r="O3737">
        <v>1</v>
      </c>
      <c r="P3737" t="s">
        <v>32</v>
      </c>
      <c r="Q3737" t="s">
        <v>32</v>
      </c>
      <c r="R3737" t="s">
        <v>32</v>
      </c>
      <c r="S3737" t="s">
        <v>32</v>
      </c>
      <c r="T3737" t="s">
        <v>32</v>
      </c>
      <c r="U3737" t="s">
        <v>3824</v>
      </c>
      <c r="V3737">
        <v>0</v>
      </c>
      <c r="W3737">
        <v>1</v>
      </c>
      <c r="X3737" t="s">
        <v>32</v>
      </c>
      <c r="Y3737" t="s">
        <v>71</v>
      </c>
      <c r="Z3737">
        <v>0</v>
      </c>
      <c r="AA3737">
        <v>0</v>
      </c>
      <c r="AB3737">
        <v>0</v>
      </c>
      <c r="AC3737">
        <v>0</v>
      </c>
      <c r="AD3737" t="s">
        <v>32</v>
      </c>
      <c r="AE3737" s="23" t="s">
        <v>32</v>
      </c>
    </row>
    <row r="3738" spans="1:31" x14ac:dyDescent="0.25">
      <c r="A3738" t="s">
        <v>72</v>
      </c>
      <c r="B3738" t="s">
        <v>107</v>
      </c>
      <c r="C3738" t="s">
        <v>57</v>
      </c>
      <c r="D3738" t="s">
        <v>32</v>
      </c>
      <c r="E3738" t="s">
        <v>32</v>
      </c>
      <c r="F3738">
        <v>0</v>
      </c>
      <c r="G3738" t="s">
        <v>15</v>
      </c>
      <c r="H3738">
        <v>0</v>
      </c>
      <c r="I3738">
        <v>1</v>
      </c>
      <c r="J3738" t="s">
        <v>32</v>
      </c>
      <c r="K3738" t="s">
        <v>32</v>
      </c>
      <c r="L3738" t="s">
        <v>32</v>
      </c>
      <c r="M3738" t="s">
        <v>32</v>
      </c>
      <c r="N3738" t="s">
        <v>32</v>
      </c>
      <c r="O3738">
        <v>1</v>
      </c>
      <c r="P3738" t="s">
        <v>32</v>
      </c>
      <c r="Q3738" t="s">
        <v>32</v>
      </c>
      <c r="R3738" t="s">
        <v>32</v>
      </c>
      <c r="S3738" t="s">
        <v>32</v>
      </c>
      <c r="T3738" t="s">
        <v>32</v>
      </c>
      <c r="U3738" t="s">
        <v>3824</v>
      </c>
      <c r="V3738">
        <v>0</v>
      </c>
      <c r="W3738">
        <v>1</v>
      </c>
      <c r="X3738" t="s">
        <v>32</v>
      </c>
      <c r="Y3738" t="s">
        <v>71</v>
      </c>
      <c r="Z3738">
        <v>0</v>
      </c>
      <c r="AA3738">
        <v>0</v>
      </c>
      <c r="AB3738">
        <v>0</v>
      </c>
      <c r="AC3738">
        <v>0</v>
      </c>
      <c r="AD3738" t="s">
        <v>32</v>
      </c>
      <c r="AE3738" s="23" t="s">
        <v>32</v>
      </c>
    </row>
    <row r="3739" spans="1:31" x14ac:dyDescent="0.25">
      <c r="A3739" t="s">
        <v>72</v>
      </c>
      <c r="B3739" t="s">
        <v>107</v>
      </c>
      <c r="C3739" t="s">
        <v>57</v>
      </c>
      <c r="D3739" t="s">
        <v>32</v>
      </c>
      <c r="E3739" t="s">
        <v>32</v>
      </c>
      <c r="F3739">
        <v>3</v>
      </c>
      <c r="G3739" t="s">
        <v>15</v>
      </c>
      <c r="H3739">
        <v>0</v>
      </c>
      <c r="I3739">
        <v>1</v>
      </c>
      <c r="J3739" t="s">
        <v>32</v>
      </c>
      <c r="K3739" t="s">
        <v>32</v>
      </c>
      <c r="L3739" t="s">
        <v>32</v>
      </c>
      <c r="M3739" t="s">
        <v>32</v>
      </c>
      <c r="N3739" t="s">
        <v>32</v>
      </c>
      <c r="O3739">
        <v>1</v>
      </c>
      <c r="P3739" t="s">
        <v>32</v>
      </c>
      <c r="Q3739" t="s">
        <v>32</v>
      </c>
      <c r="R3739" t="s">
        <v>32</v>
      </c>
      <c r="S3739" t="s">
        <v>32</v>
      </c>
      <c r="T3739" t="s">
        <v>32</v>
      </c>
      <c r="U3739" t="s">
        <v>3824</v>
      </c>
      <c r="V3739">
        <v>0</v>
      </c>
      <c r="W3739">
        <v>1</v>
      </c>
      <c r="X3739" t="s">
        <v>32</v>
      </c>
      <c r="Y3739" t="s">
        <v>71</v>
      </c>
      <c r="Z3739">
        <v>0</v>
      </c>
      <c r="AA3739">
        <v>0</v>
      </c>
      <c r="AB3739">
        <v>0</v>
      </c>
      <c r="AC3739">
        <v>0</v>
      </c>
      <c r="AD3739" t="s">
        <v>32</v>
      </c>
      <c r="AE3739" s="23" t="s">
        <v>32</v>
      </c>
    </row>
    <row r="3740" spans="1:31" hidden="1" x14ac:dyDescent="0.25">
      <c r="A3740" t="s">
        <v>72</v>
      </c>
      <c r="B3740" t="s">
        <v>107</v>
      </c>
      <c r="C3740" t="s">
        <v>32</v>
      </c>
      <c r="D3740" t="s">
        <v>32</v>
      </c>
      <c r="E3740" t="s">
        <v>32</v>
      </c>
      <c r="F3740">
        <v>0</v>
      </c>
      <c r="G3740" t="s">
        <v>16</v>
      </c>
      <c r="H3740">
        <v>1</v>
      </c>
      <c r="I3740">
        <v>0</v>
      </c>
      <c r="J3740" t="s">
        <v>32</v>
      </c>
      <c r="K3740" t="s">
        <v>32</v>
      </c>
      <c r="L3740" t="s">
        <v>32</v>
      </c>
      <c r="M3740" t="s">
        <v>32</v>
      </c>
      <c r="N3740" t="s">
        <v>32</v>
      </c>
      <c r="O3740">
        <v>1</v>
      </c>
      <c r="P3740" t="s">
        <v>32</v>
      </c>
      <c r="Q3740" t="s">
        <v>32</v>
      </c>
      <c r="R3740" t="s">
        <v>32</v>
      </c>
      <c r="S3740" t="s">
        <v>32</v>
      </c>
      <c r="T3740" t="s">
        <v>32</v>
      </c>
      <c r="U3740" t="s">
        <v>3824</v>
      </c>
      <c r="V3740">
        <v>1</v>
      </c>
      <c r="W3740">
        <v>0</v>
      </c>
      <c r="X3740" t="s">
        <v>32</v>
      </c>
      <c r="Y3740" t="s">
        <v>71</v>
      </c>
      <c r="Z3740">
        <v>0</v>
      </c>
      <c r="AA3740">
        <v>0</v>
      </c>
      <c r="AB3740">
        <v>0</v>
      </c>
      <c r="AC3740">
        <v>0</v>
      </c>
      <c r="AD3740" t="s">
        <v>32</v>
      </c>
      <c r="AE3740" s="23" t="s">
        <v>32</v>
      </c>
    </row>
    <row r="3741" spans="1:31" hidden="1" x14ac:dyDescent="0.25">
      <c r="A3741" t="s">
        <v>72</v>
      </c>
      <c r="B3741" t="s">
        <v>107</v>
      </c>
      <c r="C3741" t="s">
        <v>32</v>
      </c>
      <c r="D3741" t="s">
        <v>32</v>
      </c>
      <c r="E3741" t="s">
        <v>32</v>
      </c>
      <c r="F3741">
        <v>0</v>
      </c>
      <c r="G3741" t="s">
        <v>16</v>
      </c>
      <c r="H3741">
        <v>1</v>
      </c>
      <c r="I3741">
        <v>0</v>
      </c>
      <c r="J3741" t="s">
        <v>32</v>
      </c>
      <c r="K3741" t="s">
        <v>32</v>
      </c>
      <c r="L3741" t="s">
        <v>32</v>
      </c>
      <c r="M3741" t="s">
        <v>32</v>
      </c>
      <c r="N3741" t="s">
        <v>32</v>
      </c>
      <c r="O3741">
        <v>1</v>
      </c>
      <c r="P3741" t="s">
        <v>32</v>
      </c>
      <c r="Q3741" t="s">
        <v>32</v>
      </c>
      <c r="R3741" t="s">
        <v>32</v>
      </c>
      <c r="S3741" t="s">
        <v>32</v>
      </c>
      <c r="T3741" t="s">
        <v>32</v>
      </c>
      <c r="U3741" t="s">
        <v>3824</v>
      </c>
      <c r="V3741">
        <v>1</v>
      </c>
      <c r="W3741">
        <v>0</v>
      </c>
      <c r="X3741" t="s">
        <v>32</v>
      </c>
      <c r="Y3741" t="s">
        <v>71</v>
      </c>
      <c r="Z3741">
        <v>0</v>
      </c>
      <c r="AA3741">
        <v>0</v>
      </c>
      <c r="AB3741">
        <v>0</v>
      </c>
      <c r="AC3741">
        <v>0</v>
      </c>
      <c r="AD3741" t="s">
        <v>32</v>
      </c>
      <c r="AE3741" s="23" t="s">
        <v>32</v>
      </c>
    </row>
    <row r="3742" spans="1:31" hidden="1" x14ac:dyDescent="0.25">
      <c r="A3742" t="s">
        <v>72</v>
      </c>
      <c r="B3742" t="s">
        <v>107</v>
      </c>
      <c r="C3742" t="s">
        <v>32</v>
      </c>
      <c r="D3742" t="s">
        <v>32</v>
      </c>
      <c r="E3742" t="s">
        <v>32</v>
      </c>
      <c r="F3742">
        <v>0</v>
      </c>
      <c r="G3742" t="s">
        <v>16</v>
      </c>
      <c r="H3742">
        <v>1</v>
      </c>
      <c r="I3742">
        <v>0</v>
      </c>
      <c r="J3742" t="s">
        <v>32</v>
      </c>
      <c r="K3742" t="s">
        <v>32</v>
      </c>
      <c r="L3742" t="s">
        <v>32</v>
      </c>
      <c r="M3742" t="s">
        <v>32</v>
      </c>
      <c r="N3742" t="s">
        <v>32</v>
      </c>
      <c r="O3742">
        <v>1</v>
      </c>
      <c r="P3742" t="s">
        <v>32</v>
      </c>
      <c r="Q3742" t="s">
        <v>32</v>
      </c>
      <c r="R3742" t="s">
        <v>32</v>
      </c>
      <c r="S3742" t="s">
        <v>32</v>
      </c>
      <c r="T3742" t="s">
        <v>32</v>
      </c>
      <c r="U3742" t="s">
        <v>3824</v>
      </c>
      <c r="V3742">
        <v>1</v>
      </c>
      <c r="W3742">
        <v>0</v>
      </c>
      <c r="X3742" t="s">
        <v>32</v>
      </c>
      <c r="Y3742" t="s">
        <v>71</v>
      </c>
      <c r="Z3742">
        <v>0</v>
      </c>
      <c r="AA3742">
        <v>0</v>
      </c>
      <c r="AB3742">
        <v>0</v>
      </c>
      <c r="AC3742">
        <v>0</v>
      </c>
      <c r="AD3742" t="s">
        <v>32</v>
      </c>
      <c r="AE3742" s="23" t="s">
        <v>32</v>
      </c>
    </row>
    <row r="3743" spans="1:31" hidden="1" x14ac:dyDescent="0.25">
      <c r="A3743" t="s">
        <v>72</v>
      </c>
      <c r="B3743" t="s">
        <v>107</v>
      </c>
      <c r="C3743" t="s">
        <v>32</v>
      </c>
      <c r="D3743" t="s">
        <v>32</v>
      </c>
      <c r="E3743" t="s">
        <v>32</v>
      </c>
      <c r="F3743">
        <v>1</v>
      </c>
      <c r="G3743" t="s">
        <v>16</v>
      </c>
      <c r="H3743">
        <v>1</v>
      </c>
      <c r="I3743">
        <v>0</v>
      </c>
      <c r="J3743" t="s">
        <v>32</v>
      </c>
      <c r="K3743" t="s">
        <v>32</v>
      </c>
      <c r="L3743" t="s">
        <v>32</v>
      </c>
      <c r="M3743" t="s">
        <v>32</v>
      </c>
      <c r="N3743" t="s">
        <v>32</v>
      </c>
      <c r="O3743">
        <v>1</v>
      </c>
      <c r="P3743" t="s">
        <v>32</v>
      </c>
      <c r="Q3743" t="s">
        <v>32</v>
      </c>
      <c r="R3743" t="s">
        <v>32</v>
      </c>
      <c r="S3743" t="s">
        <v>32</v>
      </c>
      <c r="T3743" t="s">
        <v>32</v>
      </c>
      <c r="U3743" t="s">
        <v>3824</v>
      </c>
      <c r="V3743">
        <v>1</v>
      </c>
      <c r="W3743">
        <v>0</v>
      </c>
      <c r="X3743" t="s">
        <v>32</v>
      </c>
      <c r="Y3743" t="s">
        <v>71</v>
      </c>
      <c r="Z3743">
        <v>0</v>
      </c>
      <c r="AA3743">
        <v>0</v>
      </c>
      <c r="AB3743">
        <v>0</v>
      </c>
      <c r="AC3743">
        <v>0</v>
      </c>
      <c r="AD3743" t="s">
        <v>3915</v>
      </c>
      <c r="AE3743" s="23">
        <v>0</v>
      </c>
    </row>
    <row r="3744" spans="1:31" hidden="1" x14ac:dyDescent="0.25">
      <c r="A3744" t="s">
        <v>72</v>
      </c>
      <c r="B3744" t="s">
        <v>46</v>
      </c>
      <c r="C3744" t="s">
        <v>32</v>
      </c>
      <c r="D3744" t="s">
        <v>32</v>
      </c>
      <c r="E3744" t="s">
        <v>32</v>
      </c>
      <c r="F3744">
        <v>0</v>
      </c>
      <c r="G3744" t="s">
        <v>16</v>
      </c>
      <c r="H3744">
        <v>1</v>
      </c>
      <c r="I3744">
        <v>0</v>
      </c>
      <c r="J3744" t="s">
        <v>32</v>
      </c>
      <c r="K3744" t="s">
        <v>32</v>
      </c>
      <c r="L3744" t="s">
        <v>32</v>
      </c>
      <c r="M3744" t="s">
        <v>32</v>
      </c>
      <c r="N3744" t="s">
        <v>32</v>
      </c>
      <c r="O3744">
        <v>1</v>
      </c>
      <c r="P3744" t="s">
        <v>32</v>
      </c>
      <c r="Q3744" t="s">
        <v>32</v>
      </c>
      <c r="R3744" t="s">
        <v>32</v>
      </c>
      <c r="S3744" t="s">
        <v>32</v>
      </c>
      <c r="T3744" t="s">
        <v>32</v>
      </c>
      <c r="U3744" t="s">
        <v>3824</v>
      </c>
      <c r="V3744">
        <v>1</v>
      </c>
      <c r="W3744">
        <v>0</v>
      </c>
      <c r="X3744" t="s">
        <v>32</v>
      </c>
      <c r="Y3744" t="s">
        <v>71</v>
      </c>
      <c r="Z3744">
        <v>0</v>
      </c>
      <c r="AA3744">
        <v>0</v>
      </c>
      <c r="AB3744">
        <v>0</v>
      </c>
      <c r="AC3744">
        <v>0</v>
      </c>
      <c r="AD3744" t="s">
        <v>32</v>
      </c>
      <c r="AE3744" s="23" t="s">
        <v>32</v>
      </c>
    </row>
    <row r="3745" spans="1:31" hidden="1" x14ac:dyDescent="0.25">
      <c r="A3745" t="s">
        <v>72</v>
      </c>
      <c r="B3745" t="s">
        <v>46</v>
      </c>
      <c r="C3745" t="s">
        <v>32</v>
      </c>
      <c r="D3745" t="s">
        <v>32</v>
      </c>
      <c r="E3745" t="s">
        <v>32</v>
      </c>
      <c r="F3745">
        <v>0</v>
      </c>
      <c r="G3745" t="s">
        <v>16</v>
      </c>
      <c r="H3745">
        <v>1</v>
      </c>
      <c r="I3745">
        <v>0</v>
      </c>
      <c r="J3745" t="s">
        <v>32</v>
      </c>
      <c r="K3745" t="s">
        <v>32</v>
      </c>
      <c r="L3745" t="s">
        <v>32</v>
      </c>
      <c r="M3745" t="s">
        <v>32</v>
      </c>
      <c r="N3745" t="s">
        <v>32</v>
      </c>
      <c r="O3745">
        <v>1</v>
      </c>
      <c r="P3745" t="s">
        <v>32</v>
      </c>
      <c r="Q3745" t="s">
        <v>32</v>
      </c>
      <c r="R3745" t="s">
        <v>32</v>
      </c>
      <c r="S3745" t="s">
        <v>32</v>
      </c>
      <c r="T3745" t="s">
        <v>32</v>
      </c>
      <c r="U3745" t="s">
        <v>3824</v>
      </c>
      <c r="V3745">
        <v>1</v>
      </c>
      <c r="W3745">
        <v>0</v>
      </c>
      <c r="X3745" t="s">
        <v>32</v>
      </c>
      <c r="Y3745" t="s">
        <v>71</v>
      </c>
      <c r="Z3745">
        <v>0</v>
      </c>
      <c r="AA3745">
        <v>0</v>
      </c>
      <c r="AB3745">
        <v>0</v>
      </c>
      <c r="AC3745">
        <v>0</v>
      </c>
      <c r="AD3745" t="s">
        <v>32</v>
      </c>
      <c r="AE3745" s="23" t="s">
        <v>32</v>
      </c>
    </row>
    <row r="3746" spans="1:31" hidden="1" x14ac:dyDescent="0.25">
      <c r="A3746" t="s">
        <v>72</v>
      </c>
      <c r="B3746" t="s">
        <v>46</v>
      </c>
      <c r="C3746" t="s">
        <v>32</v>
      </c>
      <c r="D3746" t="s">
        <v>32</v>
      </c>
      <c r="E3746" t="s">
        <v>32</v>
      </c>
      <c r="F3746">
        <v>0</v>
      </c>
      <c r="G3746" t="s">
        <v>16</v>
      </c>
      <c r="H3746">
        <v>1</v>
      </c>
      <c r="I3746">
        <v>0</v>
      </c>
      <c r="J3746" t="s">
        <v>32</v>
      </c>
      <c r="K3746" t="s">
        <v>32</v>
      </c>
      <c r="L3746" t="s">
        <v>32</v>
      </c>
      <c r="M3746" t="s">
        <v>32</v>
      </c>
      <c r="N3746" t="s">
        <v>32</v>
      </c>
      <c r="O3746">
        <v>1</v>
      </c>
      <c r="P3746" t="s">
        <v>32</v>
      </c>
      <c r="Q3746" t="s">
        <v>32</v>
      </c>
      <c r="R3746" t="s">
        <v>32</v>
      </c>
      <c r="S3746" t="s">
        <v>32</v>
      </c>
      <c r="T3746" t="s">
        <v>32</v>
      </c>
      <c r="U3746" t="s">
        <v>3824</v>
      </c>
      <c r="V3746">
        <v>1</v>
      </c>
      <c r="W3746">
        <v>0</v>
      </c>
      <c r="X3746" t="s">
        <v>32</v>
      </c>
      <c r="Y3746" t="s">
        <v>71</v>
      </c>
      <c r="Z3746">
        <v>0</v>
      </c>
      <c r="AA3746">
        <v>0</v>
      </c>
      <c r="AB3746">
        <v>0</v>
      </c>
      <c r="AC3746">
        <v>0</v>
      </c>
      <c r="AD3746" t="s">
        <v>32</v>
      </c>
      <c r="AE3746" s="23" t="s">
        <v>32</v>
      </c>
    </row>
    <row r="3747" spans="1:31" x14ac:dyDescent="0.25">
      <c r="A3747" t="s">
        <v>72</v>
      </c>
      <c r="B3747" t="s">
        <v>107</v>
      </c>
      <c r="C3747" t="s">
        <v>54</v>
      </c>
      <c r="D3747" t="s">
        <v>32</v>
      </c>
      <c r="E3747" t="s">
        <v>32</v>
      </c>
      <c r="F3747">
        <v>3</v>
      </c>
      <c r="G3747" t="s">
        <v>15</v>
      </c>
      <c r="H3747">
        <v>0</v>
      </c>
      <c r="I3747">
        <v>1</v>
      </c>
      <c r="J3747" t="s">
        <v>32</v>
      </c>
      <c r="K3747" t="s">
        <v>32</v>
      </c>
      <c r="L3747" t="s">
        <v>32</v>
      </c>
      <c r="M3747" t="s">
        <v>32</v>
      </c>
      <c r="N3747" t="s">
        <v>32</v>
      </c>
      <c r="O3747">
        <v>1</v>
      </c>
      <c r="P3747" t="s">
        <v>32</v>
      </c>
      <c r="Q3747" t="s">
        <v>32</v>
      </c>
      <c r="R3747" t="s">
        <v>32</v>
      </c>
      <c r="S3747" t="s">
        <v>32</v>
      </c>
      <c r="T3747" t="s">
        <v>32</v>
      </c>
      <c r="U3747" t="s">
        <v>3824</v>
      </c>
      <c r="V3747">
        <v>0</v>
      </c>
      <c r="W3747">
        <v>1</v>
      </c>
      <c r="X3747" t="s">
        <v>32</v>
      </c>
      <c r="Y3747" t="s">
        <v>35</v>
      </c>
      <c r="Z3747">
        <v>0</v>
      </c>
      <c r="AA3747">
        <v>0</v>
      </c>
      <c r="AB3747">
        <v>0</v>
      </c>
      <c r="AC3747">
        <v>1</v>
      </c>
      <c r="AD3747" t="s">
        <v>32</v>
      </c>
      <c r="AE3747" s="23" t="s">
        <v>32</v>
      </c>
    </row>
    <row r="3748" spans="1:31" x14ac:dyDescent="0.25">
      <c r="A3748" t="s">
        <v>72</v>
      </c>
      <c r="B3748" t="s">
        <v>107</v>
      </c>
      <c r="C3748" t="s">
        <v>54</v>
      </c>
      <c r="D3748" t="s">
        <v>32</v>
      </c>
      <c r="E3748" t="s">
        <v>32</v>
      </c>
      <c r="F3748">
        <v>3</v>
      </c>
      <c r="G3748" t="s">
        <v>15</v>
      </c>
      <c r="H3748">
        <v>0</v>
      </c>
      <c r="I3748">
        <v>1</v>
      </c>
      <c r="J3748" t="s">
        <v>32</v>
      </c>
      <c r="K3748" t="s">
        <v>32</v>
      </c>
      <c r="L3748" t="s">
        <v>32</v>
      </c>
      <c r="M3748" t="s">
        <v>32</v>
      </c>
      <c r="N3748" t="s">
        <v>32</v>
      </c>
      <c r="O3748">
        <v>1</v>
      </c>
      <c r="P3748" t="s">
        <v>32</v>
      </c>
      <c r="Q3748" t="s">
        <v>32</v>
      </c>
      <c r="R3748" t="s">
        <v>32</v>
      </c>
      <c r="S3748" t="s">
        <v>32</v>
      </c>
      <c r="T3748" t="s">
        <v>32</v>
      </c>
      <c r="U3748" t="s">
        <v>3824</v>
      </c>
      <c r="V3748">
        <v>0</v>
      </c>
      <c r="W3748">
        <v>1</v>
      </c>
      <c r="X3748" t="s">
        <v>32</v>
      </c>
      <c r="Y3748" t="s">
        <v>70</v>
      </c>
      <c r="Z3748">
        <v>0</v>
      </c>
      <c r="AA3748">
        <v>0</v>
      </c>
      <c r="AB3748">
        <v>0</v>
      </c>
      <c r="AC3748">
        <v>0</v>
      </c>
      <c r="AD3748" t="s">
        <v>32</v>
      </c>
      <c r="AE3748" s="23" t="s">
        <v>32</v>
      </c>
    </row>
    <row r="3749" spans="1:31" hidden="1" x14ac:dyDescent="0.25">
      <c r="A3749" t="s">
        <v>78</v>
      </c>
      <c r="B3749" t="s">
        <v>107</v>
      </c>
      <c r="C3749" t="s">
        <v>32</v>
      </c>
      <c r="D3749" t="s">
        <v>32</v>
      </c>
      <c r="E3749" t="s">
        <v>32</v>
      </c>
      <c r="F3749">
        <v>1</v>
      </c>
      <c r="G3749" t="s">
        <v>16</v>
      </c>
      <c r="H3749">
        <v>1</v>
      </c>
      <c r="I3749">
        <v>0</v>
      </c>
      <c r="J3749" t="s">
        <v>32</v>
      </c>
      <c r="K3749" t="s">
        <v>32</v>
      </c>
      <c r="L3749" t="s">
        <v>32</v>
      </c>
      <c r="M3749" t="s">
        <v>32</v>
      </c>
      <c r="N3749" t="s">
        <v>32</v>
      </c>
      <c r="O3749">
        <v>1</v>
      </c>
      <c r="P3749" t="s">
        <v>32</v>
      </c>
      <c r="Q3749" t="s">
        <v>32</v>
      </c>
      <c r="R3749" t="s">
        <v>32</v>
      </c>
      <c r="S3749" t="s">
        <v>32</v>
      </c>
      <c r="T3749" t="s">
        <v>32</v>
      </c>
      <c r="U3749" t="s">
        <v>3824</v>
      </c>
      <c r="V3749">
        <v>1</v>
      </c>
      <c r="W3749">
        <v>0</v>
      </c>
      <c r="X3749" t="s">
        <v>32</v>
      </c>
      <c r="Y3749" t="s">
        <v>80</v>
      </c>
      <c r="Z3749">
        <v>0</v>
      </c>
      <c r="AA3749">
        <v>0</v>
      </c>
      <c r="AB3749">
        <v>0</v>
      </c>
      <c r="AC3749">
        <v>0</v>
      </c>
      <c r="AD3749" t="s">
        <v>32</v>
      </c>
      <c r="AE3749" s="23" t="s">
        <v>32</v>
      </c>
    </row>
    <row r="3750" spans="1:31" hidden="1" x14ac:dyDescent="0.25">
      <c r="A3750" t="s">
        <v>72</v>
      </c>
      <c r="B3750" t="s">
        <v>46</v>
      </c>
      <c r="C3750" t="s">
        <v>32</v>
      </c>
      <c r="D3750" t="s">
        <v>32</v>
      </c>
      <c r="E3750" t="s">
        <v>32</v>
      </c>
      <c r="F3750">
        <v>0</v>
      </c>
      <c r="G3750" t="s">
        <v>16</v>
      </c>
      <c r="H3750">
        <v>1</v>
      </c>
      <c r="I3750">
        <v>0</v>
      </c>
      <c r="J3750" t="s">
        <v>32</v>
      </c>
      <c r="K3750" t="s">
        <v>32</v>
      </c>
      <c r="L3750" t="s">
        <v>32</v>
      </c>
      <c r="M3750" t="s">
        <v>32</v>
      </c>
      <c r="N3750" t="s">
        <v>32</v>
      </c>
      <c r="O3750">
        <v>1</v>
      </c>
      <c r="P3750" t="s">
        <v>32</v>
      </c>
      <c r="Q3750" t="s">
        <v>32</v>
      </c>
      <c r="R3750" t="s">
        <v>32</v>
      </c>
      <c r="S3750" t="s">
        <v>32</v>
      </c>
      <c r="T3750" t="s">
        <v>32</v>
      </c>
      <c r="U3750" t="s">
        <v>3824</v>
      </c>
      <c r="V3750">
        <v>1</v>
      </c>
      <c r="W3750">
        <v>0</v>
      </c>
      <c r="X3750" t="s">
        <v>32</v>
      </c>
      <c r="Y3750" t="s">
        <v>71</v>
      </c>
      <c r="Z3750">
        <v>0</v>
      </c>
      <c r="AA3750">
        <v>0</v>
      </c>
      <c r="AB3750">
        <v>0</v>
      </c>
      <c r="AC3750">
        <v>0</v>
      </c>
      <c r="AD3750" t="s">
        <v>32</v>
      </c>
      <c r="AE3750" s="23" t="s">
        <v>32</v>
      </c>
    </row>
    <row r="3751" spans="1:31" hidden="1" x14ac:dyDescent="0.25">
      <c r="A3751" t="s">
        <v>72</v>
      </c>
      <c r="B3751" t="s">
        <v>46</v>
      </c>
      <c r="C3751" t="s">
        <v>32</v>
      </c>
      <c r="D3751" t="s">
        <v>32</v>
      </c>
      <c r="E3751" t="s">
        <v>32</v>
      </c>
      <c r="F3751">
        <v>0</v>
      </c>
      <c r="G3751" t="s">
        <v>16</v>
      </c>
      <c r="H3751">
        <v>1</v>
      </c>
      <c r="I3751">
        <v>0</v>
      </c>
      <c r="J3751" t="s">
        <v>32</v>
      </c>
      <c r="K3751" t="s">
        <v>32</v>
      </c>
      <c r="L3751" t="s">
        <v>32</v>
      </c>
      <c r="M3751" t="s">
        <v>32</v>
      </c>
      <c r="N3751" t="s">
        <v>32</v>
      </c>
      <c r="O3751">
        <v>1</v>
      </c>
      <c r="P3751" t="s">
        <v>32</v>
      </c>
      <c r="Q3751" t="s">
        <v>32</v>
      </c>
      <c r="R3751" t="s">
        <v>32</v>
      </c>
      <c r="S3751" t="s">
        <v>32</v>
      </c>
      <c r="T3751" t="s">
        <v>32</v>
      </c>
      <c r="U3751" t="s">
        <v>3824</v>
      </c>
      <c r="V3751">
        <v>1</v>
      </c>
      <c r="W3751">
        <v>0</v>
      </c>
      <c r="X3751" t="s">
        <v>32</v>
      </c>
      <c r="Y3751" t="s">
        <v>71</v>
      </c>
      <c r="Z3751">
        <v>0</v>
      </c>
      <c r="AA3751">
        <v>0</v>
      </c>
      <c r="AB3751">
        <v>0</v>
      </c>
      <c r="AC3751">
        <v>0</v>
      </c>
      <c r="AD3751" t="s">
        <v>32</v>
      </c>
      <c r="AE3751" s="23" t="s">
        <v>32</v>
      </c>
    </row>
    <row r="3752" spans="1:31" hidden="1" x14ac:dyDescent="0.25">
      <c r="A3752" t="s">
        <v>93</v>
      </c>
      <c r="B3752" t="s">
        <v>46</v>
      </c>
      <c r="C3752" t="s">
        <v>32</v>
      </c>
      <c r="D3752" t="s">
        <v>32</v>
      </c>
      <c r="E3752" t="s">
        <v>32</v>
      </c>
      <c r="F3752">
        <v>0</v>
      </c>
      <c r="G3752" t="s">
        <v>16</v>
      </c>
      <c r="H3752">
        <v>1</v>
      </c>
      <c r="I3752">
        <v>0</v>
      </c>
      <c r="J3752" t="s">
        <v>32</v>
      </c>
      <c r="K3752" t="s">
        <v>32</v>
      </c>
      <c r="L3752" t="s">
        <v>32</v>
      </c>
      <c r="M3752" t="s">
        <v>32</v>
      </c>
      <c r="N3752" t="s">
        <v>32</v>
      </c>
      <c r="O3752">
        <v>1</v>
      </c>
      <c r="P3752" t="s">
        <v>32</v>
      </c>
      <c r="Q3752" t="s">
        <v>32</v>
      </c>
      <c r="R3752" t="s">
        <v>32</v>
      </c>
      <c r="S3752" t="s">
        <v>32</v>
      </c>
      <c r="T3752" t="s">
        <v>32</v>
      </c>
      <c r="U3752" t="s">
        <v>3824</v>
      </c>
      <c r="V3752">
        <v>1</v>
      </c>
      <c r="W3752">
        <v>0</v>
      </c>
      <c r="X3752" t="s">
        <v>32</v>
      </c>
      <c r="Y3752" t="s">
        <v>71</v>
      </c>
      <c r="Z3752">
        <v>0</v>
      </c>
      <c r="AA3752">
        <v>0</v>
      </c>
      <c r="AB3752">
        <v>0</v>
      </c>
      <c r="AC3752">
        <v>0</v>
      </c>
      <c r="AD3752" t="s">
        <v>32</v>
      </c>
      <c r="AE3752" s="23" t="s">
        <v>32</v>
      </c>
    </row>
    <row r="3753" spans="1:31" x14ac:dyDescent="0.25">
      <c r="A3753" t="s">
        <v>81</v>
      </c>
      <c r="B3753" t="s">
        <v>107</v>
      </c>
      <c r="C3753" t="s">
        <v>54</v>
      </c>
      <c r="D3753" t="s">
        <v>32</v>
      </c>
      <c r="E3753" t="s">
        <v>32</v>
      </c>
      <c r="F3753">
        <v>0</v>
      </c>
      <c r="G3753" t="s">
        <v>15</v>
      </c>
      <c r="H3753">
        <v>0</v>
      </c>
      <c r="I3753">
        <v>1</v>
      </c>
      <c r="J3753" t="s">
        <v>44</v>
      </c>
      <c r="K3753">
        <v>1</v>
      </c>
      <c r="L3753" t="s">
        <v>45</v>
      </c>
      <c r="M3753">
        <v>0</v>
      </c>
      <c r="N3753">
        <v>1</v>
      </c>
      <c r="O3753">
        <v>1</v>
      </c>
      <c r="P3753" t="s">
        <v>32</v>
      </c>
      <c r="Q3753" t="s">
        <v>32</v>
      </c>
      <c r="R3753" t="s">
        <v>32</v>
      </c>
      <c r="S3753" t="s">
        <v>32</v>
      </c>
      <c r="T3753" t="s">
        <v>32</v>
      </c>
      <c r="U3753" t="s">
        <v>3824</v>
      </c>
      <c r="V3753">
        <v>0</v>
      </c>
      <c r="W3753">
        <v>1</v>
      </c>
      <c r="X3753" t="s">
        <v>32</v>
      </c>
      <c r="Y3753" t="s">
        <v>70</v>
      </c>
      <c r="Z3753">
        <v>0</v>
      </c>
      <c r="AA3753">
        <v>0</v>
      </c>
      <c r="AB3753">
        <v>0</v>
      </c>
      <c r="AC3753">
        <v>0</v>
      </c>
      <c r="AD3753" t="s">
        <v>32</v>
      </c>
      <c r="AE3753" s="23" t="s">
        <v>32</v>
      </c>
    </row>
    <row r="3754" spans="1:31" x14ac:dyDescent="0.25">
      <c r="A3754" t="s">
        <v>81</v>
      </c>
      <c r="B3754" t="s">
        <v>107</v>
      </c>
      <c r="C3754" t="s">
        <v>57</v>
      </c>
      <c r="D3754" t="s">
        <v>32</v>
      </c>
      <c r="E3754" t="s">
        <v>32</v>
      </c>
      <c r="F3754">
        <v>0</v>
      </c>
      <c r="G3754" t="s">
        <v>15</v>
      </c>
      <c r="H3754">
        <v>0</v>
      </c>
      <c r="I3754">
        <v>1</v>
      </c>
      <c r="J3754" t="s">
        <v>44</v>
      </c>
      <c r="K3754">
        <v>1</v>
      </c>
      <c r="L3754" t="s">
        <v>73</v>
      </c>
      <c r="M3754">
        <v>1</v>
      </c>
      <c r="N3754">
        <v>0</v>
      </c>
      <c r="O3754">
        <v>1</v>
      </c>
      <c r="P3754" t="s">
        <v>32</v>
      </c>
      <c r="Q3754" t="s">
        <v>32</v>
      </c>
      <c r="R3754" t="s">
        <v>32</v>
      </c>
      <c r="S3754" t="s">
        <v>32</v>
      </c>
      <c r="T3754" t="s">
        <v>32</v>
      </c>
      <c r="U3754" t="s">
        <v>3824</v>
      </c>
      <c r="V3754">
        <v>0</v>
      </c>
      <c r="W3754">
        <v>1</v>
      </c>
      <c r="X3754" t="s">
        <v>32</v>
      </c>
      <c r="Y3754" t="s">
        <v>71</v>
      </c>
      <c r="Z3754">
        <v>0</v>
      </c>
      <c r="AA3754">
        <v>0</v>
      </c>
      <c r="AB3754">
        <v>0</v>
      </c>
      <c r="AC3754">
        <v>0</v>
      </c>
      <c r="AD3754" t="s">
        <v>32</v>
      </c>
      <c r="AE3754" s="23" t="s">
        <v>32</v>
      </c>
    </row>
    <row r="3755" spans="1:31" x14ac:dyDescent="0.25">
      <c r="A3755" t="s">
        <v>72</v>
      </c>
      <c r="B3755" t="s">
        <v>107</v>
      </c>
      <c r="C3755" t="s">
        <v>57</v>
      </c>
      <c r="D3755" t="s">
        <v>32</v>
      </c>
      <c r="E3755" t="s">
        <v>32</v>
      </c>
      <c r="F3755">
        <v>0</v>
      </c>
      <c r="G3755" t="s">
        <v>15</v>
      </c>
      <c r="H3755">
        <v>0</v>
      </c>
      <c r="I3755">
        <v>1</v>
      </c>
      <c r="J3755" t="s">
        <v>32</v>
      </c>
      <c r="K3755" t="s">
        <v>32</v>
      </c>
      <c r="L3755" t="s">
        <v>32</v>
      </c>
      <c r="M3755" t="s">
        <v>32</v>
      </c>
      <c r="N3755" t="s">
        <v>32</v>
      </c>
      <c r="O3755">
        <v>1</v>
      </c>
      <c r="P3755" t="s">
        <v>32</v>
      </c>
      <c r="Q3755" t="s">
        <v>32</v>
      </c>
      <c r="R3755" t="s">
        <v>32</v>
      </c>
      <c r="S3755" t="s">
        <v>32</v>
      </c>
      <c r="T3755" t="s">
        <v>32</v>
      </c>
      <c r="U3755" t="s">
        <v>3824</v>
      </c>
      <c r="V3755">
        <v>0</v>
      </c>
      <c r="W3755">
        <v>1</v>
      </c>
      <c r="X3755" t="s">
        <v>32</v>
      </c>
      <c r="Y3755" t="s">
        <v>71</v>
      </c>
      <c r="Z3755">
        <v>0</v>
      </c>
      <c r="AA3755">
        <v>0</v>
      </c>
      <c r="AB3755">
        <v>0</v>
      </c>
      <c r="AC3755">
        <v>0</v>
      </c>
      <c r="AD3755" t="s">
        <v>32</v>
      </c>
      <c r="AE3755" s="23" t="s">
        <v>32</v>
      </c>
    </row>
    <row r="3756" spans="1:31" hidden="1" x14ac:dyDescent="0.25">
      <c r="A3756" t="s">
        <v>87</v>
      </c>
      <c r="B3756" t="s">
        <v>107</v>
      </c>
      <c r="C3756" t="s">
        <v>32</v>
      </c>
      <c r="D3756" t="s">
        <v>32</v>
      </c>
      <c r="E3756" t="s">
        <v>32</v>
      </c>
      <c r="F3756">
        <v>0</v>
      </c>
      <c r="G3756" t="s">
        <v>16</v>
      </c>
      <c r="H3756">
        <v>1</v>
      </c>
      <c r="I3756">
        <v>0</v>
      </c>
      <c r="J3756" t="s">
        <v>32</v>
      </c>
      <c r="K3756" t="s">
        <v>32</v>
      </c>
      <c r="L3756" t="s">
        <v>32</v>
      </c>
      <c r="M3756" t="s">
        <v>32</v>
      </c>
      <c r="N3756" t="s">
        <v>32</v>
      </c>
      <c r="O3756">
        <v>1</v>
      </c>
      <c r="P3756" t="s">
        <v>32</v>
      </c>
      <c r="Q3756" t="s">
        <v>32</v>
      </c>
      <c r="R3756" t="s">
        <v>32</v>
      </c>
      <c r="S3756" t="s">
        <v>32</v>
      </c>
      <c r="T3756" t="s">
        <v>32</v>
      </c>
      <c r="U3756" t="s">
        <v>3824</v>
      </c>
      <c r="V3756">
        <v>1</v>
      </c>
      <c r="W3756">
        <v>0</v>
      </c>
      <c r="X3756" t="s">
        <v>32</v>
      </c>
      <c r="Y3756" t="s">
        <v>80</v>
      </c>
      <c r="Z3756">
        <v>0</v>
      </c>
      <c r="AA3756">
        <v>0</v>
      </c>
      <c r="AB3756">
        <v>0</v>
      </c>
      <c r="AC3756">
        <v>0</v>
      </c>
      <c r="AD3756" t="s">
        <v>32</v>
      </c>
      <c r="AE3756" s="23" t="s">
        <v>32</v>
      </c>
    </row>
    <row r="3757" spans="1:31" hidden="1" x14ac:dyDescent="0.25">
      <c r="A3757" t="s">
        <v>81</v>
      </c>
      <c r="B3757" t="s">
        <v>107</v>
      </c>
      <c r="C3757" t="s">
        <v>32</v>
      </c>
      <c r="D3757" t="s">
        <v>32</v>
      </c>
      <c r="E3757" t="s">
        <v>32</v>
      </c>
      <c r="F3757">
        <v>0</v>
      </c>
      <c r="G3757" t="s">
        <v>16</v>
      </c>
      <c r="H3757">
        <v>1</v>
      </c>
      <c r="I3757">
        <v>0</v>
      </c>
      <c r="J3757" t="s">
        <v>32</v>
      </c>
      <c r="K3757" t="s">
        <v>32</v>
      </c>
      <c r="L3757" t="s">
        <v>32</v>
      </c>
      <c r="M3757" t="s">
        <v>32</v>
      </c>
      <c r="N3757" t="s">
        <v>32</v>
      </c>
      <c r="O3757">
        <v>1</v>
      </c>
      <c r="P3757" t="s">
        <v>32</v>
      </c>
      <c r="Q3757" t="s">
        <v>32</v>
      </c>
      <c r="R3757" t="s">
        <v>32</v>
      </c>
      <c r="S3757" t="s">
        <v>32</v>
      </c>
      <c r="T3757" t="s">
        <v>32</v>
      </c>
      <c r="U3757" t="s">
        <v>3824</v>
      </c>
      <c r="V3757">
        <v>1</v>
      </c>
      <c r="W3757">
        <v>0</v>
      </c>
      <c r="X3757" t="s">
        <v>32</v>
      </c>
      <c r="Y3757" t="s">
        <v>71</v>
      </c>
      <c r="Z3757">
        <v>0</v>
      </c>
      <c r="AA3757">
        <v>0</v>
      </c>
      <c r="AB3757">
        <v>0</v>
      </c>
      <c r="AC3757">
        <v>0</v>
      </c>
      <c r="AD3757" t="s">
        <v>32</v>
      </c>
      <c r="AE3757" s="23" t="s">
        <v>32</v>
      </c>
    </row>
    <row r="3758" spans="1:31" x14ac:dyDescent="0.25">
      <c r="A3758" t="s">
        <v>81</v>
      </c>
      <c r="B3758" t="s">
        <v>46</v>
      </c>
      <c r="C3758" t="s">
        <v>56</v>
      </c>
      <c r="D3758" t="s">
        <v>32</v>
      </c>
      <c r="E3758" t="s">
        <v>32</v>
      </c>
      <c r="F3758">
        <v>0</v>
      </c>
      <c r="G3758" t="s">
        <v>15</v>
      </c>
      <c r="H3758">
        <v>0</v>
      </c>
      <c r="I3758">
        <v>1</v>
      </c>
      <c r="J3758" t="s">
        <v>32</v>
      </c>
      <c r="K3758" t="s">
        <v>32</v>
      </c>
      <c r="L3758" t="s">
        <v>32</v>
      </c>
      <c r="M3758" t="s">
        <v>32</v>
      </c>
      <c r="N3758" t="s">
        <v>32</v>
      </c>
      <c r="O3758">
        <v>1</v>
      </c>
      <c r="P3758" t="s">
        <v>32</v>
      </c>
      <c r="Q3758" t="s">
        <v>32</v>
      </c>
      <c r="R3758" t="s">
        <v>32</v>
      </c>
      <c r="S3758" t="s">
        <v>32</v>
      </c>
      <c r="T3758" t="s">
        <v>32</v>
      </c>
      <c r="U3758" t="s">
        <v>3824</v>
      </c>
      <c r="V3758">
        <v>0</v>
      </c>
      <c r="W3758">
        <v>1</v>
      </c>
      <c r="X3758" t="s">
        <v>32</v>
      </c>
      <c r="Y3758" t="s">
        <v>71</v>
      </c>
      <c r="Z3758">
        <v>0</v>
      </c>
      <c r="AA3758">
        <v>0</v>
      </c>
      <c r="AB3758">
        <v>0</v>
      </c>
      <c r="AC3758">
        <v>0</v>
      </c>
      <c r="AD3758" t="s">
        <v>32</v>
      </c>
      <c r="AE3758" s="23" t="s">
        <v>32</v>
      </c>
    </row>
    <row r="3759" spans="1:31" x14ac:dyDescent="0.25">
      <c r="A3759" t="s">
        <v>81</v>
      </c>
      <c r="B3759" t="s">
        <v>46</v>
      </c>
      <c r="C3759" t="s">
        <v>56</v>
      </c>
      <c r="D3759" t="s">
        <v>32</v>
      </c>
      <c r="E3759" t="s">
        <v>32</v>
      </c>
      <c r="F3759">
        <v>0</v>
      </c>
      <c r="G3759" t="s">
        <v>15</v>
      </c>
      <c r="H3759">
        <v>0</v>
      </c>
      <c r="I3759">
        <v>1</v>
      </c>
      <c r="J3759" t="s">
        <v>32</v>
      </c>
      <c r="K3759" t="s">
        <v>32</v>
      </c>
      <c r="L3759" t="s">
        <v>32</v>
      </c>
      <c r="M3759" t="s">
        <v>32</v>
      </c>
      <c r="N3759" t="s">
        <v>32</v>
      </c>
      <c r="O3759">
        <v>1</v>
      </c>
      <c r="P3759" t="s">
        <v>32</v>
      </c>
      <c r="Q3759" t="s">
        <v>32</v>
      </c>
      <c r="R3759" t="s">
        <v>32</v>
      </c>
      <c r="S3759" t="s">
        <v>32</v>
      </c>
      <c r="T3759" t="s">
        <v>32</v>
      </c>
      <c r="U3759" t="s">
        <v>3824</v>
      </c>
      <c r="V3759">
        <v>0</v>
      </c>
      <c r="W3759">
        <v>1</v>
      </c>
      <c r="X3759" t="s">
        <v>32</v>
      </c>
      <c r="Y3759" t="s">
        <v>71</v>
      </c>
      <c r="Z3759">
        <v>0</v>
      </c>
      <c r="AA3759">
        <v>0</v>
      </c>
      <c r="AB3759">
        <v>0</v>
      </c>
      <c r="AC3759">
        <v>0</v>
      </c>
      <c r="AD3759" t="s">
        <v>32</v>
      </c>
      <c r="AE3759" s="23" t="s">
        <v>32</v>
      </c>
    </row>
    <row r="3760" spans="1:31" x14ac:dyDescent="0.25">
      <c r="A3760" t="s">
        <v>81</v>
      </c>
      <c r="B3760" t="s">
        <v>46</v>
      </c>
      <c r="C3760" t="s">
        <v>56</v>
      </c>
      <c r="D3760" t="s">
        <v>32</v>
      </c>
      <c r="E3760" t="s">
        <v>32</v>
      </c>
      <c r="F3760">
        <v>1</v>
      </c>
      <c r="G3760" t="s">
        <v>15</v>
      </c>
      <c r="H3760">
        <v>0</v>
      </c>
      <c r="I3760">
        <v>1</v>
      </c>
      <c r="J3760" t="s">
        <v>32</v>
      </c>
      <c r="K3760" t="s">
        <v>32</v>
      </c>
      <c r="L3760" t="s">
        <v>32</v>
      </c>
      <c r="M3760" t="s">
        <v>32</v>
      </c>
      <c r="N3760" t="s">
        <v>32</v>
      </c>
      <c r="O3760">
        <v>1</v>
      </c>
      <c r="P3760" t="s">
        <v>32</v>
      </c>
      <c r="Q3760" t="s">
        <v>32</v>
      </c>
      <c r="R3760" t="s">
        <v>32</v>
      </c>
      <c r="S3760" t="s">
        <v>32</v>
      </c>
      <c r="T3760" t="s">
        <v>32</v>
      </c>
      <c r="U3760" t="s">
        <v>3824</v>
      </c>
      <c r="V3760">
        <v>0</v>
      </c>
      <c r="W3760">
        <v>1</v>
      </c>
      <c r="X3760" t="s">
        <v>32</v>
      </c>
      <c r="Y3760" t="s">
        <v>71</v>
      </c>
      <c r="Z3760">
        <v>0</v>
      </c>
      <c r="AA3760">
        <v>0</v>
      </c>
      <c r="AB3760">
        <v>0</v>
      </c>
      <c r="AC3760">
        <v>0</v>
      </c>
      <c r="AD3760" t="s">
        <v>32</v>
      </c>
      <c r="AE3760" s="23" t="s">
        <v>32</v>
      </c>
    </row>
    <row r="3761" spans="1:31" x14ac:dyDescent="0.25">
      <c r="A3761" t="s">
        <v>81</v>
      </c>
      <c r="B3761" t="s">
        <v>46</v>
      </c>
      <c r="C3761" t="s">
        <v>56</v>
      </c>
      <c r="D3761" t="s">
        <v>32</v>
      </c>
      <c r="E3761" t="s">
        <v>32</v>
      </c>
      <c r="F3761">
        <v>0</v>
      </c>
      <c r="G3761" t="s">
        <v>15</v>
      </c>
      <c r="H3761">
        <v>0</v>
      </c>
      <c r="I3761">
        <v>1</v>
      </c>
      <c r="J3761" t="s">
        <v>32</v>
      </c>
      <c r="K3761" t="s">
        <v>32</v>
      </c>
      <c r="L3761" t="s">
        <v>32</v>
      </c>
      <c r="M3761" t="s">
        <v>32</v>
      </c>
      <c r="N3761" t="s">
        <v>32</v>
      </c>
      <c r="O3761">
        <v>1</v>
      </c>
      <c r="P3761" t="s">
        <v>32</v>
      </c>
      <c r="Q3761" t="s">
        <v>32</v>
      </c>
      <c r="R3761" t="s">
        <v>32</v>
      </c>
      <c r="S3761" t="s">
        <v>32</v>
      </c>
      <c r="T3761" t="s">
        <v>32</v>
      </c>
      <c r="U3761" t="s">
        <v>3824</v>
      </c>
      <c r="V3761">
        <v>0</v>
      </c>
      <c r="W3761">
        <v>1</v>
      </c>
      <c r="X3761" t="s">
        <v>32</v>
      </c>
      <c r="Y3761" t="s">
        <v>71</v>
      </c>
      <c r="Z3761">
        <v>0</v>
      </c>
      <c r="AA3761">
        <v>0</v>
      </c>
      <c r="AB3761">
        <v>0</v>
      </c>
      <c r="AC3761">
        <v>0</v>
      </c>
      <c r="AD3761" t="s">
        <v>32</v>
      </c>
      <c r="AE3761" s="23" t="s">
        <v>32</v>
      </c>
    </row>
    <row r="3762" spans="1:31" hidden="1" x14ac:dyDescent="0.25">
      <c r="A3762" t="s">
        <v>93</v>
      </c>
      <c r="B3762" t="s">
        <v>34</v>
      </c>
      <c r="C3762" t="s">
        <v>32</v>
      </c>
      <c r="D3762" t="s">
        <v>32</v>
      </c>
      <c r="E3762" t="s">
        <v>32</v>
      </c>
      <c r="F3762">
        <v>0</v>
      </c>
      <c r="G3762" t="s">
        <v>16</v>
      </c>
      <c r="H3762">
        <v>1</v>
      </c>
      <c r="I3762">
        <v>0</v>
      </c>
      <c r="J3762" t="s">
        <v>32</v>
      </c>
      <c r="K3762" t="s">
        <v>32</v>
      </c>
      <c r="L3762" t="s">
        <v>32</v>
      </c>
      <c r="M3762" t="s">
        <v>32</v>
      </c>
      <c r="N3762" t="s">
        <v>32</v>
      </c>
      <c r="O3762">
        <v>1</v>
      </c>
      <c r="P3762" t="s">
        <v>32</v>
      </c>
      <c r="Q3762" t="s">
        <v>32</v>
      </c>
      <c r="R3762" t="s">
        <v>32</v>
      </c>
      <c r="S3762" t="s">
        <v>32</v>
      </c>
      <c r="T3762" t="s">
        <v>32</v>
      </c>
      <c r="U3762" t="s">
        <v>3824</v>
      </c>
      <c r="V3762">
        <v>1</v>
      </c>
      <c r="W3762">
        <v>0</v>
      </c>
      <c r="X3762" t="s">
        <v>32</v>
      </c>
      <c r="Y3762" t="s">
        <v>80</v>
      </c>
      <c r="Z3762">
        <v>0</v>
      </c>
      <c r="AA3762">
        <v>0</v>
      </c>
      <c r="AB3762">
        <v>0</v>
      </c>
      <c r="AC3762">
        <v>0</v>
      </c>
      <c r="AD3762" t="s">
        <v>32</v>
      </c>
      <c r="AE3762" s="23" t="s">
        <v>32</v>
      </c>
    </row>
    <row r="3763" spans="1:31" hidden="1" x14ac:dyDescent="0.25">
      <c r="A3763" t="s">
        <v>75</v>
      </c>
      <c r="B3763" t="s">
        <v>46</v>
      </c>
      <c r="C3763" t="s">
        <v>32</v>
      </c>
      <c r="D3763" t="s">
        <v>32</v>
      </c>
      <c r="E3763" t="s">
        <v>32</v>
      </c>
      <c r="F3763">
        <v>0</v>
      </c>
      <c r="G3763" t="s">
        <v>16</v>
      </c>
      <c r="H3763">
        <v>1</v>
      </c>
      <c r="I3763">
        <v>0</v>
      </c>
      <c r="J3763" t="s">
        <v>32</v>
      </c>
      <c r="K3763" t="s">
        <v>32</v>
      </c>
      <c r="L3763" t="s">
        <v>32</v>
      </c>
      <c r="M3763" t="s">
        <v>32</v>
      </c>
      <c r="N3763" t="s">
        <v>32</v>
      </c>
      <c r="O3763">
        <v>1</v>
      </c>
      <c r="P3763" t="s">
        <v>32</v>
      </c>
      <c r="Q3763" t="s">
        <v>32</v>
      </c>
      <c r="R3763" t="s">
        <v>32</v>
      </c>
      <c r="S3763" t="s">
        <v>32</v>
      </c>
      <c r="T3763" t="s">
        <v>32</v>
      </c>
      <c r="U3763" t="s">
        <v>3824</v>
      </c>
      <c r="V3763">
        <v>1</v>
      </c>
      <c r="W3763">
        <v>0</v>
      </c>
      <c r="X3763" t="s">
        <v>32</v>
      </c>
      <c r="Y3763" t="s">
        <v>71</v>
      </c>
      <c r="Z3763">
        <v>0</v>
      </c>
      <c r="AA3763">
        <v>0</v>
      </c>
      <c r="AB3763">
        <v>0</v>
      </c>
      <c r="AC3763">
        <v>0</v>
      </c>
      <c r="AD3763" t="s">
        <v>32</v>
      </c>
      <c r="AE3763" s="23" t="s">
        <v>32</v>
      </c>
    </row>
    <row r="3764" spans="1:31" hidden="1" x14ac:dyDescent="0.25">
      <c r="A3764" t="s">
        <v>93</v>
      </c>
      <c r="B3764" t="s">
        <v>82</v>
      </c>
      <c r="C3764" t="s">
        <v>32</v>
      </c>
      <c r="D3764" t="s">
        <v>32</v>
      </c>
      <c r="E3764" t="s">
        <v>32</v>
      </c>
      <c r="F3764">
        <v>1</v>
      </c>
      <c r="G3764" t="s">
        <v>16</v>
      </c>
      <c r="H3764">
        <v>1</v>
      </c>
      <c r="I3764">
        <v>0</v>
      </c>
      <c r="J3764" t="s">
        <v>32</v>
      </c>
      <c r="K3764" t="s">
        <v>32</v>
      </c>
      <c r="L3764" t="s">
        <v>32</v>
      </c>
      <c r="M3764" t="s">
        <v>32</v>
      </c>
      <c r="N3764" t="s">
        <v>32</v>
      </c>
      <c r="O3764">
        <v>1</v>
      </c>
      <c r="P3764" t="s">
        <v>32</v>
      </c>
      <c r="Q3764" t="s">
        <v>32</v>
      </c>
      <c r="R3764" t="s">
        <v>32</v>
      </c>
      <c r="S3764" t="s">
        <v>32</v>
      </c>
      <c r="T3764" t="s">
        <v>32</v>
      </c>
      <c r="U3764" t="s">
        <v>3825</v>
      </c>
      <c r="V3764">
        <v>1</v>
      </c>
      <c r="W3764">
        <v>0</v>
      </c>
      <c r="X3764" t="s">
        <v>32</v>
      </c>
      <c r="Y3764" t="s">
        <v>71</v>
      </c>
      <c r="Z3764">
        <v>0</v>
      </c>
      <c r="AA3764">
        <v>0</v>
      </c>
      <c r="AB3764">
        <v>0</v>
      </c>
      <c r="AC3764">
        <v>0</v>
      </c>
      <c r="AD3764" t="s">
        <v>32</v>
      </c>
      <c r="AE3764" s="23" t="s">
        <v>32</v>
      </c>
    </row>
    <row r="3765" spans="1:31" x14ac:dyDescent="0.25">
      <c r="A3765" t="s">
        <v>112</v>
      </c>
      <c r="B3765" t="s">
        <v>46</v>
      </c>
      <c r="C3765" t="s">
        <v>57</v>
      </c>
      <c r="D3765" t="s">
        <v>32</v>
      </c>
      <c r="E3765" t="s">
        <v>32</v>
      </c>
      <c r="F3765">
        <v>0</v>
      </c>
      <c r="G3765" t="s">
        <v>15</v>
      </c>
      <c r="H3765">
        <v>0</v>
      </c>
      <c r="I3765">
        <v>1</v>
      </c>
      <c r="J3765" t="s">
        <v>32</v>
      </c>
      <c r="K3765" t="s">
        <v>32</v>
      </c>
      <c r="L3765" t="s">
        <v>32</v>
      </c>
      <c r="M3765" t="s">
        <v>32</v>
      </c>
      <c r="N3765" t="s">
        <v>32</v>
      </c>
      <c r="O3765">
        <v>1</v>
      </c>
      <c r="P3765" t="s">
        <v>32</v>
      </c>
      <c r="Q3765" t="s">
        <v>32</v>
      </c>
      <c r="R3765" t="s">
        <v>32</v>
      </c>
      <c r="S3765" t="s">
        <v>32</v>
      </c>
      <c r="T3765" t="s">
        <v>32</v>
      </c>
      <c r="U3765" t="s">
        <v>3825</v>
      </c>
      <c r="V3765">
        <v>0</v>
      </c>
      <c r="W3765">
        <v>1</v>
      </c>
      <c r="X3765" t="s">
        <v>32</v>
      </c>
      <c r="Y3765" t="s">
        <v>71</v>
      </c>
      <c r="Z3765">
        <v>0</v>
      </c>
      <c r="AA3765">
        <v>0</v>
      </c>
      <c r="AB3765">
        <v>0</v>
      </c>
      <c r="AC3765">
        <v>0</v>
      </c>
      <c r="AD3765" t="s">
        <v>32</v>
      </c>
      <c r="AE3765" s="23" t="s">
        <v>32</v>
      </c>
    </row>
    <row r="3766" spans="1:31" x14ac:dyDescent="0.25">
      <c r="A3766" t="s">
        <v>83</v>
      </c>
      <c r="B3766" t="s">
        <v>148</v>
      </c>
      <c r="C3766" t="s">
        <v>54</v>
      </c>
      <c r="D3766" t="s">
        <v>32</v>
      </c>
      <c r="E3766" t="s">
        <v>32</v>
      </c>
      <c r="F3766">
        <v>0</v>
      </c>
      <c r="G3766" t="s">
        <v>15</v>
      </c>
      <c r="H3766">
        <v>0</v>
      </c>
      <c r="I3766">
        <v>1</v>
      </c>
      <c r="J3766" t="s">
        <v>44</v>
      </c>
      <c r="K3766">
        <v>1</v>
      </c>
      <c r="L3766" t="s">
        <v>73</v>
      </c>
      <c r="M3766">
        <v>1</v>
      </c>
      <c r="N3766">
        <v>0</v>
      </c>
      <c r="O3766">
        <v>1</v>
      </c>
      <c r="P3766" t="s">
        <v>32</v>
      </c>
      <c r="Q3766" t="s">
        <v>32</v>
      </c>
      <c r="R3766" t="s">
        <v>32</v>
      </c>
      <c r="S3766" t="s">
        <v>32</v>
      </c>
      <c r="T3766" t="s">
        <v>32</v>
      </c>
      <c r="U3766" t="s">
        <v>3826</v>
      </c>
      <c r="V3766">
        <v>0</v>
      </c>
      <c r="W3766">
        <v>1</v>
      </c>
      <c r="X3766" t="s">
        <v>32</v>
      </c>
      <c r="Y3766" t="s">
        <v>71</v>
      </c>
      <c r="Z3766">
        <v>0</v>
      </c>
      <c r="AA3766">
        <v>0</v>
      </c>
      <c r="AB3766">
        <v>0</v>
      </c>
      <c r="AC3766">
        <v>0</v>
      </c>
      <c r="AD3766" t="s">
        <v>32</v>
      </c>
      <c r="AE3766" s="23" t="s">
        <v>32</v>
      </c>
    </row>
    <row r="3767" spans="1:31" x14ac:dyDescent="0.25">
      <c r="A3767" t="s">
        <v>75</v>
      </c>
      <c r="B3767" t="s">
        <v>3889</v>
      </c>
      <c r="C3767" t="s">
        <v>54</v>
      </c>
      <c r="D3767" t="s">
        <v>32</v>
      </c>
      <c r="E3767" t="s">
        <v>32</v>
      </c>
      <c r="F3767">
        <v>1</v>
      </c>
      <c r="G3767" t="s">
        <v>15</v>
      </c>
      <c r="H3767">
        <v>0</v>
      </c>
      <c r="I3767">
        <v>1</v>
      </c>
      <c r="J3767" t="s">
        <v>32</v>
      </c>
      <c r="K3767" t="s">
        <v>32</v>
      </c>
      <c r="L3767" t="s">
        <v>32</v>
      </c>
      <c r="M3767" t="s">
        <v>32</v>
      </c>
      <c r="N3767" t="s">
        <v>32</v>
      </c>
      <c r="O3767">
        <v>1</v>
      </c>
      <c r="P3767" t="s">
        <v>32</v>
      </c>
      <c r="Q3767" t="s">
        <v>32</v>
      </c>
      <c r="R3767" t="s">
        <v>32</v>
      </c>
      <c r="S3767" t="s">
        <v>32</v>
      </c>
      <c r="T3767" t="s">
        <v>32</v>
      </c>
      <c r="U3767" t="s">
        <v>3827</v>
      </c>
      <c r="V3767">
        <v>0</v>
      </c>
      <c r="W3767">
        <v>1</v>
      </c>
      <c r="X3767" t="s">
        <v>32</v>
      </c>
      <c r="Y3767" t="s">
        <v>35</v>
      </c>
      <c r="Z3767">
        <v>0</v>
      </c>
      <c r="AA3767">
        <v>0</v>
      </c>
      <c r="AB3767">
        <v>0</v>
      </c>
      <c r="AC3767">
        <v>1</v>
      </c>
      <c r="AD3767" t="s">
        <v>32</v>
      </c>
      <c r="AE3767" s="23" t="s">
        <v>32</v>
      </c>
    </row>
    <row r="3768" spans="1:31" hidden="1" x14ac:dyDescent="0.25">
      <c r="A3768" t="s">
        <v>75</v>
      </c>
      <c r="B3768" t="s">
        <v>3889</v>
      </c>
      <c r="C3768" t="s">
        <v>32</v>
      </c>
      <c r="D3768" t="s">
        <v>32</v>
      </c>
      <c r="E3768" t="s">
        <v>32</v>
      </c>
      <c r="F3768">
        <v>0</v>
      </c>
      <c r="G3768" t="s">
        <v>16</v>
      </c>
      <c r="H3768">
        <v>1</v>
      </c>
      <c r="I3768">
        <v>0</v>
      </c>
      <c r="J3768" t="s">
        <v>32</v>
      </c>
      <c r="K3768" t="s">
        <v>32</v>
      </c>
      <c r="L3768" t="s">
        <v>32</v>
      </c>
      <c r="M3768" t="s">
        <v>32</v>
      </c>
      <c r="N3768" t="s">
        <v>32</v>
      </c>
      <c r="O3768">
        <v>1</v>
      </c>
      <c r="P3768" t="s">
        <v>32</v>
      </c>
      <c r="Q3768" t="s">
        <v>32</v>
      </c>
      <c r="R3768" t="s">
        <v>32</v>
      </c>
      <c r="S3768" t="s">
        <v>32</v>
      </c>
      <c r="T3768" t="s">
        <v>32</v>
      </c>
      <c r="U3768" t="s">
        <v>3827</v>
      </c>
      <c r="V3768">
        <v>1</v>
      </c>
      <c r="W3768">
        <v>0</v>
      </c>
      <c r="X3768" t="s">
        <v>32</v>
      </c>
      <c r="Y3768" t="s">
        <v>71</v>
      </c>
      <c r="Z3768">
        <v>0</v>
      </c>
      <c r="AA3768">
        <v>0</v>
      </c>
      <c r="AB3768">
        <v>0</v>
      </c>
      <c r="AC3768">
        <v>0</v>
      </c>
      <c r="AD3768" t="s">
        <v>3915</v>
      </c>
      <c r="AE3768" s="23">
        <v>0</v>
      </c>
    </row>
    <row r="3769" spans="1:31" x14ac:dyDescent="0.25">
      <c r="A3769" t="s">
        <v>69</v>
      </c>
      <c r="B3769" t="s">
        <v>3906</v>
      </c>
      <c r="C3769" t="s">
        <v>54</v>
      </c>
      <c r="D3769" t="s">
        <v>32</v>
      </c>
      <c r="E3769" t="s">
        <v>32</v>
      </c>
      <c r="F3769">
        <v>0</v>
      </c>
      <c r="G3769" t="s">
        <v>15</v>
      </c>
      <c r="H3769">
        <v>0</v>
      </c>
      <c r="I3769">
        <v>1</v>
      </c>
      <c r="J3769" t="s">
        <v>32</v>
      </c>
      <c r="K3769" t="s">
        <v>32</v>
      </c>
      <c r="L3769" t="s">
        <v>32</v>
      </c>
      <c r="M3769" t="s">
        <v>32</v>
      </c>
      <c r="N3769" t="s">
        <v>32</v>
      </c>
      <c r="O3769">
        <v>1</v>
      </c>
      <c r="P3769" t="s">
        <v>32</v>
      </c>
      <c r="Q3769" t="s">
        <v>32</v>
      </c>
      <c r="R3769" t="s">
        <v>32</v>
      </c>
      <c r="S3769" t="s">
        <v>32</v>
      </c>
      <c r="T3769" t="s">
        <v>32</v>
      </c>
      <c r="U3769" t="s">
        <v>3828</v>
      </c>
      <c r="V3769">
        <v>0</v>
      </c>
      <c r="W3769">
        <v>1</v>
      </c>
      <c r="X3769" t="s">
        <v>32</v>
      </c>
      <c r="Y3769" t="s">
        <v>71</v>
      </c>
      <c r="Z3769">
        <v>0</v>
      </c>
      <c r="AA3769">
        <v>0</v>
      </c>
      <c r="AB3769">
        <v>0</v>
      </c>
      <c r="AC3769">
        <v>0</v>
      </c>
      <c r="AD3769" t="s">
        <v>32</v>
      </c>
      <c r="AE3769" s="23" t="s">
        <v>32</v>
      </c>
    </row>
    <row r="3770" spans="1:31" hidden="1" x14ac:dyDescent="0.25">
      <c r="A3770" t="s">
        <v>72</v>
      </c>
      <c r="B3770" t="s">
        <v>151</v>
      </c>
      <c r="C3770" t="s">
        <v>32</v>
      </c>
      <c r="D3770" t="s">
        <v>32</v>
      </c>
      <c r="E3770" t="s">
        <v>32</v>
      </c>
      <c r="F3770">
        <v>0</v>
      </c>
      <c r="G3770" t="s">
        <v>16</v>
      </c>
      <c r="H3770">
        <v>1</v>
      </c>
      <c r="I3770">
        <v>0</v>
      </c>
      <c r="J3770" t="s">
        <v>32</v>
      </c>
      <c r="K3770" t="s">
        <v>32</v>
      </c>
      <c r="L3770" t="s">
        <v>32</v>
      </c>
      <c r="M3770" t="s">
        <v>32</v>
      </c>
      <c r="N3770" t="s">
        <v>32</v>
      </c>
      <c r="O3770">
        <v>1</v>
      </c>
      <c r="P3770" t="s">
        <v>32</v>
      </c>
      <c r="Q3770" t="s">
        <v>32</v>
      </c>
      <c r="R3770" t="s">
        <v>32</v>
      </c>
      <c r="S3770" t="s">
        <v>32</v>
      </c>
      <c r="T3770" t="s">
        <v>32</v>
      </c>
      <c r="U3770" t="s">
        <v>3829</v>
      </c>
      <c r="V3770">
        <v>1</v>
      </c>
      <c r="W3770">
        <v>0</v>
      </c>
      <c r="X3770" t="s">
        <v>32</v>
      </c>
      <c r="Y3770" t="s">
        <v>71</v>
      </c>
      <c r="Z3770">
        <v>0</v>
      </c>
      <c r="AA3770">
        <v>0</v>
      </c>
      <c r="AB3770">
        <v>0</v>
      </c>
      <c r="AC3770">
        <v>0</v>
      </c>
      <c r="AD3770" t="s">
        <v>32</v>
      </c>
      <c r="AE3770" s="23" t="s">
        <v>32</v>
      </c>
    </row>
    <row r="3771" spans="1:31" hidden="1" x14ac:dyDescent="0.25">
      <c r="A3771" t="s">
        <v>75</v>
      </c>
      <c r="B3771" t="s">
        <v>151</v>
      </c>
      <c r="C3771" t="s">
        <v>32</v>
      </c>
      <c r="D3771" t="s">
        <v>32</v>
      </c>
      <c r="E3771" t="s">
        <v>32</v>
      </c>
      <c r="F3771">
        <v>0</v>
      </c>
      <c r="G3771" t="s">
        <v>16</v>
      </c>
      <c r="H3771">
        <v>1</v>
      </c>
      <c r="I3771">
        <v>0</v>
      </c>
      <c r="J3771" t="s">
        <v>32</v>
      </c>
      <c r="K3771" t="s">
        <v>32</v>
      </c>
      <c r="L3771" t="s">
        <v>32</v>
      </c>
      <c r="M3771" t="s">
        <v>32</v>
      </c>
      <c r="N3771" t="s">
        <v>32</v>
      </c>
      <c r="O3771">
        <v>1</v>
      </c>
      <c r="P3771" t="s">
        <v>32</v>
      </c>
      <c r="Q3771" t="s">
        <v>32</v>
      </c>
      <c r="R3771" t="s">
        <v>32</v>
      </c>
      <c r="S3771" t="s">
        <v>32</v>
      </c>
      <c r="T3771" t="s">
        <v>32</v>
      </c>
      <c r="U3771" t="s">
        <v>3830</v>
      </c>
      <c r="V3771">
        <v>1</v>
      </c>
      <c r="W3771">
        <v>0</v>
      </c>
      <c r="X3771" t="s">
        <v>32</v>
      </c>
      <c r="Y3771" t="s">
        <v>71</v>
      </c>
      <c r="Z3771">
        <v>0</v>
      </c>
      <c r="AA3771">
        <v>0</v>
      </c>
      <c r="AB3771">
        <v>0</v>
      </c>
      <c r="AC3771">
        <v>0</v>
      </c>
      <c r="AD3771" t="s">
        <v>32</v>
      </c>
      <c r="AE3771" s="23" t="s">
        <v>32</v>
      </c>
    </row>
    <row r="3772" spans="1:31" hidden="1" x14ac:dyDescent="0.25">
      <c r="A3772" t="s">
        <v>125</v>
      </c>
      <c r="B3772" t="s">
        <v>151</v>
      </c>
      <c r="C3772" t="s">
        <v>32</v>
      </c>
      <c r="D3772" t="s">
        <v>32</v>
      </c>
      <c r="E3772" t="s">
        <v>32</v>
      </c>
      <c r="F3772">
        <v>0</v>
      </c>
      <c r="G3772" t="s">
        <v>16</v>
      </c>
      <c r="H3772">
        <v>1</v>
      </c>
      <c r="I3772">
        <v>0</v>
      </c>
      <c r="J3772" t="s">
        <v>32</v>
      </c>
      <c r="K3772" t="s">
        <v>32</v>
      </c>
      <c r="L3772" t="s">
        <v>32</v>
      </c>
      <c r="M3772" t="s">
        <v>32</v>
      </c>
      <c r="N3772" t="s">
        <v>32</v>
      </c>
      <c r="O3772">
        <v>1</v>
      </c>
      <c r="P3772" t="s">
        <v>32</v>
      </c>
      <c r="Q3772" t="s">
        <v>32</v>
      </c>
      <c r="R3772" t="s">
        <v>32</v>
      </c>
      <c r="S3772" t="s">
        <v>32</v>
      </c>
      <c r="T3772" t="s">
        <v>32</v>
      </c>
      <c r="U3772" t="s">
        <v>3830</v>
      </c>
      <c r="V3772">
        <v>1</v>
      </c>
      <c r="W3772">
        <v>0</v>
      </c>
      <c r="X3772" t="s">
        <v>32</v>
      </c>
      <c r="Y3772" t="s">
        <v>71</v>
      </c>
      <c r="Z3772">
        <v>0</v>
      </c>
      <c r="AA3772">
        <v>0</v>
      </c>
      <c r="AB3772">
        <v>0</v>
      </c>
      <c r="AC3772">
        <v>0</v>
      </c>
      <c r="AD3772" t="s">
        <v>32</v>
      </c>
      <c r="AE3772" s="23" t="s">
        <v>32</v>
      </c>
    </row>
    <row r="3773" spans="1:31" hidden="1" x14ac:dyDescent="0.25">
      <c r="A3773" t="s">
        <v>78</v>
      </c>
      <c r="B3773" t="s">
        <v>151</v>
      </c>
      <c r="C3773" t="s">
        <v>32</v>
      </c>
      <c r="D3773" t="s">
        <v>32</v>
      </c>
      <c r="E3773" t="s">
        <v>32</v>
      </c>
      <c r="F3773">
        <v>0</v>
      </c>
      <c r="G3773" t="s">
        <v>16</v>
      </c>
      <c r="H3773">
        <v>1</v>
      </c>
      <c r="I3773">
        <v>0</v>
      </c>
      <c r="J3773" t="s">
        <v>32</v>
      </c>
      <c r="K3773" t="s">
        <v>32</v>
      </c>
      <c r="L3773" t="s">
        <v>32</v>
      </c>
      <c r="M3773" t="s">
        <v>32</v>
      </c>
      <c r="N3773" t="s">
        <v>32</v>
      </c>
      <c r="O3773">
        <v>1</v>
      </c>
      <c r="P3773" t="s">
        <v>32</v>
      </c>
      <c r="Q3773" t="s">
        <v>32</v>
      </c>
      <c r="R3773" t="s">
        <v>32</v>
      </c>
      <c r="S3773" t="s">
        <v>32</v>
      </c>
      <c r="T3773" t="s">
        <v>32</v>
      </c>
      <c r="U3773" t="s">
        <v>3831</v>
      </c>
      <c r="V3773">
        <v>1</v>
      </c>
      <c r="W3773">
        <v>0</v>
      </c>
      <c r="X3773" t="s">
        <v>32</v>
      </c>
      <c r="Y3773" t="s">
        <v>71</v>
      </c>
      <c r="Z3773">
        <v>0</v>
      </c>
      <c r="AA3773">
        <v>0</v>
      </c>
      <c r="AB3773">
        <v>0</v>
      </c>
      <c r="AC3773">
        <v>0</v>
      </c>
      <c r="AD3773" t="s">
        <v>32</v>
      </c>
      <c r="AE3773" s="23" t="s">
        <v>32</v>
      </c>
    </row>
    <row r="3774" spans="1:31" hidden="1" x14ac:dyDescent="0.25">
      <c r="A3774" t="s">
        <v>78</v>
      </c>
      <c r="B3774" t="s">
        <v>151</v>
      </c>
      <c r="C3774" t="s">
        <v>32</v>
      </c>
      <c r="D3774" t="s">
        <v>32</v>
      </c>
      <c r="E3774" t="s">
        <v>32</v>
      </c>
      <c r="F3774">
        <v>0</v>
      </c>
      <c r="G3774" t="s">
        <v>16</v>
      </c>
      <c r="H3774">
        <v>1</v>
      </c>
      <c r="I3774">
        <v>0</v>
      </c>
      <c r="J3774" t="s">
        <v>32</v>
      </c>
      <c r="K3774" t="s">
        <v>32</v>
      </c>
      <c r="L3774" t="s">
        <v>32</v>
      </c>
      <c r="M3774" t="s">
        <v>32</v>
      </c>
      <c r="N3774" t="s">
        <v>32</v>
      </c>
      <c r="O3774">
        <v>1</v>
      </c>
      <c r="P3774" t="s">
        <v>32</v>
      </c>
      <c r="Q3774" t="s">
        <v>32</v>
      </c>
      <c r="R3774" t="s">
        <v>32</v>
      </c>
      <c r="S3774" t="s">
        <v>32</v>
      </c>
      <c r="T3774" t="s">
        <v>32</v>
      </c>
      <c r="U3774" t="s">
        <v>3831</v>
      </c>
      <c r="V3774">
        <v>1</v>
      </c>
      <c r="W3774">
        <v>0</v>
      </c>
      <c r="X3774" t="s">
        <v>32</v>
      </c>
      <c r="Y3774" t="s">
        <v>71</v>
      </c>
      <c r="Z3774">
        <v>0</v>
      </c>
      <c r="AA3774">
        <v>0</v>
      </c>
      <c r="AB3774">
        <v>0</v>
      </c>
      <c r="AC3774">
        <v>0</v>
      </c>
      <c r="AD3774" t="s">
        <v>32</v>
      </c>
      <c r="AE3774" s="23" t="s">
        <v>32</v>
      </c>
    </row>
    <row r="3775" spans="1:31" hidden="1" x14ac:dyDescent="0.25">
      <c r="A3775" t="s">
        <v>75</v>
      </c>
      <c r="B3775" t="s">
        <v>34</v>
      </c>
      <c r="C3775" t="s">
        <v>32</v>
      </c>
      <c r="D3775" t="s">
        <v>32</v>
      </c>
      <c r="E3775" t="s">
        <v>32</v>
      </c>
      <c r="F3775">
        <v>0</v>
      </c>
      <c r="G3775" t="s">
        <v>16</v>
      </c>
      <c r="H3775">
        <v>1</v>
      </c>
      <c r="I3775">
        <v>0</v>
      </c>
      <c r="J3775" t="s">
        <v>32</v>
      </c>
      <c r="K3775" t="s">
        <v>32</v>
      </c>
      <c r="L3775" t="s">
        <v>32</v>
      </c>
      <c r="M3775" t="s">
        <v>32</v>
      </c>
      <c r="N3775" t="s">
        <v>32</v>
      </c>
      <c r="O3775">
        <v>1</v>
      </c>
      <c r="P3775" t="s">
        <v>32</v>
      </c>
      <c r="Q3775" t="s">
        <v>32</v>
      </c>
      <c r="R3775" t="s">
        <v>32</v>
      </c>
      <c r="S3775" t="s">
        <v>32</v>
      </c>
      <c r="T3775" t="s">
        <v>32</v>
      </c>
      <c r="U3775" t="s">
        <v>3832</v>
      </c>
      <c r="V3775">
        <v>1</v>
      </c>
      <c r="W3775">
        <v>0</v>
      </c>
      <c r="X3775" t="s">
        <v>32</v>
      </c>
      <c r="Y3775" t="s">
        <v>71</v>
      </c>
      <c r="Z3775">
        <v>0</v>
      </c>
      <c r="AA3775">
        <v>0</v>
      </c>
      <c r="AB3775">
        <v>0</v>
      </c>
      <c r="AC3775">
        <v>0</v>
      </c>
      <c r="AD3775" t="s">
        <v>32</v>
      </c>
      <c r="AE3775" s="23" t="s">
        <v>32</v>
      </c>
    </row>
    <row r="3776" spans="1:31" x14ac:dyDescent="0.25">
      <c r="A3776" t="s">
        <v>69</v>
      </c>
      <c r="B3776" t="s">
        <v>49</v>
      </c>
      <c r="C3776" t="s">
        <v>56</v>
      </c>
      <c r="D3776" t="s">
        <v>32</v>
      </c>
      <c r="E3776" t="s">
        <v>32</v>
      </c>
      <c r="F3776">
        <v>0</v>
      </c>
      <c r="G3776" t="s">
        <v>15</v>
      </c>
      <c r="H3776">
        <v>0</v>
      </c>
      <c r="I3776">
        <v>1</v>
      </c>
      <c r="J3776" t="s">
        <v>32</v>
      </c>
      <c r="K3776" t="s">
        <v>32</v>
      </c>
      <c r="L3776" t="s">
        <v>32</v>
      </c>
      <c r="M3776" t="s">
        <v>32</v>
      </c>
      <c r="N3776" t="s">
        <v>32</v>
      </c>
      <c r="O3776">
        <v>1</v>
      </c>
      <c r="P3776" t="s">
        <v>32</v>
      </c>
      <c r="Q3776" t="s">
        <v>32</v>
      </c>
      <c r="R3776" t="s">
        <v>32</v>
      </c>
      <c r="S3776" t="s">
        <v>32</v>
      </c>
      <c r="T3776" t="s">
        <v>32</v>
      </c>
      <c r="U3776" t="s">
        <v>3833</v>
      </c>
      <c r="V3776">
        <v>0</v>
      </c>
      <c r="W3776">
        <v>1</v>
      </c>
      <c r="X3776" t="s">
        <v>32</v>
      </c>
      <c r="Y3776" t="s">
        <v>71</v>
      </c>
      <c r="Z3776">
        <v>0</v>
      </c>
      <c r="AA3776">
        <v>0</v>
      </c>
      <c r="AB3776">
        <v>0</v>
      </c>
      <c r="AC3776">
        <v>0</v>
      </c>
      <c r="AD3776" t="s">
        <v>32</v>
      </c>
      <c r="AE3776" s="23" t="s">
        <v>32</v>
      </c>
    </row>
    <row r="3777" spans="1:31" hidden="1" x14ac:dyDescent="0.25">
      <c r="A3777" t="s">
        <v>75</v>
      </c>
      <c r="B3777" t="s">
        <v>46</v>
      </c>
      <c r="C3777" t="s">
        <v>32</v>
      </c>
      <c r="D3777" t="s">
        <v>32</v>
      </c>
      <c r="E3777" t="s">
        <v>32</v>
      </c>
      <c r="F3777">
        <v>0</v>
      </c>
      <c r="G3777" t="s">
        <v>16</v>
      </c>
      <c r="H3777">
        <v>1</v>
      </c>
      <c r="I3777">
        <v>0</v>
      </c>
      <c r="J3777" t="s">
        <v>32</v>
      </c>
      <c r="K3777" t="s">
        <v>32</v>
      </c>
      <c r="L3777" t="s">
        <v>32</v>
      </c>
      <c r="M3777" t="s">
        <v>32</v>
      </c>
      <c r="N3777" t="s">
        <v>32</v>
      </c>
      <c r="O3777">
        <v>1</v>
      </c>
      <c r="P3777" t="s">
        <v>32</v>
      </c>
      <c r="Q3777" t="s">
        <v>32</v>
      </c>
      <c r="R3777" t="s">
        <v>32</v>
      </c>
      <c r="S3777" t="s">
        <v>32</v>
      </c>
      <c r="T3777" t="s">
        <v>32</v>
      </c>
      <c r="U3777" t="s">
        <v>3834</v>
      </c>
      <c r="V3777">
        <v>1</v>
      </c>
      <c r="W3777">
        <v>0</v>
      </c>
      <c r="X3777" t="s">
        <v>32</v>
      </c>
      <c r="Y3777" t="s">
        <v>71</v>
      </c>
      <c r="Z3777">
        <v>0</v>
      </c>
      <c r="AA3777">
        <v>0</v>
      </c>
      <c r="AB3777">
        <v>0</v>
      </c>
      <c r="AC3777">
        <v>0</v>
      </c>
      <c r="AD3777" t="s">
        <v>32</v>
      </c>
      <c r="AE3777" s="23" t="s">
        <v>32</v>
      </c>
    </row>
    <row r="3778" spans="1:31" hidden="1" x14ac:dyDescent="0.25">
      <c r="A3778" t="s">
        <v>78</v>
      </c>
      <c r="B3778" t="s">
        <v>37</v>
      </c>
      <c r="C3778" t="s">
        <v>32</v>
      </c>
      <c r="D3778" t="s">
        <v>32</v>
      </c>
      <c r="E3778" t="s">
        <v>32</v>
      </c>
      <c r="F3778">
        <v>0</v>
      </c>
      <c r="G3778" t="s">
        <v>16</v>
      </c>
      <c r="H3778">
        <v>1</v>
      </c>
      <c r="I3778">
        <v>0</v>
      </c>
      <c r="J3778" t="s">
        <v>32</v>
      </c>
      <c r="K3778" t="s">
        <v>32</v>
      </c>
      <c r="L3778" t="s">
        <v>32</v>
      </c>
      <c r="M3778" t="s">
        <v>32</v>
      </c>
      <c r="N3778" t="s">
        <v>32</v>
      </c>
      <c r="O3778">
        <v>1</v>
      </c>
      <c r="P3778" t="s">
        <v>32</v>
      </c>
      <c r="Q3778" t="s">
        <v>32</v>
      </c>
      <c r="R3778" t="s">
        <v>32</v>
      </c>
      <c r="S3778" t="s">
        <v>32</v>
      </c>
      <c r="T3778" t="s">
        <v>32</v>
      </c>
      <c r="U3778" t="s">
        <v>3835</v>
      </c>
      <c r="V3778">
        <v>1</v>
      </c>
      <c r="W3778">
        <v>0</v>
      </c>
      <c r="X3778" t="s">
        <v>32</v>
      </c>
      <c r="Y3778" t="s">
        <v>71</v>
      </c>
      <c r="Z3778">
        <v>0</v>
      </c>
      <c r="AA3778">
        <v>0</v>
      </c>
      <c r="AB3778">
        <v>0</v>
      </c>
      <c r="AC3778">
        <v>0</v>
      </c>
      <c r="AD3778" t="s">
        <v>32</v>
      </c>
      <c r="AE3778" s="23" t="s">
        <v>32</v>
      </c>
    </row>
    <row r="3779" spans="1:31" hidden="1" x14ac:dyDescent="0.25">
      <c r="A3779" t="s">
        <v>81</v>
      </c>
      <c r="B3779" t="s">
        <v>82</v>
      </c>
      <c r="C3779" t="s">
        <v>32</v>
      </c>
      <c r="D3779" t="s">
        <v>32</v>
      </c>
      <c r="E3779" t="s">
        <v>32</v>
      </c>
      <c r="F3779">
        <v>0</v>
      </c>
      <c r="G3779" t="s">
        <v>16</v>
      </c>
      <c r="H3779">
        <v>1</v>
      </c>
      <c r="I3779">
        <v>0</v>
      </c>
      <c r="J3779" t="s">
        <v>32</v>
      </c>
      <c r="K3779" t="s">
        <v>32</v>
      </c>
      <c r="L3779" t="s">
        <v>32</v>
      </c>
      <c r="M3779" t="s">
        <v>32</v>
      </c>
      <c r="N3779" t="s">
        <v>32</v>
      </c>
      <c r="O3779">
        <v>1</v>
      </c>
      <c r="P3779" t="s">
        <v>32</v>
      </c>
      <c r="Q3779" t="s">
        <v>32</v>
      </c>
      <c r="R3779" t="s">
        <v>32</v>
      </c>
      <c r="S3779" t="s">
        <v>32</v>
      </c>
      <c r="T3779" t="s">
        <v>32</v>
      </c>
      <c r="U3779" t="s">
        <v>3836</v>
      </c>
      <c r="V3779">
        <v>1</v>
      </c>
      <c r="W3779">
        <v>0</v>
      </c>
      <c r="X3779" t="s">
        <v>32</v>
      </c>
      <c r="Y3779" t="s">
        <v>71</v>
      </c>
      <c r="Z3779">
        <v>0</v>
      </c>
      <c r="AA3779">
        <v>0</v>
      </c>
      <c r="AB3779">
        <v>0</v>
      </c>
      <c r="AC3779">
        <v>0</v>
      </c>
      <c r="AD3779" t="s">
        <v>32</v>
      </c>
      <c r="AE3779" s="23" t="s">
        <v>32</v>
      </c>
    </row>
    <row r="3780" spans="1:31" hidden="1" x14ac:dyDescent="0.25">
      <c r="A3780" t="s">
        <v>81</v>
      </c>
      <c r="B3780" t="s">
        <v>82</v>
      </c>
      <c r="C3780" t="s">
        <v>32</v>
      </c>
      <c r="D3780" t="s">
        <v>32</v>
      </c>
      <c r="E3780" t="s">
        <v>32</v>
      </c>
      <c r="F3780">
        <v>0</v>
      </c>
      <c r="G3780" t="s">
        <v>16</v>
      </c>
      <c r="H3780">
        <v>1</v>
      </c>
      <c r="I3780">
        <v>0</v>
      </c>
      <c r="J3780" t="s">
        <v>32</v>
      </c>
      <c r="K3780" t="s">
        <v>32</v>
      </c>
      <c r="L3780" t="s">
        <v>32</v>
      </c>
      <c r="M3780" t="s">
        <v>32</v>
      </c>
      <c r="N3780" t="s">
        <v>32</v>
      </c>
      <c r="O3780">
        <v>1</v>
      </c>
      <c r="P3780" t="s">
        <v>32</v>
      </c>
      <c r="Q3780" t="s">
        <v>32</v>
      </c>
      <c r="R3780" t="s">
        <v>32</v>
      </c>
      <c r="S3780" t="s">
        <v>32</v>
      </c>
      <c r="T3780" t="s">
        <v>32</v>
      </c>
      <c r="U3780" t="s">
        <v>3836</v>
      </c>
      <c r="V3780">
        <v>1</v>
      </c>
      <c r="W3780">
        <v>0</v>
      </c>
      <c r="X3780" t="s">
        <v>32</v>
      </c>
      <c r="Y3780" t="s">
        <v>71</v>
      </c>
      <c r="Z3780">
        <v>0</v>
      </c>
      <c r="AA3780">
        <v>0</v>
      </c>
      <c r="AB3780">
        <v>0</v>
      </c>
      <c r="AC3780">
        <v>0</v>
      </c>
      <c r="AD3780" t="s">
        <v>32</v>
      </c>
      <c r="AE3780" s="23" t="s">
        <v>32</v>
      </c>
    </row>
    <row r="3781" spans="1:31" hidden="1" x14ac:dyDescent="0.25">
      <c r="A3781" t="s">
        <v>75</v>
      </c>
      <c r="B3781" t="s">
        <v>47</v>
      </c>
      <c r="C3781" t="s">
        <v>32</v>
      </c>
      <c r="D3781" t="s">
        <v>32</v>
      </c>
      <c r="E3781" t="s">
        <v>32</v>
      </c>
      <c r="F3781">
        <v>0</v>
      </c>
      <c r="G3781" t="s">
        <v>16</v>
      </c>
      <c r="H3781">
        <v>1</v>
      </c>
      <c r="I3781">
        <v>0</v>
      </c>
      <c r="J3781" t="s">
        <v>32</v>
      </c>
      <c r="K3781" t="s">
        <v>32</v>
      </c>
      <c r="L3781" t="s">
        <v>32</v>
      </c>
      <c r="M3781" t="s">
        <v>32</v>
      </c>
      <c r="N3781" t="s">
        <v>32</v>
      </c>
      <c r="O3781">
        <v>1</v>
      </c>
      <c r="P3781" t="s">
        <v>32</v>
      </c>
      <c r="Q3781" t="s">
        <v>32</v>
      </c>
      <c r="R3781" t="s">
        <v>32</v>
      </c>
      <c r="S3781" t="s">
        <v>32</v>
      </c>
      <c r="T3781" t="s">
        <v>32</v>
      </c>
      <c r="U3781" t="s">
        <v>3837</v>
      </c>
      <c r="V3781">
        <v>1</v>
      </c>
      <c r="W3781">
        <v>0</v>
      </c>
      <c r="X3781" t="s">
        <v>32</v>
      </c>
      <c r="Y3781" t="s">
        <v>71</v>
      </c>
      <c r="Z3781">
        <v>0</v>
      </c>
      <c r="AA3781">
        <v>0</v>
      </c>
      <c r="AB3781">
        <v>0</v>
      </c>
      <c r="AC3781">
        <v>0</v>
      </c>
      <c r="AD3781" t="s">
        <v>32</v>
      </c>
      <c r="AE3781" s="23" t="s">
        <v>32</v>
      </c>
    </row>
    <row r="3782" spans="1:31" hidden="1" x14ac:dyDescent="0.25">
      <c r="A3782" t="s">
        <v>78</v>
      </c>
      <c r="B3782" t="s">
        <v>46</v>
      </c>
      <c r="C3782" t="s">
        <v>32</v>
      </c>
      <c r="D3782" t="s">
        <v>32</v>
      </c>
      <c r="E3782" t="s">
        <v>32</v>
      </c>
      <c r="F3782">
        <v>0</v>
      </c>
      <c r="G3782" t="s">
        <v>16</v>
      </c>
      <c r="H3782">
        <v>1</v>
      </c>
      <c r="I3782">
        <v>0</v>
      </c>
      <c r="J3782" t="s">
        <v>32</v>
      </c>
      <c r="K3782" t="s">
        <v>32</v>
      </c>
      <c r="L3782" t="s">
        <v>32</v>
      </c>
      <c r="M3782" t="s">
        <v>32</v>
      </c>
      <c r="N3782" t="s">
        <v>32</v>
      </c>
      <c r="O3782">
        <v>1</v>
      </c>
      <c r="P3782" t="s">
        <v>32</v>
      </c>
      <c r="Q3782" t="s">
        <v>32</v>
      </c>
      <c r="R3782" t="s">
        <v>32</v>
      </c>
      <c r="S3782" t="s">
        <v>32</v>
      </c>
      <c r="T3782" t="s">
        <v>32</v>
      </c>
      <c r="U3782" t="s">
        <v>3837</v>
      </c>
      <c r="V3782">
        <v>1</v>
      </c>
      <c r="W3782">
        <v>0</v>
      </c>
      <c r="X3782" t="s">
        <v>32</v>
      </c>
      <c r="Y3782" t="s">
        <v>71</v>
      </c>
      <c r="Z3782">
        <v>0</v>
      </c>
      <c r="AA3782">
        <v>0</v>
      </c>
      <c r="AB3782">
        <v>0</v>
      </c>
      <c r="AC3782">
        <v>0</v>
      </c>
      <c r="AD3782" t="s">
        <v>32</v>
      </c>
      <c r="AE3782" s="23" t="s">
        <v>32</v>
      </c>
    </row>
    <row r="3783" spans="1:31" x14ac:dyDescent="0.25">
      <c r="A3783" t="s">
        <v>87</v>
      </c>
      <c r="B3783" t="s">
        <v>3886</v>
      </c>
      <c r="C3783" t="s">
        <v>54</v>
      </c>
      <c r="D3783" t="s">
        <v>32</v>
      </c>
      <c r="E3783" t="s">
        <v>32</v>
      </c>
      <c r="F3783">
        <v>0</v>
      </c>
      <c r="G3783" t="s">
        <v>15</v>
      </c>
      <c r="H3783">
        <v>0</v>
      </c>
      <c r="I3783">
        <v>1</v>
      </c>
      <c r="J3783" t="s">
        <v>32</v>
      </c>
      <c r="K3783" t="s">
        <v>32</v>
      </c>
      <c r="L3783" t="s">
        <v>32</v>
      </c>
      <c r="M3783" t="s">
        <v>32</v>
      </c>
      <c r="N3783" t="s">
        <v>32</v>
      </c>
      <c r="O3783">
        <v>1</v>
      </c>
      <c r="P3783" t="s">
        <v>32</v>
      </c>
      <c r="Q3783" t="s">
        <v>32</v>
      </c>
      <c r="R3783" t="s">
        <v>32</v>
      </c>
      <c r="S3783" t="s">
        <v>32</v>
      </c>
      <c r="T3783" t="s">
        <v>32</v>
      </c>
      <c r="U3783" t="s">
        <v>3837</v>
      </c>
      <c r="V3783">
        <v>0</v>
      </c>
      <c r="W3783">
        <v>1</v>
      </c>
      <c r="X3783" t="s">
        <v>32</v>
      </c>
      <c r="Y3783" t="s">
        <v>71</v>
      </c>
      <c r="Z3783">
        <v>0</v>
      </c>
      <c r="AA3783">
        <v>0</v>
      </c>
      <c r="AB3783">
        <v>0</v>
      </c>
      <c r="AC3783">
        <v>0</v>
      </c>
      <c r="AD3783" t="s">
        <v>32</v>
      </c>
      <c r="AE3783" s="23" t="s">
        <v>32</v>
      </c>
    </row>
    <row r="3784" spans="1:31" hidden="1" x14ac:dyDescent="0.25">
      <c r="A3784" t="s">
        <v>72</v>
      </c>
      <c r="B3784" t="s">
        <v>107</v>
      </c>
      <c r="C3784" t="s">
        <v>32</v>
      </c>
      <c r="D3784" t="s">
        <v>32</v>
      </c>
      <c r="E3784" t="s">
        <v>32</v>
      </c>
      <c r="F3784">
        <v>0</v>
      </c>
      <c r="G3784" t="s">
        <v>16</v>
      </c>
      <c r="H3784">
        <v>1</v>
      </c>
      <c r="I3784">
        <v>0</v>
      </c>
      <c r="J3784" t="s">
        <v>32</v>
      </c>
      <c r="K3784" t="s">
        <v>32</v>
      </c>
      <c r="L3784" t="s">
        <v>32</v>
      </c>
      <c r="M3784" t="s">
        <v>32</v>
      </c>
      <c r="N3784" t="s">
        <v>32</v>
      </c>
      <c r="O3784">
        <v>1</v>
      </c>
      <c r="P3784" t="s">
        <v>32</v>
      </c>
      <c r="Q3784" t="s">
        <v>32</v>
      </c>
      <c r="R3784" t="s">
        <v>32</v>
      </c>
      <c r="S3784" t="s">
        <v>32</v>
      </c>
      <c r="T3784" t="s">
        <v>32</v>
      </c>
      <c r="U3784" t="s">
        <v>3837</v>
      </c>
      <c r="V3784">
        <v>1</v>
      </c>
      <c r="W3784">
        <v>0</v>
      </c>
      <c r="X3784" t="s">
        <v>32</v>
      </c>
      <c r="Y3784" t="s">
        <v>71</v>
      </c>
      <c r="Z3784">
        <v>0</v>
      </c>
      <c r="AA3784">
        <v>0</v>
      </c>
      <c r="AB3784">
        <v>0</v>
      </c>
      <c r="AC3784">
        <v>0</v>
      </c>
      <c r="AD3784" t="s">
        <v>32</v>
      </c>
      <c r="AE3784" s="23" t="s">
        <v>32</v>
      </c>
    </row>
    <row r="3785" spans="1:31" x14ac:dyDescent="0.25">
      <c r="A3785" t="s">
        <v>72</v>
      </c>
      <c r="B3785" t="s">
        <v>107</v>
      </c>
      <c r="C3785" t="s">
        <v>57</v>
      </c>
      <c r="D3785" t="s">
        <v>32</v>
      </c>
      <c r="E3785" t="s">
        <v>32</v>
      </c>
      <c r="F3785">
        <v>0</v>
      </c>
      <c r="G3785" t="s">
        <v>15</v>
      </c>
      <c r="H3785">
        <v>0</v>
      </c>
      <c r="I3785">
        <v>1</v>
      </c>
      <c r="J3785" t="s">
        <v>32</v>
      </c>
      <c r="K3785" t="s">
        <v>32</v>
      </c>
      <c r="L3785" t="s">
        <v>32</v>
      </c>
      <c r="M3785" t="s">
        <v>32</v>
      </c>
      <c r="N3785" t="s">
        <v>32</v>
      </c>
      <c r="O3785">
        <v>1</v>
      </c>
      <c r="P3785" t="s">
        <v>32</v>
      </c>
      <c r="Q3785" t="s">
        <v>32</v>
      </c>
      <c r="R3785" t="s">
        <v>32</v>
      </c>
      <c r="S3785" t="s">
        <v>32</v>
      </c>
      <c r="T3785" t="s">
        <v>32</v>
      </c>
      <c r="U3785" t="s">
        <v>3837</v>
      </c>
      <c r="V3785">
        <v>0</v>
      </c>
      <c r="W3785">
        <v>1</v>
      </c>
      <c r="X3785" t="s">
        <v>32</v>
      </c>
      <c r="Y3785" t="s">
        <v>71</v>
      </c>
      <c r="Z3785">
        <v>0</v>
      </c>
      <c r="AA3785">
        <v>0</v>
      </c>
      <c r="AB3785">
        <v>0</v>
      </c>
      <c r="AC3785">
        <v>0</v>
      </c>
      <c r="AD3785" t="s">
        <v>32</v>
      </c>
      <c r="AE3785" s="23" t="s">
        <v>32</v>
      </c>
    </row>
    <row r="3786" spans="1:31" hidden="1" x14ac:dyDescent="0.25">
      <c r="A3786" t="s">
        <v>72</v>
      </c>
      <c r="B3786" t="s">
        <v>107</v>
      </c>
      <c r="C3786" t="s">
        <v>32</v>
      </c>
      <c r="D3786" t="s">
        <v>32</v>
      </c>
      <c r="E3786" t="s">
        <v>32</v>
      </c>
      <c r="F3786">
        <v>0</v>
      </c>
      <c r="G3786" t="s">
        <v>16</v>
      </c>
      <c r="H3786">
        <v>1</v>
      </c>
      <c r="I3786">
        <v>0</v>
      </c>
      <c r="J3786" t="s">
        <v>32</v>
      </c>
      <c r="K3786" t="s">
        <v>32</v>
      </c>
      <c r="L3786" t="s">
        <v>32</v>
      </c>
      <c r="M3786" t="s">
        <v>32</v>
      </c>
      <c r="N3786" t="s">
        <v>32</v>
      </c>
      <c r="O3786">
        <v>1</v>
      </c>
      <c r="P3786" t="s">
        <v>32</v>
      </c>
      <c r="Q3786" t="s">
        <v>32</v>
      </c>
      <c r="R3786" t="s">
        <v>32</v>
      </c>
      <c r="S3786" t="s">
        <v>32</v>
      </c>
      <c r="T3786" t="s">
        <v>32</v>
      </c>
      <c r="U3786" t="s">
        <v>3837</v>
      </c>
      <c r="V3786">
        <v>1</v>
      </c>
      <c r="W3786">
        <v>0</v>
      </c>
      <c r="X3786" t="s">
        <v>32</v>
      </c>
      <c r="Y3786" t="s">
        <v>80</v>
      </c>
      <c r="Z3786">
        <v>0</v>
      </c>
      <c r="AA3786">
        <v>0</v>
      </c>
      <c r="AB3786">
        <v>0</v>
      </c>
      <c r="AC3786">
        <v>0</v>
      </c>
      <c r="AD3786" t="s">
        <v>32</v>
      </c>
      <c r="AE3786" s="23" t="s">
        <v>32</v>
      </c>
    </row>
    <row r="3787" spans="1:31" hidden="1" x14ac:dyDescent="0.25">
      <c r="A3787" t="s">
        <v>81</v>
      </c>
      <c r="B3787" t="s">
        <v>107</v>
      </c>
      <c r="C3787" t="s">
        <v>32</v>
      </c>
      <c r="D3787" t="s">
        <v>32</v>
      </c>
      <c r="E3787" t="s">
        <v>32</v>
      </c>
      <c r="F3787">
        <v>0</v>
      </c>
      <c r="G3787" t="s">
        <v>16</v>
      </c>
      <c r="H3787">
        <v>1</v>
      </c>
      <c r="I3787">
        <v>0</v>
      </c>
      <c r="J3787" t="s">
        <v>32</v>
      </c>
      <c r="K3787" t="s">
        <v>32</v>
      </c>
      <c r="L3787" t="s">
        <v>32</v>
      </c>
      <c r="M3787" t="s">
        <v>32</v>
      </c>
      <c r="N3787" t="s">
        <v>32</v>
      </c>
      <c r="O3787">
        <v>1</v>
      </c>
      <c r="P3787" t="s">
        <v>32</v>
      </c>
      <c r="Q3787" t="s">
        <v>32</v>
      </c>
      <c r="R3787" t="s">
        <v>32</v>
      </c>
      <c r="S3787" t="s">
        <v>32</v>
      </c>
      <c r="T3787" t="s">
        <v>32</v>
      </c>
      <c r="U3787" t="s">
        <v>3837</v>
      </c>
      <c r="V3787">
        <v>1</v>
      </c>
      <c r="W3787">
        <v>0</v>
      </c>
      <c r="X3787" t="s">
        <v>32</v>
      </c>
      <c r="Y3787" t="s">
        <v>71</v>
      </c>
      <c r="Z3787">
        <v>0</v>
      </c>
      <c r="AA3787">
        <v>0</v>
      </c>
      <c r="AB3787">
        <v>0</v>
      </c>
      <c r="AC3787">
        <v>0</v>
      </c>
      <c r="AD3787" t="s">
        <v>32</v>
      </c>
      <c r="AE3787" s="23" t="s">
        <v>32</v>
      </c>
    </row>
    <row r="3788" spans="1:31" x14ac:dyDescent="0.25">
      <c r="A3788" t="s">
        <v>78</v>
      </c>
      <c r="B3788" t="s">
        <v>107</v>
      </c>
      <c r="C3788" t="s">
        <v>57</v>
      </c>
      <c r="D3788" t="s">
        <v>32</v>
      </c>
      <c r="E3788" t="s">
        <v>32</v>
      </c>
      <c r="F3788">
        <v>3</v>
      </c>
      <c r="G3788" t="s">
        <v>15</v>
      </c>
      <c r="H3788">
        <v>0</v>
      </c>
      <c r="I3788">
        <v>1</v>
      </c>
      <c r="J3788" t="s">
        <v>32</v>
      </c>
      <c r="K3788" t="s">
        <v>32</v>
      </c>
      <c r="L3788" t="s">
        <v>32</v>
      </c>
      <c r="M3788" t="s">
        <v>32</v>
      </c>
      <c r="N3788" t="s">
        <v>32</v>
      </c>
      <c r="O3788">
        <v>1</v>
      </c>
      <c r="P3788" t="s">
        <v>32</v>
      </c>
      <c r="Q3788" t="s">
        <v>32</v>
      </c>
      <c r="R3788" t="s">
        <v>32</v>
      </c>
      <c r="S3788" t="s">
        <v>32</v>
      </c>
      <c r="T3788" t="s">
        <v>32</v>
      </c>
      <c r="U3788" t="s">
        <v>3837</v>
      </c>
      <c r="V3788">
        <v>0</v>
      </c>
      <c r="W3788">
        <v>1</v>
      </c>
      <c r="X3788" t="s">
        <v>32</v>
      </c>
      <c r="Y3788" t="s">
        <v>71</v>
      </c>
      <c r="Z3788">
        <v>0</v>
      </c>
      <c r="AA3788">
        <v>0</v>
      </c>
      <c r="AB3788">
        <v>0</v>
      </c>
      <c r="AC3788">
        <v>0</v>
      </c>
      <c r="AD3788" t="s">
        <v>32</v>
      </c>
      <c r="AE3788" s="23" t="s">
        <v>32</v>
      </c>
    </row>
    <row r="3789" spans="1:31" x14ac:dyDescent="0.25">
      <c r="A3789" t="s">
        <v>78</v>
      </c>
      <c r="B3789" t="s">
        <v>107</v>
      </c>
      <c r="C3789" t="s">
        <v>54</v>
      </c>
      <c r="D3789" t="s">
        <v>32</v>
      </c>
      <c r="E3789" t="s">
        <v>32</v>
      </c>
      <c r="F3789">
        <v>7</v>
      </c>
      <c r="G3789" t="s">
        <v>15</v>
      </c>
      <c r="H3789">
        <v>0</v>
      </c>
      <c r="I3789">
        <v>1</v>
      </c>
      <c r="J3789" t="s">
        <v>44</v>
      </c>
      <c r="K3789">
        <v>1</v>
      </c>
      <c r="L3789" t="s">
        <v>45</v>
      </c>
      <c r="M3789">
        <v>0</v>
      </c>
      <c r="N3789">
        <v>1</v>
      </c>
      <c r="O3789">
        <v>1</v>
      </c>
      <c r="P3789" t="s">
        <v>32</v>
      </c>
      <c r="Q3789" t="s">
        <v>32</v>
      </c>
      <c r="R3789" t="s">
        <v>32</v>
      </c>
      <c r="S3789" t="s">
        <v>32</v>
      </c>
      <c r="T3789" t="s">
        <v>32</v>
      </c>
      <c r="U3789" t="s">
        <v>3837</v>
      </c>
      <c r="V3789">
        <v>0</v>
      </c>
      <c r="W3789">
        <v>1</v>
      </c>
      <c r="X3789" t="s">
        <v>32</v>
      </c>
      <c r="Y3789" t="s">
        <v>80</v>
      </c>
      <c r="Z3789">
        <v>0</v>
      </c>
      <c r="AA3789">
        <v>0</v>
      </c>
      <c r="AB3789">
        <v>0</v>
      </c>
      <c r="AC3789">
        <v>0</v>
      </c>
      <c r="AD3789" t="s">
        <v>32</v>
      </c>
      <c r="AE3789" s="23" t="s">
        <v>32</v>
      </c>
    </row>
    <row r="3790" spans="1:31" hidden="1" x14ac:dyDescent="0.25">
      <c r="A3790" t="s">
        <v>81</v>
      </c>
      <c r="B3790" t="s">
        <v>46</v>
      </c>
      <c r="C3790" t="s">
        <v>32</v>
      </c>
      <c r="D3790" t="s">
        <v>32</v>
      </c>
      <c r="E3790" t="s">
        <v>32</v>
      </c>
      <c r="F3790">
        <v>0</v>
      </c>
      <c r="G3790" t="s">
        <v>16</v>
      </c>
      <c r="H3790">
        <v>1</v>
      </c>
      <c r="I3790">
        <v>0</v>
      </c>
      <c r="J3790" t="s">
        <v>32</v>
      </c>
      <c r="K3790" t="s">
        <v>32</v>
      </c>
      <c r="L3790" t="s">
        <v>32</v>
      </c>
      <c r="M3790" t="s">
        <v>32</v>
      </c>
      <c r="N3790" t="s">
        <v>32</v>
      </c>
      <c r="O3790">
        <v>1</v>
      </c>
      <c r="P3790" t="s">
        <v>32</v>
      </c>
      <c r="Q3790" t="s">
        <v>32</v>
      </c>
      <c r="R3790" t="s">
        <v>32</v>
      </c>
      <c r="S3790" t="s">
        <v>32</v>
      </c>
      <c r="T3790" t="s">
        <v>32</v>
      </c>
      <c r="U3790" t="s">
        <v>3837</v>
      </c>
      <c r="V3790">
        <v>1</v>
      </c>
      <c r="W3790">
        <v>0</v>
      </c>
      <c r="X3790" t="s">
        <v>32</v>
      </c>
      <c r="Y3790" t="s">
        <v>71</v>
      </c>
      <c r="Z3790">
        <v>0</v>
      </c>
      <c r="AA3790">
        <v>0</v>
      </c>
      <c r="AB3790">
        <v>0</v>
      </c>
      <c r="AC3790">
        <v>0</v>
      </c>
      <c r="AD3790" t="s">
        <v>32</v>
      </c>
      <c r="AE3790" s="23" t="s">
        <v>32</v>
      </c>
    </row>
    <row r="3791" spans="1:31" x14ac:dyDescent="0.25">
      <c r="A3791" t="s">
        <v>78</v>
      </c>
      <c r="B3791" t="s">
        <v>82</v>
      </c>
      <c r="C3791" t="s">
        <v>57</v>
      </c>
      <c r="D3791" t="s">
        <v>32</v>
      </c>
      <c r="E3791" t="s">
        <v>32</v>
      </c>
      <c r="F3791">
        <v>0</v>
      </c>
      <c r="G3791" t="s">
        <v>15</v>
      </c>
      <c r="H3791">
        <v>0</v>
      </c>
      <c r="I3791">
        <v>1</v>
      </c>
      <c r="J3791" t="s">
        <v>32</v>
      </c>
      <c r="K3791" t="s">
        <v>32</v>
      </c>
      <c r="L3791" t="s">
        <v>32</v>
      </c>
      <c r="M3791" t="s">
        <v>32</v>
      </c>
      <c r="N3791" t="s">
        <v>32</v>
      </c>
      <c r="O3791">
        <v>1</v>
      </c>
      <c r="P3791" t="s">
        <v>32</v>
      </c>
      <c r="Q3791" t="s">
        <v>32</v>
      </c>
      <c r="R3791" t="s">
        <v>32</v>
      </c>
      <c r="S3791" t="s">
        <v>32</v>
      </c>
      <c r="T3791" t="s">
        <v>32</v>
      </c>
      <c r="U3791" t="s">
        <v>3837</v>
      </c>
      <c r="V3791">
        <v>0</v>
      </c>
      <c r="W3791">
        <v>1</v>
      </c>
      <c r="X3791" t="s">
        <v>32</v>
      </c>
      <c r="Y3791" t="s">
        <v>71</v>
      </c>
      <c r="Z3791">
        <v>0</v>
      </c>
      <c r="AA3791">
        <v>0</v>
      </c>
      <c r="AB3791">
        <v>0</v>
      </c>
      <c r="AC3791">
        <v>0</v>
      </c>
      <c r="AD3791" t="s">
        <v>32</v>
      </c>
      <c r="AE3791" s="23" t="s">
        <v>32</v>
      </c>
    </row>
    <row r="3792" spans="1:31" x14ac:dyDescent="0.25">
      <c r="A3792" t="s">
        <v>81</v>
      </c>
      <c r="B3792" t="s">
        <v>107</v>
      </c>
      <c r="C3792" t="s">
        <v>57</v>
      </c>
      <c r="D3792" t="s">
        <v>32</v>
      </c>
      <c r="E3792" t="s">
        <v>32</v>
      </c>
      <c r="F3792">
        <v>0</v>
      </c>
      <c r="G3792" t="s">
        <v>15</v>
      </c>
      <c r="H3792">
        <v>0</v>
      </c>
      <c r="I3792">
        <v>1</v>
      </c>
      <c r="J3792" t="s">
        <v>44</v>
      </c>
      <c r="K3792">
        <v>1</v>
      </c>
      <c r="L3792" t="s">
        <v>73</v>
      </c>
      <c r="M3792">
        <v>1</v>
      </c>
      <c r="N3792">
        <v>0</v>
      </c>
      <c r="O3792">
        <v>1</v>
      </c>
      <c r="P3792" t="s">
        <v>32</v>
      </c>
      <c r="Q3792" t="s">
        <v>32</v>
      </c>
      <c r="R3792" t="s">
        <v>32</v>
      </c>
      <c r="S3792" t="s">
        <v>32</v>
      </c>
      <c r="T3792" t="s">
        <v>32</v>
      </c>
      <c r="U3792" t="s">
        <v>3837</v>
      </c>
      <c r="V3792">
        <v>0</v>
      </c>
      <c r="W3792">
        <v>1</v>
      </c>
      <c r="X3792" t="s">
        <v>32</v>
      </c>
      <c r="Y3792" t="s">
        <v>71</v>
      </c>
      <c r="Z3792">
        <v>0</v>
      </c>
      <c r="AA3792">
        <v>0</v>
      </c>
      <c r="AB3792">
        <v>0</v>
      </c>
      <c r="AC3792">
        <v>0</v>
      </c>
      <c r="AD3792" t="s">
        <v>32</v>
      </c>
      <c r="AE3792" s="23" t="s">
        <v>32</v>
      </c>
    </row>
    <row r="3793" spans="1:31" x14ac:dyDescent="0.25">
      <c r="A3793" t="s">
        <v>81</v>
      </c>
      <c r="B3793" t="s">
        <v>46</v>
      </c>
      <c r="C3793" t="s">
        <v>56</v>
      </c>
      <c r="D3793" t="s">
        <v>32</v>
      </c>
      <c r="E3793" t="s">
        <v>32</v>
      </c>
      <c r="F3793">
        <v>0</v>
      </c>
      <c r="G3793" t="s">
        <v>15</v>
      </c>
      <c r="H3793">
        <v>0</v>
      </c>
      <c r="I3793">
        <v>1</v>
      </c>
      <c r="J3793" t="s">
        <v>32</v>
      </c>
      <c r="K3793" t="s">
        <v>32</v>
      </c>
      <c r="L3793" t="s">
        <v>32</v>
      </c>
      <c r="M3793" t="s">
        <v>32</v>
      </c>
      <c r="N3793" t="s">
        <v>32</v>
      </c>
      <c r="O3793">
        <v>1</v>
      </c>
      <c r="P3793" t="s">
        <v>32</v>
      </c>
      <c r="Q3793" t="s">
        <v>32</v>
      </c>
      <c r="R3793" t="s">
        <v>32</v>
      </c>
      <c r="S3793" t="s">
        <v>32</v>
      </c>
      <c r="T3793" t="s">
        <v>32</v>
      </c>
      <c r="U3793" t="s">
        <v>3837</v>
      </c>
      <c r="V3793">
        <v>0</v>
      </c>
      <c r="W3793">
        <v>1</v>
      </c>
      <c r="X3793" t="s">
        <v>32</v>
      </c>
      <c r="Y3793" t="s">
        <v>71</v>
      </c>
      <c r="Z3793">
        <v>0</v>
      </c>
      <c r="AA3793">
        <v>0</v>
      </c>
      <c r="AB3793">
        <v>0</v>
      </c>
      <c r="AC3793">
        <v>0</v>
      </c>
      <c r="AD3793" t="s">
        <v>32</v>
      </c>
      <c r="AE3793" s="23" t="s">
        <v>32</v>
      </c>
    </row>
    <row r="3794" spans="1:31" hidden="1" x14ac:dyDescent="0.25">
      <c r="A3794" t="s">
        <v>128</v>
      </c>
      <c r="B3794" t="s">
        <v>107</v>
      </c>
      <c r="C3794" t="s">
        <v>32</v>
      </c>
      <c r="D3794" t="s">
        <v>32</v>
      </c>
      <c r="E3794" t="s">
        <v>32</v>
      </c>
      <c r="F3794">
        <v>0</v>
      </c>
      <c r="G3794" t="s">
        <v>16</v>
      </c>
      <c r="H3794">
        <v>1</v>
      </c>
      <c r="I3794">
        <v>0</v>
      </c>
      <c r="J3794" t="s">
        <v>32</v>
      </c>
      <c r="K3794" t="s">
        <v>32</v>
      </c>
      <c r="L3794" t="s">
        <v>32</v>
      </c>
      <c r="M3794" t="s">
        <v>32</v>
      </c>
      <c r="N3794" t="s">
        <v>32</v>
      </c>
      <c r="O3794">
        <v>1</v>
      </c>
      <c r="P3794" t="s">
        <v>32</v>
      </c>
      <c r="Q3794" t="s">
        <v>32</v>
      </c>
      <c r="R3794" t="s">
        <v>32</v>
      </c>
      <c r="S3794" t="s">
        <v>32</v>
      </c>
      <c r="T3794" t="s">
        <v>32</v>
      </c>
      <c r="U3794" t="s">
        <v>3837</v>
      </c>
      <c r="V3794">
        <v>1</v>
      </c>
      <c r="W3794">
        <v>0</v>
      </c>
      <c r="X3794" t="s">
        <v>32</v>
      </c>
      <c r="Y3794" t="s">
        <v>71</v>
      </c>
      <c r="Z3794">
        <v>0</v>
      </c>
      <c r="AA3794">
        <v>0</v>
      </c>
      <c r="AB3794">
        <v>0</v>
      </c>
      <c r="AC3794">
        <v>0</v>
      </c>
      <c r="AD3794" t="s">
        <v>32</v>
      </c>
      <c r="AE3794" s="23" t="s">
        <v>32</v>
      </c>
    </row>
    <row r="3795" spans="1:31" x14ac:dyDescent="0.25">
      <c r="A3795" t="s">
        <v>93</v>
      </c>
      <c r="B3795" t="s">
        <v>34</v>
      </c>
      <c r="C3795" t="s">
        <v>56</v>
      </c>
      <c r="D3795" t="s">
        <v>32</v>
      </c>
      <c r="E3795" t="s">
        <v>32</v>
      </c>
      <c r="F3795">
        <v>0</v>
      </c>
      <c r="G3795" t="s">
        <v>15</v>
      </c>
      <c r="H3795">
        <v>0</v>
      </c>
      <c r="I3795">
        <v>1</v>
      </c>
      <c r="J3795" t="s">
        <v>32</v>
      </c>
      <c r="K3795" t="s">
        <v>32</v>
      </c>
      <c r="L3795" t="s">
        <v>32</v>
      </c>
      <c r="M3795" t="s">
        <v>32</v>
      </c>
      <c r="N3795" t="s">
        <v>32</v>
      </c>
      <c r="O3795">
        <v>1</v>
      </c>
      <c r="P3795" t="s">
        <v>32</v>
      </c>
      <c r="Q3795" t="s">
        <v>32</v>
      </c>
      <c r="R3795" t="s">
        <v>32</v>
      </c>
      <c r="S3795" t="s">
        <v>32</v>
      </c>
      <c r="T3795" t="s">
        <v>32</v>
      </c>
      <c r="U3795" t="s">
        <v>3837</v>
      </c>
      <c r="V3795">
        <v>0</v>
      </c>
      <c r="W3795">
        <v>1</v>
      </c>
      <c r="X3795" t="s">
        <v>32</v>
      </c>
      <c r="Y3795" t="s">
        <v>71</v>
      </c>
      <c r="Z3795">
        <v>0</v>
      </c>
      <c r="AA3795">
        <v>0</v>
      </c>
      <c r="AB3795">
        <v>0</v>
      </c>
      <c r="AC3795">
        <v>0</v>
      </c>
      <c r="AD3795" t="s">
        <v>32</v>
      </c>
      <c r="AE3795" s="23" t="s">
        <v>32</v>
      </c>
    </row>
    <row r="3796" spans="1:31" x14ac:dyDescent="0.25">
      <c r="A3796" t="s">
        <v>93</v>
      </c>
      <c r="B3796" t="s">
        <v>82</v>
      </c>
      <c r="C3796" t="s">
        <v>57</v>
      </c>
      <c r="D3796" t="s">
        <v>32</v>
      </c>
      <c r="E3796" t="s">
        <v>32</v>
      </c>
      <c r="F3796">
        <v>0</v>
      </c>
      <c r="G3796" t="s">
        <v>15</v>
      </c>
      <c r="H3796">
        <v>0</v>
      </c>
      <c r="I3796">
        <v>1</v>
      </c>
      <c r="J3796" t="s">
        <v>32</v>
      </c>
      <c r="K3796" t="s">
        <v>32</v>
      </c>
      <c r="L3796" t="s">
        <v>32</v>
      </c>
      <c r="M3796" t="s">
        <v>32</v>
      </c>
      <c r="N3796" t="s">
        <v>32</v>
      </c>
      <c r="O3796">
        <v>1</v>
      </c>
      <c r="P3796" t="s">
        <v>32</v>
      </c>
      <c r="Q3796" t="s">
        <v>32</v>
      </c>
      <c r="R3796" t="s">
        <v>32</v>
      </c>
      <c r="S3796" t="s">
        <v>32</v>
      </c>
      <c r="T3796" t="s">
        <v>32</v>
      </c>
      <c r="U3796" t="s">
        <v>3838</v>
      </c>
      <c r="V3796">
        <v>0</v>
      </c>
      <c r="W3796">
        <v>1</v>
      </c>
      <c r="X3796" t="s">
        <v>32</v>
      </c>
      <c r="Y3796" t="s">
        <v>71</v>
      </c>
      <c r="Z3796">
        <v>0</v>
      </c>
      <c r="AA3796">
        <v>0</v>
      </c>
      <c r="AB3796">
        <v>0</v>
      </c>
      <c r="AC3796">
        <v>0</v>
      </c>
      <c r="AD3796" t="s">
        <v>32</v>
      </c>
      <c r="AE3796" s="23" t="s">
        <v>32</v>
      </c>
    </row>
    <row r="3797" spans="1:31" hidden="1" x14ac:dyDescent="0.25">
      <c r="A3797" t="s">
        <v>77</v>
      </c>
      <c r="B3797" t="s">
        <v>48</v>
      </c>
      <c r="C3797" t="s">
        <v>32</v>
      </c>
      <c r="D3797" t="s">
        <v>32</v>
      </c>
      <c r="E3797" t="s">
        <v>32</v>
      </c>
      <c r="F3797">
        <v>0</v>
      </c>
      <c r="G3797" t="s">
        <v>16</v>
      </c>
      <c r="H3797">
        <v>1</v>
      </c>
      <c r="I3797">
        <v>0</v>
      </c>
      <c r="J3797" t="s">
        <v>32</v>
      </c>
      <c r="K3797" t="s">
        <v>32</v>
      </c>
      <c r="L3797" t="s">
        <v>32</v>
      </c>
      <c r="M3797" t="s">
        <v>32</v>
      </c>
      <c r="N3797" t="s">
        <v>32</v>
      </c>
      <c r="O3797">
        <v>1</v>
      </c>
      <c r="P3797" t="s">
        <v>32</v>
      </c>
      <c r="Q3797" t="s">
        <v>32</v>
      </c>
      <c r="R3797" t="s">
        <v>32</v>
      </c>
      <c r="S3797" t="s">
        <v>32</v>
      </c>
      <c r="T3797" t="s">
        <v>32</v>
      </c>
      <c r="U3797" t="s">
        <v>3839</v>
      </c>
      <c r="V3797">
        <v>1</v>
      </c>
      <c r="W3797">
        <v>0</v>
      </c>
      <c r="X3797" t="s">
        <v>32</v>
      </c>
      <c r="Y3797" t="s">
        <v>71</v>
      </c>
      <c r="Z3797">
        <v>0</v>
      </c>
      <c r="AA3797">
        <v>0</v>
      </c>
      <c r="AB3797">
        <v>0</v>
      </c>
      <c r="AC3797">
        <v>0</v>
      </c>
      <c r="AD3797" t="s">
        <v>32</v>
      </c>
      <c r="AE3797" s="23" t="s">
        <v>32</v>
      </c>
    </row>
    <row r="3798" spans="1:31" hidden="1" x14ac:dyDescent="0.25">
      <c r="A3798" t="s">
        <v>3895</v>
      </c>
      <c r="B3798" t="s">
        <v>82</v>
      </c>
      <c r="C3798" t="s">
        <v>32</v>
      </c>
      <c r="D3798" t="s">
        <v>32</v>
      </c>
      <c r="E3798" t="s">
        <v>32</v>
      </c>
      <c r="F3798">
        <v>0</v>
      </c>
      <c r="G3798" t="s">
        <v>16</v>
      </c>
      <c r="H3798">
        <v>1</v>
      </c>
      <c r="I3798">
        <v>0</v>
      </c>
      <c r="J3798" t="s">
        <v>32</v>
      </c>
      <c r="K3798" t="s">
        <v>32</v>
      </c>
      <c r="L3798" t="s">
        <v>32</v>
      </c>
      <c r="M3798" t="s">
        <v>32</v>
      </c>
      <c r="N3798" t="s">
        <v>32</v>
      </c>
      <c r="O3798">
        <v>1</v>
      </c>
      <c r="P3798" t="s">
        <v>32</v>
      </c>
      <c r="Q3798" t="s">
        <v>32</v>
      </c>
      <c r="R3798" t="s">
        <v>32</v>
      </c>
      <c r="S3798" t="s">
        <v>32</v>
      </c>
      <c r="T3798" t="s">
        <v>32</v>
      </c>
      <c r="U3798" t="s">
        <v>3840</v>
      </c>
      <c r="V3798">
        <v>1</v>
      </c>
      <c r="W3798">
        <v>0</v>
      </c>
      <c r="X3798" t="s">
        <v>32</v>
      </c>
      <c r="Y3798" t="s">
        <v>71</v>
      </c>
      <c r="Z3798">
        <v>0</v>
      </c>
      <c r="AA3798">
        <v>0</v>
      </c>
      <c r="AB3798">
        <v>0</v>
      </c>
      <c r="AC3798">
        <v>0</v>
      </c>
      <c r="AD3798" t="s">
        <v>32</v>
      </c>
      <c r="AE3798" s="23" t="s">
        <v>32</v>
      </c>
    </row>
    <row r="3799" spans="1:31" x14ac:dyDescent="0.25">
      <c r="A3799" t="s">
        <v>81</v>
      </c>
      <c r="B3799" t="s">
        <v>107</v>
      </c>
      <c r="C3799" t="s">
        <v>57</v>
      </c>
      <c r="D3799" t="s">
        <v>32</v>
      </c>
      <c r="E3799" t="s">
        <v>32</v>
      </c>
      <c r="F3799">
        <v>0</v>
      </c>
      <c r="G3799" t="s">
        <v>15</v>
      </c>
      <c r="H3799">
        <v>0</v>
      </c>
      <c r="I3799">
        <v>1</v>
      </c>
      <c r="J3799" t="s">
        <v>32</v>
      </c>
      <c r="K3799" t="s">
        <v>32</v>
      </c>
      <c r="L3799" t="s">
        <v>32</v>
      </c>
      <c r="M3799" t="s">
        <v>32</v>
      </c>
      <c r="N3799" t="s">
        <v>32</v>
      </c>
      <c r="O3799">
        <v>1</v>
      </c>
      <c r="P3799" t="s">
        <v>32</v>
      </c>
      <c r="Q3799" t="s">
        <v>32</v>
      </c>
      <c r="R3799" t="s">
        <v>32</v>
      </c>
      <c r="S3799" t="s">
        <v>32</v>
      </c>
      <c r="T3799" t="s">
        <v>32</v>
      </c>
      <c r="U3799" t="s">
        <v>3944</v>
      </c>
      <c r="V3799">
        <v>0</v>
      </c>
      <c r="W3799">
        <v>1</v>
      </c>
      <c r="X3799" t="s">
        <v>32</v>
      </c>
      <c r="Y3799" t="s">
        <v>71</v>
      </c>
      <c r="Z3799">
        <v>0</v>
      </c>
      <c r="AA3799">
        <v>0</v>
      </c>
      <c r="AB3799">
        <v>0</v>
      </c>
      <c r="AC3799">
        <v>0</v>
      </c>
      <c r="AD3799" t="s">
        <v>32</v>
      </c>
      <c r="AE3799" s="23" t="s">
        <v>32</v>
      </c>
    </row>
    <row r="3800" spans="1:31" x14ac:dyDescent="0.25">
      <c r="A3800" t="s">
        <v>75</v>
      </c>
      <c r="B3800" t="s">
        <v>48</v>
      </c>
      <c r="C3800" t="s">
        <v>57</v>
      </c>
      <c r="D3800" t="s">
        <v>32</v>
      </c>
      <c r="E3800" t="s">
        <v>32</v>
      </c>
      <c r="F3800">
        <v>0</v>
      </c>
      <c r="G3800" t="s">
        <v>15</v>
      </c>
      <c r="H3800">
        <v>0</v>
      </c>
      <c r="I3800">
        <v>1</v>
      </c>
      <c r="J3800" t="s">
        <v>44</v>
      </c>
      <c r="K3800">
        <v>1</v>
      </c>
      <c r="L3800" t="s">
        <v>45</v>
      </c>
      <c r="M3800">
        <v>0</v>
      </c>
      <c r="N3800">
        <v>1</v>
      </c>
      <c r="O3800">
        <v>1</v>
      </c>
      <c r="P3800" t="s">
        <v>32</v>
      </c>
      <c r="Q3800" t="s">
        <v>32</v>
      </c>
      <c r="R3800" t="s">
        <v>32</v>
      </c>
      <c r="S3800" t="s">
        <v>32</v>
      </c>
      <c r="T3800" t="s">
        <v>32</v>
      </c>
      <c r="U3800" t="s">
        <v>3841</v>
      </c>
      <c r="V3800">
        <v>0</v>
      </c>
      <c r="W3800">
        <v>1</v>
      </c>
      <c r="X3800" t="s">
        <v>32</v>
      </c>
      <c r="Y3800" t="s">
        <v>71</v>
      </c>
      <c r="Z3800">
        <v>0</v>
      </c>
      <c r="AA3800">
        <v>0</v>
      </c>
      <c r="AB3800">
        <v>0</v>
      </c>
      <c r="AC3800">
        <v>0</v>
      </c>
      <c r="AD3800" t="s">
        <v>32</v>
      </c>
      <c r="AE3800" s="23" t="s">
        <v>32</v>
      </c>
    </row>
    <row r="3801" spans="1:31" x14ac:dyDescent="0.25">
      <c r="A3801" t="s">
        <v>75</v>
      </c>
      <c r="B3801" t="s">
        <v>48</v>
      </c>
      <c r="C3801" t="s">
        <v>57</v>
      </c>
      <c r="D3801" t="s">
        <v>32</v>
      </c>
      <c r="E3801" t="s">
        <v>32</v>
      </c>
      <c r="F3801">
        <v>0</v>
      </c>
      <c r="G3801" t="s">
        <v>15</v>
      </c>
      <c r="H3801">
        <v>0</v>
      </c>
      <c r="I3801">
        <v>1</v>
      </c>
      <c r="J3801" t="s">
        <v>32</v>
      </c>
      <c r="K3801" t="s">
        <v>32</v>
      </c>
      <c r="L3801" t="s">
        <v>32</v>
      </c>
      <c r="M3801" t="s">
        <v>32</v>
      </c>
      <c r="N3801" t="s">
        <v>32</v>
      </c>
      <c r="O3801">
        <v>1</v>
      </c>
      <c r="P3801" t="s">
        <v>32</v>
      </c>
      <c r="Q3801" t="s">
        <v>32</v>
      </c>
      <c r="R3801" t="s">
        <v>32</v>
      </c>
      <c r="S3801" t="s">
        <v>32</v>
      </c>
      <c r="T3801" t="s">
        <v>32</v>
      </c>
      <c r="U3801" t="s">
        <v>3841</v>
      </c>
      <c r="V3801">
        <v>0</v>
      </c>
      <c r="W3801">
        <v>1</v>
      </c>
      <c r="X3801" t="s">
        <v>32</v>
      </c>
      <c r="Y3801" t="s">
        <v>71</v>
      </c>
      <c r="Z3801">
        <v>0</v>
      </c>
      <c r="AA3801">
        <v>0</v>
      </c>
      <c r="AB3801">
        <v>0</v>
      </c>
      <c r="AC3801">
        <v>0</v>
      </c>
      <c r="AD3801" t="s">
        <v>32</v>
      </c>
      <c r="AE3801" s="23" t="s">
        <v>32</v>
      </c>
    </row>
    <row r="3802" spans="1:31" x14ac:dyDescent="0.25">
      <c r="A3802" t="s">
        <v>75</v>
      </c>
      <c r="B3802" t="s">
        <v>48</v>
      </c>
      <c r="C3802" t="s">
        <v>57</v>
      </c>
      <c r="D3802" t="s">
        <v>32</v>
      </c>
      <c r="E3802" t="s">
        <v>32</v>
      </c>
      <c r="F3802">
        <v>0</v>
      </c>
      <c r="G3802" t="s">
        <v>15</v>
      </c>
      <c r="H3802">
        <v>0</v>
      </c>
      <c r="I3802">
        <v>1</v>
      </c>
      <c r="J3802" t="s">
        <v>32</v>
      </c>
      <c r="K3802" t="s">
        <v>32</v>
      </c>
      <c r="L3802" t="s">
        <v>32</v>
      </c>
      <c r="M3802" t="s">
        <v>32</v>
      </c>
      <c r="N3802" t="s">
        <v>32</v>
      </c>
      <c r="O3802">
        <v>1</v>
      </c>
      <c r="P3802" t="s">
        <v>32</v>
      </c>
      <c r="Q3802" t="s">
        <v>32</v>
      </c>
      <c r="R3802" t="s">
        <v>32</v>
      </c>
      <c r="S3802" t="s">
        <v>32</v>
      </c>
      <c r="T3802" t="s">
        <v>32</v>
      </c>
      <c r="U3802" t="s">
        <v>3841</v>
      </c>
      <c r="V3802">
        <v>0</v>
      </c>
      <c r="W3802">
        <v>1</v>
      </c>
      <c r="X3802" t="s">
        <v>32</v>
      </c>
      <c r="Y3802" t="s">
        <v>71</v>
      </c>
      <c r="Z3802">
        <v>0</v>
      </c>
      <c r="AA3802">
        <v>0</v>
      </c>
      <c r="AB3802">
        <v>0</v>
      </c>
      <c r="AC3802">
        <v>0</v>
      </c>
      <c r="AD3802" t="s">
        <v>32</v>
      </c>
      <c r="AE3802" s="23" t="s">
        <v>32</v>
      </c>
    </row>
    <row r="3803" spans="1:31" hidden="1" x14ac:dyDescent="0.25">
      <c r="A3803" t="s">
        <v>78</v>
      </c>
      <c r="B3803" t="s">
        <v>38</v>
      </c>
      <c r="C3803" t="s">
        <v>32</v>
      </c>
      <c r="D3803" t="s">
        <v>32</v>
      </c>
      <c r="E3803" t="s">
        <v>32</v>
      </c>
      <c r="F3803">
        <v>0</v>
      </c>
      <c r="G3803" t="s">
        <v>16</v>
      </c>
      <c r="H3803">
        <v>1</v>
      </c>
      <c r="I3803">
        <v>0</v>
      </c>
      <c r="J3803" t="s">
        <v>32</v>
      </c>
      <c r="K3803" t="s">
        <v>32</v>
      </c>
      <c r="L3803" t="s">
        <v>32</v>
      </c>
      <c r="M3803" t="s">
        <v>32</v>
      </c>
      <c r="N3803" t="s">
        <v>32</v>
      </c>
      <c r="O3803">
        <v>1</v>
      </c>
      <c r="P3803" t="s">
        <v>32</v>
      </c>
      <c r="Q3803" t="s">
        <v>32</v>
      </c>
      <c r="R3803" t="s">
        <v>32</v>
      </c>
      <c r="S3803" t="s">
        <v>32</v>
      </c>
      <c r="T3803" t="s">
        <v>32</v>
      </c>
      <c r="U3803" t="s">
        <v>3842</v>
      </c>
      <c r="V3803">
        <v>1</v>
      </c>
      <c r="W3803">
        <v>0</v>
      </c>
      <c r="X3803" t="s">
        <v>32</v>
      </c>
      <c r="Y3803" t="s">
        <v>71</v>
      </c>
      <c r="Z3803">
        <v>0</v>
      </c>
      <c r="AA3803">
        <v>0</v>
      </c>
      <c r="AB3803">
        <v>0</v>
      </c>
      <c r="AC3803">
        <v>0</v>
      </c>
      <c r="AD3803" t="s">
        <v>32</v>
      </c>
      <c r="AE3803" s="23" t="s">
        <v>32</v>
      </c>
    </row>
    <row r="3804" spans="1:31" hidden="1" x14ac:dyDescent="0.25">
      <c r="A3804" t="s">
        <v>78</v>
      </c>
      <c r="B3804" t="s">
        <v>38</v>
      </c>
      <c r="C3804" t="s">
        <v>32</v>
      </c>
      <c r="D3804" t="s">
        <v>32</v>
      </c>
      <c r="E3804" t="s">
        <v>32</v>
      </c>
      <c r="F3804">
        <v>0</v>
      </c>
      <c r="G3804" t="s">
        <v>16</v>
      </c>
      <c r="H3804">
        <v>1</v>
      </c>
      <c r="I3804">
        <v>0</v>
      </c>
      <c r="J3804" t="s">
        <v>32</v>
      </c>
      <c r="K3804" t="s">
        <v>32</v>
      </c>
      <c r="L3804" t="s">
        <v>32</v>
      </c>
      <c r="M3804" t="s">
        <v>32</v>
      </c>
      <c r="N3804" t="s">
        <v>32</v>
      </c>
      <c r="O3804">
        <v>1</v>
      </c>
      <c r="P3804" t="s">
        <v>32</v>
      </c>
      <c r="Q3804" t="s">
        <v>32</v>
      </c>
      <c r="R3804" t="s">
        <v>32</v>
      </c>
      <c r="S3804" t="s">
        <v>32</v>
      </c>
      <c r="T3804" t="s">
        <v>32</v>
      </c>
      <c r="U3804" t="s">
        <v>3842</v>
      </c>
      <c r="V3804">
        <v>1</v>
      </c>
      <c r="W3804">
        <v>0</v>
      </c>
      <c r="X3804" t="s">
        <v>32</v>
      </c>
      <c r="Y3804" t="s">
        <v>71</v>
      </c>
      <c r="Z3804">
        <v>0</v>
      </c>
      <c r="AA3804">
        <v>0</v>
      </c>
      <c r="AB3804">
        <v>0</v>
      </c>
      <c r="AC3804">
        <v>0</v>
      </c>
      <c r="AD3804" t="s">
        <v>3915</v>
      </c>
      <c r="AE3804" s="23">
        <v>2</v>
      </c>
    </row>
    <row r="3805" spans="1:31" x14ac:dyDescent="0.25">
      <c r="A3805" t="s">
        <v>72</v>
      </c>
      <c r="B3805" t="s">
        <v>103</v>
      </c>
      <c r="C3805" t="s">
        <v>54</v>
      </c>
      <c r="D3805" t="s">
        <v>32</v>
      </c>
      <c r="E3805" t="s">
        <v>32</v>
      </c>
      <c r="F3805">
        <v>0</v>
      </c>
      <c r="G3805" t="s">
        <v>15</v>
      </c>
      <c r="H3805">
        <v>0</v>
      </c>
      <c r="I3805">
        <v>1</v>
      </c>
      <c r="J3805" t="s">
        <v>32</v>
      </c>
      <c r="K3805" t="s">
        <v>32</v>
      </c>
      <c r="L3805" t="s">
        <v>32</v>
      </c>
      <c r="M3805" t="s">
        <v>32</v>
      </c>
      <c r="N3805" t="s">
        <v>32</v>
      </c>
      <c r="O3805">
        <v>1</v>
      </c>
      <c r="P3805" t="s">
        <v>32</v>
      </c>
      <c r="Q3805" t="s">
        <v>32</v>
      </c>
      <c r="R3805" t="s">
        <v>32</v>
      </c>
      <c r="S3805" t="s">
        <v>32</v>
      </c>
      <c r="T3805" t="s">
        <v>32</v>
      </c>
      <c r="U3805" t="s">
        <v>3842</v>
      </c>
      <c r="V3805">
        <v>0</v>
      </c>
      <c r="W3805">
        <v>1</v>
      </c>
      <c r="X3805" t="s">
        <v>32</v>
      </c>
      <c r="Y3805" t="s">
        <v>71</v>
      </c>
      <c r="Z3805">
        <v>0</v>
      </c>
      <c r="AA3805">
        <v>0</v>
      </c>
      <c r="AB3805">
        <v>0</v>
      </c>
      <c r="AC3805">
        <v>0</v>
      </c>
      <c r="AD3805" t="s">
        <v>32</v>
      </c>
      <c r="AE3805" s="23" t="s">
        <v>32</v>
      </c>
    </row>
    <row r="3806" spans="1:31" hidden="1" x14ac:dyDescent="0.25">
      <c r="A3806" t="s">
        <v>76</v>
      </c>
      <c r="B3806" t="s">
        <v>113</v>
      </c>
      <c r="C3806" t="s">
        <v>32</v>
      </c>
      <c r="D3806" t="s">
        <v>32</v>
      </c>
      <c r="E3806" t="s">
        <v>32</v>
      </c>
      <c r="F3806">
        <v>2</v>
      </c>
      <c r="G3806" t="s">
        <v>16</v>
      </c>
      <c r="H3806">
        <v>1</v>
      </c>
      <c r="I3806">
        <v>0</v>
      </c>
      <c r="J3806" t="s">
        <v>32</v>
      </c>
      <c r="K3806" t="s">
        <v>32</v>
      </c>
      <c r="L3806" t="s">
        <v>32</v>
      </c>
      <c r="M3806" t="s">
        <v>32</v>
      </c>
      <c r="N3806" t="s">
        <v>32</v>
      </c>
      <c r="O3806">
        <v>1</v>
      </c>
      <c r="P3806" t="s">
        <v>32</v>
      </c>
      <c r="Q3806" t="s">
        <v>32</v>
      </c>
      <c r="R3806" t="s">
        <v>32</v>
      </c>
      <c r="S3806" t="s">
        <v>32</v>
      </c>
      <c r="T3806" t="s">
        <v>32</v>
      </c>
      <c r="U3806" t="s">
        <v>3842</v>
      </c>
      <c r="V3806">
        <v>1</v>
      </c>
      <c r="W3806">
        <v>0</v>
      </c>
      <c r="X3806" t="s">
        <v>32</v>
      </c>
      <c r="Y3806" t="s">
        <v>80</v>
      </c>
      <c r="Z3806">
        <v>0</v>
      </c>
      <c r="AA3806">
        <v>0</v>
      </c>
      <c r="AB3806">
        <v>0</v>
      </c>
      <c r="AC3806">
        <v>0</v>
      </c>
      <c r="AD3806" t="s">
        <v>32</v>
      </c>
      <c r="AE3806" s="23" t="s">
        <v>32</v>
      </c>
    </row>
    <row r="3807" spans="1:31" x14ac:dyDescent="0.25">
      <c r="A3807" t="s">
        <v>78</v>
      </c>
      <c r="B3807" t="s">
        <v>113</v>
      </c>
      <c r="C3807" t="s">
        <v>54</v>
      </c>
      <c r="D3807" t="s">
        <v>32</v>
      </c>
      <c r="E3807" t="s">
        <v>32</v>
      </c>
      <c r="F3807">
        <v>0</v>
      </c>
      <c r="G3807" t="s">
        <v>15</v>
      </c>
      <c r="H3807">
        <v>0</v>
      </c>
      <c r="I3807">
        <v>1</v>
      </c>
      <c r="J3807" t="s">
        <v>32</v>
      </c>
      <c r="K3807" t="s">
        <v>32</v>
      </c>
      <c r="L3807" t="s">
        <v>32</v>
      </c>
      <c r="M3807" t="s">
        <v>32</v>
      </c>
      <c r="N3807" t="s">
        <v>32</v>
      </c>
      <c r="O3807">
        <v>1</v>
      </c>
      <c r="P3807" t="s">
        <v>32</v>
      </c>
      <c r="Q3807" t="s">
        <v>32</v>
      </c>
      <c r="R3807" t="s">
        <v>32</v>
      </c>
      <c r="S3807" t="s">
        <v>32</v>
      </c>
      <c r="T3807" t="s">
        <v>32</v>
      </c>
      <c r="U3807" t="s">
        <v>3842</v>
      </c>
      <c r="V3807">
        <v>0</v>
      </c>
      <c r="W3807">
        <v>1</v>
      </c>
      <c r="X3807" t="s">
        <v>32</v>
      </c>
      <c r="Y3807" t="s">
        <v>71</v>
      </c>
      <c r="Z3807">
        <v>0</v>
      </c>
      <c r="AA3807">
        <v>0</v>
      </c>
      <c r="AB3807">
        <v>0</v>
      </c>
      <c r="AC3807">
        <v>0</v>
      </c>
      <c r="AD3807" t="s">
        <v>32</v>
      </c>
      <c r="AE3807" s="23" t="s">
        <v>32</v>
      </c>
    </row>
    <row r="3808" spans="1:31" hidden="1" x14ac:dyDescent="0.25">
      <c r="A3808" t="s">
        <v>76</v>
      </c>
      <c r="B3808" t="s">
        <v>38</v>
      </c>
      <c r="C3808" t="s">
        <v>32</v>
      </c>
      <c r="D3808" t="s">
        <v>32</v>
      </c>
      <c r="E3808" t="s">
        <v>32</v>
      </c>
      <c r="F3808">
        <v>0</v>
      </c>
      <c r="G3808" t="s">
        <v>16</v>
      </c>
      <c r="H3808">
        <v>1</v>
      </c>
      <c r="I3808">
        <v>0</v>
      </c>
      <c r="J3808" t="s">
        <v>32</v>
      </c>
      <c r="K3808" t="s">
        <v>32</v>
      </c>
      <c r="L3808" t="s">
        <v>32</v>
      </c>
      <c r="M3808" t="s">
        <v>32</v>
      </c>
      <c r="N3808" t="s">
        <v>32</v>
      </c>
      <c r="O3808">
        <v>1</v>
      </c>
      <c r="P3808" t="s">
        <v>32</v>
      </c>
      <c r="Q3808" t="s">
        <v>32</v>
      </c>
      <c r="R3808" t="s">
        <v>32</v>
      </c>
      <c r="S3808" t="s">
        <v>32</v>
      </c>
      <c r="T3808" t="s">
        <v>32</v>
      </c>
      <c r="U3808" t="s">
        <v>3842</v>
      </c>
      <c r="V3808">
        <v>1</v>
      </c>
      <c r="W3808">
        <v>0</v>
      </c>
      <c r="X3808" t="s">
        <v>32</v>
      </c>
      <c r="Y3808" t="s">
        <v>71</v>
      </c>
      <c r="Z3808">
        <v>0</v>
      </c>
      <c r="AA3808">
        <v>0</v>
      </c>
      <c r="AB3808">
        <v>0</v>
      </c>
      <c r="AC3808">
        <v>0</v>
      </c>
      <c r="AD3808" t="s">
        <v>3915</v>
      </c>
      <c r="AE3808" s="23">
        <v>0</v>
      </c>
    </row>
    <row r="3809" spans="1:31" x14ac:dyDescent="0.25">
      <c r="A3809" t="s">
        <v>69</v>
      </c>
      <c r="B3809" t="s">
        <v>103</v>
      </c>
      <c r="C3809" t="s">
        <v>54</v>
      </c>
      <c r="D3809" t="s">
        <v>32</v>
      </c>
      <c r="E3809" t="s">
        <v>32</v>
      </c>
      <c r="F3809">
        <v>2</v>
      </c>
      <c r="G3809" t="s">
        <v>15</v>
      </c>
      <c r="H3809">
        <v>0</v>
      </c>
      <c r="I3809">
        <v>1</v>
      </c>
      <c r="J3809" t="s">
        <v>32</v>
      </c>
      <c r="K3809" t="s">
        <v>32</v>
      </c>
      <c r="L3809" t="s">
        <v>32</v>
      </c>
      <c r="M3809" t="s">
        <v>32</v>
      </c>
      <c r="N3809" t="s">
        <v>32</v>
      </c>
      <c r="O3809">
        <v>1</v>
      </c>
      <c r="P3809" t="s">
        <v>32</v>
      </c>
      <c r="Q3809" t="s">
        <v>32</v>
      </c>
      <c r="R3809" t="s">
        <v>32</v>
      </c>
      <c r="S3809" t="s">
        <v>32</v>
      </c>
      <c r="T3809" t="s">
        <v>32</v>
      </c>
      <c r="U3809" t="s">
        <v>3842</v>
      </c>
      <c r="V3809">
        <v>0</v>
      </c>
      <c r="W3809">
        <v>1</v>
      </c>
      <c r="X3809" t="s">
        <v>32</v>
      </c>
      <c r="Y3809" t="s">
        <v>80</v>
      </c>
      <c r="Z3809">
        <v>0</v>
      </c>
      <c r="AA3809">
        <v>0</v>
      </c>
      <c r="AB3809">
        <v>0</v>
      </c>
      <c r="AC3809">
        <v>0</v>
      </c>
      <c r="AD3809" t="s">
        <v>32</v>
      </c>
      <c r="AE3809" s="23" t="s">
        <v>32</v>
      </c>
    </row>
    <row r="3810" spans="1:31" hidden="1" x14ac:dyDescent="0.25">
      <c r="A3810" t="s">
        <v>69</v>
      </c>
      <c r="B3810" t="s">
        <v>47</v>
      </c>
      <c r="C3810" t="s">
        <v>32</v>
      </c>
      <c r="D3810" t="s">
        <v>32</v>
      </c>
      <c r="E3810" t="s">
        <v>32</v>
      </c>
      <c r="F3810">
        <v>0</v>
      </c>
      <c r="G3810" t="s">
        <v>16</v>
      </c>
      <c r="H3810">
        <v>1</v>
      </c>
      <c r="I3810">
        <v>0</v>
      </c>
      <c r="J3810" t="s">
        <v>32</v>
      </c>
      <c r="K3810" t="s">
        <v>32</v>
      </c>
      <c r="L3810" t="s">
        <v>32</v>
      </c>
      <c r="M3810" t="s">
        <v>32</v>
      </c>
      <c r="N3810" t="s">
        <v>32</v>
      </c>
      <c r="O3810">
        <v>1</v>
      </c>
      <c r="P3810" t="s">
        <v>32</v>
      </c>
      <c r="Q3810" t="s">
        <v>32</v>
      </c>
      <c r="R3810" t="s">
        <v>32</v>
      </c>
      <c r="S3810" t="s">
        <v>32</v>
      </c>
      <c r="T3810" t="s">
        <v>32</v>
      </c>
      <c r="U3810" t="s">
        <v>3843</v>
      </c>
      <c r="V3810">
        <v>1</v>
      </c>
      <c r="W3810">
        <v>0</v>
      </c>
      <c r="X3810" t="s">
        <v>32</v>
      </c>
      <c r="Y3810" t="s">
        <v>71</v>
      </c>
      <c r="Z3810">
        <v>0</v>
      </c>
      <c r="AA3810">
        <v>0</v>
      </c>
      <c r="AB3810">
        <v>0</v>
      </c>
      <c r="AC3810">
        <v>0</v>
      </c>
      <c r="AD3810" t="s">
        <v>32</v>
      </c>
      <c r="AE3810" s="23" t="s">
        <v>32</v>
      </c>
    </row>
    <row r="3811" spans="1:31" x14ac:dyDescent="0.25">
      <c r="A3811" t="s">
        <v>75</v>
      </c>
      <c r="B3811" t="s">
        <v>34</v>
      </c>
      <c r="C3811" t="s">
        <v>56</v>
      </c>
      <c r="D3811" t="s">
        <v>32</v>
      </c>
      <c r="E3811" t="s">
        <v>32</v>
      </c>
      <c r="F3811">
        <v>0</v>
      </c>
      <c r="G3811" t="s">
        <v>15</v>
      </c>
      <c r="H3811">
        <v>0</v>
      </c>
      <c r="I3811">
        <v>1</v>
      </c>
      <c r="J3811" t="s">
        <v>32</v>
      </c>
      <c r="K3811" t="s">
        <v>32</v>
      </c>
      <c r="L3811" t="s">
        <v>32</v>
      </c>
      <c r="M3811" t="s">
        <v>32</v>
      </c>
      <c r="N3811" t="s">
        <v>32</v>
      </c>
      <c r="O3811">
        <v>1</v>
      </c>
      <c r="P3811" t="s">
        <v>32</v>
      </c>
      <c r="Q3811" t="s">
        <v>32</v>
      </c>
      <c r="R3811" t="s">
        <v>32</v>
      </c>
      <c r="S3811" t="s">
        <v>32</v>
      </c>
      <c r="T3811" t="s">
        <v>32</v>
      </c>
      <c r="U3811" t="s">
        <v>3945</v>
      </c>
      <c r="V3811">
        <v>0</v>
      </c>
      <c r="W3811">
        <v>1</v>
      </c>
      <c r="X3811" t="s">
        <v>32</v>
      </c>
      <c r="Y3811" t="s">
        <v>71</v>
      </c>
      <c r="Z3811">
        <v>0</v>
      </c>
      <c r="AA3811">
        <v>0</v>
      </c>
      <c r="AB3811">
        <v>0</v>
      </c>
      <c r="AC3811">
        <v>0</v>
      </c>
      <c r="AD3811" t="s">
        <v>32</v>
      </c>
      <c r="AE3811" s="23" t="s">
        <v>32</v>
      </c>
    </row>
    <row r="3812" spans="1:31" x14ac:dyDescent="0.25">
      <c r="A3812" t="s">
        <v>69</v>
      </c>
      <c r="B3812" t="s">
        <v>103</v>
      </c>
      <c r="C3812" t="s">
        <v>54</v>
      </c>
      <c r="D3812" t="s">
        <v>32</v>
      </c>
      <c r="E3812" t="s">
        <v>32</v>
      </c>
      <c r="F3812">
        <v>0</v>
      </c>
      <c r="G3812" t="s">
        <v>15</v>
      </c>
      <c r="H3812">
        <v>0</v>
      </c>
      <c r="I3812">
        <v>1</v>
      </c>
      <c r="J3812" t="s">
        <v>32</v>
      </c>
      <c r="K3812" t="s">
        <v>32</v>
      </c>
      <c r="L3812" t="s">
        <v>32</v>
      </c>
      <c r="M3812" t="s">
        <v>32</v>
      </c>
      <c r="N3812" t="s">
        <v>32</v>
      </c>
      <c r="O3812">
        <v>1</v>
      </c>
      <c r="P3812" t="s">
        <v>32</v>
      </c>
      <c r="Q3812" t="s">
        <v>32</v>
      </c>
      <c r="R3812" t="s">
        <v>32</v>
      </c>
      <c r="S3812" t="s">
        <v>32</v>
      </c>
      <c r="T3812" t="s">
        <v>32</v>
      </c>
      <c r="U3812" t="s">
        <v>3844</v>
      </c>
      <c r="V3812">
        <v>0</v>
      </c>
      <c r="W3812">
        <v>1</v>
      </c>
      <c r="X3812" t="s">
        <v>32</v>
      </c>
      <c r="Y3812" t="s">
        <v>71</v>
      </c>
      <c r="Z3812">
        <v>0</v>
      </c>
      <c r="AA3812">
        <v>0</v>
      </c>
      <c r="AB3812">
        <v>0</v>
      </c>
      <c r="AC3812">
        <v>0</v>
      </c>
      <c r="AD3812" t="s">
        <v>32</v>
      </c>
      <c r="AE3812" s="23" t="s">
        <v>32</v>
      </c>
    </row>
    <row r="3813" spans="1:31" hidden="1" x14ac:dyDescent="0.25">
      <c r="A3813" t="s">
        <v>69</v>
      </c>
      <c r="B3813" t="s">
        <v>103</v>
      </c>
      <c r="C3813" t="s">
        <v>32</v>
      </c>
      <c r="D3813" t="s">
        <v>32</v>
      </c>
      <c r="E3813" t="s">
        <v>32</v>
      </c>
      <c r="F3813">
        <v>0</v>
      </c>
      <c r="G3813" t="s">
        <v>16</v>
      </c>
      <c r="H3813">
        <v>1</v>
      </c>
      <c r="I3813">
        <v>0</v>
      </c>
      <c r="J3813" t="s">
        <v>32</v>
      </c>
      <c r="K3813" t="s">
        <v>32</v>
      </c>
      <c r="L3813" t="s">
        <v>32</v>
      </c>
      <c r="M3813" t="s">
        <v>32</v>
      </c>
      <c r="N3813" t="s">
        <v>32</v>
      </c>
      <c r="O3813">
        <v>1</v>
      </c>
      <c r="P3813" t="s">
        <v>32</v>
      </c>
      <c r="Q3813" t="s">
        <v>32</v>
      </c>
      <c r="R3813" t="s">
        <v>32</v>
      </c>
      <c r="S3813" t="s">
        <v>32</v>
      </c>
      <c r="T3813" t="s">
        <v>32</v>
      </c>
      <c r="U3813" t="s">
        <v>3844</v>
      </c>
      <c r="V3813">
        <v>1</v>
      </c>
      <c r="W3813">
        <v>0</v>
      </c>
      <c r="X3813" t="s">
        <v>32</v>
      </c>
      <c r="Y3813" t="s">
        <v>71</v>
      </c>
      <c r="Z3813">
        <v>0</v>
      </c>
      <c r="AA3813">
        <v>0</v>
      </c>
      <c r="AB3813">
        <v>0</v>
      </c>
      <c r="AC3813">
        <v>0</v>
      </c>
      <c r="AD3813" t="s">
        <v>32</v>
      </c>
      <c r="AE3813" s="23" t="s">
        <v>32</v>
      </c>
    </row>
    <row r="3814" spans="1:31" x14ac:dyDescent="0.25">
      <c r="A3814" t="s">
        <v>69</v>
      </c>
      <c r="B3814" t="s">
        <v>103</v>
      </c>
      <c r="C3814" t="s">
        <v>54</v>
      </c>
      <c r="D3814" t="s">
        <v>32</v>
      </c>
      <c r="E3814" t="s">
        <v>32</v>
      </c>
      <c r="F3814">
        <v>0</v>
      </c>
      <c r="G3814" t="s">
        <v>15</v>
      </c>
      <c r="H3814">
        <v>0</v>
      </c>
      <c r="I3814">
        <v>1</v>
      </c>
      <c r="J3814" t="s">
        <v>32</v>
      </c>
      <c r="K3814" t="s">
        <v>32</v>
      </c>
      <c r="L3814" t="s">
        <v>32</v>
      </c>
      <c r="M3814" t="s">
        <v>32</v>
      </c>
      <c r="N3814" t="s">
        <v>32</v>
      </c>
      <c r="O3814">
        <v>1</v>
      </c>
      <c r="P3814" t="s">
        <v>32</v>
      </c>
      <c r="Q3814" t="s">
        <v>32</v>
      </c>
      <c r="R3814" t="s">
        <v>32</v>
      </c>
      <c r="S3814" t="s">
        <v>32</v>
      </c>
      <c r="T3814" t="s">
        <v>32</v>
      </c>
      <c r="U3814" t="s">
        <v>3844</v>
      </c>
      <c r="V3814">
        <v>0</v>
      </c>
      <c r="W3814">
        <v>1</v>
      </c>
      <c r="X3814" t="s">
        <v>32</v>
      </c>
      <c r="Y3814" t="s">
        <v>80</v>
      </c>
      <c r="Z3814">
        <v>0</v>
      </c>
      <c r="AA3814">
        <v>0</v>
      </c>
      <c r="AB3814">
        <v>0</v>
      </c>
      <c r="AC3814">
        <v>0</v>
      </c>
      <c r="AD3814" t="s">
        <v>32</v>
      </c>
      <c r="AE3814" s="23" t="s">
        <v>32</v>
      </c>
    </row>
    <row r="3815" spans="1:31" x14ac:dyDescent="0.25">
      <c r="A3815" t="s">
        <v>83</v>
      </c>
      <c r="B3815" t="s">
        <v>3873</v>
      </c>
      <c r="C3815" t="s">
        <v>54</v>
      </c>
      <c r="D3815" t="s">
        <v>32</v>
      </c>
      <c r="E3815" t="s">
        <v>32</v>
      </c>
      <c r="F3815">
        <v>0</v>
      </c>
      <c r="G3815" t="s">
        <v>15</v>
      </c>
      <c r="H3815">
        <v>0</v>
      </c>
      <c r="I3815">
        <v>1</v>
      </c>
      <c r="J3815" t="s">
        <v>32</v>
      </c>
      <c r="K3815" t="s">
        <v>32</v>
      </c>
      <c r="L3815" t="s">
        <v>32</v>
      </c>
      <c r="M3815" t="s">
        <v>32</v>
      </c>
      <c r="N3815" t="s">
        <v>32</v>
      </c>
      <c r="O3815">
        <v>1</v>
      </c>
      <c r="P3815" t="s">
        <v>32</v>
      </c>
      <c r="Q3815" t="s">
        <v>32</v>
      </c>
      <c r="R3815" t="s">
        <v>32</v>
      </c>
      <c r="S3815" t="s">
        <v>32</v>
      </c>
      <c r="T3815" t="s">
        <v>32</v>
      </c>
      <c r="U3815" t="s">
        <v>3844</v>
      </c>
      <c r="V3815">
        <v>0</v>
      </c>
      <c r="W3815">
        <v>1</v>
      </c>
      <c r="X3815" t="s">
        <v>32</v>
      </c>
      <c r="Y3815" t="s">
        <v>71</v>
      </c>
      <c r="Z3815">
        <v>0</v>
      </c>
      <c r="AA3815">
        <v>0</v>
      </c>
      <c r="AB3815">
        <v>0</v>
      </c>
      <c r="AC3815">
        <v>0</v>
      </c>
      <c r="AD3815" t="s">
        <v>32</v>
      </c>
      <c r="AE3815" s="23" t="s">
        <v>32</v>
      </c>
    </row>
    <row r="3816" spans="1:31" x14ac:dyDescent="0.25">
      <c r="A3816" t="s">
        <v>76</v>
      </c>
      <c r="B3816" t="s">
        <v>103</v>
      </c>
      <c r="C3816" t="s">
        <v>54</v>
      </c>
      <c r="D3816" t="s">
        <v>32</v>
      </c>
      <c r="E3816" t="s">
        <v>32</v>
      </c>
      <c r="F3816">
        <v>0</v>
      </c>
      <c r="G3816" t="s">
        <v>15</v>
      </c>
      <c r="H3816">
        <v>0</v>
      </c>
      <c r="I3816">
        <v>1</v>
      </c>
      <c r="J3816" t="s">
        <v>44</v>
      </c>
      <c r="K3816">
        <v>1</v>
      </c>
      <c r="L3816" t="s">
        <v>73</v>
      </c>
      <c r="M3816">
        <v>1</v>
      </c>
      <c r="N3816">
        <v>0</v>
      </c>
      <c r="O3816">
        <v>1</v>
      </c>
      <c r="P3816" t="s">
        <v>32</v>
      </c>
      <c r="Q3816" t="s">
        <v>32</v>
      </c>
      <c r="R3816" t="s">
        <v>32</v>
      </c>
      <c r="S3816" t="s">
        <v>32</v>
      </c>
      <c r="T3816" t="s">
        <v>32</v>
      </c>
      <c r="U3816" t="s">
        <v>3844</v>
      </c>
      <c r="V3816">
        <v>0</v>
      </c>
      <c r="W3816">
        <v>1</v>
      </c>
      <c r="X3816" t="s">
        <v>32</v>
      </c>
      <c r="Y3816" t="s">
        <v>71</v>
      </c>
      <c r="Z3816">
        <v>0</v>
      </c>
      <c r="AA3816">
        <v>0</v>
      </c>
      <c r="AB3816">
        <v>0</v>
      </c>
      <c r="AC3816">
        <v>0</v>
      </c>
      <c r="AD3816" t="s">
        <v>32</v>
      </c>
      <c r="AE3816" s="23" t="s">
        <v>32</v>
      </c>
    </row>
    <row r="3817" spans="1:31" x14ac:dyDescent="0.25">
      <c r="A3817" t="s">
        <v>78</v>
      </c>
      <c r="B3817" t="s">
        <v>43</v>
      </c>
      <c r="C3817" t="s">
        <v>54</v>
      </c>
      <c r="D3817" t="s">
        <v>32</v>
      </c>
      <c r="E3817" t="s">
        <v>32</v>
      </c>
      <c r="F3817">
        <v>0</v>
      </c>
      <c r="G3817" t="s">
        <v>15</v>
      </c>
      <c r="H3817">
        <v>0</v>
      </c>
      <c r="I3817">
        <v>1</v>
      </c>
      <c r="J3817" t="s">
        <v>32</v>
      </c>
      <c r="K3817" t="s">
        <v>32</v>
      </c>
      <c r="L3817" t="s">
        <v>32</v>
      </c>
      <c r="M3817" t="s">
        <v>32</v>
      </c>
      <c r="N3817" t="s">
        <v>32</v>
      </c>
      <c r="O3817">
        <v>1</v>
      </c>
      <c r="P3817" t="s">
        <v>32</v>
      </c>
      <c r="Q3817" t="s">
        <v>32</v>
      </c>
      <c r="R3817" t="s">
        <v>32</v>
      </c>
      <c r="S3817" t="s">
        <v>32</v>
      </c>
      <c r="T3817" t="s">
        <v>32</v>
      </c>
      <c r="U3817" t="s">
        <v>3845</v>
      </c>
      <c r="V3817">
        <v>0</v>
      </c>
      <c r="W3817">
        <v>1</v>
      </c>
      <c r="X3817" t="s">
        <v>32</v>
      </c>
      <c r="Y3817" t="s">
        <v>71</v>
      </c>
      <c r="Z3817">
        <v>0</v>
      </c>
      <c r="AA3817">
        <v>0</v>
      </c>
      <c r="AB3817">
        <v>0</v>
      </c>
      <c r="AC3817">
        <v>0</v>
      </c>
      <c r="AD3817" t="s">
        <v>32</v>
      </c>
      <c r="AE3817" s="23" t="s">
        <v>32</v>
      </c>
    </row>
    <row r="3818" spans="1:31" x14ac:dyDescent="0.25">
      <c r="A3818" t="s">
        <v>78</v>
      </c>
      <c r="B3818" t="s">
        <v>79</v>
      </c>
      <c r="C3818" t="s">
        <v>54</v>
      </c>
      <c r="D3818" t="s">
        <v>32</v>
      </c>
      <c r="E3818" t="s">
        <v>32</v>
      </c>
      <c r="F3818">
        <v>0</v>
      </c>
      <c r="G3818" t="s">
        <v>15</v>
      </c>
      <c r="H3818">
        <v>0</v>
      </c>
      <c r="I3818">
        <v>1</v>
      </c>
      <c r="J3818" t="s">
        <v>32</v>
      </c>
      <c r="K3818" t="s">
        <v>32</v>
      </c>
      <c r="L3818" t="s">
        <v>32</v>
      </c>
      <c r="M3818" t="s">
        <v>32</v>
      </c>
      <c r="N3818" t="s">
        <v>32</v>
      </c>
      <c r="O3818">
        <v>1</v>
      </c>
      <c r="P3818" t="s">
        <v>32</v>
      </c>
      <c r="Q3818" t="s">
        <v>32</v>
      </c>
      <c r="R3818" t="s">
        <v>32</v>
      </c>
      <c r="S3818" t="s">
        <v>32</v>
      </c>
      <c r="T3818" t="s">
        <v>32</v>
      </c>
      <c r="U3818" t="s">
        <v>3946</v>
      </c>
      <c r="V3818">
        <v>0</v>
      </c>
      <c r="W3818">
        <v>1</v>
      </c>
      <c r="X3818" t="s">
        <v>32</v>
      </c>
      <c r="Y3818" t="s">
        <v>71</v>
      </c>
      <c r="Z3818">
        <v>0</v>
      </c>
      <c r="AA3818">
        <v>0</v>
      </c>
      <c r="AB3818">
        <v>0</v>
      </c>
      <c r="AC3818">
        <v>0</v>
      </c>
      <c r="AD3818" t="s">
        <v>32</v>
      </c>
      <c r="AE3818" s="23" t="s">
        <v>32</v>
      </c>
    </row>
    <row r="3819" spans="1:31" x14ac:dyDescent="0.25">
      <c r="A3819" t="s">
        <v>69</v>
      </c>
      <c r="B3819" t="s">
        <v>148</v>
      </c>
      <c r="C3819" t="s">
        <v>54</v>
      </c>
      <c r="D3819" t="s">
        <v>32</v>
      </c>
      <c r="E3819" t="s">
        <v>32</v>
      </c>
      <c r="F3819">
        <v>0</v>
      </c>
      <c r="G3819" t="s">
        <v>15</v>
      </c>
      <c r="H3819">
        <v>0</v>
      </c>
      <c r="I3819">
        <v>1</v>
      </c>
      <c r="J3819" t="s">
        <v>32</v>
      </c>
      <c r="K3819" t="s">
        <v>32</v>
      </c>
      <c r="L3819" t="s">
        <v>32</v>
      </c>
      <c r="M3819" t="s">
        <v>32</v>
      </c>
      <c r="N3819" t="s">
        <v>32</v>
      </c>
      <c r="O3819">
        <v>1</v>
      </c>
      <c r="P3819" t="s">
        <v>32</v>
      </c>
      <c r="Q3819" t="s">
        <v>32</v>
      </c>
      <c r="R3819" t="s">
        <v>32</v>
      </c>
      <c r="S3819" t="s">
        <v>32</v>
      </c>
      <c r="T3819" t="s">
        <v>32</v>
      </c>
      <c r="U3819" t="s">
        <v>3846</v>
      </c>
      <c r="V3819">
        <v>0</v>
      </c>
      <c r="W3819">
        <v>1</v>
      </c>
      <c r="X3819" t="s">
        <v>32</v>
      </c>
      <c r="Y3819" t="s">
        <v>71</v>
      </c>
      <c r="Z3819">
        <v>0</v>
      </c>
      <c r="AA3819">
        <v>0</v>
      </c>
      <c r="AB3819">
        <v>0</v>
      </c>
      <c r="AC3819">
        <v>0</v>
      </c>
      <c r="AD3819" t="s">
        <v>32</v>
      </c>
      <c r="AE3819" s="23" t="s">
        <v>32</v>
      </c>
    </row>
    <row r="3820" spans="1:31" x14ac:dyDescent="0.25">
      <c r="A3820" t="s">
        <v>69</v>
      </c>
      <c r="B3820" t="s">
        <v>148</v>
      </c>
      <c r="C3820" t="s">
        <v>54</v>
      </c>
      <c r="D3820" t="s">
        <v>32</v>
      </c>
      <c r="E3820" t="s">
        <v>32</v>
      </c>
      <c r="F3820">
        <v>0</v>
      </c>
      <c r="G3820" t="s">
        <v>15</v>
      </c>
      <c r="H3820">
        <v>0</v>
      </c>
      <c r="I3820">
        <v>1</v>
      </c>
      <c r="J3820" t="s">
        <v>32</v>
      </c>
      <c r="K3820" t="s">
        <v>32</v>
      </c>
      <c r="L3820" t="s">
        <v>32</v>
      </c>
      <c r="M3820" t="s">
        <v>32</v>
      </c>
      <c r="N3820" t="s">
        <v>32</v>
      </c>
      <c r="O3820">
        <v>1</v>
      </c>
      <c r="P3820" t="s">
        <v>32</v>
      </c>
      <c r="Q3820" t="s">
        <v>32</v>
      </c>
      <c r="R3820" t="s">
        <v>32</v>
      </c>
      <c r="S3820" t="s">
        <v>32</v>
      </c>
      <c r="T3820" t="s">
        <v>32</v>
      </c>
      <c r="U3820" t="s">
        <v>3846</v>
      </c>
      <c r="V3820">
        <v>0</v>
      </c>
      <c r="W3820">
        <v>1</v>
      </c>
      <c r="X3820" t="s">
        <v>32</v>
      </c>
      <c r="Y3820" t="s">
        <v>70</v>
      </c>
      <c r="Z3820">
        <v>0</v>
      </c>
      <c r="AA3820">
        <v>0</v>
      </c>
      <c r="AB3820">
        <v>0</v>
      </c>
      <c r="AC3820">
        <v>0</v>
      </c>
      <c r="AD3820" t="s">
        <v>32</v>
      </c>
      <c r="AE3820" s="23" t="s">
        <v>32</v>
      </c>
    </row>
    <row r="3821" spans="1:31" hidden="1" x14ac:dyDescent="0.25">
      <c r="A3821" t="s">
        <v>69</v>
      </c>
      <c r="B3821" t="s">
        <v>132</v>
      </c>
      <c r="C3821" t="s">
        <v>32</v>
      </c>
      <c r="D3821" t="s">
        <v>32</v>
      </c>
      <c r="E3821" t="s">
        <v>32</v>
      </c>
      <c r="F3821">
        <v>0</v>
      </c>
      <c r="G3821" t="s">
        <v>16</v>
      </c>
      <c r="H3821">
        <v>1</v>
      </c>
      <c r="I3821">
        <v>0</v>
      </c>
      <c r="J3821" t="s">
        <v>32</v>
      </c>
      <c r="K3821" t="s">
        <v>32</v>
      </c>
      <c r="L3821" t="s">
        <v>32</v>
      </c>
      <c r="M3821" t="s">
        <v>32</v>
      </c>
      <c r="N3821" t="s">
        <v>32</v>
      </c>
      <c r="O3821">
        <v>1</v>
      </c>
      <c r="P3821" t="s">
        <v>32</v>
      </c>
      <c r="Q3821" t="s">
        <v>32</v>
      </c>
      <c r="R3821" t="s">
        <v>32</v>
      </c>
      <c r="S3821" t="s">
        <v>32</v>
      </c>
      <c r="T3821" t="s">
        <v>32</v>
      </c>
      <c r="U3821" t="s">
        <v>3847</v>
      </c>
      <c r="V3821">
        <v>1</v>
      </c>
      <c r="W3821">
        <v>0</v>
      </c>
      <c r="X3821" t="s">
        <v>32</v>
      </c>
      <c r="Y3821" t="s">
        <v>35</v>
      </c>
      <c r="Z3821">
        <v>0</v>
      </c>
      <c r="AA3821">
        <v>0</v>
      </c>
      <c r="AB3821">
        <v>0</v>
      </c>
      <c r="AC3821">
        <v>1</v>
      </c>
      <c r="AD3821" t="s">
        <v>32</v>
      </c>
      <c r="AE3821" s="23" t="s">
        <v>32</v>
      </c>
    </row>
    <row r="3822" spans="1:31" x14ac:dyDescent="0.25">
      <c r="A3822" t="s">
        <v>69</v>
      </c>
      <c r="B3822" t="s">
        <v>138</v>
      </c>
      <c r="C3822" t="s">
        <v>54</v>
      </c>
      <c r="D3822" t="s">
        <v>32</v>
      </c>
      <c r="E3822" t="s">
        <v>32</v>
      </c>
      <c r="F3822">
        <v>1</v>
      </c>
      <c r="G3822" t="s">
        <v>15</v>
      </c>
      <c r="H3822">
        <v>0</v>
      </c>
      <c r="I3822">
        <v>1</v>
      </c>
      <c r="J3822" t="s">
        <v>32</v>
      </c>
      <c r="K3822" t="s">
        <v>32</v>
      </c>
      <c r="L3822" t="s">
        <v>32</v>
      </c>
      <c r="M3822" t="s">
        <v>32</v>
      </c>
      <c r="N3822" t="s">
        <v>32</v>
      </c>
      <c r="O3822">
        <v>1</v>
      </c>
      <c r="P3822" t="s">
        <v>32</v>
      </c>
      <c r="Q3822" t="s">
        <v>32</v>
      </c>
      <c r="R3822" t="s">
        <v>32</v>
      </c>
      <c r="S3822" t="s">
        <v>32</v>
      </c>
      <c r="T3822" t="s">
        <v>32</v>
      </c>
      <c r="U3822" t="s">
        <v>3848</v>
      </c>
      <c r="V3822">
        <v>0</v>
      </c>
      <c r="W3822">
        <v>1</v>
      </c>
      <c r="X3822" t="s">
        <v>32</v>
      </c>
      <c r="Y3822" t="s">
        <v>70</v>
      </c>
      <c r="Z3822">
        <v>0</v>
      </c>
      <c r="AA3822">
        <v>0</v>
      </c>
      <c r="AB3822">
        <v>0</v>
      </c>
      <c r="AC3822">
        <v>0</v>
      </c>
      <c r="AD3822" t="s">
        <v>32</v>
      </c>
      <c r="AE3822" s="23" t="s">
        <v>32</v>
      </c>
    </row>
  </sheetData>
  <phoneticPr fontId="19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9848365991394A83A404C3E8899213" ma:contentTypeVersion="15" ma:contentTypeDescription="Create a new document." ma:contentTypeScope="" ma:versionID="fa463a89a63056d871cd0a91377126f9">
  <xsd:schema xmlns:xsd="http://www.w3.org/2001/XMLSchema" xmlns:xs="http://www.w3.org/2001/XMLSchema" xmlns:p="http://schemas.microsoft.com/office/2006/metadata/properties" xmlns:ns2="cb17327e-6101-4be0-ad3c-de6b97683de9" xmlns:ns3="2a47193c-2614-4ad4-a2bd-dd1a5203c9e3" targetNamespace="http://schemas.microsoft.com/office/2006/metadata/properties" ma:root="true" ma:fieldsID="c09c4c30d47520919945cf67c44f83fa" ns2:_="" ns3:_="">
    <xsd:import namespace="cb17327e-6101-4be0-ad3c-de6b97683de9"/>
    <xsd:import namespace="2a47193c-2614-4ad4-a2bd-dd1a5203c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7327e-6101-4be0-ad3c-de6b97683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773e5d3-86f4-436a-b35a-a9b626cf6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7193c-2614-4ad4-a2bd-dd1a5203c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68f005c-e3a6-410b-a1f7-34feab15ee13}" ma:internalName="TaxCatchAll" ma:showField="CatchAllData" ma:web="2a47193c-2614-4ad4-a2bd-dd1a5203c9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17327e-6101-4be0-ad3c-de6b97683de9">
      <Terms xmlns="http://schemas.microsoft.com/office/infopath/2007/PartnerControls"/>
    </lcf76f155ced4ddcb4097134ff3c332f>
    <TaxCatchAll xmlns="2a47193c-2614-4ad4-a2bd-dd1a5203c9e3" xsi:nil="true"/>
  </documentManagement>
</p:properties>
</file>

<file path=customXml/itemProps1.xml><?xml version="1.0" encoding="utf-8"?>
<ds:datastoreItem xmlns:ds="http://schemas.openxmlformats.org/officeDocument/2006/customXml" ds:itemID="{C541CF3D-8390-4D90-B5AF-7F04B8B3BB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BFF6B-9C0C-4A9D-8611-701A204E0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7327e-6101-4be0-ad3c-de6b97683de9"/>
    <ds:schemaRef ds:uri="2a47193c-2614-4ad4-a2bd-dd1a5203c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8E87D-F168-4CF0-95CE-3AF3A4E2C40B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cb17327e-6101-4be0-ad3c-de6b97683de9"/>
    <ds:schemaRef ds:uri="http://purl.org/dc/elements/1.1/"/>
    <ds:schemaRef ds:uri="2a47193c-2614-4ad4-a2bd-dd1a5203c9e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NJ </vt:lpstr>
      <vt:lpstr>ICD10 Key</vt:lpstr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Texas Pharmacy Prior Authorization Statistics for Commercial Insured Business</dc:title>
  <dc:subject>2023 Texas Pharmacy Prior Authorization Statistics for Commercial Insured Business</dc:subject>
  <dc:creator>Aetna</dc:creator>
  <cp:lastModifiedBy>Jewett, Cindy</cp:lastModifiedBy>
  <dcterms:created xsi:type="dcterms:W3CDTF">2022-12-13T23:22:04Z</dcterms:created>
  <dcterms:modified xsi:type="dcterms:W3CDTF">2025-01-13T17:32:09Z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2022-12-13T23:11:19Z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71ddf267-a978-4e9b-bf3e-1f8f345488fe</vt:lpwstr>
  </property>
  <property fmtid="{D5CDD505-2E9C-101B-9397-08002B2CF9AE}" pid="8" name="MSIP_Label_67599526-06ca-49cc-9fa9-5307800a949a_ContentBits">
    <vt:lpwstr>0</vt:lpwstr>
  </property>
  <property fmtid="{D5CDD505-2E9C-101B-9397-08002B2CF9AE}" pid="9" name="ContentTypeId">
    <vt:lpwstr>0x010100549848365991394A83A404C3E8899213</vt:lpwstr>
  </property>
  <property fmtid="{D5CDD505-2E9C-101B-9397-08002B2CF9AE}" pid="10" name="MediaServiceImageTags">
    <vt:lpwstr/>
  </property>
</Properties>
</file>